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Work\model_checking_pokemon\"/>
    </mc:Choice>
  </mc:AlternateContent>
  <xr:revisionPtr revIDLastSave="0" documentId="13_ncr:1_{A18BFB0B-6E95-4E23-8762-D9980557012C}" xr6:coauthVersionLast="46" xr6:coauthVersionMax="46" xr10:uidLastSave="{00000000-0000-0000-0000-000000000000}"/>
  <bookViews>
    <workbookView xWindow="38280" yWindow="1305" windowWidth="29040" windowHeight="15840" xr2:uid="{CDF69C67-8A32-4A23-A3E1-E82033507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H11" i="1" l="1"/>
  <c r="BK12" i="1"/>
  <c r="BK11" i="1"/>
  <c r="BK10" i="1"/>
  <c r="BK9" i="1"/>
  <c r="BK8" i="1"/>
  <c r="BK7" i="1"/>
  <c r="BK6" i="1"/>
  <c r="BK5" i="1"/>
  <c r="BK4" i="1"/>
  <c r="BJ5" i="1"/>
  <c r="BJ6" i="1"/>
  <c r="BJ7" i="1"/>
  <c r="BJ8" i="1"/>
  <c r="BJ9" i="1"/>
  <c r="BJ10" i="1"/>
  <c r="BJ11" i="1"/>
  <c r="BJ12" i="1"/>
  <c r="BJ4" i="1"/>
  <c r="CH19" i="1"/>
  <c r="CH17" i="1"/>
  <c r="CH16" i="1"/>
  <c r="CH10" i="1"/>
  <c r="CH9" i="1"/>
  <c r="CH8" i="1"/>
  <c r="CH7" i="1"/>
  <c r="CG22" i="1"/>
  <c r="CH22" i="1" s="1"/>
  <c r="CG5" i="1"/>
  <c r="CH5" i="1" s="1"/>
  <c r="CG6" i="1"/>
  <c r="CH6" i="1" s="1"/>
  <c r="CG7" i="1"/>
  <c r="CG8" i="1"/>
  <c r="CG9" i="1"/>
  <c r="CG10" i="1"/>
  <c r="CG11" i="1"/>
  <c r="CG12" i="1"/>
  <c r="CH12" i="1" s="1"/>
  <c r="CG13" i="1"/>
  <c r="CH13" i="1" s="1"/>
  <c r="CG14" i="1"/>
  <c r="CH14" i="1" s="1"/>
  <c r="CG15" i="1"/>
  <c r="CH15" i="1" s="1"/>
  <c r="CG16" i="1"/>
  <c r="CG17" i="1"/>
  <c r="CG18" i="1"/>
  <c r="CH18" i="1" s="1"/>
  <c r="CG19" i="1"/>
  <c r="CG20" i="1"/>
  <c r="CH20" i="1" s="1"/>
  <c r="CG21" i="1"/>
  <c r="CH21" i="1" s="1"/>
  <c r="CG4" i="1"/>
  <c r="CH4" i="1" s="1"/>
</calcChain>
</file>

<file path=xl/sharedStrings.xml><?xml version="1.0" encoding="utf-8"?>
<sst xmlns="http://schemas.openxmlformats.org/spreadsheetml/2006/main" count="302" uniqueCount="89">
  <si>
    <t>Team List</t>
  </si>
  <si>
    <t>Legends Inc.</t>
  </si>
  <si>
    <t>Best total stats</t>
  </si>
  <si>
    <t>Most Type Advantages</t>
  </si>
  <si>
    <t>Least Type Disadvantages</t>
  </si>
  <si>
    <t>Type Advantages – Disadvantages</t>
  </si>
  <si>
    <t>Individual type effectiveness values product</t>
  </si>
  <si>
    <t>Sum of Total stat * (type adv/disadv)</t>
  </si>
  <si>
    <t>Total + type advantages</t>
  </si>
  <si>
    <t>Total – type disadvantages</t>
  </si>
  <si>
    <t>Total * effectiveness product</t>
  </si>
  <si>
    <t>Team of Duplicates – total stat</t>
  </si>
  <si>
    <t>Team of Duplicates – type effectiveness</t>
  </si>
  <si>
    <t>Dragonite</t>
  </si>
  <si>
    <t>Moltres</t>
  </si>
  <si>
    <t>Articuno</t>
  </si>
  <si>
    <t>Cloyster</t>
  </si>
  <si>
    <t>Mewtwo</t>
  </si>
  <si>
    <t>Aerodactyl</t>
  </si>
  <si>
    <t>Rhydon</t>
  </si>
  <si>
    <t>Jynx</t>
  </si>
  <si>
    <t>Zapdos</t>
  </si>
  <si>
    <t>Dragonair</t>
  </si>
  <si>
    <t>Legends Exc.</t>
  </si>
  <si>
    <t>Individual type effectiveness values sum</t>
  </si>
  <si>
    <t>Best total stats joint</t>
  </si>
  <si>
    <t>Mew</t>
  </si>
  <si>
    <t>Gyarados</t>
  </si>
  <si>
    <t>Team of Duplicates – total stat joint</t>
  </si>
  <si>
    <t>Team</t>
  </si>
  <si>
    <t>2v3</t>
  </si>
  <si>
    <t>doesn't add up</t>
  </si>
  <si>
    <t>deadlock = 0.0</t>
  </si>
  <si>
    <t>SAME AS TEAM 5</t>
  </si>
  <si>
    <t>SAME AS 5</t>
  </si>
  <si>
    <t>best_total</t>
  </si>
  <si>
    <t>best_total_joint</t>
  </si>
  <si>
    <t>most_type_advantages</t>
  </si>
  <si>
    <t>least_type_disadvantages</t>
  </si>
  <si>
    <t>typeadv_minus_typedis</t>
  </si>
  <si>
    <t>type_effect_product</t>
  </si>
  <si>
    <t>type_effect_sum</t>
  </si>
  <si>
    <t>total_multiplied_typeratio</t>
  </si>
  <si>
    <t>total_plus_typeadv</t>
  </si>
  <si>
    <t>total_minus_typedis</t>
  </si>
  <si>
    <t>total_duplicate</t>
  </si>
  <si>
    <t>total_duplicate_joint</t>
  </si>
  <si>
    <t>type_duplicate</t>
  </si>
  <si>
    <t>LEGENDS INC.</t>
  </si>
  <si>
    <t>LEGENDS EXC.</t>
  </si>
  <si>
    <t>Best total stats no speed</t>
  </si>
  <si>
    <t>Best total stats no speed joint 1</t>
  </si>
  <si>
    <t>Best total stats no speed joint 2</t>
  </si>
  <si>
    <t>Team of Interest No Speed</t>
  </si>
  <si>
    <t>Team of Duplicates – total stat No Speed</t>
  </si>
  <si>
    <t>Total – type disadvantages No Speed</t>
  </si>
  <si>
    <t>Total + type advantages No Speed</t>
  </si>
  <si>
    <t>Exeggutor</t>
  </si>
  <si>
    <t>Snorlax</t>
  </si>
  <si>
    <t>Omastar</t>
  </si>
  <si>
    <t>best_total_no_speed</t>
  </si>
  <si>
    <t>best_total_no_speed_joint1</t>
  </si>
  <si>
    <t>best_total_no_speed_joint2</t>
  </si>
  <si>
    <t>total_plus_typeadv_no_speed</t>
  </si>
  <si>
    <t>total_minus_typedis_no_speed</t>
  </si>
  <si>
    <t>total_duplicate_no_speed</t>
  </si>
  <si>
    <t>team_of_interest_no_speed</t>
  </si>
  <si>
    <t>SAME AS TEAM 12</t>
  </si>
  <si>
    <t>Mewtwo, Mewtwo, Mewtwo</t>
  </si>
  <si>
    <t>Snorlax, Snorlax, Snorlax</t>
  </si>
  <si>
    <t>Team Number</t>
  </si>
  <si>
    <t>Team Name</t>
  </si>
  <si>
    <t>Highest Total Stats</t>
  </si>
  <si>
    <t>Type Effectiveness Product</t>
  </si>
  <si>
    <t>Total Stat Ratio Multiplied Type Effectiveness</t>
  </si>
  <si>
    <t>Total Stat Minus Type Disadvantages</t>
  </si>
  <si>
    <t>Team of Duplicates - Highest Total Stat</t>
  </si>
  <si>
    <t>Team of Duplicates - Type Effectiveness</t>
  </si>
  <si>
    <t>Highest Total Stats Joint</t>
  </si>
  <si>
    <t>Type Effectiveness Sum</t>
  </si>
  <si>
    <t>Total Stat Plus Type Advantages</t>
  </si>
  <si>
    <t>Team of Duplicates - Highest Total Stat Joint</t>
  </si>
  <si>
    <t>Highest Total Stats No Speed</t>
  </si>
  <si>
    <t>Highest Total Stats No Speed Joint 1</t>
  </si>
  <si>
    <t>Highest Total Stats No Speed Joint 2</t>
  </si>
  <si>
    <t>Total Stat Plus Type Advantages No Speed</t>
  </si>
  <si>
    <t>Total Stat Minus Type Disadvantages No Speed</t>
  </si>
  <si>
    <t>Mean</t>
  </si>
  <si>
    <t>Mean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</si>
</sst>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6" formatCode="#,##0.000000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3" borderId="0" xfId="0" applyFill="1"/>
    <xf numFmtId="11" fontId="0" fillId="0" borderId="0" xfId="0" applyNumberFormat="1"/>
    <xf numFmtId="0" fontId="1" fillId="2" borderId="0" xfId="1"/>
    <xf numFmtId="1" fontId="0" fillId="0" borderId="0" xfId="0" applyNumberFormat="1"/>
    <xf numFmtId="0" fontId="0" fillId="4" borderId="0" xfId="0" applyFill="1"/>
    <xf numFmtId="11" fontId="0" fillId="4" borderId="0" xfId="0" applyNumberFormat="1" applyFill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Fill="1"/>
    <xf numFmtId="0" fontId="3" fillId="0" borderId="0" xfId="0" applyFont="1" applyFill="1"/>
    <xf numFmtId="0" fontId="3" fillId="3" borderId="0" xfId="0" applyFont="1" applyFill="1"/>
    <xf numFmtId="11" fontId="0" fillId="0" borderId="0" xfId="0" applyNumberFormat="1" applyFill="1"/>
    <xf numFmtId="0" fontId="1" fillId="0" borderId="0" xfId="1" applyFill="1"/>
    <xf numFmtId="0" fontId="3" fillId="2" borderId="0" xfId="1" applyFont="1"/>
    <xf numFmtId="0" fontId="0" fillId="0" borderId="0" xfId="0" applyFont="1"/>
    <xf numFmtId="11" fontId="3" fillId="0" borderId="0" xfId="0" applyNumberFormat="1" applyFont="1"/>
    <xf numFmtId="166" fontId="3" fillId="0" borderId="0" xfId="0" applyNumberFormat="1" applyFont="1"/>
    <xf numFmtId="164" fontId="3" fillId="0" borderId="0" xfId="0" applyNumberFormat="1" applyFont="1"/>
    <xf numFmtId="1" fontId="3" fillId="0" borderId="0" xfId="0" applyNumberFormat="1" applyFont="1"/>
    <xf numFmtId="10" fontId="0" fillId="0" borderId="0" xfId="0" applyNumberFormat="1"/>
    <xf numFmtId="10" fontId="3" fillId="0" borderId="0" xfId="0" applyNumberFormat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Probability</a:t>
            </a:r>
            <a:r>
              <a:rPr lang="en-GB" baseline="0"/>
              <a:t> of Winning All Battles Per Team - Non Legends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Sheet1!$CH$4:$CH$22</c:f>
              <c:numCache>
                <c:formatCode>0.00%</c:formatCode>
                <c:ptCount val="19"/>
                <c:pt idx="0">
                  <c:v>0.64715385237167089</c:v>
                </c:pt>
                <c:pt idx="1">
                  <c:v>0.71786536148233338</c:v>
                </c:pt>
                <c:pt idx="2">
                  <c:v>0.23474346768294302</c:v>
                </c:pt>
                <c:pt idx="3">
                  <c:v>0.46470915661860779</c:v>
                </c:pt>
                <c:pt idx="4">
                  <c:v>0.13316047523148147</c:v>
                </c:pt>
                <c:pt idx="5">
                  <c:v>0.19393915357144278</c:v>
                </c:pt>
                <c:pt idx="6">
                  <c:v>0.26116361598254728</c:v>
                </c:pt>
                <c:pt idx="7">
                  <c:v>0.59889633171085521</c:v>
                </c:pt>
                <c:pt idx="8">
                  <c:v>0.29545771282419903</c:v>
                </c:pt>
                <c:pt idx="9">
                  <c:v>0.33882300759382555</c:v>
                </c:pt>
                <c:pt idx="10">
                  <c:v>0.88271604938271608</c:v>
                </c:pt>
                <c:pt idx="11">
                  <c:v>0.49263434490086389</c:v>
                </c:pt>
                <c:pt idx="12">
                  <c:v>2.7107311653852186E-2</c:v>
                </c:pt>
                <c:pt idx="13">
                  <c:v>0.66077214409599938</c:v>
                </c:pt>
                <c:pt idx="14">
                  <c:v>0.45309850439677324</c:v>
                </c:pt>
                <c:pt idx="15">
                  <c:v>0.82665025894993527</c:v>
                </c:pt>
                <c:pt idx="16">
                  <c:v>0.49527410173112824</c:v>
                </c:pt>
                <c:pt idx="17">
                  <c:v>0.92323975334232833</c:v>
                </c:pt>
                <c:pt idx="18">
                  <c:v>0.99341006815693456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6F-47CC-89E9-EE3AC80DE31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58054304"/>
        <c:axId val="1158049728"/>
      </c:scatterChart>
      <c:valAx>
        <c:axId val="1158054304"/>
        <c:scaling>
          <c:orientation val="minMax"/>
          <c:max val="1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Team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049728"/>
        <c:crosses val="autoZero"/>
        <c:crossBetween val="midCat"/>
        <c:majorUnit val="1"/>
      </c:valAx>
      <c:valAx>
        <c:axId val="1158049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Probability of Winning</a:t>
                </a:r>
                <a:r>
                  <a:rPr lang="en-GB" baseline="0"/>
                  <a:t> Across All Battles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05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Probability of Winning All Battles Per Team - Legends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Sheet1!$BK$4:$BK$12</c:f>
              <c:numCache>
                <c:formatCode>0.00%</c:formatCode>
                <c:ptCount val="9"/>
                <c:pt idx="0">
                  <c:v>0.72089616979687499</c:v>
                </c:pt>
                <c:pt idx="1">
                  <c:v>0.39443271185937495</c:v>
                </c:pt>
                <c:pt idx="2">
                  <c:v>0.3563493002377458</c:v>
                </c:pt>
                <c:pt idx="3">
                  <c:v>0.16390337717500003</c:v>
                </c:pt>
                <c:pt idx="4">
                  <c:v>0.1741059101279275</c:v>
                </c:pt>
                <c:pt idx="5">
                  <c:v>0.69487567403124995</c:v>
                </c:pt>
                <c:pt idx="6">
                  <c:v>0.34784506051497427</c:v>
                </c:pt>
                <c:pt idx="7">
                  <c:v>1</c:v>
                </c:pt>
                <c:pt idx="8">
                  <c:v>0.85088780015624998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07-4C3C-9557-E4D47437BD0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56809312"/>
        <c:axId val="1156820544"/>
      </c:scatterChart>
      <c:valAx>
        <c:axId val="1156809312"/>
        <c:scaling>
          <c:orientation val="minMax"/>
          <c:max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Team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820544"/>
        <c:crosses val="autoZero"/>
        <c:crossBetween val="midCat"/>
      </c:valAx>
      <c:valAx>
        <c:axId val="11568205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Probability</a:t>
                </a:r>
                <a:r>
                  <a:rPr lang="en-GB" baseline="0"/>
                  <a:t> of Winning Across All Battles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80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Legend Bracket</c:v>
          </c:tx>
          <c:spPr>
            <a:ln w="19050">
              <a:noFill/>
            </a:ln>
          </c:spPr>
          <c:dLbls>
            <c:dLbl>
              <c:idx val="0"/>
              <c:layout>
                <c:manualLayout>
                  <c:x val="0"/>
                  <c:y val="-2.06107433905646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D2A-4687-A354-843E42746A31}"/>
                </c:ext>
              </c:extLst>
            </c:dLbl>
            <c:dLbl>
              <c:idx val="4"/>
              <c:layout>
                <c:manualLayout>
                  <c:x val="-1.1868638581959273E-16"/>
                  <c:y val="7.7290287714616539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D2A-4687-A354-843E42746A31}"/>
                </c:ext>
              </c:extLst>
            </c:dLbl>
            <c:dLbl>
              <c:idx val="6"/>
              <c:layout>
                <c:manualLayout>
                  <c:x val="0"/>
                  <c:y val="-5.1526858476411653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D2A-4687-A354-843E42746A31}"/>
                </c:ext>
              </c:extLst>
            </c:dLbl>
            <c:dLbl>
              <c:idx val="8"/>
              <c:layout>
                <c:manualLayout>
                  <c:x val="-1.176617718065677E-16"/>
                  <c:y val="1.54580575429234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D2A-4687-A354-843E42746A31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yVal>
            <c:numRef>
              <c:f>Sheet1!$BK$4:$BK$12</c:f>
              <c:numCache>
                <c:formatCode>0.00%</c:formatCode>
                <c:ptCount val="9"/>
                <c:pt idx="0">
                  <c:v>0.72089616979687499</c:v>
                </c:pt>
                <c:pt idx="1">
                  <c:v>0.39443271185937495</c:v>
                </c:pt>
                <c:pt idx="2">
                  <c:v>0.3563493002377458</c:v>
                </c:pt>
                <c:pt idx="3">
                  <c:v>0.16390337717500003</c:v>
                </c:pt>
                <c:pt idx="4">
                  <c:v>0.1741059101279275</c:v>
                </c:pt>
                <c:pt idx="5">
                  <c:v>0.69487567403124995</c:v>
                </c:pt>
                <c:pt idx="6">
                  <c:v>0.34784506051497427</c:v>
                </c:pt>
                <c:pt idx="7">
                  <c:v>1</c:v>
                </c:pt>
                <c:pt idx="8">
                  <c:v>0.85088780015624998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D2A-4687-A354-843E42746A31}"/>
            </c:ext>
          </c:extLst>
        </c:ser>
        <c:ser>
          <c:idx val="0"/>
          <c:order val="1"/>
          <c:tx>
            <c:v>Non Legend Bracket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2.83397721620264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D2A-4687-A354-843E42746A31}"/>
                </c:ext>
              </c:extLst>
            </c:dLbl>
            <c:dLbl>
              <c:idx val="4"/>
              <c:layout>
                <c:manualLayout>
                  <c:x val="0"/>
                  <c:y val="-7.7290287714617484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D2A-4687-A354-843E42746A31}"/>
                </c:ext>
              </c:extLst>
            </c:dLbl>
            <c:dLbl>
              <c:idx val="6"/>
              <c:layout>
                <c:manualLayout>
                  <c:x val="0"/>
                  <c:y val="1.288171461910281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D2A-4687-A354-843E42746A31}"/>
                </c:ext>
              </c:extLst>
            </c:dLbl>
            <c:dLbl>
              <c:idx val="8"/>
              <c:layout>
                <c:manualLayout>
                  <c:x val="-1.176617718065677E-16"/>
                  <c:y val="-1.80344004667441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D2A-4687-A354-843E42746A31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yVal>
            <c:numRef>
              <c:f>(Sheet1!$CH$5:$CH$9,Sheet1!$CH$11,Sheet1!$CH$13,Sheet1!$CH$15,Sheet1!$CH$16)</c:f>
              <c:numCache>
                <c:formatCode>0.00%</c:formatCode>
                <c:ptCount val="9"/>
                <c:pt idx="0">
                  <c:v>0.71786536148233338</c:v>
                </c:pt>
                <c:pt idx="1">
                  <c:v>0.23474346768294302</c:v>
                </c:pt>
                <c:pt idx="2">
                  <c:v>0.46470915661860779</c:v>
                </c:pt>
                <c:pt idx="3">
                  <c:v>0.13316047523148147</c:v>
                </c:pt>
                <c:pt idx="4">
                  <c:v>0.19393915357144278</c:v>
                </c:pt>
                <c:pt idx="5">
                  <c:v>0.59889633171085521</c:v>
                </c:pt>
                <c:pt idx="6">
                  <c:v>0.33882300759382555</c:v>
                </c:pt>
                <c:pt idx="7">
                  <c:v>0.49263434490086389</c:v>
                </c:pt>
                <c:pt idx="8">
                  <c:v>2.7107311653852186E-2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2A-4687-A354-843E42746A31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445865920"/>
        <c:axId val="1445856768"/>
      </c:scatterChart>
      <c:valAx>
        <c:axId val="1445865920"/>
        <c:scaling>
          <c:orientation val="minMax"/>
          <c:max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GB" b="0"/>
                  <a:t>Team Number</a:t>
                </a:r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856768"/>
        <c:crosses val="autoZero"/>
        <c:crossBetween val="midCat"/>
      </c:valAx>
      <c:valAx>
        <c:axId val="14458567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GB" b="0"/>
                  <a:t>Mean</a:t>
                </a:r>
                <a:r>
                  <a:rPr lang="en-GB" b="0" baseline="0"/>
                  <a:t> Probability of Winning Across All Battles</a:t>
                </a:r>
                <a:endParaRPr lang="en-GB" b="0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86592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(Sheet1!$CH$5:$CH$9,Sheet1!$CH$11,Sheet1!$CH$13,Sheet1!$CH$15,Sheet1!$CH$16)</c:f>
              <c:numCache>
                <c:formatCode>0.00%</c:formatCode>
                <c:ptCount val="9"/>
                <c:pt idx="0">
                  <c:v>0.71786536148233338</c:v>
                </c:pt>
                <c:pt idx="1">
                  <c:v>0.23474346768294302</c:v>
                </c:pt>
                <c:pt idx="2">
                  <c:v>0.46470915661860779</c:v>
                </c:pt>
                <c:pt idx="3">
                  <c:v>0.13316047523148147</c:v>
                </c:pt>
                <c:pt idx="4">
                  <c:v>0.19393915357144278</c:v>
                </c:pt>
                <c:pt idx="5">
                  <c:v>0.59889633171085521</c:v>
                </c:pt>
                <c:pt idx="6">
                  <c:v>0.33882300759382555</c:v>
                </c:pt>
                <c:pt idx="7">
                  <c:v>0.49263434490086389</c:v>
                </c:pt>
                <c:pt idx="8">
                  <c:v>2.7107311653852186E-2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2F-4D61-B404-60DC4CC60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865920"/>
        <c:axId val="1445856768"/>
      </c:scatterChart>
      <c:valAx>
        <c:axId val="144586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856768"/>
        <c:crosses val="autoZero"/>
        <c:crossBetween val="midCat"/>
      </c:valAx>
      <c:valAx>
        <c:axId val="144585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86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386602</xdr:colOff>
      <xdr:row>24</xdr:row>
      <xdr:rowOff>135591</xdr:rowOff>
    </xdr:from>
    <xdr:to>
      <xdr:col>79</xdr:col>
      <xdr:colOff>470647</xdr:colOff>
      <xdr:row>53</xdr:row>
      <xdr:rowOff>112059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EFC23C7-7014-4DEE-898A-25EC5E686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50</xdr:col>
      <xdr:colOff>442631</xdr:colOff>
      <xdr:row>22</xdr:row>
      <xdr:rowOff>1120</xdr:rowOff>
    </xdr:from>
    <xdr:to>
      <xdr:col>63</xdr:col>
      <xdr:colOff>549087</xdr:colOff>
      <xdr:row>48</xdr:row>
      <xdr:rowOff>156884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4336116-B3C3-42C1-B5C7-BE68597DE3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50</xdr:col>
      <xdr:colOff>571499</xdr:colOff>
      <xdr:row>55</xdr:row>
      <xdr:rowOff>1121</xdr:rowOff>
    </xdr:from>
    <xdr:to>
      <xdr:col>62</xdr:col>
      <xdr:colOff>1131794</xdr:colOff>
      <xdr:row>80</xdr:row>
      <xdr:rowOff>168089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E2FF288-CF19-45E7-90B6-B93A81364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66</xdr:col>
      <xdr:colOff>554690</xdr:colOff>
      <xdr:row>57</xdr:row>
      <xdr:rowOff>1120</xdr:rowOff>
    </xdr:from>
    <xdr:to>
      <xdr:col>80</xdr:col>
      <xdr:colOff>235322</xdr:colOff>
      <xdr:row>81</xdr:row>
      <xdr:rowOff>67235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C166D40-E8B2-4A48-BFDD-FBA63213BF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F581-85E2-4259-87FA-7AF394C66EB8}">
  <dimension ref="A1:CH60"/>
  <sheetViews>
    <sheetView tabSelected="1" topLeftCell="A25" zoomScale="115" zoomScaleNormal="115" workbookViewId="0">
      <selection activeCell="L34" sqref="L34"/>
    </sheetView>
  </sheetViews>
  <sheetFormatPr defaultRowHeight="15" x14ac:dyDescent="0.25"/>
  <cols>
    <col min="1" max="1" width="14.140625" customWidth="1"/>
    <col min="2" max="2" width="43.85546875" customWidth="1"/>
    <col min="3" max="3" width="16" customWidth="1"/>
    <col min="4" max="4" width="13.28515625" customWidth="1"/>
    <col min="5" max="5" width="14.42578125" customWidth="1"/>
    <col min="6" max="6" width="9.140625" customWidth="1"/>
    <col min="7" max="7" width="28.7109375" customWidth="1"/>
    <col min="8" max="8" width="6.85546875" customWidth="1"/>
    <col min="9" max="10" width="10.140625" customWidth="1"/>
    <col min="11" max="11" width="11.28515625" customWidth="1"/>
    <col min="15" max="15" width="10.42578125" customWidth="1"/>
    <col min="23" max="23" width="10.5703125" customWidth="1"/>
    <col min="24" max="24" width="13.85546875" customWidth="1"/>
    <col min="25" max="25" width="10.42578125" customWidth="1"/>
    <col min="26" max="26" width="10.140625" customWidth="1"/>
    <col min="27" max="27" width="9.85546875" customWidth="1"/>
    <col min="28" max="28" width="10" customWidth="1"/>
    <col min="29" max="29" width="10.42578125" customWidth="1"/>
    <col min="30" max="30" width="9.85546875" customWidth="1"/>
    <col min="31" max="31" width="10.28515625" customWidth="1"/>
    <col min="32" max="32" width="10.140625" customWidth="1"/>
    <col min="33" max="33" width="10.42578125" customWidth="1"/>
    <col min="34" max="34" width="10.140625" customWidth="1"/>
    <col min="35" max="35" width="9.85546875" customWidth="1"/>
    <col min="36" max="36" width="10.140625" customWidth="1"/>
    <col min="37" max="37" width="10" customWidth="1"/>
    <col min="38" max="39" width="9.85546875" customWidth="1"/>
    <col min="40" max="40" width="9.7109375" customWidth="1"/>
    <col min="41" max="41" width="10.140625" customWidth="1"/>
    <col min="42" max="42" width="10" customWidth="1"/>
    <col min="47" max="47" width="28.140625" customWidth="1"/>
    <col min="48" max="48" width="21.7109375" customWidth="1"/>
    <col min="49" max="49" width="27.28515625" customWidth="1"/>
    <col min="63" max="63" width="17.85546875" customWidth="1"/>
    <col min="66" max="68" width="9.28515625" bestFit="1" customWidth="1"/>
    <col min="69" max="69" width="10.140625" customWidth="1"/>
    <col min="70" max="81" width="9.28515625" bestFit="1" customWidth="1"/>
    <col min="82" max="82" width="10.42578125" bestFit="1" customWidth="1"/>
    <col min="83" max="84" width="9.28515625" bestFit="1" customWidth="1"/>
    <col min="86" max="86" width="16.5703125" customWidth="1"/>
  </cols>
  <sheetData>
    <row r="1" spans="7:86" x14ac:dyDescent="0.25">
      <c r="I1" s="12" t="s">
        <v>48</v>
      </c>
      <c r="J1" s="12"/>
      <c r="K1" s="12"/>
      <c r="L1" s="12"/>
      <c r="M1" s="12"/>
      <c r="N1" s="12"/>
      <c r="O1" s="12"/>
      <c r="P1" s="12"/>
      <c r="Q1" s="12"/>
      <c r="R1" s="12"/>
      <c r="W1" s="12" t="s">
        <v>49</v>
      </c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</row>
    <row r="2" spans="7:86" ht="18.75" customHeight="1" x14ac:dyDescent="0.25">
      <c r="H2" t="s">
        <v>29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V2" t="s">
        <v>29</v>
      </c>
      <c r="W2">
        <v>1</v>
      </c>
      <c r="X2">
        <v>2</v>
      </c>
      <c r="Y2">
        <v>3</v>
      </c>
      <c r="Z2">
        <v>4</v>
      </c>
      <c r="AA2">
        <v>5</v>
      </c>
      <c r="AB2">
        <v>6</v>
      </c>
      <c r="AC2">
        <v>7</v>
      </c>
      <c r="AD2">
        <v>8</v>
      </c>
      <c r="AE2">
        <v>9</v>
      </c>
      <c r="AF2">
        <v>10</v>
      </c>
      <c r="AG2">
        <v>11</v>
      </c>
      <c r="AH2">
        <v>12</v>
      </c>
      <c r="AI2">
        <v>13</v>
      </c>
      <c r="AJ2">
        <v>14</v>
      </c>
      <c r="AK2">
        <v>15</v>
      </c>
      <c r="AL2">
        <v>16</v>
      </c>
      <c r="AM2">
        <v>17</v>
      </c>
      <c r="AN2">
        <v>18</v>
      </c>
      <c r="AO2">
        <v>19</v>
      </c>
      <c r="AP2">
        <v>20</v>
      </c>
      <c r="AV2" t="s">
        <v>69</v>
      </c>
      <c r="AW2" s="2" t="s">
        <v>68</v>
      </c>
      <c r="BA2" s="12" t="s">
        <v>48</v>
      </c>
      <c r="BB2" s="12"/>
      <c r="BC2" s="12"/>
      <c r="BD2" s="12"/>
      <c r="BE2" s="12"/>
      <c r="BF2" s="12"/>
      <c r="BG2" s="12"/>
      <c r="BH2" s="12"/>
      <c r="BI2" s="12"/>
      <c r="BJ2" s="12"/>
      <c r="BK2" s="12"/>
      <c r="CC2" s="26"/>
    </row>
    <row r="3" spans="7:86" ht="18" customHeight="1" x14ac:dyDescent="0.25">
      <c r="H3">
        <v>1</v>
      </c>
      <c r="I3" s="3"/>
      <c r="J3">
        <v>0.98607151559999995</v>
      </c>
      <c r="K3">
        <v>0.98565219299999995</v>
      </c>
      <c r="L3">
        <v>0.58417072000000003</v>
      </c>
      <c r="M3">
        <v>0.999861742</v>
      </c>
      <c r="N3">
        <v>0.78330129039999996</v>
      </c>
      <c r="O3">
        <v>0.73259139600000001</v>
      </c>
      <c r="P3">
        <v>0.999436993</v>
      </c>
      <c r="Q3" s="6">
        <v>0</v>
      </c>
      <c r="R3">
        <v>5.4723906000000003E-2</v>
      </c>
      <c r="V3">
        <v>1</v>
      </c>
      <c r="W3" s="3"/>
      <c r="X3">
        <v>0.16671863000000001</v>
      </c>
      <c r="Y3">
        <v>0.99998549999999997</v>
      </c>
      <c r="Z3">
        <v>0.38557952000000001</v>
      </c>
      <c r="AA3" s="9">
        <v>0.99999899999999997</v>
      </c>
      <c r="AB3">
        <v>0.99985180699999998</v>
      </c>
      <c r="AC3" s="9">
        <v>0.99999930000000004</v>
      </c>
      <c r="AD3">
        <v>0.2823997868</v>
      </c>
      <c r="AE3" s="9">
        <v>0.99999962399999998</v>
      </c>
      <c r="AF3">
        <v>0.96719776000000002</v>
      </c>
      <c r="AG3" s="10">
        <v>0</v>
      </c>
      <c r="AH3">
        <v>0.34818128300000001</v>
      </c>
      <c r="AI3" s="10">
        <v>0.99999972000000004</v>
      </c>
      <c r="AJ3">
        <v>0.88562274627000004</v>
      </c>
      <c r="AK3">
        <v>0.99997631838000001</v>
      </c>
      <c r="AL3" s="4">
        <v>1.6566491359869999E-4</v>
      </c>
      <c r="AM3" s="9">
        <v>0.999999559027</v>
      </c>
      <c r="AN3">
        <v>0</v>
      </c>
      <c r="AO3">
        <v>0.45192433675690002</v>
      </c>
      <c r="AP3">
        <v>0</v>
      </c>
      <c r="AU3" s="2" t="s">
        <v>68</v>
      </c>
      <c r="AV3">
        <v>0</v>
      </c>
      <c r="AW3" s="3"/>
      <c r="AZ3" t="s">
        <v>29</v>
      </c>
      <c r="BA3">
        <v>1</v>
      </c>
      <c r="BB3">
        <v>2</v>
      </c>
      <c r="BC3">
        <v>3</v>
      </c>
      <c r="BD3">
        <v>4</v>
      </c>
      <c r="BE3">
        <v>5</v>
      </c>
      <c r="BF3">
        <v>6</v>
      </c>
      <c r="BG3">
        <v>7</v>
      </c>
      <c r="BH3">
        <v>8</v>
      </c>
      <c r="BI3">
        <v>9</v>
      </c>
      <c r="BJ3" t="s">
        <v>87</v>
      </c>
      <c r="BK3" t="s">
        <v>88</v>
      </c>
      <c r="BM3" t="s">
        <v>29</v>
      </c>
      <c r="BN3">
        <v>1</v>
      </c>
      <c r="BO3">
        <v>2</v>
      </c>
      <c r="BP3">
        <v>3</v>
      </c>
      <c r="BQ3">
        <v>4</v>
      </c>
      <c r="BR3">
        <v>5</v>
      </c>
      <c r="BS3">
        <v>6</v>
      </c>
      <c r="BT3">
        <v>7</v>
      </c>
      <c r="BU3">
        <v>8</v>
      </c>
      <c r="BV3">
        <v>9</v>
      </c>
      <c r="BW3">
        <v>10</v>
      </c>
      <c r="BX3">
        <v>11</v>
      </c>
      <c r="BY3">
        <v>12</v>
      </c>
      <c r="BZ3">
        <v>13</v>
      </c>
      <c r="CA3">
        <v>14</v>
      </c>
      <c r="CB3">
        <v>15</v>
      </c>
      <c r="CC3">
        <v>16</v>
      </c>
      <c r="CD3">
        <v>17</v>
      </c>
      <c r="CE3">
        <v>18</v>
      </c>
      <c r="CF3">
        <v>19</v>
      </c>
      <c r="CG3" t="s">
        <v>87</v>
      </c>
      <c r="CH3" t="s">
        <v>88</v>
      </c>
    </row>
    <row r="4" spans="7:86" ht="18" customHeight="1" x14ac:dyDescent="0.25">
      <c r="H4">
        <v>2</v>
      </c>
      <c r="I4">
        <v>1.392848E-2</v>
      </c>
      <c r="J4" s="3"/>
      <c r="K4" s="5">
        <v>0</v>
      </c>
      <c r="L4">
        <v>0.99892756000000005</v>
      </c>
      <c r="M4">
        <v>0.99380581099999998</v>
      </c>
      <c r="N4" s="4">
        <v>5.3655300000000005E-4</v>
      </c>
      <c r="O4">
        <v>0.77236486999999998</v>
      </c>
      <c r="P4">
        <v>0.99808472999999998</v>
      </c>
      <c r="Q4">
        <v>0</v>
      </c>
      <c r="R4">
        <v>3.7672437000000003E-2</v>
      </c>
      <c r="V4">
        <v>2</v>
      </c>
      <c r="W4">
        <v>0.83328102859999997</v>
      </c>
      <c r="X4" s="3"/>
      <c r="Y4">
        <v>0.99978602000000005</v>
      </c>
      <c r="Z4">
        <v>0.63373236399999999</v>
      </c>
      <c r="AA4">
        <v>0.99512802</v>
      </c>
      <c r="AB4">
        <v>0.99728597630000004</v>
      </c>
      <c r="AC4">
        <v>0.94290986399999999</v>
      </c>
      <c r="AD4">
        <v>0.89892356699999998</v>
      </c>
      <c r="AE4">
        <v>0.999763026</v>
      </c>
      <c r="AF4">
        <v>0.97920669999999999</v>
      </c>
      <c r="AG4">
        <v>0</v>
      </c>
      <c r="AH4">
        <v>0.97093531</v>
      </c>
      <c r="AI4">
        <v>0.99950029939999996</v>
      </c>
      <c r="AJ4">
        <v>0.74084256598700005</v>
      </c>
      <c r="AK4">
        <v>0.99740342397000004</v>
      </c>
      <c r="AL4">
        <v>4.2237518504699999E-2</v>
      </c>
      <c r="AM4">
        <v>0.99998198124229998</v>
      </c>
      <c r="AN4">
        <v>0</v>
      </c>
      <c r="AO4">
        <v>0.96420123543699998</v>
      </c>
      <c r="AP4">
        <v>0</v>
      </c>
      <c r="AU4" t="s">
        <v>69</v>
      </c>
      <c r="AV4" s="3"/>
      <c r="AW4">
        <v>1</v>
      </c>
      <c r="AZ4">
        <v>1</v>
      </c>
      <c r="BA4" s="3"/>
      <c r="BB4">
        <v>0.98607151559999995</v>
      </c>
      <c r="BC4">
        <v>0.98565219299999995</v>
      </c>
      <c r="BD4">
        <v>0.58417072000000003</v>
      </c>
      <c r="BE4">
        <v>0.999861742</v>
      </c>
      <c r="BF4">
        <v>0.78330129039999996</v>
      </c>
      <c r="BG4">
        <v>0.73259139600000001</v>
      </c>
      <c r="BH4" s="6">
        <v>0</v>
      </c>
      <c r="BI4">
        <v>5.4723906000000003E-2</v>
      </c>
      <c r="BJ4">
        <f>SUM(BA4:BI4)/8</f>
        <v>0.640796595375</v>
      </c>
      <c r="BK4" s="25">
        <f>SUM(BB4:BJ4)/8</f>
        <v>0.72089616979687499</v>
      </c>
      <c r="BM4">
        <v>1</v>
      </c>
      <c r="BN4" s="16"/>
      <c r="BO4" s="10">
        <v>0.16671863000000001</v>
      </c>
      <c r="BP4" s="10">
        <v>0.99998549999999997</v>
      </c>
      <c r="BQ4" s="10">
        <v>0.38557952000000001</v>
      </c>
      <c r="BR4" s="10">
        <v>0.99999899999999997</v>
      </c>
      <c r="BS4" s="10">
        <v>0.99985180699999998</v>
      </c>
      <c r="BT4" s="10">
        <v>0.99999930000000004</v>
      </c>
      <c r="BU4" s="10">
        <v>0.2823997868</v>
      </c>
      <c r="BV4" s="10">
        <v>0.99999962399999998</v>
      </c>
      <c r="BW4" s="10">
        <v>0.96719776000000002</v>
      </c>
      <c r="BX4" s="10">
        <v>0</v>
      </c>
      <c r="BY4" s="10">
        <v>0.34818128300000001</v>
      </c>
      <c r="BZ4" s="10">
        <v>0.99999972000000004</v>
      </c>
      <c r="CA4" s="10">
        <v>0.88562274627000004</v>
      </c>
      <c r="CB4" s="10">
        <v>0.99997631838000001</v>
      </c>
      <c r="CC4" s="21">
        <v>1.6566491359869999E-4</v>
      </c>
      <c r="CD4" s="10">
        <v>0.999999559027</v>
      </c>
      <c r="CE4" s="10">
        <v>0</v>
      </c>
      <c r="CF4" s="10">
        <v>0</v>
      </c>
      <c r="CG4">
        <f>SUM(BN4:CF4)/18</f>
        <v>0.61309312329947774</v>
      </c>
      <c r="CH4" s="25">
        <f>SUM(BO4:CG4)/18</f>
        <v>0.64715385237167089</v>
      </c>
    </row>
    <row r="5" spans="7:86" ht="18" customHeight="1" x14ac:dyDescent="0.25">
      <c r="H5">
        <v>3</v>
      </c>
      <c r="I5">
        <v>1.43476457E-2</v>
      </c>
      <c r="J5" s="5">
        <v>0.99999990000000005</v>
      </c>
      <c r="K5" s="3"/>
      <c r="L5">
        <v>0.8579570245</v>
      </c>
      <c r="M5">
        <v>0.326986991</v>
      </c>
      <c r="N5">
        <v>1.0353899999999999E-2</v>
      </c>
      <c r="O5">
        <v>0.33714747</v>
      </c>
      <c r="P5">
        <v>0.27274570999999997</v>
      </c>
      <c r="Q5">
        <v>0</v>
      </c>
      <c r="R5" s="4">
        <v>1.7479899999999999E-12</v>
      </c>
      <c r="V5">
        <v>3</v>
      </c>
      <c r="W5" s="4">
        <v>1.4109279999999999E-5</v>
      </c>
      <c r="X5" s="4">
        <v>2.1374469000000001E-4</v>
      </c>
      <c r="Y5" s="3"/>
      <c r="Z5">
        <v>0.16287424280000001</v>
      </c>
      <c r="AA5" s="9">
        <v>0.99999937000000005</v>
      </c>
      <c r="AB5">
        <v>0.89617252869999997</v>
      </c>
      <c r="AC5">
        <v>3.5245037999999999E-2</v>
      </c>
      <c r="AD5">
        <v>0</v>
      </c>
      <c r="AE5">
        <v>0.3729529338</v>
      </c>
      <c r="AF5">
        <v>0.221532275</v>
      </c>
      <c r="AG5">
        <v>0</v>
      </c>
      <c r="AH5" s="4">
        <v>1.3936769999999999E-4</v>
      </c>
      <c r="AI5">
        <v>0.99999990000000005</v>
      </c>
      <c r="AJ5">
        <v>0.25104475069150001</v>
      </c>
      <c r="AK5">
        <v>4.7931940465000003E-2</v>
      </c>
      <c r="AL5">
        <v>1.4887034327E-2</v>
      </c>
      <c r="AM5" s="4">
        <v>1.1945803999999999E-9</v>
      </c>
      <c r="AN5">
        <v>0</v>
      </c>
      <c r="AO5">
        <v>9.4476461040300004E-3</v>
      </c>
      <c r="AP5">
        <v>0</v>
      </c>
      <c r="AZ5">
        <v>2</v>
      </c>
      <c r="BA5">
        <v>1.392848E-2</v>
      </c>
      <c r="BB5" s="3"/>
      <c r="BC5" s="19">
        <v>0</v>
      </c>
      <c r="BD5">
        <v>0.99892756000000005</v>
      </c>
      <c r="BE5">
        <v>0.99380581099999998</v>
      </c>
      <c r="BF5" s="4">
        <v>5.3655300000000005E-4</v>
      </c>
      <c r="BG5">
        <v>0.77236486999999998</v>
      </c>
      <c r="BH5">
        <v>0</v>
      </c>
      <c r="BI5">
        <v>3.7672437000000003E-2</v>
      </c>
      <c r="BJ5">
        <f t="shared" ref="BJ5:BK12" si="0">SUM(BA5:BI5)/8</f>
        <v>0.35215446387499999</v>
      </c>
      <c r="BK5" s="25">
        <f t="shared" si="0"/>
        <v>0.39443271185937495</v>
      </c>
      <c r="BM5">
        <v>2</v>
      </c>
      <c r="BN5" s="10">
        <v>0.83328102859999997</v>
      </c>
      <c r="BO5" s="16"/>
      <c r="BP5" s="10">
        <v>0.99978602000000005</v>
      </c>
      <c r="BQ5" s="10">
        <v>0.63373236399999999</v>
      </c>
      <c r="BR5" s="10">
        <v>0.99512802</v>
      </c>
      <c r="BS5" s="10">
        <v>0.99728597630000004</v>
      </c>
      <c r="BT5" s="10">
        <v>0.94290986399999999</v>
      </c>
      <c r="BU5" s="10">
        <v>0.89892356699999998</v>
      </c>
      <c r="BV5" s="10">
        <v>0.999763026</v>
      </c>
      <c r="BW5" s="10">
        <v>0.97920669999999999</v>
      </c>
      <c r="BX5" s="10">
        <v>0</v>
      </c>
      <c r="BY5" s="10">
        <v>0.97093531</v>
      </c>
      <c r="BZ5" s="10">
        <v>0.99950029939999996</v>
      </c>
      <c r="CA5" s="10">
        <v>0.74084256598700005</v>
      </c>
      <c r="CB5" s="10">
        <v>0.99740342397000004</v>
      </c>
      <c r="CC5" s="10">
        <v>4.2237518504699999E-2</v>
      </c>
      <c r="CD5" s="10">
        <v>0.99998198124229998</v>
      </c>
      <c r="CE5" s="10">
        <v>0</v>
      </c>
      <c r="CF5" s="10">
        <v>0</v>
      </c>
      <c r="CG5">
        <f t="shared" ref="CG5:CH21" si="1">SUM(BN5:CF5)/18</f>
        <v>0.723939870278</v>
      </c>
      <c r="CH5" s="25">
        <f t="shared" si="1"/>
        <v>0.71786536148233338</v>
      </c>
    </row>
    <row r="6" spans="7:86" ht="18" customHeight="1" x14ac:dyDescent="0.25">
      <c r="H6">
        <v>4</v>
      </c>
      <c r="I6">
        <v>0.41582925700000001</v>
      </c>
      <c r="J6">
        <v>1.0722069999999999E-3</v>
      </c>
      <c r="K6">
        <v>0.1420427387</v>
      </c>
      <c r="L6" s="3"/>
      <c r="M6">
        <v>0.94316142000000003</v>
      </c>
      <c r="N6">
        <v>2.6936298000000001E-2</v>
      </c>
      <c r="O6">
        <v>1.837815E-3</v>
      </c>
      <c r="P6">
        <v>0.94656420299999999</v>
      </c>
      <c r="Q6">
        <v>0</v>
      </c>
      <c r="R6">
        <v>4.2813970999999998E-3</v>
      </c>
      <c r="V6">
        <v>4</v>
      </c>
      <c r="W6">
        <v>0.61442008000000004</v>
      </c>
      <c r="X6">
        <v>0.366267599</v>
      </c>
      <c r="Y6">
        <v>0.83712567729999998</v>
      </c>
      <c r="Z6" s="3"/>
      <c r="AA6">
        <v>0.95292814000000003</v>
      </c>
      <c r="AB6">
        <v>0.877653346</v>
      </c>
      <c r="AC6">
        <v>0.88572313999999996</v>
      </c>
      <c r="AD6">
        <v>1.3698600000000001E-3</v>
      </c>
      <c r="AE6">
        <v>0.31591360499999999</v>
      </c>
      <c r="AF6">
        <v>7.0160999999999999E-3</v>
      </c>
      <c r="AG6">
        <v>0</v>
      </c>
      <c r="AH6">
        <v>0.44526849299999999</v>
      </c>
      <c r="AI6">
        <v>0.88074463000000003</v>
      </c>
      <c r="AJ6">
        <v>0.24651725493759999</v>
      </c>
      <c r="AK6">
        <v>0.94756217001959997</v>
      </c>
      <c r="AL6">
        <v>0.17137596166540001</v>
      </c>
      <c r="AM6" s="13">
        <v>0.95671016331049996</v>
      </c>
      <c r="AN6">
        <v>0</v>
      </c>
      <c r="AO6">
        <v>0.26280786903699999</v>
      </c>
      <c r="AP6">
        <v>0</v>
      </c>
      <c r="AZ6">
        <v>3</v>
      </c>
      <c r="BA6">
        <v>1.43476457E-2</v>
      </c>
      <c r="BB6" s="19">
        <v>0.99999990000000005</v>
      </c>
      <c r="BC6" s="3"/>
      <c r="BD6">
        <v>0.8579570245</v>
      </c>
      <c r="BE6">
        <v>0.326986991</v>
      </c>
      <c r="BF6">
        <v>1.0353899999999999E-2</v>
      </c>
      <c r="BG6">
        <v>0.33714747</v>
      </c>
      <c r="BH6">
        <v>0</v>
      </c>
      <c r="BI6" s="4">
        <v>1.7479899999999999E-12</v>
      </c>
      <c r="BJ6">
        <f t="shared" si="0"/>
        <v>0.31834911640021851</v>
      </c>
      <c r="BK6" s="25">
        <f t="shared" si="0"/>
        <v>0.3563493002377458</v>
      </c>
      <c r="BM6">
        <v>3</v>
      </c>
      <c r="BN6" s="21">
        <v>1.4109279999999999E-5</v>
      </c>
      <c r="BO6" s="21">
        <v>2.1374469000000001E-4</v>
      </c>
      <c r="BP6" s="16"/>
      <c r="BQ6" s="10">
        <v>0.16287424280000001</v>
      </c>
      <c r="BR6" s="10">
        <v>0.99999937000000005</v>
      </c>
      <c r="BS6" s="10">
        <v>0.89617252869999997</v>
      </c>
      <c r="BT6" s="10">
        <v>3.5245037999999999E-2</v>
      </c>
      <c r="BU6" s="10">
        <v>0</v>
      </c>
      <c r="BV6" s="10">
        <v>0.3729529338</v>
      </c>
      <c r="BW6" s="10">
        <v>0.221532275</v>
      </c>
      <c r="BX6" s="10">
        <v>0</v>
      </c>
      <c r="BY6" s="21">
        <v>1.3936769999999999E-4</v>
      </c>
      <c r="BZ6" s="10">
        <v>0.99999990000000005</v>
      </c>
      <c r="CA6" s="10">
        <v>0.25104475069150001</v>
      </c>
      <c r="CB6" s="10">
        <v>4.7931940465000003E-2</v>
      </c>
      <c r="CC6" s="10">
        <v>1.4887034327E-2</v>
      </c>
      <c r="CD6" s="21">
        <v>1.1945803999999999E-9</v>
      </c>
      <c r="CE6" s="10">
        <v>0</v>
      </c>
      <c r="CF6" s="10">
        <v>0</v>
      </c>
      <c r="CG6">
        <f t="shared" si="1"/>
        <v>0.22238929092489335</v>
      </c>
      <c r="CH6" s="25">
        <f t="shared" si="1"/>
        <v>0.23474346768294302</v>
      </c>
    </row>
    <row r="7" spans="7:86" ht="18" customHeight="1" x14ac:dyDescent="0.25">
      <c r="H7">
        <v>5</v>
      </c>
      <c r="I7" s="4">
        <v>1.3825600000000001E-4</v>
      </c>
      <c r="J7">
        <v>6.19416059E-3</v>
      </c>
      <c r="K7">
        <v>0.67301279380000001</v>
      </c>
      <c r="L7">
        <v>5.6838040999999999E-2</v>
      </c>
      <c r="M7" s="3"/>
      <c r="N7">
        <v>0</v>
      </c>
      <c r="O7">
        <v>0.50202597000000004</v>
      </c>
      <c r="P7" s="3"/>
      <c r="Q7">
        <v>0</v>
      </c>
      <c r="R7" s="4">
        <v>1.4485303999999999E-7</v>
      </c>
      <c r="V7">
        <v>5</v>
      </c>
      <c r="W7" s="9">
        <v>0</v>
      </c>
      <c r="X7">
        <v>4.8713999999999997E-3</v>
      </c>
      <c r="Y7" s="9">
        <v>0</v>
      </c>
      <c r="Z7">
        <v>4.7071558999999999E-2</v>
      </c>
      <c r="AA7" s="3"/>
      <c r="AB7">
        <v>0.97589066999999996</v>
      </c>
      <c r="AC7">
        <v>3.5599890000000002E-2</v>
      </c>
      <c r="AD7">
        <v>0</v>
      </c>
      <c r="AE7">
        <v>0</v>
      </c>
      <c r="AF7" s="9">
        <v>0</v>
      </c>
      <c r="AG7">
        <v>0</v>
      </c>
      <c r="AH7">
        <v>0.20730310599999999</v>
      </c>
      <c r="AI7">
        <v>0.99999990000000005</v>
      </c>
      <c r="AJ7" s="9">
        <v>0</v>
      </c>
      <c r="AK7" s="9">
        <v>0</v>
      </c>
      <c r="AL7" s="9">
        <v>0</v>
      </c>
      <c r="AM7" s="10">
        <v>0</v>
      </c>
      <c r="AN7" s="10">
        <v>0</v>
      </c>
      <c r="AO7" s="10">
        <v>0.23426256557580999</v>
      </c>
      <c r="AP7" s="10">
        <v>0</v>
      </c>
      <c r="AZ7">
        <v>4</v>
      </c>
      <c r="BA7">
        <v>0.41582925700000001</v>
      </c>
      <c r="BB7">
        <v>1.0722069999999999E-3</v>
      </c>
      <c r="BC7">
        <v>0.1420427387</v>
      </c>
      <c r="BD7" s="3"/>
      <c r="BE7">
        <v>0.94316142000000003</v>
      </c>
      <c r="BF7">
        <v>2.6936298000000001E-2</v>
      </c>
      <c r="BG7">
        <v>1.837815E-3</v>
      </c>
      <c r="BH7">
        <v>0</v>
      </c>
      <c r="BI7">
        <v>4.2813970999999998E-3</v>
      </c>
      <c r="BJ7">
        <f t="shared" si="0"/>
        <v>0.19189514160000001</v>
      </c>
      <c r="BK7" s="25">
        <f t="shared" si="0"/>
        <v>0.16390337717500003</v>
      </c>
      <c r="BM7">
        <v>4</v>
      </c>
      <c r="BN7" s="10">
        <v>0.61442008000000004</v>
      </c>
      <c r="BO7" s="10">
        <v>0.366267599</v>
      </c>
      <c r="BP7" s="10">
        <v>0.83712567729999998</v>
      </c>
      <c r="BQ7" s="16"/>
      <c r="BR7" s="10">
        <v>0.95292814000000003</v>
      </c>
      <c r="BS7" s="10">
        <v>0.877653346</v>
      </c>
      <c r="BT7" s="10">
        <v>0.88572313999999996</v>
      </c>
      <c r="BU7" s="10">
        <v>1.3698600000000001E-3</v>
      </c>
      <c r="BV7" s="10">
        <v>0.31591360499999999</v>
      </c>
      <c r="BW7" s="10">
        <v>7.0160999999999999E-3</v>
      </c>
      <c r="BX7" s="10">
        <v>0</v>
      </c>
      <c r="BY7" s="10">
        <v>0.44526849299999999</v>
      </c>
      <c r="BZ7" s="10">
        <v>0.88074463000000003</v>
      </c>
      <c r="CA7" s="10">
        <v>0.24651725493759999</v>
      </c>
      <c r="CB7" s="10">
        <v>0.94756217001959997</v>
      </c>
      <c r="CC7" s="10">
        <v>0.17137596166540001</v>
      </c>
      <c r="CD7" s="22">
        <v>0.95671016331049996</v>
      </c>
      <c r="CE7" s="10">
        <v>0</v>
      </c>
      <c r="CF7" s="10">
        <v>0</v>
      </c>
      <c r="CG7">
        <f t="shared" si="1"/>
        <v>0.47258867890183887</v>
      </c>
      <c r="CH7" s="25">
        <f t="shared" si="1"/>
        <v>0.46470915661860779</v>
      </c>
    </row>
    <row r="8" spans="7:86" ht="18" customHeight="1" x14ac:dyDescent="0.25">
      <c r="H8">
        <v>6</v>
      </c>
      <c r="I8">
        <v>0.21669835270000001</v>
      </c>
      <c r="J8">
        <v>0.99946344669999998</v>
      </c>
      <c r="K8">
        <v>0.98964592500000004</v>
      </c>
      <c r="L8">
        <v>0.97306364999999995</v>
      </c>
      <c r="M8">
        <v>1</v>
      </c>
      <c r="N8" s="3"/>
      <c r="O8">
        <v>0.94277023999999998</v>
      </c>
      <c r="P8">
        <v>1</v>
      </c>
      <c r="Q8">
        <v>0</v>
      </c>
      <c r="R8">
        <v>1.231727E-2</v>
      </c>
      <c r="V8">
        <v>6</v>
      </c>
      <c r="W8" s="4">
        <v>1.4802000000000001E-4</v>
      </c>
      <c r="X8">
        <v>2.7139009999999999E-3</v>
      </c>
      <c r="Y8">
        <v>0.10382723588999999</v>
      </c>
      <c r="Z8">
        <v>0.12234635000000001</v>
      </c>
      <c r="AA8">
        <v>2.410853E-2</v>
      </c>
      <c r="AB8" s="3"/>
      <c r="AC8">
        <v>5.3661960000000002E-3</v>
      </c>
      <c r="AD8">
        <v>4.38822E-3</v>
      </c>
      <c r="AE8">
        <v>0.7350255</v>
      </c>
      <c r="AF8">
        <v>0.92525740000000001</v>
      </c>
      <c r="AG8">
        <v>0</v>
      </c>
      <c r="AH8">
        <v>0.47604155999999997</v>
      </c>
      <c r="AI8">
        <v>0.83160111000000003</v>
      </c>
      <c r="AJ8">
        <v>7.3279602109350001E-2</v>
      </c>
      <c r="AK8" s="4">
        <v>1.592683960587E-4</v>
      </c>
      <c r="AL8" s="4">
        <v>8.0632027569999996E-4</v>
      </c>
      <c r="AM8">
        <v>2.2439503892840002E-3</v>
      </c>
      <c r="AN8" s="9">
        <v>0</v>
      </c>
      <c r="AO8">
        <v>0.460325431334</v>
      </c>
      <c r="AP8">
        <v>0</v>
      </c>
      <c r="AZ8">
        <v>5</v>
      </c>
      <c r="BA8" s="4">
        <v>1.3825600000000001E-4</v>
      </c>
      <c r="BB8">
        <v>6.19416059E-3</v>
      </c>
      <c r="BC8">
        <v>0.67301279380000001</v>
      </c>
      <c r="BD8">
        <v>5.6838040999999999E-2</v>
      </c>
      <c r="BE8" s="3"/>
      <c r="BF8">
        <v>0</v>
      </c>
      <c r="BG8">
        <v>0.50202597000000004</v>
      </c>
      <c r="BH8">
        <v>0</v>
      </c>
      <c r="BI8" s="4">
        <v>1.4485303999999999E-7</v>
      </c>
      <c r="BJ8">
        <f t="shared" si="0"/>
        <v>0.15477617078038</v>
      </c>
      <c r="BK8" s="25">
        <f t="shared" si="0"/>
        <v>0.1741059101279275</v>
      </c>
      <c r="BM8">
        <v>5</v>
      </c>
      <c r="BN8" s="10">
        <v>0</v>
      </c>
      <c r="BO8" s="10">
        <v>4.8713999999999997E-3</v>
      </c>
      <c r="BP8" s="10">
        <v>0</v>
      </c>
      <c r="BQ8" s="10">
        <v>4.7071558999999999E-2</v>
      </c>
      <c r="BR8" s="16"/>
      <c r="BS8" s="10">
        <v>0.97589066999999996</v>
      </c>
      <c r="BT8" s="10">
        <v>3.5599890000000002E-2</v>
      </c>
      <c r="BU8" s="10">
        <v>0</v>
      </c>
      <c r="BV8" s="10">
        <v>0</v>
      </c>
      <c r="BW8" s="10">
        <v>0</v>
      </c>
      <c r="BX8" s="10">
        <v>0</v>
      </c>
      <c r="BY8" s="10">
        <v>0.20730310599999999</v>
      </c>
      <c r="BZ8" s="10">
        <v>0.99999990000000005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>
        <f t="shared" si="1"/>
        <v>0.12615202916666665</v>
      </c>
      <c r="CH8" s="25">
        <f t="shared" si="1"/>
        <v>0.13316047523148147</v>
      </c>
    </row>
    <row r="9" spans="7:86" ht="18" customHeight="1" x14ac:dyDescent="0.25">
      <c r="H9">
        <v>7</v>
      </c>
      <c r="I9">
        <v>0.26740838890000002</v>
      </c>
      <c r="J9">
        <v>0.22763510749999999</v>
      </c>
      <c r="K9">
        <v>0.66285238999999996</v>
      </c>
      <c r="L9">
        <v>0.99816190000000005</v>
      </c>
      <c r="M9">
        <v>0.49797394900000003</v>
      </c>
      <c r="N9">
        <v>5.7229484900000002E-2</v>
      </c>
      <c r="O9" s="3"/>
      <c r="P9">
        <v>0.76902289999999995</v>
      </c>
      <c r="Q9">
        <v>0</v>
      </c>
      <c r="R9" s="4">
        <v>1.6203944E-10</v>
      </c>
      <c r="V9">
        <v>7</v>
      </c>
      <c r="W9" s="9">
        <v>0</v>
      </c>
      <c r="X9">
        <v>5.7089936000000001E-2</v>
      </c>
      <c r="Y9">
        <v>0.96475495</v>
      </c>
      <c r="Z9">
        <v>0.11427670099999999</v>
      </c>
      <c r="AA9">
        <v>0.96440000000000003</v>
      </c>
      <c r="AB9">
        <v>0.99463265000000001</v>
      </c>
      <c r="AC9" s="3"/>
      <c r="AD9">
        <v>0</v>
      </c>
      <c r="AE9">
        <v>0.26837559999999999</v>
      </c>
      <c r="AF9" s="4">
        <v>6.5649999999999998E-6</v>
      </c>
      <c r="AG9">
        <v>0</v>
      </c>
      <c r="AH9">
        <v>2.5460499999999998E-3</v>
      </c>
      <c r="AI9">
        <v>0.99999990000000005</v>
      </c>
      <c r="AJ9" s="9">
        <v>0</v>
      </c>
      <c r="AK9" s="9">
        <v>0</v>
      </c>
      <c r="AL9" s="9">
        <v>0</v>
      </c>
      <c r="AM9" s="10">
        <v>8.7444573176070003E-2</v>
      </c>
      <c r="AN9" s="10">
        <v>0</v>
      </c>
      <c r="AO9" s="10">
        <v>5.3159850799890003E-3</v>
      </c>
      <c r="AP9" s="10">
        <v>0</v>
      </c>
      <c r="AZ9">
        <v>6</v>
      </c>
      <c r="BA9">
        <v>0.21669835270000001</v>
      </c>
      <c r="BB9">
        <v>0.99946344669999998</v>
      </c>
      <c r="BC9">
        <v>0.98964592500000004</v>
      </c>
      <c r="BD9">
        <v>0.97306364999999995</v>
      </c>
      <c r="BE9">
        <v>1</v>
      </c>
      <c r="BF9" s="3"/>
      <c r="BG9">
        <v>0.94277023999999998</v>
      </c>
      <c r="BH9">
        <v>0</v>
      </c>
      <c r="BI9">
        <v>1.231727E-2</v>
      </c>
      <c r="BJ9">
        <f t="shared" si="0"/>
        <v>0.64174486054999991</v>
      </c>
      <c r="BK9" s="25">
        <f t="shared" si="0"/>
        <v>0.69487567403124995</v>
      </c>
      <c r="BM9">
        <v>6</v>
      </c>
      <c r="BN9" s="21">
        <v>1.4802000000000001E-4</v>
      </c>
      <c r="BO9" s="10">
        <v>2.7139009999999999E-3</v>
      </c>
      <c r="BP9" s="10">
        <v>0.10382723588999999</v>
      </c>
      <c r="BQ9" s="10">
        <v>0.12234635000000001</v>
      </c>
      <c r="BR9" s="10">
        <v>2.410853E-2</v>
      </c>
      <c r="BS9" s="16"/>
      <c r="BT9" s="10">
        <v>5.3661960000000002E-3</v>
      </c>
      <c r="BU9" s="10">
        <v>4.38822E-3</v>
      </c>
      <c r="BV9" s="10">
        <v>0.7350255</v>
      </c>
      <c r="BW9" s="10">
        <v>0.92525740000000001</v>
      </c>
      <c r="BX9" s="10">
        <v>0</v>
      </c>
      <c r="BY9" s="10">
        <v>0.47604155999999997</v>
      </c>
      <c r="BZ9" s="10">
        <v>0.83160111000000003</v>
      </c>
      <c r="CA9" s="10">
        <v>7.3279602109350001E-2</v>
      </c>
      <c r="CB9" s="21">
        <v>1.592683960587E-4</v>
      </c>
      <c r="CC9" s="21">
        <v>8.0632027569999996E-4</v>
      </c>
      <c r="CD9" s="10">
        <v>2.2439503892840002E-3</v>
      </c>
      <c r="CE9" s="10">
        <v>0</v>
      </c>
      <c r="CF9" s="10">
        <v>0</v>
      </c>
      <c r="CG9">
        <f t="shared" si="1"/>
        <v>0.18373962022557738</v>
      </c>
      <c r="CH9" s="25">
        <f t="shared" si="1"/>
        <v>0.19393915357144278</v>
      </c>
    </row>
    <row r="10" spans="7:86" ht="18" customHeight="1" x14ac:dyDescent="0.25">
      <c r="G10" t="s">
        <v>34</v>
      </c>
      <c r="H10" s="7">
        <v>8</v>
      </c>
      <c r="I10" s="8">
        <v>5.6300000000000002E-4</v>
      </c>
      <c r="J10" s="7">
        <v>1.9152139999999999E-3</v>
      </c>
      <c r="K10" s="7">
        <v>0.72725383399999999</v>
      </c>
      <c r="L10" s="7">
        <v>5.3434912000000001E-2</v>
      </c>
      <c r="M10" s="3"/>
      <c r="N10" s="7">
        <v>0</v>
      </c>
      <c r="O10" s="7">
        <v>0.23097709180000001</v>
      </c>
      <c r="P10" s="3"/>
      <c r="Q10" s="7">
        <v>0</v>
      </c>
      <c r="R10" s="5">
        <v>0</v>
      </c>
      <c r="V10">
        <v>8</v>
      </c>
      <c r="W10">
        <v>0.71760016000000004</v>
      </c>
      <c r="X10">
        <v>0.101076206</v>
      </c>
      <c r="Y10">
        <v>1</v>
      </c>
      <c r="Z10">
        <v>0.99863013899999997</v>
      </c>
      <c r="AA10">
        <v>1</v>
      </c>
      <c r="AB10">
        <v>0.99561166999999995</v>
      </c>
      <c r="AC10">
        <v>1</v>
      </c>
      <c r="AD10" s="3"/>
      <c r="AE10">
        <v>0.99999853000000005</v>
      </c>
      <c r="AF10">
        <v>0.93685700000000005</v>
      </c>
      <c r="AG10">
        <v>0</v>
      </c>
      <c r="AH10">
        <v>0.2896763</v>
      </c>
      <c r="AI10">
        <v>0.99999689999999997</v>
      </c>
      <c r="AJ10">
        <v>1.7455827335679001E-3</v>
      </c>
      <c r="AK10">
        <v>0.94707298368399995</v>
      </c>
      <c r="AL10">
        <v>0</v>
      </c>
      <c r="AM10">
        <v>0.89858006417118996</v>
      </c>
      <c r="AN10">
        <v>5.7446935858257997E-3</v>
      </c>
      <c r="AO10">
        <v>0.23925147911301001</v>
      </c>
      <c r="AP10">
        <v>0</v>
      </c>
      <c r="AZ10">
        <v>7</v>
      </c>
      <c r="BA10">
        <v>0.26740838890000002</v>
      </c>
      <c r="BB10">
        <v>0.22763510749999999</v>
      </c>
      <c r="BC10">
        <v>0.66285238999999996</v>
      </c>
      <c r="BD10">
        <v>0.99816190000000005</v>
      </c>
      <c r="BE10">
        <v>0.49797394900000003</v>
      </c>
      <c r="BF10">
        <v>5.7229484900000002E-2</v>
      </c>
      <c r="BG10" s="3"/>
      <c r="BH10">
        <v>0</v>
      </c>
      <c r="BI10" s="4">
        <v>1.6203944E-10</v>
      </c>
      <c r="BJ10">
        <f t="shared" si="0"/>
        <v>0.3389076525577549</v>
      </c>
      <c r="BK10" s="25">
        <f t="shared" si="0"/>
        <v>0.34784506051497427</v>
      </c>
      <c r="BM10">
        <v>7</v>
      </c>
      <c r="BN10" s="10">
        <v>0</v>
      </c>
      <c r="BO10" s="10">
        <v>5.7089936000000001E-2</v>
      </c>
      <c r="BP10" s="10">
        <v>0.96475495</v>
      </c>
      <c r="BQ10" s="10">
        <v>0.11427670099999999</v>
      </c>
      <c r="BR10" s="10">
        <v>0.96440000000000003</v>
      </c>
      <c r="BS10" s="10">
        <v>0.99463265000000001</v>
      </c>
      <c r="BT10" s="16"/>
      <c r="BU10" s="10">
        <v>0</v>
      </c>
      <c r="BV10" s="10">
        <v>0.26837559999999999</v>
      </c>
      <c r="BW10" s="21">
        <v>6.5649999999999998E-6</v>
      </c>
      <c r="BX10" s="10">
        <v>0</v>
      </c>
      <c r="BY10" s="10">
        <v>2.5460499999999998E-3</v>
      </c>
      <c r="BZ10" s="10">
        <v>0.99999990000000005</v>
      </c>
      <c r="CA10" s="10">
        <v>0</v>
      </c>
      <c r="CB10" s="10">
        <v>0</v>
      </c>
      <c r="CC10" s="10">
        <v>0</v>
      </c>
      <c r="CD10" s="10">
        <v>8.7444573176070003E-2</v>
      </c>
      <c r="CE10" s="10">
        <v>0</v>
      </c>
      <c r="CF10" s="10">
        <v>0</v>
      </c>
      <c r="CG10">
        <f t="shared" si="1"/>
        <v>0.24741816250978166</v>
      </c>
      <c r="CH10" s="25">
        <f t="shared" si="1"/>
        <v>0.26116361598254728</v>
      </c>
    </row>
    <row r="11" spans="7:86" ht="18" customHeight="1" x14ac:dyDescent="0.25">
      <c r="H11">
        <v>9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 s="3"/>
      <c r="R11">
        <v>1</v>
      </c>
      <c r="V11">
        <v>9</v>
      </c>
      <c r="W11" s="9">
        <v>0</v>
      </c>
      <c r="X11" s="4">
        <v>2.3689897999999999E-4</v>
      </c>
      <c r="Y11">
        <v>0.62704705999999999</v>
      </c>
      <c r="Z11">
        <v>0.68408637000000005</v>
      </c>
      <c r="AA11">
        <v>1</v>
      </c>
      <c r="AB11">
        <v>0.26397419999999999</v>
      </c>
      <c r="AC11">
        <v>0.73162435999999997</v>
      </c>
      <c r="AD11" s="4">
        <v>1.28234E-6</v>
      </c>
      <c r="AE11" s="3"/>
      <c r="AF11">
        <v>0.46237223999999999</v>
      </c>
      <c r="AG11">
        <v>0</v>
      </c>
      <c r="AH11">
        <v>2.0906200000000001E-3</v>
      </c>
      <c r="AI11">
        <v>0.99999990000000005</v>
      </c>
      <c r="AJ11" s="10">
        <v>3.8313320630109997E-2</v>
      </c>
      <c r="AK11">
        <v>0.22858527199938999</v>
      </c>
      <c r="AL11" s="9">
        <v>0</v>
      </c>
      <c r="AM11" s="9">
        <v>0</v>
      </c>
      <c r="AN11">
        <v>0</v>
      </c>
      <c r="AO11" s="10">
        <v>1.90517570495E-2</v>
      </c>
      <c r="AP11" s="10">
        <v>0</v>
      </c>
      <c r="AZ11">
        <v>8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 s="3"/>
      <c r="BI11">
        <v>1</v>
      </c>
      <c r="BJ11">
        <f t="shared" si="0"/>
        <v>1</v>
      </c>
      <c r="BK11" s="25">
        <f t="shared" si="0"/>
        <v>1</v>
      </c>
      <c r="BM11">
        <v>8</v>
      </c>
      <c r="BN11" s="10">
        <v>0.71760016000000004</v>
      </c>
      <c r="BO11" s="10">
        <v>0.101076206</v>
      </c>
      <c r="BP11" s="10">
        <v>1</v>
      </c>
      <c r="BQ11" s="10">
        <v>0.99863013899999997</v>
      </c>
      <c r="BR11" s="10">
        <v>1</v>
      </c>
      <c r="BS11" s="10">
        <v>0.99561166999999995</v>
      </c>
      <c r="BT11" s="10">
        <v>1</v>
      </c>
      <c r="BU11" s="16"/>
      <c r="BV11" s="10">
        <v>0.99999853000000005</v>
      </c>
      <c r="BW11" s="10">
        <v>0.93685700000000005</v>
      </c>
      <c r="BX11" s="10">
        <v>0</v>
      </c>
      <c r="BY11" s="10">
        <v>0.2896763</v>
      </c>
      <c r="BZ11" s="10">
        <v>0.99999689999999997</v>
      </c>
      <c r="CA11" s="10">
        <v>1.7455827335679001E-3</v>
      </c>
      <c r="CB11" s="10">
        <v>0.94707298368399995</v>
      </c>
      <c r="CC11" s="10">
        <v>0</v>
      </c>
      <c r="CD11" s="10">
        <v>0.89858006417118996</v>
      </c>
      <c r="CE11" s="10">
        <v>5.7446935858257997E-3</v>
      </c>
      <c r="CF11" s="10">
        <v>0</v>
      </c>
      <c r="CG11">
        <f t="shared" si="1"/>
        <v>0.60514390162081011</v>
      </c>
      <c r="CH11" s="25">
        <f>SUM(BO11:CG11)/18</f>
        <v>0.59889633171085521</v>
      </c>
    </row>
    <row r="12" spans="7:86" ht="18" customHeight="1" x14ac:dyDescent="0.25">
      <c r="H12">
        <v>10</v>
      </c>
      <c r="I12">
        <v>0.94527549</v>
      </c>
      <c r="J12">
        <v>0.96232753999999998</v>
      </c>
      <c r="K12">
        <v>0.99999990000000005</v>
      </c>
      <c r="L12">
        <v>0.99571814000000003</v>
      </c>
      <c r="M12">
        <v>0.99999899999999997</v>
      </c>
      <c r="N12">
        <v>0.98768259999999997</v>
      </c>
      <c r="O12">
        <v>0.99999990000000005</v>
      </c>
      <c r="P12" s="5">
        <v>0.99999899999999997</v>
      </c>
      <c r="Q12">
        <v>0</v>
      </c>
      <c r="R12" s="3"/>
      <c r="V12">
        <v>10</v>
      </c>
      <c r="W12" s="10">
        <v>3.2802089999999999E-2</v>
      </c>
      <c r="X12">
        <v>2.0793154000000001E-2</v>
      </c>
      <c r="Y12">
        <v>0.77846762700000005</v>
      </c>
      <c r="Z12">
        <v>0.99298389949999999</v>
      </c>
      <c r="AA12" s="9">
        <v>0.99999400000000005</v>
      </c>
      <c r="AB12">
        <v>7.4742400000000001E-2</v>
      </c>
      <c r="AC12">
        <v>0.99999300000000002</v>
      </c>
      <c r="AD12">
        <v>6.3142500000000004E-2</v>
      </c>
      <c r="AE12">
        <v>0.53762745999999995</v>
      </c>
      <c r="AF12" s="3"/>
      <c r="AG12">
        <v>0</v>
      </c>
      <c r="AH12">
        <v>0.25390266299999997</v>
      </c>
      <c r="AI12">
        <v>0.93937345510000003</v>
      </c>
      <c r="AJ12">
        <v>4.3179213914800001E-3</v>
      </c>
      <c r="AK12">
        <v>3.253157462227E-2</v>
      </c>
      <c r="AL12" s="10">
        <v>0</v>
      </c>
      <c r="AM12">
        <v>7.8227838565170002E-2</v>
      </c>
      <c r="AN12">
        <v>0</v>
      </c>
      <c r="AO12">
        <v>7.0163473871889995E-2</v>
      </c>
      <c r="AP12">
        <v>0</v>
      </c>
      <c r="AZ12">
        <v>9</v>
      </c>
      <c r="BA12">
        <v>0.94527549</v>
      </c>
      <c r="BB12">
        <v>0.96232753999999998</v>
      </c>
      <c r="BC12">
        <v>0.99999990000000005</v>
      </c>
      <c r="BD12">
        <v>0.99571814000000003</v>
      </c>
      <c r="BE12">
        <v>0.99999899999999997</v>
      </c>
      <c r="BF12">
        <v>0.98768259999999997</v>
      </c>
      <c r="BG12">
        <v>0.99999990000000005</v>
      </c>
      <c r="BH12">
        <v>0</v>
      </c>
      <c r="BI12" s="3"/>
      <c r="BJ12">
        <f t="shared" si="0"/>
        <v>0.86137532125000005</v>
      </c>
      <c r="BK12" s="25">
        <f t="shared" si="0"/>
        <v>0.85088780015624998</v>
      </c>
      <c r="BM12">
        <v>9</v>
      </c>
      <c r="BN12" s="10">
        <v>0</v>
      </c>
      <c r="BO12" s="21">
        <v>2.3689897999999999E-4</v>
      </c>
      <c r="BP12" s="10">
        <v>0.62704705999999999</v>
      </c>
      <c r="BQ12" s="10">
        <v>0.68408637000000005</v>
      </c>
      <c r="BR12" s="10">
        <v>1</v>
      </c>
      <c r="BS12" s="10">
        <v>0.26397419999999999</v>
      </c>
      <c r="BT12" s="10">
        <v>0.73162435999999997</v>
      </c>
      <c r="BU12" s="21">
        <v>1.28234E-6</v>
      </c>
      <c r="BV12" s="16"/>
      <c r="BW12" s="10">
        <v>0.46237223999999999</v>
      </c>
      <c r="BX12" s="10">
        <v>0</v>
      </c>
      <c r="BY12" s="10">
        <v>2.0906200000000001E-3</v>
      </c>
      <c r="BZ12" s="10">
        <v>0.99999990000000005</v>
      </c>
      <c r="CA12" s="10">
        <v>3.8313320630109997E-2</v>
      </c>
      <c r="CB12" s="10">
        <v>0.22858527199938999</v>
      </c>
      <c r="CC12" s="10">
        <v>0</v>
      </c>
      <c r="CD12" s="10">
        <v>0</v>
      </c>
      <c r="CE12" s="10">
        <v>0</v>
      </c>
      <c r="CF12" s="10">
        <v>0</v>
      </c>
      <c r="CG12">
        <f t="shared" si="1"/>
        <v>0.27990730688608328</v>
      </c>
      <c r="CH12" s="25">
        <f t="shared" si="1"/>
        <v>0.29545771282419903</v>
      </c>
    </row>
    <row r="13" spans="7:86" ht="18" customHeight="1" x14ac:dyDescent="0.25">
      <c r="V13">
        <v>11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 s="3"/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 s="9">
        <v>0</v>
      </c>
      <c r="AO13" s="10">
        <v>1</v>
      </c>
      <c r="AP13" s="10">
        <v>0</v>
      </c>
      <c r="BH13" s="18"/>
      <c r="BK13" s="14"/>
      <c r="BM13">
        <v>10</v>
      </c>
      <c r="BN13" s="10">
        <v>3.2802089999999999E-2</v>
      </c>
      <c r="BO13" s="10">
        <v>2.0793154000000001E-2</v>
      </c>
      <c r="BP13" s="10">
        <v>0.77846762700000005</v>
      </c>
      <c r="BQ13" s="10">
        <v>0.99298389949999999</v>
      </c>
      <c r="BR13" s="10">
        <v>0.99999400000000005</v>
      </c>
      <c r="BS13" s="10">
        <v>7.4742400000000001E-2</v>
      </c>
      <c r="BT13" s="10">
        <v>0.99999300000000002</v>
      </c>
      <c r="BU13" s="10">
        <v>6.3142500000000004E-2</v>
      </c>
      <c r="BV13" s="10">
        <v>0.53762745999999995</v>
      </c>
      <c r="BW13" s="16"/>
      <c r="BX13" s="10">
        <v>0</v>
      </c>
      <c r="BY13" s="10">
        <v>0.25390266299999997</v>
      </c>
      <c r="BZ13" s="10">
        <v>0.93937345510000003</v>
      </c>
      <c r="CA13" s="10">
        <v>4.3179213914800001E-3</v>
      </c>
      <c r="CB13" s="10">
        <v>3.253157462227E-2</v>
      </c>
      <c r="CC13" s="10">
        <v>0</v>
      </c>
      <c r="CD13" s="10">
        <v>7.8227838565170002E-2</v>
      </c>
      <c r="CE13" s="10">
        <v>0</v>
      </c>
      <c r="CF13" s="10">
        <v>0</v>
      </c>
      <c r="CG13">
        <f t="shared" si="1"/>
        <v>0.32271664350994</v>
      </c>
      <c r="CH13" s="25">
        <f t="shared" si="1"/>
        <v>0.33882300759382555</v>
      </c>
    </row>
    <row r="14" spans="7:86" ht="18" customHeight="1" x14ac:dyDescent="0.25">
      <c r="V14">
        <v>12</v>
      </c>
      <c r="W14">
        <v>0.65181830100000004</v>
      </c>
      <c r="X14">
        <v>2.9064606999999999E-2</v>
      </c>
      <c r="Y14">
        <v>0.99985984999999999</v>
      </c>
      <c r="Z14">
        <v>0.55473148999999999</v>
      </c>
      <c r="AA14">
        <v>0.79269677000000005</v>
      </c>
      <c r="AB14">
        <v>0.52395831000000004</v>
      </c>
      <c r="AC14">
        <v>0.99745384000000004</v>
      </c>
      <c r="AD14">
        <v>0.71032277499999996</v>
      </c>
      <c r="AE14">
        <v>0.9979093</v>
      </c>
      <c r="AF14">
        <v>0.74609727316999996</v>
      </c>
      <c r="AG14">
        <v>0</v>
      </c>
      <c r="AH14" s="3"/>
      <c r="AI14">
        <v>0.99999691999999996</v>
      </c>
      <c r="AJ14">
        <v>0.38843726839479997</v>
      </c>
      <c r="AK14">
        <v>0.51830457548980002</v>
      </c>
      <c r="AL14">
        <v>1.9829876579999999E-2</v>
      </c>
      <c r="AM14">
        <v>8.5086185435500006E-2</v>
      </c>
      <c r="AN14">
        <v>2.6567192919999998E-3</v>
      </c>
      <c r="AO14" s="3"/>
      <c r="AP14">
        <v>0</v>
      </c>
      <c r="BM14">
        <v>11</v>
      </c>
      <c r="BN14" s="10">
        <v>1</v>
      </c>
      <c r="BO14" s="10">
        <v>1</v>
      </c>
      <c r="BP14" s="10">
        <v>1</v>
      </c>
      <c r="BQ14" s="10">
        <v>1</v>
      </c>
      <c r="BR14" s="10">
        <v>1</v>
      </c>
      <c r="BS14" s="10">
        <v>1</v>
      </c>
      <c r="BT14" s="10">
        <v>1</v>
      </c>
      <c r="BU14" s="10">
        <v>1</v>
      </c>
      <c r="BV14" s="10">
        <v>1</v>
      </c>
      <c r="BW14" s="10">
        <v>1</v>
      </c>
      <c r="BX14" s="16"/>
      <c r="BY14" s="10">
        <v>1</v>
      </c>
      <c r="BZ14" s="10">
        <v>1</v>
      </c>
      <c r="CA14" s="10">
        <v>1</v>
      </c>
      <c r="CB14" s="10">
        <v>1</v>
      </c>
      <c r="CC14" s="10">
        <v>1</v>
      </c>
      <c r="CD14" s="10">
        <v>1</v>
      </c>
      <c r="CE14" s="10">
        <v>0</v>
      </c>
      <c r="CF14" s="10">
        <v>0</v>
      </c>
      <c r="CG14">
        <f t="shared" si="1"/>
        <v>0.88888888888888884</v>
      </c>
      <c r="CH14" s="25">
        <f t="shared" si="1"/>
        <v>0.88271604938271608</v>
      </c>
    </row>
    <row r="15" spans="7:86" ht="18" customHeight="1" x14ac:dyDescent="0.25">
      <c r="V15">
        <v>13</v>
      </c>
      <c r="W15" s="4">
        <v>1.4066589799999999E-8</v>
      </c>
      <c r="X15" s="4">
        <v>4.9966006700000003E-4</v>
      </c>
      <c r="Y15" s="4">
        <v>1.5263E-17</v>
      </c>
      <c r="Z15" s="11">
        <v>0.11925524999999999</v>
      </c>
      <c r="AA15" s="4">
        <v>8.3509089400000005E-12</v>
      </c>
      <c r="AB15" s="4">
        <v>0.16839881000000001</v>
      </c>
      <c r="AC15" s="4">
        <v>4.1858999999999999E-17</v>
      </c>
      <c r="AD15" s="4">
        <v>2.2031999999999999E-6</v>
      </c>
      <c r="AE15" s="4">
        <v>3.52131386E-18</v>
      </c>
      <c r="AF15" s="4">
        <v>6.0626430000000002E-2</v>
      </c>
      <c r="AG15" s="6">
        <v>0</v>
      </c>
      <c r="AH15" s="4">
        <v>2.9081588400000001E-6</v>
      </c>
      <c r="AI15" s="3"/>
      <c r="AJ15" s="4">
        <v>2.0635136800000001E-4</v>
      </c>
      <c r="AK15" s="9">
        <v>0</v>
      </c>
      <c r="AL15" s="4">
        <v>1.61499596E-6</v>
      </c>
      <c r="AM15">
        <v>0</v>
      </c>
      <c r="AN15" s="4">
        <v>8.8302212835000002E-4</v>
      </c>
      <c r="AO15" s="17">
        <v>2.8781533488407001E-6</v>
      </c>
      <c r="AP15" s="10">
        <v>0.112374748062</v>
      </c>
      <c r="BM15">
        <v>12</v>
      </c>
      <c r="BN15" s="10">
        <v>0.65181830100000004</v>
      </c>
      <c r="BO15" s="10">
        <v>2.9064606999999999E-2</v>
      </c>
      <c r="BP15" s="10">
        <v>0.99985984999999999</v>
      </c>
      <c r="BQ15" s="10">
        <v>0.55473148999999999</v>
      </c>
      <c r="BR15" s="10">
        <v>0.79269677000000005</v>
      </c>
      <c r="BS15" s="10">
        <v>0.52395831000000004</v>
      </c>
      <c r="BT15" s="10">
        <v>0.99745384000000004</v>
      </c>
      <c r="BU15" s="10">
        <v>0.71032277499999996</v>
      </c>
      <c r="BV15" s="10">
        <v>0.9979093</v>
      </c>
      <c r="BW15" s="10">
        <v>0.74609727316999996</v>
      </c>
      <c r="BX15" s="10">
        <v>0</v>
      </c>
      <c r="BY15" s="16"/>
      <c r="BZ15" s="10">
        <v>0.99999691999999996</v>
      </c>
      <c r="CA15" s="10">
        <v>0.38843726839479997</v>
      </c>
      <c r="CB15" s="10">
        <v>0.51830457548980002</v>
      </c>
      <c r="CC15" s="10">
        <v>1.9829876579999999E-2</v>
      </c>
      <c r="CD15" s="10">
        <v>8.5086185435500006E-2</v>
      </c>
      <c r="CE15" s="10">
        <v>2.6567192919999998E-3</v>
      </c>
      <c r="CF15" s="10">
        <v>0</v>
      </c>
      <c r="CG15">
        <f t="shared" si="1"/>
        <v>0.50101244785345</v>
      </c>
      <c r="CH15" s="25">
        <f t="shared" si="1"/>
        <v>0.49263434490086389</v>
      </c>
    </row>
    <row r="16" spans="7:86" ht="18" customHeight="1" x14ac:dyDescent="0.25">
      <c r="V16">
        <v>14</v>
      </c>
      <c r="W16">
        <v>0.11437677497</v>
      </c>
      <c r="X16">
        <v>0.25915719085</v>
      </c>
      <c r="Y16">
        <v>0.74895494399189999</v>
      </c>
      <c r="Z16">
        <v>0.75348213117477703</v>
      </c>
      <c r="AA16" s="9">
        <v>0.99999964180099998</v>
      </c>
      <c r="AB16">
        <v>0.92672034900142797</v>
      </c>
      <c r="AC16" s="9">
        <v>0.99999973975900003</v>
      </c>
      <c r="AD16">
        <v>0.99825441726639996</v>
      </c>
      <c r="AE16" s="10">
        <v>0.9616865922451</v>
      </c>
      <c r="AF16">
        <v>0.99568205762999995</v>
      </c>
      <c r="AG16">
        <v>0</v>
      </c>
      <c r="AH16">
        <v>0.61156233875999999</v>
      </c>
      <c r="AI16">
        <v>0.99979286917156995</v>
      </c>
      <c r="AJ16" s="3"/>
      <c r="AK16">
        <v>0.99999785504539995</v>
      </c>
      <c r="AL16">
        <v>6.5947739420457001E-3</v>
      </c>
      <c r="AM16" s="9">
        <v>0.99999919999999998</v>
      </c>
      <c r="AN16">
        <v>0</v>
      </c>
      <c r="AO16" s="14">
        <v>0.66059043267600004</v>
      </c>
      <c r="AP16">
        <v>0</v>
      </c>
      <c r="AV16" t="s">
        <v>70</v>
      </c>
      <c r="AW16" t="s">
        <v>71</v>
      </c>
      <c r="BM16">
        <v>13</v>
      </c>
      <c r="BN16" s="21">
        <v>1.4066589799999999E-8</v>
      </c>
      <c r="BO16" s="21">
        <v>4.9966006700000003E-4</v>
      </c>
      <c r="BP16" s="21">
        <v>1.5263E-17</v>
      </c>
      <c r="BQ16" s="23">
        <v>0.11925524999999999</v>
      </c>
      <c r="BR16" s="21">
        <v>8.3509089400000005E-12</v>
      </c>
      <c r="BS16" s="21">
        <v>0.16839881000000001</v>
      </c>
      <c r="BT16" s="21">
        <v>4.1858999999999999E-17</v>
      </c>
      <c r="BU16" s="21">
        <v>2.2031999999999999E-6</v>
      </c>
      <c r="BV16" s="21">
        <v>3.52131386E-18</v>
      </c>
      <c r="BW16" s="21">
        <v>6.0626430000000002E-2</v>
      </c>
      <c r="BX16" s="24">
        <v>0</v>
      </c>
      <c r="BY16" s="21">
        <v>2.9081588400000001E-6</v>
      </c>
      <c r="BZ16" s="16"/>
      <c r="CA16" s="21">
        <v>2.0635136800000001E-4</v>
      </c>
      <c r="CB16" s="10">
        <v>0</v>
      </c>
      <c r="CC16" s="21">
        <v>1.61499596E-6</v>
      </c>
      <c r="CD16" s="10">
        <v>0</v>
      </c>
      <c r="CE16" s="21">
        <v>8.8302212835000002E-4</v>
      </c>
      <c r="CF16" s="10">
        <v>0.112374748062</v>
      </c>
      <c r="CG16">
        <f t="shared" si="1"/>
        <v>2.5680611780838379E-2</v>
      </c>
      <c r="CH16" s="25">
        <f t="shared" si="1"/>
        <v>2.7107311653852186E-2</v>
      </c>
    </row>
    <row r="17" spans="1:86" ht="18" customHeight="1" x14ac:dyDescent="0.25">
      <c r="V17">
        <v>15</v>
      </c>
      <c r="W17" s="4">
        <v>2.3387749325E-5</v>
      </c>
      <c r="X17">
        <v>2.5959377317000001E-3</v>
      </c>
      <c r="Y17">
        <v>0.95206792023700004</v>
      </c>
      <c r="Z17">
        <v>5.2436941722864998E-2</v>
      </c>
      <c r="AA17" s="9">
        <v>0.99999978304149995</v>
      </c>
      <c r="AB17">
        <v>0.99984042609393997</v>
      </c>
      <c r="AC17" s="9">
        <v>0.99999990000000005</v>
      </c>
      <c r="AD17">
        <v>5.2927016293599999E-2</v>
      </c>
      <c r="AE17" s="10">
        <v>0.77141443750337002</v>
      </c>
      <c r="AF17">
        <v>0.96746837617229997</v>
      </c>
      <c r="AG17">
        <v>0</v>
      </c>
      <c r="AH17">
        <v>0.48169533148999999</v>
      </c>
      <c r="AI17" s="9">
        <v>0.99999950000000004</v>
      </c>
      <c r="AJ17" s="4">
        <v>1.3748584171533E-6</v>
      </c>
      <c r="AK17" s="3"/>
      <c r="AL17" s="9">
        <v>0</v>
      </c>
      <c r="AM17">
        <v>0.44607368837137001</v>
      </c>
      <c r="AN17">
        <v>0</v>
      </c>
      <c r="AO17" s="14">
        <v>0.54861794226009997</v>
      </c>
      <c r="AP17" s="10">
        <v>0</v>
      </c>
      <c r="AV17">
        <v>1</v>
      </c>
      <c r="AW17" s="20" t="s">
        <v>72</v>
      </c>
      <c r="BM17">
        <v>14</v>
      </c>
      <c r="BN17" s="10">
        <v>0.11437677497</v>
      </c>
      <c r="BO17" s="10">
        <v>0.25915719085</v>
      </c>
      <c r="BP17" s="10">
        <v>0.74895494399189999</v>
      </c>
      <c r="BQ17" s="10">
        <v>0.75348213117477703</v>
      </c>
      <c r="BR17" s="10">
        <v>0.99999964180099998</v>
      </c>
      <c r="BS17" s="10">
        <v>0.92672034900142797</v>
      </c>
      <c r="BT17" s="10">
        <v>0.99999973975900003</v>
      </c>
      <c r="BU17" s="10">
        <v>0.99825441726639996</v>
      </c>
      <c r="BV17" s="10">
        <v>0.9616865922451</v>
      </c>
      <c r="BW17" s="10">
        <v>0.99568205762999995</v>
      </c>
      <c r="BX17" s="10">
        <v>0</v>
      </c>
      <c r="BY17" s="10">
        <v>0.61156233875999999</v>
      </c>
      <c r="BZ17" s="10">
        <v>0.99979286917156995</v>
      </c>
      <c r="CA17" s="16"/>
      <c r="CB17" s="10">
        <v>0.99999785504539995</v>
      </c>
      <c r="CC17" s="10">
        <v>6.5947739420457001E-3</v>
      </c>
      <c r="CD17" s="10">
        <v>0.99999919999999998</v>
      </c>
      <c r="CE17" s="10">
        <v>0</v>
      </c>
      <c r="CF17" s="10">
        <v>0</v>
      </c>
      <c r="CG17">
        <f t="shared" si="1"/>
        <v>0.63201449308936786</v>
      </c>
      <c r="CH17" s="25">
        <f t="shared" si="1"/>
        <v>0.66077214409599938</v>
      </c>
    </row>
    <row r="18" spans="1:86" ht="18" customHeight="1" x14ac:dyDescent="0.25">
      <c r="V18">
        <v>16</v>
      </c>
      <c r="W18">
        <v>0.99983379551490004</v>
      </c>
      <c r="X18">
        <v>0.95776234445700004</v>
      </c>
      <c r="Y18">
        <v>0.98511228315639998</v>
      </c>
      <c r="Z18">
        <v>0.82862388565349998</v>
      </c>
      <c r="AA18" s="9">
        <v>0.99999898922539998</v>
      </c>
      <c r="AB18">
        <v>0.99919357519463003</v>
      </c>
      <c r="AC18" s="9">
        <v>0.99999990000000005</v>
      </c>
      <c r="AD18">
        <v>1</v>
      </c>
      <c r="AE18" s="9">
        <v>0.99999951399999998</v>
      </c>
      <c r="AF18">
        <v>1</v>
      </c>
      <c r="AG18" s="10">
        <v>0</v>
      </c>
      <c r="AH18">
        <v>0.98017002208637005</v>
      </c>
      <c r="AI18">
        <v>0.99999823725000003</v>
      </c>
      <c r="AJ18">
        <v>0.99340519116719495</v>
      </c>
      <c r="AK18" s="9">
        <v>0.99999939999999998</v>
      </c>
      <c r="AL18" s="3"/>
      <c r="AM18" s="9">
        <v>0.99999844000000004</v>
      </c>
      <c r="AN18">
        <v>0.29967769698129998</v>
      </c>
      <c r="AO18" s="15">
        <v>0.98433631513999997</v>
      </c>
      <c r="AP18">
        <v>0</v>
      </c>
      <c r="AV18">
        <v>2</v>
      </c>
      <c r="AW18" s="20" t="s">
        <v>3</v>
      </c>
      <c r="BM18">
        <v>15</v>
      </c>
      <c r="BN18" s="21">
        <v>2.3387749325E-5</v>
      </c>
      <c r="BO18" s="10">
        <v>2.5959377317000001E-3</v>
      </c>
      <c r="BP18" s="10">
        <v>0.95206792023700004</v>
      </c>
      <c r="BQ18" s="10">
        <v>5.2436941722864998E-2</v>
      </c>
      <c r="BR18" s="10">
        <v>0.99999978304149995</v>
      </c>
      <c r="BS18" s="10">
        <v>0.99984042609393997</v>
      </c>
      <c r="BT18" s="10">
        <v>0.99999990000000005</v>
      </c>
      <c r="BU18" s="10">
        <v>5.2927016293599999E-2</v>
      </c>
      <c r="BV18" s="10">
        <v>0.77141443750337002</v>
      </c>
      <c r="BW18" s="10">
        <v>0.96746837617229997</v>
      </c>
      <c r="BX18" s="10">
        <v>0</v>
      </c>
      <c r="BY18" s="10">
        <v>0.48169533148999999</v>
      </c>
      <c r="BZ18" s="10">
        <v>0.99999950000000004</v>
      </c>
      <c r="CA18" s="21">
        <v>1.3748584171533E-6</v>
      </c>
      <c r="CB18" s="16"/>
      <c r="CC18" s="10">
        <v>0</v>
      </c>
      <c r="CD18" s="10">
        <v>0.44607368837137001</v>
      </c>
      <c r="CE18" s="10">
        <v>0</v>
      </c>
      <c r="CF18" s="10">
        <v>0</v>
      </c>
      <c r="CG18">
        <f t="shared" si="1"/>
        <v>0.42925244562585485</v>
      </c>
      <c r="CH18" s="25">
        <f t="shared" si="1"/>
        <v>0.45309850439677324</v>
      </c>
    </row>
    <row r="19" spans="1:86" ht="17.25" customHeight="1" x14ac:dyDescent="0.25">
      <c r="V19">
        <v>17</v>
      </c>
      <c r="W19" s="9">
        <v>0</v>
      </c>
      <c r="X19" s="4">
        <v>1.7625935608670001E-5</v>
      </c>
      <c r="Y19">
        <v>0.99999979938799999</v>
      </c>
      <c r="Z19">
        <v>4.3288617800458999E-2</v>
      </c>
      <c r="AA19" s="10">
        <v>1</v>
      </c>
      <c r="AB19">
        <v>0.99775587159203005</v>
      </c>
      <c r="AC19" s="10">
        <v>0.91255542682391999</v>
      </c>
      <c r="AD19">
        <v>0.101499288055</v>
      </c>
      <c r="AE19" s="9">
        <v>0.99999981900000001</v>
      </c>
      <c r="AF19">
        <v>0.92177179525500996</v>
      </c>
      <c r="AG19">
        <v>0</v>
      </c>
      <c r="AH19">
        <v>0.91491288699999995</v>
      </c>
      <c r="AI19">
        <v>1</v>
      </c>
      <c r="AJ19" s="9">
        <v>0</v>
      </c>
      <c r="AK19">
        <v>0.55392565656500004</v>
      </c>
      <c r="AL19" s="9">
        <v>0</v>
      </c>
      <c r="AM19" s="3"/>
      <c r="AN19">
        <v>0</v>
      </c>
      <c r="AO19" s="14">
        <v>0.84423156393400001</v>
      </c>
      <c r="AP19" s="10">
        <v>0</v>
      </c>
      <c r="AV19">
        <v>3</v>
      </c>
      <c r="AW19" s="2" t="s">
        <v>4</v>
      </c>
      <c r="BM19">
        <v>16</v>
      </c>
      <c r="BN19" s="10">
        <v>0.99983379551490004</v>
      </c>
      <c r="BO19" s="10">
        <v>0.95776234445700004</v>
      </c>
      <c r="BP19" s="10">
        <v>0.98511228315639998</v>
      </c>
      <c r="BQ19" s="10">
        <v>0.82862388565349998</v>
      </c>
      <c r="BR19" s="10">
        <v>0.99999898922539998</v>
      </c>
      <c r="BS19" s="10">
        <v>0.99919357519463003</v>
      </c>
      <c r="BT19" s="10">
        <v>0.99999990000000005</v>
      </c>
      <c r="BU19" s="10">
        <v>1</v>
      </c>
      <c r="BV19" s="10">
        <v>0.99999951399999998</v>
      </c>
      <c r="BW19" s="10">
        <v>1</v>
      </c>
      <c r="BX19" s="10">
        <v>0</v>
      </c>
      <c r="BY19" s="10">
        <v>0.98017002208637005</v>
      </c>
      <c r="BZ19" s="10">
        <v>0.99999823725000003</v>
      </c>
      <c r="CA19" s="10">
        <v>0.99340519116719495</v>
      </c>
      <c r="CB19" s="10">
        <v>0.99999939999999998</v>
      </c>
      <c r="CC19" s="16"/>
      <c r="CD19" s="10">
        <v>0.99999844000000004</v>
      </c>
      <c r="CE19" s="10">
        <v>0.29967769698129998</v>
      </c>
      <c r="CF19" s="10">
        <v>0</v>
      </c>
      <c r="CG19">
        <f t="shared" si="1"/>
        <v>0.83576518192703864</v>
      </c>
      <c r="CH19" s="25">
        <f t="shared" si="1"/>
        <v>0.82665025894993527</v>
      </c>
    </row>
    <row r="20" spans="1:86" ht="17.25" customHeight="1" x14ac:dyDescent="0.25">
      <c r="V20">
        <v>18</v>
      </c>
      <c r="W20">
        <v>1</v>
      </c>
      <c r="X20">
        <v>1</v>
      </c>
      <c r="Y20">
        <v>1</v>
      </c>
      <c r="Z20">
        <v>1</v>
      </c>
      <c r="AA20" s="10">
        <v>1</v>
      </c>
      <c r="AB20" s="9">
        <v>0.9999993749828</v>
      </c>
      <c r="AC20" s="10">
        <v>1</v>
      </c>
      <c r="AD20">
        <v>0.99425517641179995</v>
      </c>
      <c r="AE20">
        <v>1</v>
      </c>
      <c r="AF20">
        <v>1</v>
      </c>
      <c r="AG20" s="9">
        <v>0.99999990000000005</v>
      </c>
      <c r="AH20">
        <v>0.99734224706600005</v>
      </c>
      <c r="AI20">
        <v>0.99911679269700004</v>
      </c>
      <c r="AJ20">
        <v>1</v>
      </c>
      <c r="AK20">
        <v>1</v>
      </c>
      <c r="AL20">
        <v>0.70032230267999995</v>
      </c>
      <c r="AM20">
        <v>1</v>
      </c>
      <c r="AN20" s="3"/>
      <c r="AO20" s="14">
        <v>0.99866534624960002</v>
      </c>
      <c r="AP20">
        <v>0</v>
      </c>
      <c r="AV20">
        <v>4</v>
      </c>
      <c r="AW20" s="2" t="s">
        <v>5</v>
      </c>
      <c r="BM20">
        <v>17</v>
      </c>
      <c r="BN20" s="10">
        <v>0</v>
      </c>
      <c r="BO20" s="21">
        <v>1.7625935608670001E-5</v>
      </c>
      <c r="BP20" s="10">
        <v>0.99999979938799999</v>
      </c>
      <c r="BQ20" s="10">
        <v>4.3288617800458999E-2</v>
      </c>
      <c r="BR20" s="10">
        <v>1</v>
      </c>
      <c r="BS20" s="10">
        <v>0.99775587159203005</v>
      </c>
      <c r="BT20" s="10">
        <v>0.91255542682391999</v>
      </c>
      <c r="BU20" s="10">
        <v>0.101499288055</v>
      </c>
      <c r="BV20" s="10">
        <v>0.99999981900000001</v>
      </c>
      <c r="BW20" s="10">
        <v>0.92177179525500996</v>
      </c>
      <c r="BX20" s="10">
        <v>0</v>
      </c>
      <c r="BY20" s="10">
        <v>0.91491288699999995</v>
      </c>
      <c r="BZ20" s="10">
        <v>1</v>
      </c>
      <c r="CA20" s="10">
        <v>0</v>
      </c>
      <c r="CB20" s="10">
        <v>0.55392565656500004</v>
      </c>
      <c r="CC20" s="10">
        <v>0</v>
      </c>
      <c r="CD20" s="16"/>
      <c r="CE20" s="10">
        <v>0</v>
      </c>
      <c r="CF20" s="10">
        <v>0</v>
      </c>
      <c r="CG20">
        <f t="shared" si="1"/>
        <v>0.46920704374527933</v>
      </c>
      <c r="CH20" s="25">
        <f t="shared" si="1"/>
        <v>0.49527410173112824</v>
      </c>
    </row>
    <row r="21" spans="1:86" ht="17.25" customHeight="1" x14ac:dyDescent="0.25">
      <c r="V21">
        <v>19</v>
      </c>
      <c r="W21">
        <v>0.54807532863969999</v>
      </c>
      <c r="X21">
        <v>3.5798684743999998E-2</v>
      </c>
      <c r="Y21">
        <v>0.99055184375259997</v>
      </c>
      <c r="Z21">
        <v>0.73719207336869996</v>
      </c>
      <c r="AA21" s="10">
        <v>0.76573735944981003</v>
      </c>
      <c r="AB21">
        <v>0.53967448459669998</v>
      </c>
      <c r="AC21" s="10">
        <v>0.99468340078383999</v>
      </c>
      <c r="AD21">
        <v>0.76074852082049005</v>
      </c>
      <c r="AE21" s="10">
        <v>0.980948141976</v>
      </c>
      <c r="AF21">
        <v>0.92983649150220005</v>
      </c>
      <c r="AG21" s="10">
        <v>0</v>
      </c>
      <c r="AH21" s="3"/>
      <c r="AI21" s="14">
        <v>0.99999689999999997</v>
      </c>
      <c r="AJ21" s="14">
        <v>0.33940942613199998</v>
      </c>
      <c r="AK21" s="14">
        <v>0.45138172811380001</v>
      </c>
      <c r="AL21" s="14">
        <v>1.5663599649999999E-2</v>
      </c>
      <c r="AM21" s="14">
        <v>0.155768264514</v>
      </c>
      <c r="AN21" s="14">
        <v>1.3344888455000001E-3</v>
      </c>
      <c r="AO21" s="3"/>
      <c r="AP21" s="15">
        <v>0</v>
      </c>
      <c r="AV21">
        <v>5</v>
      </c>
      <c r="AW21" s="20" t="s">
        <v>73</v>
      </c>
      <c r="BM21">
        <v>18</v>
      </c>
      <c r="BN21" s="10">
        <v>1</v>
      </c>
      <c r="BO21" s="10">
        <v>1</v>
      </c>
      <c r="BP21" s="10">
        <v>1</v>
      </c>
      <c r="BQ21" s="10">
        <v>1</v>
      </c>
      <c r="BR21" s="10">
        <v>1</v>
      </c>
      <c r="BS21" s="10">
        <v>0.9999993749828</v>
      </c>
      <c r="BT21" s="10">
        <v>1</v>
      </c>
      <c r="BU21" s="10">
        <v>0.99425517641179995</v>
      </c>
      <c r="BV21" s="10">
        <v>1</v>
      </c>
      <c r="BW21" s="10">
        <v>1</v>
      </c>
      <c r="BX21" s="10">
        <v>0.99999990000000005</v>
      </c>
      <c r="BY21" s="10">
        <v>0.99734224706600005</v>
      </c>
      <c r="BZ21" s="10">
        <v>0.99911679269700004</v>
      </c>
      <c r="CA21" s="10">
        <v>1</v>
      </c>
      <c r="CB21" s="10">
        <v>1</v>
      </c>
      <c r="CC21" s="10">
        <v>0.70032230267999995</v>
      </c>
      <c r="CD21" s="10">
        <v>1</v>
      </c>
      <c r="CE21" s="16"/>
      <c r="CF21" s="10">
        <v>0</v>
      </c>
      <c r="CG21">
        <f t="shared" si="1"/>
        <v>0.92727976632431108</v>
      </c>
      <c r="CH21" s="25">
        <f t="shared" si="1"/>
        <v>0.92323975334232833</v>
      </c>
    </row>
    <row r="22" spans="1:86" ht="18" customHeight="1" x14ac:dyDescent="0.25">
      <c r="V22">
        <v>20</v>
      </c>
      <c r="W22">
        <v>1</v>
      </c>
      <c r="X22">
        <v>1</v>
      </c>
      <c r="Y22">
        <v>1</v>
      </c>
      <c r="Z22">
        <v>1</v>
      </c>
      <c r="AA22" s="10">
        <v>1</v>
      </c>
      <c r="AB22">
        <v>1</v>
      </c>
      <c r="AC22" s="10">
        <v>1</v>
      </c>
      <c r="AD22">
        <v>1</v>
      </c>
      <c r="AE22" s="10">
        <v>1</v>
      </c>
      <c r="AF22">
        <v>1</v>
      </c>
      <c r="AG22" s="10">
        <v>1</v>
      </c>
      <c r="AH22">
        <v>1</v>
      </c>
      <c r="AI22" s="10">
        <v>0.88762432014982995</v>
      </c>
      <c r="AJ22">
        <v>1</v>
      </c>
      <c r="AK22" s="10">
        <v>1</v>
      </c>
      <c r="AL22">
        <v>1</v>
      </c>
      <c r="AM22" s="10">
        <v>1</v>
      </c>
      <c r="AN22">
        <v>1</v>
      </c>
      <c r="AO22" s="15">
        <v>1</v>
      </c>
      <c r="AP22" s="3"/>
      <c r="AV22">
        <v>6</v>
      </c>
      <c r="AW22" s="20" t="s">
        <v>74</v>
      </c>
      <c r="BM22">
        <v>19</v>
      </c>
      <c r="BN22" s="10">
        <v>1</v>
      </c>
      <c r="BO22" s="10">
        <v>1</v>
      </c>
      <c r="BP22" s="10">
        <v>1</v>
      </c>
      <c r="BQ22" s="10">
        <v>1</v>
      </c>
      <c r="BR22" s="10">
        <v>1</v>
      </c>
      <c r="BS22" s="10">
        <v>1</v>
      </c>
      <c r="BT22" s="10">
        <v>1</v>
      </c>
      <c r="BU22" s="10">
        <v>1</v>
      </c>
      <c r="BV22" s="10">
        <v>1</v>
      </c>
      <c r="BW22" s="10">
        <v>1</v>
      </c>
      <c r="BX22" s="10">
        <v>1</v>
      </c>
      <c r="BY22" s="10">
        <v>1</v>
      </c>
      <c r="BZ22" s="10">
        <v>0.88762432014982995</v>
      </c>
      <c r="CA22" s="10">
        <v>1</v>
      </c>
      <c r="CB22" s="10">
        <v>1</v>
      </c>
      <c r="CC22" s="10">
        <v>1</v>
      </c>
      <c r="CD22" s="10">
        <v>1</v>
      </c>
      <c r="CE22" s="10">
        <v>1</v>
      </c>
      <c r="CF22" s="16"/>
      <c r="CG22">
        <f>SUM(BN22:CF22)/18</f>
        <v>0.9937569066749905</v>
      </c>
      <c r="CH22" s="25">
        <f>SUM(BO22:CG22)/18</f>
        <v>0.99341006815693456</v>
      </c>
    </row>
    <row r="23" spans="1:86" x14ac:dyDescent="0.25">
      <c r="B23" s="12" t="s">
        <v>1</v>
      </c>
      <c r="C23" s="12"/>
      <c r="D23" s="12"/>
      <c r="E23" s="12"/>
      <c r="AV23">
        <v>7</v>
      </c>
      <c r="AW23" s="20" t="s">
        <v>75</v>
      </c>
      <c r="BR23" s="10"/>
      <c r="BT23" s="10"/>
      <c r="BV23" s="10"/>
      <c r="BX23" s="10"/>
      <c r="BZ23" s="10"/>
      <c r="CB23" s="10"/>
      <c r="CD23" s="10"/>
      <c r="CF23" s="15"/>
      <c r="CG23" s="14"/>
    </row>
    <row r="24" spans="1:86" x14ac:dyDescent="0.25">
      <c r="A24" t="s">
        <v>0</v>
      </c>
      <c r="AV24">
        <v>8</v>
      </c>
      <c r="AW24" s="20" t="s">
        <v>76</v>
      </c>
    </row>
    <row r="25" spans="1:86" x14ac:dyDescent="0.25">
      <c r="A25">
        <v>1</v>
      </c>
      <c r="B25" t="s">
        <v>2</v>
      </c>
      <c r="C25" s="1" t="s">
        <v>17</v>
      </c>
      <c r="D25" t="s">
        <v>13</v>
      </c>
      <c r="E25" t="s">
        <v>14</v>
      </c>
      <c r="K25" t="s">
        <v>30</v>
      </c>
      <c r="L25" t="s">
        <v>31</v>
      </c>
      <c r="AV25">
        <v>9</v>
      </c>
      <c r="AW25" s="20" t="s">
        <v>77</v>
      </c>
    </row>
    <row r="26" spans="1:86" x14ac:dyDescent="0.25">
      <c r="A26">
        <v>2</v>
      </c>
      <c r="B26" t="s">
        <v>3</v>
      </c>
      <c r="C26" s="1" t="s">
        <v>19</v>
      </c>
      <c r="D26" t="s">
        <v>15</v>
      </c>
      <c r="E26" t="s">
        <v>16</v>
      </c>
      <c r="L26" t="s">
        <v>32</v>
      </c>
      <c r="AW26" s="2"/>
    </row>
    <row r="27" spans="1:86" x14ac:dyDescent="0.25">
      <c r="A27">
        <v>3</v>
      </c>
      <c r="B27" s="2" t="s">
        <v>4</v>
      </c>
      <c r="C27" t="s">
        <v>22</v>
      </c>
      <c r="D27" t="s">
        <v>17</v>
      </c>
      <c r="E27" t="s">
        <v>13</v>
      </c>
    </row>
    <row r="28" spans="1:86" x14ac:dyDescent="0.25">
      <c r="A28">
        <v>4</v>
      </c>
      <c r="B28" s="2" t="s">
        <v>5</v>
      </c>
      <c r="C28" s="1" t="s">
        <v>15</v>
      </c>
      <c r="D28" t="s">
        <v>18</v>
      </c>
      <c r="E28" t="s">
        <v>19</v>
      </c>
      <c r="W28" t="s">
        <v>0</v>
      </c>
    </row>
    <row r="29" spans="1:86" x14ac:dyDescent="0.25">
      <c r="A29">
        <v>5</v>
      </c>
      <c r="B29" s="2" t="s">
        <v>6</v>
      </c>
      <c r="C29" s="1" t="s">
        <v>15</v>
      </c>
      <c r="D29" t="s">
        <v>18</v>
      </c>
      <c r="E29" t="s">
        <v>20</v>
      </c>
      <c r="W29">
        <v>1</v>
      </c>
      <c r="X29" t="s">
        <v>2</v>
      </c>
      <c r="Y29" s="1" t="s">
        <v>13</v>
      </c>
      <c r="Z29" t="s">
        <v>26</v>
      </c>
      <c r="AA29" t="s">
        <v>16</v>
      </c>
      <c r="AC29" t="s">
        <v>35</v>
      </c>
      <c r="AV29" t="s">
        <v>0</v>
      </c>
      <c r="AW29" t="s">
        <v>71</v>
      </c>
    </row>
    <row r="30" spans="1:86" x14ac:dyDescent="0.25">
      <c r="A30">
        <v>6</v>
      </c>
      <c r="B30" s="2" t="s">
        <v>7</v>
      </c>
      <c r="C30" s="1" t="s">
        <v>17</v>
      </c>
      <c r="D30" t="s">
        <v>13</v>
      </c>
      <c r="E30" t="s">
        <v>21</v>
      </c>
      <c r="O30" s="2"/>
      <c r="P30" s="1"/>
      <c r="W30">
        <v>2</v>
      </c>
      <c r="X30" t="s">
        <v>25</v>
      </c>
      <c r="Y30" s="1" t="s">
        <v>13</v>
      </c>
      <c r="Z30" t="s">
        <v>26</v>
      </c>
      <c r="AA30" t="s">
        <v>27</v>
      </c>
      <c r="AC30" t="s">
        <v>36</v>
      </c>
      <c r="AV30">
        <v>1</v>
      </c>
      <c r="AW30" s="20" t="s">
        <v>72</v>
      </c>
    </row>
    <row r="31" spans="1:86" x14ac:dyDescent="0.25">
      <c r="A31">
        <v>7</v>
      </c>
      <c r="B31" s="2" t="s">
        <v>9</v>
      </c>
      <c r="C31" s="1" t="s">
        <v>17</v>
      </c>
      <c r="D31" t="s">
        <v>13</v>
      </c>
      <c r="E31" t="s">
        <v>22</v>
      </c>
      <c r="W31">
        <v>3</v>
      </c>
      <c r="X31" t="s">
        <v>3</v>
      </c>
      <c r="Y31" s="1" t="s">
        <v>19</v>
      </c>
      <c r="Z31" t="s">
        <v>16</v>
      </c>
      <c r="AA31" t="s">
        <v>18</v>
      </c>
      <c r="AC31" t="s">
        <v>37</v>
      </c>
      <c r="AV31">
        <v>2</v>
      </c>
      <c r="AW31" s="20" t="s">
        <v>78</v>
      </c>
    </row>
    <row r="32" spans="1:86" x14ac:dyDescent="0.25">
      <c r="A32">
        <v>8</v>
      </c>
      <c r="B32" s="2" t="s">
        <v>10</v>
      </c>
      <c r="C32" s="1" t="s">
        <v>15</v>
      </c>
      <c r="D32" t="s">
        <v>18</v>
      </c>
      <c r="E32" t="s">
        <v>20</v>
      </c>
      <c r="W32">
        <v>4</v>
      </c>
      <c r="X32" s="2" t="s">
        <v>4</v>
      </c>
      <c r="Y32" t="s">
        <v>22</v>
      </c>
      <c r="Z32" t="s">
        <v>26</v>
      </c>
      <c r="AA32" t="s">
        <v>13</v>
      </c>
      <c r="AC32" t="s">
        <v>38</v>
      </c>
      <c r="AV32">
        <v>3</v>
      </c>
      <c r="AW32" t="s">
        <v>3</v>
      </c>
    </row>
    <row r="33" spans="1:49" x14ac:dyDescent="0.25">
      <c r="A33">
        <v>9</v>
      </c>
      <c r="B33" s="2" t="s">
        <v>11</v>
      </c>
      <c r="C33" s="1" t="s">
        <v>17</v>
      </c>
      <c r="D33" t="s">
        <v>17</v>
      </c>
      <c r="E33" t="s">
        <v>17</v>
      </c>
      <c r="W33">
        <v>5</v>
      </c>
      <c r="X33" s="2" t="s">
        <v>5</v>
      </c>
      <c r="Y33" t="s">
        <v>18</v>
      </c>
      <c r="Z33" t="s">
        <v>19</v>
      </c>
      <c r="AA33" t="s">
        <v>20</v>
      </c>
      <c r="AC33" t="s">
        <v>39</v>
      </c>
      <c r="AV33">
        <v>4</v>
      </c>
      <c r="AW33" s="2" t="s">
        <v>4</v>
      </c>
    </row>
    <row r="34" spans="1:49" x14ac:dyDescent="0.25">
      <c r="A34">
        <v>10</v>
      </c>
      <c r="B34" s="2" t="s">
        <v>12</v>
      </c>
      <c r="C34" s="1" t="s">
        <v>15</v>
      </c>
      <c r="D34" t="s">
        <v>15</v>
      </c>
      <c r="E34" t="s">
        <v>15</v>
      </c>
      <c r="W34">
        <v>6</v>
      </c>
      <c r="X34" s="2" t="s">
        <v>6</v>
      </c>
      <c r="Y34" t="s">
        <v>18</v>
      </c>
      <c r="Z34" t="s">
        <v>20</v>
      </c>
      <c r="AA34" t="s">
        <v>13</v>
      </c>
      <c r="AC34" t="s">
        <v>40</v>
      </c>
      <c r="AV34">
        <v>5</v>
      </c>
      <c r="AW34" s="2" t="s">
        <v>5</v>
      </c>
    </row>
    <row r="35" spans="1:49" x14ac:dyDescent="0.25">
      <c r="B35" s="2"/>
      <c r="W35">
        <v>7</v>
      </c>
      <c r="X35" s="2" t="s">
        <v>24</v>
      </c>
      <c r="Y35" t="s">
        <v>18</v>
      </c>
      <c r="Z35" t="s">
        <v>19</v>
      </c>
      <c r="AA35" t="s">
        <v>16</v>
      </c>
      <c r="AC35" t="s">
        <v>41</v>
      </c>
      <c r="AV35">
        <v>6</v>
      </c>
      <c r="AW35" s="20" t="s">
        <v>73</v>
      </c>
    </row>
    <row r="36" spans="1:49" x14ac:dyDescent="0.25">
      <c r="B36" s="2" t="s">
        <v>33</v>
      </c>
      <c r="W36">
        <v>8</v>
      </c>
      <c r="X36" s="2" t="s">
        <v>7</v>
      </c>
      <c r="Y36" t="s">
        <v>26</v>
      </c>
      <c r="Z36" t="s">
        <v>13</v>
      </c>
      <c r="AA36" t="s">
        <v>16</v>
      </c>
      <c r="AC36" t="s">
        <v>42</v>
      </c>
      <c r="AV36">
        <v>7</v>
      </c>
      <c r="AW36" s="20" t="s">
        <v>79</v>
      </c>
    </row>
    <row r="37" spans="1:49" x14ac:dyDescent="0.25">
      <c r="A37">
        <v>8</v>
      </c>
      <c r="B37" s="2" t="s">
        <v>10</v>
      </c>
      <c r="C37" s="1" t="s">
        <v>15</v>
      </c>
      <c r="D37" t="s">
        <v>18</v>
      </c>
      <c r="E37" t="s">
        <v>20</v>
      </c>
      <c r="W37">
        <v>9</v>
      </c>
      <c r="X37" s="2" t="s">
        <v>8</v>
      </c>
      <c r="Y37" t="s">
        <v>19</v>
      </c>
      <c r="Z37" t="s">
        <v>16</v>
      </c>
      <c r="AA37" t="s">
        <v>18</v>
      </c>
      <c r="AC37" t="s">
        <v>43</v>
      </c>
      <c r="AV37">
        <v>8</v>
      </c>
      <c r="AW37" s="20" t="s">
        <v>74</v>
      </c>
    </row>
    <row r="38" spans="1:49" x14ac:dyDescent="0.25">
      <c r="B38" s="2"/>
      <c r="W38">
        <v>10</v>
      </c>
      <c r="X38" s="2" t="s">
        <v>9</v>
      </c>
      <c r="Y38" t="s">
        <v>26</v>
      </c>
      <c r="Z38" t="s">
        <v>13</v>
      </c>
      <c r="AA38" t="s">
        <v>22</v>
      </c>
      <c r="AC38" t="s">
        <v>44</v>
      </c>
      <c r="AV38">
        <v>9</v>
      </c>
      <c r="AW38" s="20" t="s">
        <v>80</v>
      </c>
    </row>
    <row r="39" spans="1:49" x14ac:dyDescent="0.25">
      <c r="B39" s="12" t="s">
        <v>23</v>
      </c>
      <c r="C39" s="12"/>
      <c r="D39" s="12"/>
      <c r="E39" s="12"/>
      <c r="W39">
        <v>11</v>
      </c>
      <c r="X39" s="2" t="s">
        <v>11</v>
      </c>
      <c r="Y39" t="s">
        <v>26</v>
      </c>
      <c r="Z39" t="s">
        <v>26</v>
      </c>
      <c r="AA39" t="s">
        <v>26</v>
      </c>
      <c r="AC39" t="s">
        <v>45</v>
      </c>
      <c r="AV39">
        <v>10</v>
      </c>
      <c r="AW39" s="20" t="s">
        <v>75</v>
      </c>
    </row>
    <row r="40" spans="1:49" x14ac:dyDescent="0.25">
      <c r="A40" t="s">
        <v>0</v>
      </c>
      <c r="W40">
        <v>12</v>
      </c>
      <c r="X40" s="2" t="s">
        <v>28</v>
      </c>
      <c r="Y40" t="s">
        <v>13</v>
      </c>
      <c r="Z40" t="s">
        <v>13</v>
      </c>
      <c r="AA40" t="s">
        <v>13</v>
      </c>
      <c r="AC40" t="s">
        <v>46</v>
      </c>
      <c r="AV40">
        <v>11</v>
      </c>
      <c r="AW40" s="20" t="s">
        <v>76</v>
      </c>
    </row>
    <row r="41" spans="1:49" x14ac:dyDescent="0.25">
      <c r="A41">
        <v>1</v>
      </c>
      <c r="B41" t="s">
        <v>2</v>
      </c>
      <c r="C41" s="1" t="s">
        <v>13</v>
      </c>
      <c r="D41" t="s">
        <v>26</v>
      </c>
      <c r="E41" t="s">
        <v>16</v>
      </c>
      <c r="G41" t="s">
        <v>35</v>
      </c>
      <c r="W41">
        <v>13</v>
      </c>
      <c r="X41" s="2" t="s">
        <v>12</v>
      </c>
      <c r="Y41" t="s">
        <v>18</v>
      </c>
      <c r="Z41" t="s">
        <v>18</v>
      </c>
      <c r="AA41" t="s">
        <v>18</v>
      </c>
      <c r="AC41" t="s">
        <v>47</v>
      </c>
      <c r="AV41">
        <v>12</v>
      </c>
      <c r="AW41" s="20" t="s">
        <v>81</v>
      </c>
    </row>
    <row r="42" spans="1:49" x14ac:dyDescent="0.25">
      <c r="A42">
        <v>2</v>
      </c>
      <c r="B42" t="s">
        <v>25</v>
      </c>
      <c r="C42" s="1" t="s">
        <v>13</v>
      </c>
      <c r="D42" t="s">
        <v>26</v>
      </c>
      <c r="E42" t="s">
        <v>27</v>
      </c>
      <c r="G42" t="s">
        <v>36</v>
      </c>
      <c r="W42">
        <v>14</v>
      </c>
      <c r="X42" t="s">
        <v>50</v>
      </c>
      <c r="Y42" t="s">
        <v>13</v>
      </c>
      <c r="Z42" t="s">
        <v>16</v>
      </c>
      <c r="AA42" t="s">
        <v>57</v>
      </c>
      <c r="AC42" t="s">
        <v>60</v>
      </c>
      <c r="AV42">
        <v>13</v>
      </c>
      <c r="AW42" s="20" t="s">
        <v>77</v>
      </c>
    </row>
    <row r="43" spans="1:49" x14ac:dyDescent="0.25">
      <c r="A43">
        <v>3</v>
      </c>
      <c r="B43" t="s">
        <v>3</v>
      </c>
      <c r="C43" s="1" t="s">
        <v>19</v>
      </c>
      <c r="D43" t="s">
        <v>16</v>
      </c>
      <c r="E43" t="s">
        <v>18</v>
      </c>
      <c r="G43" t="s">
        <v>37</v>
      </c>
      <c r="W43">
        <v>15</v>
      </c>
      <c r="X43" t="s">
        <v>51</v>
      </c>
      <c r="Y43" t="s">
        <v>13</v>
      </c>
      <c r="Z43" t="s">
        <v>16</v>
      </c>
      <c r="AA43" t="s">
        <v>19</v>
      </c>
      <c r="AC43" t="s">
        <v>61</v>
      </c>
      <c r="AV43">
        <v>14</v>
      </c>
      <c r="AW43" s="20" t="s">
        <v>82</v>
      </c>
    </row>
    <row r="44" spans="1:49" x14ac:dyDescent="0.25">
      <c r="A44">
        <v>4</v>
      </c>
      <c r="B44" s="2" t="s">
        <v>4</v>
      </c>
      <c r="C44" t="s">
        <v>22</v>
      </c>
      <c r="D44" t="s">
        <v>26</v>
      </c>
      <c r="E44" t="s">
        <v>13</v>
      </c>
      <c r="G44" t="s">
        <v>38</v>
      </c>
      <c r="W44">
        <v>16</v>
      </c>
      <c r="X44" t="s">
        <v>52</v>
      </c>
      <c r="Y44" t="s">
        <v>13</v>
      </c>
      <c r="Z44" t="s">
        <v>16</v>
      </c>
      <c r="AA44" t="s">
        <v>58</v>
      </c>
      <c r="AC44" t="s">
        <v>62</v>
      </c>
      <c r="AV44">
        <v>15</v>
      </c>
      <c r="AW44" s="20" t="s">
        <v>83</v>
      </c>
    </row>
    <row r="45" spans="1:49" x14ac:dyDescent="0.25">
      <c r="A45">
        <v>5</v>
      </c>
      <c r="B45" s="2" t="s">
        <v>5</v>
      </c>
      <c r="C45" t="s">
        <v>18</v>
      </c>
      <c r="D45" t="s">
        <v>19</v>
      </c>
      <c r="E45" t="s">
        <v>20</v>
      </c>
      <c r="G45" t="s">
        <v>39</v>
      </c>
      <c r="W45">
        <v>17</v>
      </c>
      <c r="X45" s="2" t="s">
        <v>56</v>
      </c>
      <c r="Y45" t="s">
        <v>19</v>
      </c>
      <c r="Z45" t="s">
        <v>16</v>
      </c>
      <c r="AA45" t="s">
        <v>59</v>
      </c>
      <c r="AC45" t="s">
        <v>63</v>
      </c>
      <c r="AV45">
        <v>16</v>
      </c>
      <c r="AW45" s="20" t="s">
        <v>84</v>
      </c>
    </row>
    <row r="46" spans="1:49" x14ac:dyDescent="0.25">
      <c r="A46">
        <v>6</v>
      </c>
      <c r="B46" s="2" t="s">
        <v>6</v>
      </c>
      <c r="C46" t="s">
        <v>18</v>
      </c>
      <c r="D46" t="s">
        <v>20</v>
      </c>
      <c r="E46" t="s">
        <v>13</v>
      </c>
      <c r="G46" t="s">
        <v>40</v>
      </c>
      <c r="W46">
        <v>18</v>
      </c>
      <c r="X46" s="2" t="s">
        <v>55</v>
      </c>
      <c r="Y46" t="s">
        <v>26</v>
      </c>
      <c r="Z46" t="s">
        <v>13</v>
      </c>
      <c r="AA46" t="s">
        <v>58</v>
      </c>
      <c r="AC46" t="s">
        <v>64</v>
      </c>
      <c r="AV46">
        <v>17</v>
      </c>
      <c r="AW46" s="20" t="s">
        <v>85</v>
      </c>
    </row>
    <row r="47" spans="1:49" x14ac:dyDescent="0.25">
      <c r="A47">
        <v>7</v>
      </c>
      <c r="B47" s="2" t="s">
        <v>24</v>
      </c>
      <c r="C47" t="s">
        <v>18</v>
      </c>
      <c r="D47" t="s">
        <v>19</v>
      </c>
      <c r="E47" t="s">
        <v>16</v>
      </c>
      <c r="G47" t="s">
        <v>41</v>
      </c>
      <c r="W47">
        <v>19</v>
      </c>
      <c r="X47" s="2" t="s">
        <v>54</v>
      </c>
      <c r="Y47" t="s">
        <v>13</v>
      </c>
      <c r="Z47" t="s">
        <v>13</v>
      </c>
      <c r="AA47" t="s">
        <v>13</v>
      </c>
      <c r="AC47" t="s">
        <v>65</v>
      </c>
      <c r="AV47">
        <v>18</v>
      </c>
      <c r="AW47" s="20" t="s">
        <v>86</v>
      </c>
    </row>
    <row r="48" spans="1:49" x14ac:dyDescent="0.25">
      <c r="A48">
        <v>8</v>
      </c>
      <c r="B48" s="2" t="s">
        <v>7</v>
      </c>
      <c r="C48" t="s">
        <v>26</v>
      </c>
      <c r="D48" t="s">
        <v>13</v>
      </c>
      <c r="E48" t="s">
        <v>16</v>
      </c>
      <c r="G48" t="s">
        <v>42</v>
      </c>
      <c r="W48">
        <v>20</v>
      </c>
      <c r="X48" s="2" t="s">
        <v>53</v>
      </c>
      <c r="Y48" t="s">
        <v>58</v>
      </c>
      <c r="Z48" t="s">
        <v>58</v>
      </c>
      <c r="AA48" t="s">
        <v>58</v>
      </c>
      <c r="AC48" t="s">
        <v>66</v>
      </c>
      <c r="AV48">
        <v>19</v>
      </c>
      <c r="AW48" s="2" t="s">
        <v>53</v>
      </c>
    </row>
    <row r="49" spans="1:49" x14ac:dyDescent="0.25">
      <c r="A49">
        <v>9</v>
      </c>
      <c r="B49" s="2" t="s">
        <v>8</v>
      </c>
      <c r="C49" t="s">
        <v>19</v>
      </c>
      <c r="D49" t="s">
        <v>16</v>
      </c>
      <c r="E49" t="s">
        <v>18</v>
      </c>
      <c r="G49" t="s">
        <v>43</v>
      </c>
      <c r="AW49" s="2"/>
    </row>
    <row r="50" spans="1:49" x14ac:dyDescent="0.25">
      <c r="A50">
        <v>10</v>
      </c>
      <c r="B50" s="2" t="s">
        <v>9</v>
      </c>
      <c r="C50" t="s">
        <v>26</v>
      </c>
      <c r="D50" t="s">
        <v>13</v>
      </c>
      <c r="E50" t="s">
        <v>22</v>
      </c>
      <c r="G50" t="s">
        <v>44</v>
      </c>
    </row>
    <row r="51" spans="1:49" x14ac:dyDescent="0.25">
      <c r="A51">
        <v>11</v>
      </c>
      <c r="B51" s="2" t="s">
        <v>11</v>
      </c>
      <c r="C51" t="s">
        <v>26</v>
      </c>
      <c r="D51" t="s">
        <v>26</v>
      </c>
      <c r="E51" t="s">
        <v>26</v>
      </c>
      <c r="G51" t="s">
        <v>45</v>
      </c>
    </row>
    <row r="52" spans="1:49" x14ac:dyDescent="0.25">
      <c r="A52">
        <v>12</v>
      </c>
      <c r="B52" s="2" t="s">
        <v>28</v>
      </c>
      <c r="C52" t="s">
        <v>13</v>
      </c>
      <c r="D52" t="s">
        <v>13</v>
      </c>
      <c r="E52" t="s">
        <v>13</v>
      </c>
      <c r="G52" t="s">
        <v>46</v>
      </c>
    </row>
    <row r="53" spans="1:49" x14ac:dyDescent="0.25">
      <c r="A53">
        <v>13</v>
      </c>
      <c r="B53" s="2" t="s">
        <v>12</v>
      </c>
      <c r="C53" t="s">
        <v>18</v>
      </c>
      <c r="D53" t="s">
        <v>18</v>
      </c>
      <c r="E53" t="s">
        <v>18</v>
      </c>
      <c r="G53" t="s">
        <v>47</v>
      </c>
    </row>
    <row r="54" spans="1:49" x14ac:dyDescent="0.25">
      <c r="A54">
        <v>14</v>
      </c>
      <c r="B54" t="s">
        <v>50</v>
      </c>
      <c r="C54" t="s">
        <v>13</v>
      </c>
      <c r="D54" t="s">
        <v>16</v>
      </c>
      <c r="E54" t="s">
        <v>57</v>
      </c>
      <c r="G54" t="s">
        <v>60</v>
      </c>
    </row>
    <row r="55" spans="1:49" x14ac:dyDescent="0.25">
      <c r="A55">
        <v>15</v>
      </c>
      <c r="B55" t="s">
        <v>51</v>
      </c>
      <c r="C55" t="s">
        <v>13</v>
      </c>
      <c r="D55" t="s">
        <v>16</v>
      </c>
      <c r="E55" t="s">
        <v>19</v>
      </c>
      <c r="G55" t="s">
        <v>61</v>
      </c>
    </row>
    <row r="56" spans="1:49" x14ac:dyDescent="0.25">
      <c r="A56">
        <v>16</v>
      </c>
      <c r="B56" t="s">
        <v>52</v>
      </c>
      <c r="C56" t="s">
        <v>13</v>
      </c>
      <c r="D56" t="s">
        <v>16</v>
      </c>
      <c r="E56" t="s">
        <v>58</v>
      </c>
      <c r="G56" t="s">
        <v>62</v>
      </c>
    </row>
    <row r="57" spans="1:49" x14ac:dyDescent="0.25">
      <c r="A57">
        <v>17</v>
      </c>
      <c r="B57" s="2" t="s">
        <v>56</v>
      </c>
      <c r="C57" t="s">
        <v>19</v>
      </c>
      <c r="D57" t="s">
        <v>16</v>
      </c>
      <c r="E57" t="s">
        <v>59</v>
      </c>
      <c r="G57" t="s">
        <v>63</v>
      </c>
    </row>
    <row r="58" spans="1:49" x14ac:dyDescent="0.25">
      <c r="A58">
        <v>18</v>
      </c>
      <c r="B58" s="2" t="s">
        <v>55</v>
      </c>
      <c r="C58" t="s">
        <v>26</v>
      </c>
      <c r="D58" t="s">
        <v>13</v>
      </c>
      <c r="E58" t="s">
        <v>58</v>
      </c>
      <c r="G58" t="s">
        <v>64</v>
      </c>
    </row>
    <row r="59" spans="1:49" x14ac:dyDescent="0.25">
      <c r="A59">
        <v>19</v>
      </c>
      <c r="B59" s="2" t="s">
        <v>54</v>
      </c>
      <c r="C59" t="s">
        <v>13</v>
      </c>
      <c r="D59" t="s">
        <v>13</v>
      </c>
      <c r="E59" t="s">
        <v>13</v>
      </c>
      <c r="G59" t="s">
        <v>65</v>
      </c>
      <c r="I59" t="s">
        <v>67</v>
      </c>
    </row>
    <row r="60" spans="1:49" x14ac:dyDescent="0.25">
      <c r="A60">
        <v>20</v>
      </c>
      <c r="B60" s="2" t="s">
        <v>53</v>
      </c>
      <c r="C60" t="s">
        <v>58</v>
      </c>
      <c r="D60" t="s">
        <v>58</v>
      </c>
      <c r="E60" t="s">
        <v>58</v>
      </c>
      <c r="G60" t="s">
        <v>66</v>
      </c>
    </row>
  </sheetData>
  <mergeCells count="5">
    <mergeCell ref="BA2:BK2"/>
    <mergeCell ref="B23:E23"/>
    <mergeCell ref="B39:E39"/>
    <mergeCell ref="I1:R1"/>
    <mergeCell ref="W1:AP1"/>
  </mergeCells>
  <conditionalFormatting sqref="I3:R1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AI15 AJ4:AP4 X20:X22 AN5:AP6 AJ5:AL7 AM7:AP8 Y19:AB22 AC20:AC22 AK9:AP10 AD19:AD22 AO11:AP11 AE21:AE22 AN12:AP13 AF20:AG22 AJ8:AJ14 AK11:AM14 AN14 X16:AI18 AM15 AE19:AI19 AH20:AI20 AK15:AK16 AL16:AN17 AJ18:AK20 AM18:AN18 AL19:AL20 AN19 AM20 AP14:AP21 AH22:AO22 AO16 AK21 AN21 AO20 AI2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AP2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A4:BK1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4:BZ16 CA5:CE5 BO21 CE6:CE7 CA6:CC8 CD8:CE9 BP20:BS21 BT21 CB10:CE11 BU20:BU21 CA9:CA15 CB12:CD15 CE13:CE15 BO17:BZ19 CD16 BV20:BZ20 BW21:BZ21 CB16:CB17 CC17:CE18 CA19:CB21 CD19:CE19 CC20:CC21 CE20 CD21 BO23:CF2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4:CE21 BN23:CG23 CF22 CG4:CG2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O22:CE2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22:CE2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5:CF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4:CF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4:CF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4:CH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McCormick</dc:creator>
  <cp:lastModifiedBy>Thomas McCormick</cp:lastModifiedBy>
  <dcterms:created xsi:type="dcterms:W3CDTF">2021-04-01T13:49:14Z</dcterms:created>
  <dcterms:modified xsi:type="dcterms:W3CDTF">2021-04-06T03:26:45Z</dcterms:modified>
</cp:coreProperties>
</file>