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t13/Documents/PengLiuGroup/Koide/Update/"/>
    </mc:Choice>
  </mc:AlternateContent>
  <xr:revisionPtr revIDLastSave="0" documentId="13_ncr:1_{2EDEBE59-9392-464B-B042-2F07823B2FFB}" xr6:coauthVersionLast="47" xr6:coauthVersionMax="47" xr10:uidLastSave="{00000000-0000-0000-0000-000000000000}"/>
  <bookViews>
    <workbookView xWindow="2620" yWindow="1400" windowWidth="25140" windowHeight="16360" activeTab="3" xr2:uid="{343E0EC8-3589-564D-859F-08AC4E9CED17}"/>
  </bookViews>
  <sheets>
    <sheet name="Sheet1" sheetId="1" r:id="rId1"/>
    <sheet name="ks" sheetId="2" r:id="rId2"/>
    <sheet name="no_split" sheetId="3" r:id="rId3"/>
    <sheet name="nonlinear_contou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K13" i="4"/>
  <c r="K21" i="4"/>
  <c r="K27" i="4"/>
  <c r="K29" i="4"/>
  <c r="H5" i="4"/>
  <c r="H6" i="4"/>
  <c r="H7" i="4"/>
  <c r="H13" i="4"/>
  <c r="H15" i="4"/>
  <c r="H16" i="4"/>
  <c r="H21" i="4"/>
  <c r="H22" i="4"/>
  <c r="H23" i="4"/>
  <c r="H29" i="4"/>
  <c r="H30" i="4"/>
  <c r="H31" i="4"/>
  <c r="H32" i="4"/>
  <c r="G3" i="4"/>
  <c r="N3" i="4" s="1"/>
  <c r="G4" i="4"/>
  <c r="N4" i="4" s="1"/>
  <c r="G5" i="4"/>
  <c r="L5" i="4" s="1"/>
  <c r="G6" i="4"/>
  <c r="L6" i="4" s="1"/>
  <c r="G7" i="4"/>
  <c r="G8" i="4"/>
  <c r="G9" i="4"/>
  <c r="G10" i="4"/>
  <c r="I10" i="4" s="1"/>
  <c r="G11" i="4"/>
  <c r="G12" i="4"/>
  <c r="N12" i="4" s="1"/>
  <c r="G13" i="4"/>
  <c r="L13" i="4" s="1"/>
  <c r="G14" i="4"/>
  <c r="L14" i="4" s="1"/>
  <c r="G15" i="4"/>
  <c r="I15" i="4" s="1"/>
  <c r="G16" i="4"/>
  <c r="G17" i="4"/>
  <c r="G18" i="4"/>
  <c r="G19" i="4"/>
  <c r="G20" i="4"/>
  <c r="N20" i="4" s="1"/>
  <c r="G21" i="4"/>
  <c r="L21" i="4" s="1"/>
  <c r="G22" i="4"/>
  <c r="L22" i="4" s="1"/>
  <c r="G23" i="4"/>
  <c r="G24" i="4"/>
  <c r="G25" i="4"/>
  <c r="G26" i="4"/>
  <c r="G27" i="4"/>
  <c r="G28" i="4"/>
  <c r="N28" i="4" s="1"/>
  <c r="G29" i="4"/>
  <c r="L29" i="4" s="1"/>
  <c r="G30" i="4"/>
  <c r="L30" i="4" s="1"/>
  <c r="G31" i="4"/>
  <c r="I31" i="4" s="1"/>
  <c r="G32" i="4"/>
  <c r="G2" i="4"/>
  <c r="F3" i="4"/>
  <c r="F4" i="4"/>
  <c r="F5" i="4"/>
  <c r="F6" i="4"/>
  <c r="K6" i="4" s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K22" i="4" s="1"/>
  <c r="F23" i="4"/>
  <c r="F24" i="4"/>
  <c r="F25" i="4"/>
  <c r="F26" i="4"/>
  <c r="F27" i="4"/>
  <c r="F28" i="4"/>
  <c r="F29" i="4"/>
  <c r="F30" i="4"/>
  <c r="K30" i="4" s="1"/>
  <c r="F31" i="4"/>
  <c r="F32" i="4"/>
  <c r="F2" i="4"/>
  <c r="I29" i="4" l="1"/>
  <c r="J28" i="4"/>
  <c r="I28" i="4"/>
  <c r="I12" i="4"/>
  <c r="J29" i="4"/>
  <c r="L28" i="4"/>
  <c r="J22" i="4"/>
  <c r="J31" i="4"/>
  <c r="J23" i="4"/>
  <c r="J20" i="4"/>
  <c r="I14" i="4"/>
  <c r="M29" i="4"/>
  <c r="M21" i="4"/>
  <c r="M13" i="4"/>
  <c r="M5" i="4"/>
  <c r="I30" i="4"/>
  <c r="I13" i="4"/>
  <c r="J21" i="4"/>
  <c r="J6" i="4"/>
  <c r="L20" i="4"/>
  <c r="I22" i="4"/>
  <c r="I5" i="4"/>
  <c r="I21" i="4"/>
  <c r="I4" i="4"/>
  <c r="J5" i="4"/>
  <c r="L12" i="4"/>
  <c r="I6" i="4"/>
  <c r="J13" i="4"/>
  <c r="I20" i="4"/>
  <c r="J30" i="4"/>
  <c r="L4" i="4"/>
  <c r="K14" i="4"/>
  <c r="M14" i="4"/>
  <c r="M12" i="4"/>
  <c r="H12" i="4"/>
  <c r="K12" i="4"/>
  <c r="M4" i="4"/>
  <c r="H4" i="4"/>
  <c r="K4" i="4"/>
  <c r="N11" i="4"/>
  <c r="I11" i="4"/>
  <c r="L11" i="4"/>
  <c r="H19" i="4"/>
  <c r="J19" i="4"/>
  <c r="K19" i="4"/>
  <c r="M19" i="4"/>
  <c r="I26" i="4"/>
  <c r="L26" i="4"/>
  <c r="N26" i="4"/>
  <c r="H18" i="4"/>
  <c r="J18" i="4"/>
  <c r="K18" i="4"/>
  <c r="M18" i="4"/>
  <c r="H10" i="4"/>
  <c r="J10" i="4"/>
  <c r="K10" i="4"/>
  <c r="M10" i="4"/>
  <c r="I2" i="4"/>
  <c r="L2" i="4"/>
  <c r="N2" i="4"/>
  <c r="I25" i="4"/>
  <c r="L25" i="4"/>
  <c r="N25" i="4"/>
  <c r="I17" i="4"/>
  <c r="L17" i="4"/>
  <c r="N17" i="4"/>
  <c r="I9" i="4"/>
  <c r="L9" i="4"/>
  <c r="N9" i="4"/>
  <c r="H2" i="4"/>
  <c r="J2" i="4"/>
  <c r="K2" i="4"/>
  <c r="M2" i="4"/>
  <c r="H25" i="4"/>
  <c r="J25" i="4"/>
  <c r="K25" i="4"/>
  <c r="M25" i="4"/>
  <c r="H17" i="4"/>
  <c r="J17" i="4"/>
  <c r="K17" i="4"/>
  <c r="M17" i="4"/>
  <c r="H9" i="4"/>
  <c r="J9" i="4"/>
  <c r="K9" i="4"/>
  <c r="M9" i="4"/>
  <c r="I32" i="4"/>
  <c r="L32" i="4"/>
  <c r="N32" i="4"/>
  <c r="I24" i="4"/>
  <c r="L24" i="4"/>
  <c r="N24" i="4"/>
  <c r="I16" i="4"/>
  <c r="L16" i="4"/>
  <c r="N16" i="4"/>
  <c r="I8" i="4"/>
  <c r="L8" i="4"/>
  <c r="N8" i="4"/>
  <c r="H14" i="4"/>
  <c r="J14" i="4"/>
  <c r="M28" i="4"/>
  <c r="H28" i="4"/>
  <c r="K28" i="4"/>
  <c r="N27" i="4"/>
  <c r="I27" i="4"/>
  <c r="L27" i="4"/>
  <c r="H27" i="4"/>
  <c r="J27" i="4"/>
  <c r="M27" i="4"/>
  <c r="H3" i="4"/>
  <c r="J3" i="4"/>
  <c r="K3" i="4"/>
  <c r="M3" i="4"/>
  <c r="I18" i="4"/>
  <c r="L18" i="4"/>
  <c r="N18" i="4"/>
  <c r="H26" i="4"/>
  <c r="J26" i="4"/>
  <c r="K26" i="4"/>
  <c r="M26" i="4"/>
  <c r="J32" i="4"/>
  <c r="K32" i="4"/>
  <c r="M32" i="4"/>
  <c r="J24" i="4"/>
  <c r="K24" i="4"/>
  <c r="M24" i="4"/>
  <c r="J16" i="4"/>
  <c r="K16" i="4"/>
  <c r="M16" i="4"/>
  <c r="J8" i="4"/>
  <c r="K8" i="4"/>
  <c r="M8" i="4"/>
  <c r="L31" i="4"/>
  <c r="N31" i="4"/>
  <c r="L23" i="4"/>
  <c r="N23" i="4"/>
  <c r="L15" i="4"/>
  <c r="N15" i="4"/>
  <c r="L7" i="4"/>
  <c r="N7" i="4"/>
  <c r="J4" i="4"/>
  <c r="M20" i="4"/>
  <c r="H20" i="4"/>
  <c r="K20" i="4"/>
  <c r="N19" i="4"/>
  <c r="I19" i="4"/>
  <c r="L19" i="4"/>
  <c r="H11" i="4"/>
  <c r="J11" i="4"/>
  <c r="K11" i="4"/>
  <c r="M11" i="4"/>
  <c r="J12" i="4"/>
  <c r="J15" i="4"/>
  <c r="J7" i="4"/>
  <c r="H24" i="4"/>
  <c r="H8" i="4"/>
  <c r="I23" i="4"/>
  <c r="I7" i="4"/>
  <c r="N10" i="4"/>
  <c r="L3" i="4"/>
  <c r="L10" i="4"/>
  <c r="I3" i="4"/>
  <c r="M31" i="4"/>
  <c r="M23" i="4"/>
  <c r="M15" i="4"/>
  <c r="M7" i="4"/>
  <c r="N30" i="4"/>
  <c r="N22" i="4"/>
  <c r="N14" i="4"/>
  <c r="N6" i="4"/>
  <c r="M30" i="4"/>
  <c r="M22" i="4"/>
  <c r="M6" i="4"/>
  <c r="N29" i="4"/>
  <c r="N21" i="4"/>
  <c r="N13" i="4"/>
  <c r="N5" i="4"/>
  <c r="K31" i="4"/>
  <c r="K23" i="4"/>
  <c r="K15" i="4"/>
  <c r="K7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</calcChain>
</file>

<file path=xl/sharedStrings.xml><?xml version="1.0" encoding="utf-8"?>
<sst xmlns="http://schemas.openxmlformats.org/spreadsheetml/2006/main" count="370" uniqueCount="272">
  <si>
    <t>Log_Fluor</t>
  </si>
  <si>
    <t>D</t>
  </si>
  <si>
    <t>E</t>
  </si>
  <si>
    <t>F</t>
  </si>
  <si>
    <t>G</t>
  </si>
  <si>
    <t>H</t>
  </si>
  <si>
    <t>N/A</t>
  </si>
  <si>
    <t>SMILES</t>
  </si>
  <si>
    <t>Cc1ccccc1P(c1ccccc1C)c1ccccc1C</t>
  </si>
  <si>
    <t>O=S(=O)(O)c1cccc(P(c2ccccc2)c2ccccc2)c1</t>
  </si>
  <si>
    <t>C1N2CN3CN1CP(C2)C3</t>
  </si>
  <si>
    <t>c1coc(P(c2ccco2)c2ccco2)c1</t>
  </si>
  <si>
    <t>O=C(O)c1ccc(P(c2ccc(C(=O)O)cc2)c2ccc(C(F)(F)F)cc2)cc1</t>
  </si>
  <si>
    <t>CC(C)(C)c1ccc(OP(Oc2ccc(C(C)(C)C)cc2C(C)(C)C)Oc2ccc(C(C)(C)C)cc2C(C)(C)C)c(C(C)(C)C)c1</t>
  </si>
  <si>
    <t>CN(C)c1ccc(P(c2ccccc2)c2ccccc2)cc1</t>
  </si>
  <si>
    <t>Fc1ccc(P(c2ccc(F)cc2)c2ccc(F)cc2)cc1</t>
  </si>
  <si>
    <t>COc1ccc(P(c2ccc(OC)cc2)c2ccc(OC)cc2)cc1</t>
  </si>
  <si>
    <t>CC(C)(C)P(c1ccccc1-c1ccccc1)C(C)(C)C</t>
  </si>
  <si>
    <t>Cc1ccc(P(c2ccc(C)cc2)c2ccc(C)cc2)cc1</t>
  </si>
  <si>
    <t>FC(F)(F)c1ccc(P(c2ccc(C(F)(F)F)cc2)c2ccc(C(F)(F)F)cc2)cc1</t>
  </si>
  <si>
    <t>CC(C)(C)P(C(C)(C)C)C(C)(C)C</t>
  </si>
  <si>
    <t>N#CCCP(CCC#N)CCC#N</t>
  </si>
  <si>
    <t>c1ccc(P(c2ccccc2)c2ccccc2)cc1</t>
  </si>
  <si>
    <t>Cc1cc(C)c(P(c2c(C)cc(C)cc2C)c2c(C)cc(C)cc2C)c(C)c1</t>
  </si>
  <si>
    <t>c1ccc(OP(Oc2ccccc2)Oc2ccccc2)cc1</t>
  </si>
  <si>
    <t>CCCCP(CCCC)CCCC</t>
  </si>
  <si>
    <t>CC(C)CP(CC(C)C)CC(C)C</t>
  </si>
  <si>
    <t>CN(C)c1ccc(P(c2ccc(N(C)C)cc2)c2ccc(N(C)C)cc2)cc1</t>
  </si>
  <si>
    <t>CP(C(C)(C)C)C(C)(C)C</t>
  </si>
  <si>
    <t>O=S(=O)(O)c1cccc(P(c2cc(C(F)(F)F)cc(C(F)(F)F)c2)c2cccc(S(=O)(=O)O)c2)c1</t>
  </si>
  <si>
    <t>O=S(=O)(O)c1cccc(P(c2cccc(S(=O)(=O)O)c2)c2cccc(S(=O)(=O)O)c2)c1</t>
  </si>
  <si>
    <t>COc1cccc(P(c2ccccc2)c2cccc(OC)c2)c1</t>
  </si>
  <si>
    <t>CC(C)c1cc(C(C)C)c(-c2ccccc2P(c2ccccc2)c2ccccc2)c(C(C)C)c1</t>
  </si>
  <si>
    <t>COc1cccc(OC)c1P(c1c(OC)cccc1OC)c1c(OC)cccc1OC</t>
  </si>
  <si>
    <t>c1ccc(CP(c2ccccc2)c2ccccc2)cc1</t>
  </si>
  <si>
    <t>Cc1ccccc1P(C1CCCCC1)C1CCCCC1</t>
  </si>
  <si>
    <t>c1ccc(OP(c2ccccc2)c2ccccc2)cc1</t>
  </si>
  <si>
    <t>CC(C)N(C(C)C)P(OCCC#N)OCCC#N</t>
  </si>
  <si>
    <t>FC(F)(F)C(OP(OC(C(F)(F)F)C(F)(F)F)OC(C(F)(F)F)C(F)(F)F)C(F)(F)F</t>
  </si>
  <si>
    <t>kraken_ID_xlsx</t>
  </si>
  <si>
    <t>Kraken_ID_API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</si>
  <si>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</si>
  <si>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</si>
  <si>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</si>
  <si>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</si>
  <si>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</si>
  <si>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</si>
  <si>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</si>
  <si>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</si>
  <si>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</si>
  <si>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</si>
  <si>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</si>
  <si>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</si>
  <si>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</si>
  <si>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</si>
  <si>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</si>
  <si>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</si>
  <si>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</si>
  <si>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</si>
  <si>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</si>
  <si>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</si>
  <si>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</si>
  <si>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</si>
  <si>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</si>
  <si>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</si>
  <si>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</si>
  <si>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</si>
  <si>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</si>
  <si>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</si>
  <si>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</si>
  <si>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</si>
  <si>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</si>
  <si>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</si>
  <si>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</si>
  <si>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</si>
  <si>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</si>
  <si>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</si>
  <si>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</si>
  <si>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</si>
  <si>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</si>
  <si>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</si>
  <si>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</si>
  <si>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</si>
  <si>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</si>
  <si>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</si>
  <si>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</si>
  <si>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</si>
  <si>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</si>
  <si>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</si>
  <si>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</si>
  <si>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</si>
  <si>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</si>
  <si>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</si>
  <si>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</si>
  <si>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</si>
  <si>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</si>
  <si>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</si>
  <si>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</si>
  <si>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</si>
  <si>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</si>
  <si>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</si>
  <si>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</si>
  <si>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</si>
  <si>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</si>
  <si>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</si>
  <si>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</si>
  <si>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</si>
  <si>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</si>
  <si>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</si>
  <si>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</si>
  <si>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</si>
  <si>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</si>
  <si>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</si>
  <si>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</si>
  <si>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</si>
  <si>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</si>
  <si>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</si>
  <si>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</si>
  <si>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</si>
  <si>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</si>
  <si>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</si>
  <si>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</si>
  <si>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</si>
  <si>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</si>
  <si>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</si>
  <si>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</si>
  <si>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</si>
  <si>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</si>
  <si>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</si>
  <si>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</si>
  <si>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</si>
  <si>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</si>
  <si>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</si>
  <si>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</si>
  <si>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</si>
  <si>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</si>
  <si>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</si>
  <si>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</si>
  <si>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</si>
  <si>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</si>
  <si>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</si>
  <si>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</si>
  <si>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</si>
  <si>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</si>
  <si>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</si>
  <si>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</si>
  <si>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</si>
  <si>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</si>
  <si>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</si>
  <si>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</si>
  <si>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</si>
  <si>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</si>
  <si>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</si>
  <si>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</si>
  <si>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</si>
  <si>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</si>
  <si>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</si>
  <si>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</si>
  <si>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</si>
  <si>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</si>
  <si>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</si>
  <si>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</si>
  <si>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</si>
  <si>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</si>
  <si>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</si>
  <si>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</si>
  <si>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</si>
  <si>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</si>
  <si>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</si>
  <si>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</si>
  <si>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</si>
  <si>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</si>
  <si>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</si>
  <si>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</si>
  <si>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</si>
  <si>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</si>
  <si>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</si>
  <si>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</si>
  <si>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</si>
  <si>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</si>
  <si>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</si>
  <si>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</si>
  <si>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</si>
  <si>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</si>
  <si>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</si>
  <si>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</si>
  <si>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</si>
  <si>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</si>
  <si>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</si>
  <si>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</si>
  <si>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</si>
  <si>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</si>
  <si>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</si>
  <si>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</si>
  <si>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</si>
  <si>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</si>
  <si>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</si>
  <si>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</si>
  <si>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</si>
  <si>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</si>
  <si>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</si>
  <si>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</si>
  <si>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</si>
  <si>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</si>
  <si>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</si>
  <si>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</si>
  <si>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</si>
  <si>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</si>
  <si>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</si>
  <si>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</si>
  <si>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</si>
  <si>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</si>
  <si>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</si>
  <si>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</si>
  <si>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</si>
  <si>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</si>
  <si>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</si>
  <si>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</si>
  <si>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</si>
  <si>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</si>
  <si>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</si>
  <si>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</si>
  <si>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</si>
  <si>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</si>
  <si>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</si>
  <si>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</si>
  <si>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</si>
  <si>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</si>
  <si>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</si>
  <si>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</si>
  <si>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</si>
  <si>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Diane_Abhi_Fluor</t>
  </si>
  <si>
    <t>New_Number</t>
  </si>
  <si>
    <t>Old_Number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</si>
  <si>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</si>
  <si>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</si>
  <si>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</si>
  <si>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</si>
  <si>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</si>
  <si>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</si>
  <si>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</si>
  <si>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</si>
  <si>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</si>
  <si>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</si>
  <si>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</si>
  <si>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</si>
  <si>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</si>
  <si>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</si>
  <si>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</si>
  <si>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</si>
  <si>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</si>
  <si>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</si>
  <si>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</si>
  <si>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</si>
  <si>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</si>
  <si>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</si>
  <si>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</si>
  <si>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</si>
  <si>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</si>
  <si>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Log_Fluor</t>
  </si>
  <si>
    <t>Residuals</t>
  </si>
  <si>
    <t>Standard Residuals</t>
  </si>
  <si>
    <t>Log_Fluor_pred</t>
  </si>
  <si>
    <t>S</t>
  </si>
  <si>
    <t>E2</t>
  </si>
  <si>
    <t>S2</t>
  </si>
  <si>
    <t>ES</t>
  </si>
  <si>
    <t>E3</t>
  </si>
  <si>
    <t>S3</t>
  </si>
  <si>
    <t>ES2</t>
  </si>
  <si>
    <t>SE2</t>
  </si>
  <si>
    <t>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</si>
</sst>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0" borderId="0" xfId="0" applyFont="1"/>
    <xf numFmtId="11" fontId="0" fillId="0" borderId="0" xfId="0" applyNumberFormat="1" applyFont="1"/>
    <xf numFmtId="0" fontId="0" fillId="0" borderId="0" xfId="1" applyFont="1"/>
    <xf numFmtId="11" fontId="0" fillId="0" borderId="0" xfId="1" applyNumberFormat="1" applyFont="1"/>
  </cellXfs>
  <cellStyles count="2">
    <cellStyle name="Normal" xfId="0" builtinId="0"/>
    <cellStyle name="Normal 2" xfId="1" xr:uid="{61D5FD05-F40C-F148-B256-73B6F20B53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14845D-D92D-C345-8A49-5C934E6BE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B69-6F43-B6D0-11C7F17EE9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160F95-A298-774C-BA56-8BC5C3ECA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B69-6F43-B6D0-11C7F17EE9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630A60-B2E5-554C-B5D0-F0AAB114D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B69-6F43-B6D0-11C7F17EE9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D3B733-B161-FC4D-88BB-5CCE841DA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69-6F43-B6D0-11C7F17EE99A}"/>
                </c:ext>
              </c:extLst>
            </c:dLbl>
            <c:dLbl>
              <c:idx val="4"/>
              <c:layout>
                <c:manualLayout>
                  <c:x val="1.6147544601461665E-2"/>
                  <c:y val="-1.8909237743315058E-2"/>
                </c:manualLayout>
              </c:layout>
              <c:tx>
                <c:rich>
                  <a:bodyPr/>
                  <a:lstStyle/>
                  <a:p>
                    <a:fld id="{CB33D549-3123-4948-9565-EAFECC828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B69-6F43-B6D0-11C7F17EE99A}"/>
                </c:ext>
              </c:extLst>
            </c:dLbl>
            <c:dLbl>
              <c:idx val="5"/>
              <c:layout>
                <c:manualLayout>
                  <c:x val="-4.6135841718462106E-2"/>
                  <c:y val="-5.2945865681282039E-2"/>
                </c:manualLayout>
              </c:layout>
              <c:tx>
                <c:rich>
                  <a:bodyPr/>
                  <a:lstStyle/>
                  <a:p>
                    <a:fld id="{E49C86A3-CBB8-8846-BD26-C7CBB0447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B69-6F43-B6D0-11C7F17EE99A}"/>
                </c:ext>
              </c:extLst>
            </c:dLbl>
            <c:dLbl>
              <c:idx val="6"/>
              <c:layout>
                <c:manualLayout>
                  <c:x val="0"/>
                  <c:y val="4.9164018132618968E-2"/>
                </c:manualLayout>
              </c:layout>
              <c:tx>
                <c:rich>
                  <a:bodyPr/>
                  <a:lstStyle/>
                  <a:p>
                    <a:fld id="{BB6F0337-069B-3246-9F27-837C5341E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B69-6F43-B6D0-11C7F17EE99A}"/>
                </c:ext>
              </c:extLst>
            </c:dLbl>
            <c:dLbl>
              <c:idx val="7"/>
              <c:layout>
                <c:manualLayout>
                  <c:x val="-2.7681505031077212E-2"/>
                  <c:y val="-4.9164018132618989E-2"/>
                </c:manualLayout>
              </c:layout>
              <c:tx>
                <c:rich>
                  <a:bodyPr/>
                  <a:lstStyle/>
                  <a:p>
                    <a:fld id="{AF140592-4336-604C-B627-4BF448B93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B69-6F43-B6D0-11C7F17EE99A}"/>
                </c:ext>
              </c:extLst>
            </c:dLbl>
            <c:dLbl>
              <c:idx val="8"/>
              <c:layout>
                <c:manualLayout>
                  <c:x val="2.7681505031077129E-2"/>
                  <c:y val="-1.5127390194651992E-2"/>
                </c:manualLayout>
              </c:layout>
              <c:tx>
                <c:rich>
                  <a:bodyPr/>
                  <a:lstStyle/>
                  <a:p>
                    <a:fld id="{A1E29E21-9DB4-DE4A-82E7-21641FF14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B69-6F43-B6D0-11C7F17EE9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195A10-9CCB-B247-8580-01E78C4C3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B69-6F43-B6D0-11C7F17EE9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E7974D-1810-0549-AAC4-4234B8F798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B69-6F43-B6D0-11C7F17EE99A}"/>
                </c:ext>
              </c:extLst>
            </c:dLbl>
            <c:dLbl>
              <c:idx val="11"/>
              <c:layout>
                <c:manualLayout>
                  <c:x val="2.3067920859230588E-3"/>
                  <c:y val="4.9164018132618968E-2"/>
                </c:manualLayout>
              </c:layout>
              <c:tx>
                <c:rich>
                  <a:bodyPr/>
                  <a:lstStyle/>
                  <a:p>
                    <a:fld id="{403CD781-A015-8049-84FA-6ABD64265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B69-6F43-B6D0-11C7F17EE99A}"/>
                </c:ext>
              </c:extLst>
            </c:dLbl>
            <c:dLbl>
              <c:idx val="12"/>
              <c:layout>
                <c:manualLayout>
                  <c:x val="1.1533960429615506E-2"/>
                  <c:y val="-6.0509560778607967E-2"/>
                </c:manualLayout>
              </c:layout>
              <c:tx>
                <c:rich>
                  <a:bodyPr/>
                  <a:lstStyle/>
                  <a:p>
                    <a:fld id="{5A0D2B29-D3F6-4047-A241-4F5F7FB7C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B69-6F43-B6D0-11C7F17EE9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2C1208C-A4B5-9741-BBC4-D7FB61871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B69-6F43-B6D0-11C7F17EE99A}"/>
                </c:ext>
              </c:extLst>
            </c:dLbl>
            <c:dLbl>
              <c:idx val="14"/>
              <c:layout>
                <c:manualLayout>
                  <c:x val="-4.2290699696151822E-17"/>
                  <c:y val="-1.8909237743314988E-2"/>
                </c:manualLayout>
              </c:layout>
              <c:tx>
                <c:rich>
                  <a:bodyPr/>
                  <a:lstStyle/>
                  <a:p>
                    <a:fld id="{FB7A2E8D-DC46-5A41-8B45-FB174D8ED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B69-6F43-B6D0-11C7F17EE99A}"/>
                </c:ext>
              </c:extLst>
            </c:dLbl>
            <c:dLbl>
              <c:idx val="15"/>
              <c:layout>
                <c:manualLayout>
                  <c:x val="6.9203762577692606E-3"/>
                  <c:y val="4.1600323035292909E-2"/>
                </c:manualLayout>
              </c:layout>
              <c:tx>
                <c:rich>
                  <a:bodyPr/>
                  <a:lstStyle/>
                  <a:p>
                    <a:fld id="{74D7F8C5-B572-7E4D-A485-1F5C5C869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B69-6F43-B6D0-11C7F17EE9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A603CA8-27D9-C34D-855E-3B9C0AA5D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B69-6F43-B6D0-11C7F17EE99A}"/>
                </c:ext>
              </c:extLst>
            </c:dLbl>
            <c:dLbl>
              <c:idx val="17"/>
              <c:layout>
                <c:manualLayout>
                  <c:x val="1.3840752515538606E-2"/>
                  <c:y val="5.294586568128197E-2"/>
                </c:manualLayout>
              </c:layout>
              <c:tx>
                <c:rich>
                  <a:bodyPr/>
                  <a:lstStyle/>
                  <a:p>
                    <a:fld id="{D3227543-386D-2247-8756-46C4FACE6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B69-6F43-B6D0-11C7F17EE99A}"/>
                </c:ext>
              </c:extLst>
            </c:dLbl>
            <c:dLbl>
              <c:idx val="18"/>
              <c:layout>
                <c:manualLayout>
                  <c:x val="-5.0749425890308224E-2"/>
                  <c:y val="-2.2691085291977987E-2"/>
                </c:manualLayout>
              </c:layout>
              <c:tx>
                <c:rich>
                  <a:bodyPr/>
                  <a:lstStyle/>
                  <a:p>
                    <a:fld id="{C9E35536-91EA-194D-85FC-180317D8E1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B69-6F43-B6D0-11C7F17EE99A}"/>
                </c:ext>
              </c:extLst>
            </c:dLbl>
            <c:dLbl>
              <c:idx val="19"/>
              <c:layout>
                <c:manualLayout>
                  <c:x val="-4.844263380438512E-2"/>
                  <c:y val="-4.9164018132619038E-2"/>
                </c:manualLayout>
              </c:layout>
              <c:tx>
                <c:rich>
                  <a:bodyPr/>
                  <a:lstStyle/>
                  <a:p>
                    <a:fld id="{FD4A3E9F-18E7-2143-81CD-81B8B6FFF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B69-6F43-B6D0-11C7F17EE99A}"/>
                </c:ext>
              </c:extLst>
            </c:dLbl>
            <c:dLbl>
              <c:idx val="20"/>
              <c:layout>
                <c:manualLayout>
                  <c:x val="4.6135841718462018E-3"/>
                  <c:y val="5.6727713229944896E-2"/>
                </c:manualLayout>
              </c:layout>
              <c:tx>
                <c:rich>
                  <a:bodyPr/>
                  <a:lstStyle/>
                  <a:p>
                    <a:fld id="{479C8502-B951-FF44-B398-51FD14807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B69-6F43-B6D0-11C7F17EE99A}"/>
                </c:ext>
              </c:extLst>
            </c:dLbl>
            <c:dLbl>
              <c:idx val="21"/>
              <c:layout>
                <c:manualLayout>
                  <c:x val="2.7681505031077129E-2"/>
                  <c:y val="-6.9333070783938178E-17"/>
                </c:manualLayout>
              </c:layout>
              <c:tx>
                <c:rich>
                  <a:bodyPr/>
                  <a:lstStyle/>
                  <a:p>
                    <a:fld id="{346F9A73-9E22-C248-9AC5-1AB6B6EAA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B69-6F43-B6D0-11C7F17EE99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3878E73-411E-E841-A8C3-A9829D8FD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B69-6F43-B6D0-11C7F17EE99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FAC1475-D5F3-A243-8F9F-6EB342256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B69-6F43-B6D0-11C7F17EE99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7A7EB67-90F8-8B4B-94AF-F7C73F35A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B69-6F43-B6D0-11C7F17EE99A}"/>
                </c:ext>
              </c:extLst>
            </c:dLbl>
            <c:dLbl>
              <c:idx val="25"/>
              <c:layout>
                <c:manualLayout>
                  <c:x val="-2.3067920859231011E-2"/>
                  <c:y val="-6.8073255875933963E-2"/>
                </c:manualLayout>
              </c:layout>
              <c:tx>
                <c:rich>
                  <a:bodyPr/>
                  <a:lstStyle/>
                  <a:p>
                    <a:fld id="{40160E22-DCCC-9144-BF09-C0C098050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B69-6F43-B6D0-11C7F17EE99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6739EC0-1352-8E43-B896-14D5D0AA8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B69-6F43-B6D0-11C7F17EE99A}"/>
                </c:ext>
              </c:extLst>
            </c:dLbl>
            <c:dLbl>
              <c:idx val="27"/>
              <c:layout>
                <c:manualLayout>
                  <c:x val="-2.7681505031077212E-2"/>
                  <c:y val="7.5636950973259953E-2"/>
                </c:manualLayout>
              </c:layout>
              <c:tx>
                <c:rich>
                  <a:bodyPr/>
                  <a:lstStyle/>
                  <a:p>
                    <a:fld id="{23B705BF-8F9F-3340-A835-992C0C4C3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B69-6F43-B6D0-11C7F17EE99A}"/>
                </c:ext>
              </c:extLst>
            </c:dLbl>
            <c:dLbl>
              <c:idx val="28"/>
              <c:layout>
                <c:manualLayout>
                  <c:x val="-9.2271683436924885E-3"/>
                  <c:y val="6.4291408327270969E-2"/>
                </c:manualLayout>
              </c:layout>
              <c:tx>
                <c:rich>
                  <a:bodyPr/>
                  <a:lstStyle/>
                  <a:p>
                    <a:fld id="{52232564-20EA-B042-AFBD-B5DE9EAD9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B69-6F43-B6D0-11C7F17EE99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E8B4B09-2A42-9244-AEF1-6D306AA52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B69-6F43-B6D0-11C7F17EE99A}"/>
                </c:ext>
              </c:extLst>
            </c:dLbl>
            <c:dLbl>
              <c:idx val="30"/>
              <c:layout>
                <c:manualLayout>
                  <c:x val="-2.5374712945154112E-2"/>
                  <c:y val="-2.2691085291977987E-2"/>
                </c:manualLayout>
              </c:layout>
              <c:tx>
                <c:rich>
                  <a:bodyPr/>
                  <a:lstStyle/>
                  <a:p>
                    <a:fld id="{34D85BC5-E8E2-AC49-B92D-87A482604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B69-6F43-B6D0-11C7F17EE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3834678508096587"/>
                  <c:y val="-9.0827653073216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ks!$F$2:$F$32</c:f>
              <c:numCache>
                <c:formatCode>General</c:formatCode>
                <c:ptCount val="31"/>
                <c:pt idx="0">
                  <c:v>-2.3030514540495033E-3</c:v>
                </c:pt>
                <c:pt idx="1">
                  <c:v>0.3094255809199874</c:v>
                </c:pt>
                <c:pt idx="2">
                  <c:v>7.7728514082179775E-4</c:v>
                </c:pt>
                <c:pt idx="3">
                  <c:v>2.4888870015317501E-2</c:v>
                </c:pt>
                <c:pt idx="4">
                  <c:v>-1.8763046315206807E-2</c:v>
                </c:pt>
                <c:pt idx="5">
                  <c:v>0.17051563022765778</c:v>
                </c:pt>
                <c:pt idx="6">
                  <c:v>0.12890700415377329</c:v>
                </c:pt>
                <c:pt idx="7">
                  <c:v>0.46674346530515404</c:v>
                </c:pt>
                <c:pt idx="8">
                  <c:v>9.9010615500576007E-2</c:v>
                </c:pt>
                <c:pt idx="9">
                  <c:v>-2.0082563669681017E-3</c:v>
                </c:pt>
                <c:pt idx="10">
                  <c:v>-3.607862113588349E-2</c:v>
                </c:pt>
                <c:pt idx="11">
                  <c:v>-5.5899512128991705E-2</c:v>
                </c:pt>
                <c:pt idx="12">
                  <c:v>0.18090980910865589</c:v>
                </c:pt>
                <c:pt idx="13">
                  <c:v>0.44495119282447998</c:v>
                </c:pt>
                <c:pt idx="14">
                  <c:v>-4.1815066427355087E-3</c:v>
                </c:pt>
                <c:pt idx="15">
                  <c:v>2.2844260521926972E-3</c:v>
                </c:pt>
                <c:pt idx="16">
                  <c:v>0.47972868032025051</c:v>
                </c:pt>
                <c:pt idx="17">
                  <c:v>-2.3583217362084904E-2</c:v>
                </c:pt>
                <c:pt idx="18">
                  <c:v>-3.6124265641050604E-2</c:v>
                </c:pt>
                <c:pt idx="19">
                  <c:v>-8.4577220969481198E-2</c:v>
                </c:pt>
                <c:pt idx="20">
                  <c:v>0.23173968707149487</c:v>
                </c:pt>
                <c:pt idx="21">
                  <c:v>0.11407852184470926</c:v>
                </c:pt>
                <c:pt idx="22">
                  <c:v>-0.1938837592881813</c:v>
                </c:pt>
                <c:pt idx="23">
                  <c:v>0.35406754995476269</c:v>
                </c:pt>
                <c:pt idx="24">
                  <c:v>0.30440513280247061</c:v>
                </c:pt>
                <c:pt idx="25">
                  <c:v>-6.7013728083085686E-2</c:v>
                </c:pt>
                <c:pt idx="26">
                  <c:v>0.24615190209875593</c:v>
                </c:pt>
                <c:pt idx="27">
                  <c:v>-6.5832920915851204E-2</c:v>
                </c:pt>
                <c:pt idx="28">
                  <c:v>0.18190727617242797</c:v>
                </c:pt>
                <c:pt idx="29">
                  <c:v>0.49770151674628532</c:v>
                </c:pt>
                <c:pt idx="30">
                  <c:v>8.78826062253176E-2</c:v>
                </c:pt>
              </c:numCache>
            </c:numRef>
          </c:xVal>
          <c:yVal>
            <c:numRef>
              <c:f>ks!$B$2:$B$32</c:f>
              <c:numCache>
                <c:formatCode>General</c:formatCode>
                <c:ptCount val="31"/>
                <c:pt idx="0">
                  <c:v>0.10720996964786837</c:v>
                </c:pt>
                <c:pt idx="1">
                  <c:v>0.2966651902615311</c:v>
                </c:pt>
                <c:pt idx="2">
                  <c:v>0.15404303323852106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0.64345267648618742</c:v>
                </c:pt>
                <c:pt idx="8">
                  <c:v>5.6904850999999999E-2</c:v>
                </c:pt>
                <c:pt idx="9">
                  <c:v>-0.62459183135357932</c:v>
                </c:pt>
                <c:pt idx="10">
                  <c:v>-6.6672543000000001E-2</c:v>
                </c:pt>
                <c:pt idx="11">
                  <c:v>-0.180456064</c:v>
                </c:pt>
                <c:pt idx="12">
                  <c:v>0.204119983</c:v>
                </c:pt>
                <c:pt idx="13">
                  <c:v>0.10037054511756291</c:v>
                </c:pt>
                <c:pt idx="14">
                  <c:v>0.26481782300000001</c:v>
                </c:pt>
                <c:pt idx="15">
                  <c:v>1.703333929878037E-2</c:v>
                </c:pt>
                <c:pt idx="16">
                  <c:v>0.46041681192122191</c:v>
                </c:pt>
                <c:pt idx="17">
                  <c:v>8.6001717619175692E-3</c:v>
                </c:pt>
                <c:pt idx="18">
                  <c:v>0.26448983288962119</c:v>
                </c:pt>
                <c:pt idx="19">
                  <c:v>-6.2825872473486699E-2</c:v>
                </c:pt>
                <c:pt idx="20">
                  <c:v>0.20932330465795598</c:v>
                </c:pt>
                <c:pt idx="21">
                  <c:v>3.5120443018332066E-2</c:v>
                </c:pt>
                <c:pt idx="22">
                  <c:v>-0.25742257838835658</c:v>
                </c:pt>
                <c:pt idx="23">
                  <c:v>0.28795191642894452</c:v>
                </c:pt>
                <c:pt idx="24">
                  <c:v>0.24299640173491932</c:v>
                </c:pt>
                <c:pt idx="25">
                  <c:v>-0.10711455721492395</c:v>
                </c:pt>
                <c:pt idx="26">
                  <c:v>0.45165549954153023</c:v>
                </c:pt>
                <c:pt idx="27">
                  <c:v>-0.17525427909375885</c:v>
                </c:pt>
                <c:pt idx="28">
                  <c:v>0.19954188765251185</c:v>
                </c:pt>
                <c:pt idx="29">
                  <c:v>0.64892837621057253</c:v>
                </c:pt>
                <c:pt idx="30">
                  <c:v>0.12069587248581597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ks!$A$2:$A$32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B69-6F43-B6D0-11C7F17E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2784"/>
        <c:axId val="68328992"/>
      </c:scatterChart>
      <c:valAx>
        <c:axId val="683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8992"/>
        <c:crossesAt val="-0.8"/>
        <c:crossBetween val="midCat"/>
      </c:valAx>
      <c:valAx>
        <c:axId val="683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784"/>
        <c:crossesAt val="-0.300000000000000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B6F4A2F-F278-E844-823C-7D7A40D22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2B-5941-AD4A-FCCF1951EF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B2587E-802F-5144-A81F-25AA8945C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2B-5941-AD4A-FCCF1951EF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13B5C1-6206-7940-AC6C-501866FFE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2B-5941-AD4A-FCCF1951EF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1ED249-F532-1844-933A-945836F88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2B-5941-AD4A-FCCF1951EF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3341DC-D9D5-6446-A8C4-B76E08F01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2B-5941-AD4A-FCCF1951EF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809435-6CD8-FF48-976E-CB91C8037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2B-5941-AD4A-FCCF1951EF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1D3C0A-3453-8548-86B6-68116DA061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2B-5941-AD4A-FCCF1951EF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B21D0ED-95B8-0A43-BB3B-CB4F6D46B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2B-5941-AD4A-FCCF1951EF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8D88BD6-375D-2D46-9725-44A3BC7DB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2B-5941-AD4A-FCCF1951EF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6B963F0-D937-8B4A-B49A-8ED6B53CE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2B-5941-AD4A-FCCF1951EF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5514A4C-B939-0E4B-ACD2-9F11A46D2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2B-5941-AD4A-FCCF1951EF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DAA2B6-2B91-D446-88A9-49DE4F5AD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2B-5941-AD4A-FCCF1951EF4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ADD955-DB4D-7B4A-850B-FAD467C37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2B-5941-AD4A-FCCF1951EF4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C7F6399-6895-BE40-8291-49FE37F65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2B-5941-AD4A-FCCF1951EF4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D152AD-5A08-B742-89E2-F3D2ADEF2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2B-5941-AD4A-FCCF1951EF4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92D49A8-829D-7B44-A998-B267A33D2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2B-5941-AD4A-FCCF1951EF4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F6DACF5-92CE-E54F-958F-EEAFAB234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2B-5941-AD4A-FCCF1951EF4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4C92AC8-BF1D-A24A-8769-386956158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2B-5941-AD4A-FCCF1951EF4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EC87028-7EC0-B44B-91F4-D047B0CBE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A2B-5941-AD4A-FCCF1951EF4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EC629D8-79BE-5645-8AF3-2E08ECA85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A2B-5941-AD4A-FCCF1951EF4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7A47A7D-7FD5-B14C-B41A-3BA3EED3C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A2B-5941-AD4A-FCCF1951EF4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6BD6FF0-7D66-5347-B1AF-1F0218DA7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A2B-5941-AD4A-FCCF1951EF4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5586465-9E89-9E48-BC84-6F2A84776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A2B-5941-AD4A-FCCF1951EF4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BD4B59F-D293-F44D-995B-792C2488F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A2B-5941-AD4A-FCCF1951EF4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20C322A-D44B-A441-B4A9-0412188AB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A2B-5941-AD4A-FCCF1951EF4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64A13F8-CE2A-9D4C-ADD0-4B01C51C8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A2B-5941-AD4A-FCCF1951EF4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5C9585B-9575-D14D-BCA4-A29E3421D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2B-5941-AD4A-FCCF1951EF4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9B2C2D6-29AF-954C-94CC-EFE8408CB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2B-5941-AD4A-FCCF1951EF4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CB8A1A2-E956-4240-B04D-87141B384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2B-5941-AD4A-FCCF1951EF4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17273F4-D105-4E4D-92DF-2277B3B1F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2B-5941-AD4A-FCCF1951EF4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2B91AB4-7F92-E54C-A583-8FC471014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2B-5941-AD4A-FCCF1951E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5301457425089082"/>
                  <c:y val="-5.4079102005147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ks!$B$159:$B$189</c:f>
              <c:numCache>
                <c:formatCode>General</c:formatCode>
                <c:ptCount val="31"/>
                <c:pt idx="0">
                  <c:v>-3.7094084095299906E-2</c:v>
                </c:pt>
                <c:pt idx="1">
                  <c:v>0.38676292339548934</c:v>
                </c:pt>
                <c:pt idx="2">
                  <c:v>0.11878971772461672</c:v>
                </c:pt>
                <c:pt idx="3">
                  <c:v>3.233578001330395E-4</c:v>
                </c:pt>
                <c:pt idx="4">
                  <c:v>4.280201800534611E-2</c:v>
                </c:pt>
                <c:pt idx="5">
                  <c:v>0.2343330314779416</c:v>
                </c:pt>
                <c:pt idx="6">
                  <c:v>-4.7870775523886411E-2</c:v>
                </c:pt>
                <c:pt idx="7">
                  <c:v>0.46854922423007273</c:v>
                </c:pt>
                <c:pt idx="8">
                  <c:v>6.7301651641532567E-3</c:v>
                </c:pt>
                <c:pt idx="9">
                  <c:v>-5.8675304932001349E-2</c:v>
                </c:pt>
                <c:pt idx="10">
                  <c:v>3.4667131687061259E-2</c:v>
                </c:pt>
                <c:pt idx="11">
                  <c:v>-4.7315887915268195E-2</c:v>
                </c:pt>
                <c:pt idx="12">
                  <c:v>5.6614561178937484E-2</c:v>
                </c:pt>
                <c:pt idx="13">
                  <c:v>0.48208998333106601</c:v>
                </c:pt>
                <c:pt idx="14">
                  <c:v>0.10303090963985734</c:v>
                </c:pt>
                <c:pt idx="15">
                  <c:v>8.8631576196212758E-2</c:v>
                </c:pt>
                <c:pt idx="16">
                  <c:v>0.42578999834080578</c:v>
                </c:pt>
                <c:pt idx="17">
                  <c:v>-2.831098732009163E-2</c:v>
                </c:pt>
                <c:pt idx="18">
                  <c:v>-9.5702087386782875E-2</c:v>
                </c:pt>
                <c:pt idx="19">
                  <c:v>-2.0576662355788089E-2</c:v>
                </c:pt>
                <c:pt idx="20">
                  <c:v>0.16485277734908454</c:v>
                </c:pt>
                <c:pt idx="21">
                  <c:v>9.1343066924602145E-2</c:v>
                </c:pt>
                <c:pt idx="22">
                  <c:v>-0.10255494935321885</c:v>
                </c:pt>
                <c:pt idx="23">
                  <c:v>0.24665044669938652</c:v>
                </c:pt>
                <c:pt idx="24">
                  <c:v>0.22073148681742805</c:v>
                </c:pt>
                <c:pt idx="25">
                  <c:v>-0.19297348603840869</c:v>
                </c:pt>
                <c:pt idx="26">
                  <c:v>0.26965021560012159</c:v>
                </c:pt>
                <c:pt idx="27">
                  <c:v>-9.1513224578954555E-2</c:v>
                </c:pt>
                <c:pt idx="28">
                  <c:v>0.25812005097732776</c:v>
                </c:pt>
                <c:pt idx="29">
                  <c:v>0.53386984131863868</c:v>
                </c:pt>
                <c:pt idx="30">
                  <c:v>0.22408384453274693</c:v>
                </c:pt>
              </c:numCache>
            </c:numRef>
          </c:xVal>
          <c:yVal>
            <c:numRef>
              <c:f>ks!$B$100:$B$130</c:f>
              <c:numCache>
                <c:formatCode>General</c:formatCode>
                <c:ptCount val="31"/>
                <c:pt idx="0">
                  <c:v>0.10720996964786837</c:v>
                </c:pt>
                <c:pt idx="1">
                  <c:v>0.2966651902615311</c:v>
                </c:pt>
                <c:pt idx="2">
                  <c:v>0.15404303323852106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0.64345267648618742</c:v>
                </c:pt>
                <c:pt idx="8">
                  <c:v>5.6904850999999999E-2</c:v>
                </c:pt>
                <c:pt idx="9">
                  <c:v>-0.62459183135357932</c:v>
                </c:pt>
                <c:pt idx="10">
                  <c:v>-6.6672543000000001E-2</c:v>
                </c:pt>
                <c:pt idx="11">
                  <c:v>-0.180456064</c:v>
                </c:pt>
                <c:pt idx="12">
                  <c:v>0.204119983</c:v>
                </c:pt>
                <c:pt idx="13">
                  <c:v>0.10037054511756291</c:v>
                </c:pt>
                <c:pt idx="14">
                  <c:v>0.26481782300000001</c:v>
                </c:pt>
                <c:pt idx="15">
                  <c:v>1.703333929878037E-2</c:v>
                </c:pt>
                <c:pt idx="16">
                  <c:v>0.46041681192122191</c:v>
                </c:pt>
                <c:pt idx="17">
                  <c:v>8.6001717619175692E-3</c:v>
                </c:pt>
                <c:pt idx="18">
                  <c:v>0.26448983288962119</c:v>
                </c:pt>
                <c:pt idx="19">
                  <c:v>-6.2825872473486699E-2</c:v>
                </c:pt>
                <c:pt idx="20">
                  <c:v>0.20932330465795598</c:v>
                </c:pt>
                <c:pt idx="21">
                  <c:v>3.5120443018332066E-2</c:v>
                </c:pt>
                <c:pt idx="22">
                  <c:v>-0.25742257838835658</c:v>
                </c:pt>
                <c:pt idx="23">
                  <c:v>0.28795191642894452</c:v>
                </c:pt>
                <c:pt idx="24">
                  <c:v>0.24299640173491932</c:v>
                </c:pt>
                <c:pt idx="25">
                  <c:v>-0.10711455721492395</c:v>
                </c:pt>
                <c:pt idx="26">
                  <c:v>0.45165549954153023</c:v>
                </c:pt>
                <c:pt idx="27">
                  <c:v>-0.17525427909375885</c:v>
                </c:pt>
                <c:pt idx="28">
                  <c:v>0.19954188765251185</c:v>
                </c:pt>
                <c:pt idx="29">
                  <c:v>0.64892837621057253</c:v>
                </c:pt>
                <c:pt idx="30">
                  <c:v>0.12069587248581597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ks!$A$100:$A$130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2B-5941-AD4A-FCCF1951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04448"/>
        <c:axId val="723615568"/>
      </c:scatterChart>
      <c:valAx>
        <c:axId val="7236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15568"/>
        <c:crosses val="autoZero"/>
        <c:crossBetween val="midCat"/>
      </c:valAx>
      <c:valAx>
        <c:axId val="7236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FCAACD-4532-764B-A48B-5C0348231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75-4B4A-AF9E-BA4E07B02591}"/>
                </c:ext>
              </c:extLst>
            </c:dLbl>
            <c:dLbl>
              <c:idx val="1"/>
              <c:layout>
                <c:manualLayout>
                  <c:x val="-8.3391243919389482E-3"/>
                  <c:y val="0"/>
                </c:manualLayout>
              </c:layout>
              <c:tx>
                <c:rich>
                  <a:bodyPr/>
                  <a:lstStyle/>
                  <a:p>
                    <a:fld id="{04B7F31E-F377-3A4F-9407-298360E6E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B75-4B4A-AF9E-BA4E07B025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D8A25F-6BC6-A749-950A-5CC54787A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75-4B4A-AF9E-BA4E07B02591}"/>
                </c:ext>
              </c:extLst>
            </c:dLbl>
            <c:dLbl>
              <c:idx val="3"/>
              <c:layout>
                <c:manualLayout>
                  <c:x val="1.1118832522585078E-2"/>
                  <c:y val="4.5610034207525657E-2"/>
                </c:manualLayout>
              </c:layout>
              <c:tx>
                <c:rich>
                  <a:bodyPr/>
                  <a:lstStyle/>
                  <a:p>
                    <a:fld id="{91BC07A5-94E3-2848-9E21-A9439DF83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B75-4B4A-AF9E-BA4E07B02591}"/>
                </c:ext>
              </c:extLst>
            </c:dLbl>
            <c:dLbl>
              <c:idx val="4"/>
              <c:layout>
                <c:manualLayout>
                  <c:x val="-4.4475330090340562E-2"/>
                  <c:y val="-8.2098061573546224E-2"/>
                </c:manualLayout>
              </c:layout>
              <c:tx>
                <c:rich>
                  <a:bodyPr/>
                  <a:lstStyle/>
                  <a:p>
                    <a:fld id="{38BBEFFA-DA91-0148-9CEA-FC2691F70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B75-4B4A-AF9E-BA4E07B02591}"/>
                </c:ext>
              </c:extLst>
            </c:dLbl>
            <c:dLbl>
              <c:idx val="5"/>
              <c:layout>
                <c:manualLayout>
                  <c:x val="-3.3356497567755335E-2"/>
                  <c:y val="-6.8415051311288486E-2"/>
                </c:manualLayout>
              </c:layout>
              <c:tx>
                <c:rich>
                  <a:bodyPr/>
                  <a:lstStyle/>
                  <a:p>
                    <a:fld id="{ABD87C59-CDB8-BC4A-B076-0A10A20E3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B75-4B4A-AF9E-BA4E07B02591}"/>
                </c:ext>
              </c:extLst>
            </c:dLbl>
            <c:dLbl>
              <c:idx val="6"/>
              <c:layout>
                <c:manualLayout>
                  <c:x val="-6.6712995135510794E-2"/>
                  <c:y val="-3.6488027366020526E-2"/>
                </c:manualLayout>
              </c:layout>
              <c:tx>
                <c:rich>
                  <a:bodyPr/>
                  <a:lstStyle/>
                  <a:p>
                    <a:fld id="{7377B3A3-FFFB-234A-BAF9-1A5813BF9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B75-4B4A-AF9E-BA4E07B025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DE4420-C69E-F74C-B157-3A8D7C918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B75-4B4A-AF9E-BA4E07B02591}"/>
                </c:ext>
              </c:extLst>
            </c:dLbl>
            <c:dLbl>
              <c:idx val="8"/>
              <c:layout>
                <c:manualLayout>
                  <c:x val="-3.0576789437109102E-2"/>
                  <c:y val="-6.8415051311288527E-2"/>
                </c:manualLayout>
              </c:layout>
              <c:tx>
                <c:rich>
                  <a:bodyPr/>
                  <a:lstStyle/>
                  <a:p>
                    <a:fld id="{6FE43B32-A705-C34E-9091-0B0BC9449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B75-4B4A-AF9E-BA4E07B025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7521162-D1DF-484A-98AE-D11D7173D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B75-4B4A-AF9E-BA4E07B02591}"/>
                </c:ext>
              </c:extLst>
            </c:dLbl>
            <c:dLbl>
              <c:idx val="10"/>
              <c:layout>
                <c:manualLayout>
                  <c:x val="-3.8915913829048E-2"/>
                  <c:y val="5.9293044469783354E-2"/>
                </c:manualLayout>
              </c:layout>
              <c:tx>
                <c:rich>
                  <a:bodyPr/>
                  <a:lstStyle/>
                  <a:p>
                    <a:fld id="{4816AB50-3271-054E-A6DF-2A92848CC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B75-4B4A-AF9E-BA4E07B02591}"/>
                </c:ext>
              </c:extLst>
            </c:dLbl>
            <c:dLbl>
              <c:idx val="11"/>
              <c:layout>
                <c:manualLayout>
                  <c:x val="-3.057678943710913E-2"/>
                  <c:y val="9.1220068415051397E-2"/>
                </c:manualLayout>
              </c:layout>
              <c:tx>
                <c:rich>
                  <a:bodyPr/>
                  <a:lstStyle/>
                  <a:p>
                    <a:fld id="{4F9D00DA-D40B-974E-8BB3-84FAAE2ED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B75-4B4A-AF9E-BA4E07B02591}"/>
                </c:ext>
              </c:extLst>
            </c:dLbl>
            <c:dLbl>
              <c:idx val="12"/>
              <c:layout>
                <c:manualLayout>
                  <c:x val="-4.7255038220986798E-2"/>
                  <c:y val="-7.7537058152793617E-2"/>
                </c:manualLayout>
              </c:layout>
              <c:tx>
                <c:rich>
                  <a:bodyPr/>
                  <a:lstStyle/>
                  <a:p>
                    <a:fld id="{C61A8C70-5252-2D40-B745-C6292A56D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B75-4B4A-AF9E-BA4E07B025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AF60FD4-8734-0841-AF33-862553140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B75-4B4A-AF9E-BA4E07B02591}"/>
                </c:ext>
              </c:extLst>
            </c:dLbl>
            <c:dLbl>
              <c:idx val="14"/>
              <c:layout>
                <c:manualLayout>
                  <c:x val="-1.3898540653231361E-2"/>
                  <c:y val="-7.2976054732041051E-2"/>
                </c:manualLayout>
              </c:layout>
              <c:tx>
                <c:rich>
                  <a:bodyPr/>
                  <a:lstStyle/>
                  <a:p>
                    <a:fld id="{B8BB2C79-156A-C647-853C-793B9B6A6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B75-4B4A-AF9E-BA4E07B02591}"/>
                </c:ext>
              </c:extLst>
            </c:dLbl>
            <c:dLbl>
              <c:idx val="15"/>
              <c:layout>
                <c:manualLayout>
                  <c:x val="3.6136205698401667E-2"/>
                  <c:y val="4.1049030786773091E-2"/>
                </c:manualLayout>
              </c:layout>
              <c:tx>
                <c:rich>
                  <a:bodyPr/>
                  <a:lstStyle/>
                  <a:p>
                    <a:fld id="{96CD49E6-1DF8-0A44-B63B-FF22CBB64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B75-4B4A-AF9E-BA4E07B025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3677CA8-34E1-3E4D-BD37-E289754ED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B75-4B4A-AF9E-BA4E07B02591}"/>
                </c:ext>
              </c:extLst>
            </c:dLbl>
            <c:dLbl>
              <c:idx val="17"/>
              <c:layout>
                <c:manualLayout>
                  <c:x val="-2.7797081306462821E-3"/>
                  <c:y val="8.2098061573546099E-2"/>
                </c:manualLayout>
              </c:layout>
              <c:tx>
                <c:rich>
                  <a:bodyPr/>
                  <a:lstStyle/>
                  <a:p>
                    <a:fld id="{6471275E-4B63-5247-BDE9-C0164D7FD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B75-4B4A-AF9E-BA4E07B025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CD04386-859F-5843-9816-C004D12BE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B75-4B4A-AF9E-BA4E07B02591}"/>
                </c:ext>
              </c:extLst>
            </c:dLbl>
            <c:dLbl>
              <c:idx val="19"/>
              <c:layout>
                <c:manualLayout>
                  <c:x val="-8.6170952050034777E-2"/>
                  <c:y val="-5.4732041049030788E-2"/>
                </c:manualLayout>
              </c:layout>
              <c:tx>
                <c:rich>
                  <a:bodyPr/>
                  <a:lstStyle/>
                  <a:p>
                    <a:fld id="{553645CF-662A-6442-9929-F114D46A5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B75-4B4A-AF9E-BA4E07B02591}"/>
                </c:ext>
              </c:extLst>
            </c:dLbl>
            <c:dLbl>
              <c:idx val="20"/>
              <c:layout>
                <c:manualLayout>
                  <c:x val="3.3356497567755383E-2"/>
                  <c:y val="-4.5610034207526073E-3"/>
                </c:manualLayout>
              </c:layout>
              <c:tx>
                <c:rich>
                  <a:bodyPr/>
                  <a:lstStyle/>
                  <a:p>
                    <a:fld id="{57D5AAF6-AEB0-B546-8762-3C9CFB2EC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B75-4B4A-AF9E-BA4E07B02591}"/>
                </c:ext>
              </c:extLst>
            </c:dLbl>
            <c:dLbl>
              <c:idx val="21"/>
              <c:layout>
                <c:manualLayout>
                  <c:x val="3.6136205698401563E-2"/>
                  <c:y val="-8.3617430091442597E-17"/>
                </c:manualLayout>
              </c:layout>
              <c:tx>
                <c:rich>
                  <a:bodyPr/>
                  <a:lstStyle/>
                  <a:p>
                    <a:fld id="{D7159AFF-31D8-F240-97DB-0A304BBA5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B75-4B4A-AF9E-BA4E07B02591}"/>
                </c:ext>
              </c:extLst>
            </c:dLbl>
            <c:dLbl>
              <c:idx val="22"/>
              <c:layout>
                <c:manualLayout>
                  <c:x val="-4.1695621959694229E-2"/>
                  <c:y val="5.4732041049030788E-2"/>
                </c:manualLayout>
              </c:layout>
              <c:tx>
                <c:rich>
                  <a:bodyPr/>
                  <a:lstStyle/>
                  <a:p>
                    <a:fld id="{E4FB8B55-4F91-4C4B-90B4-95174912C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B75-4B4A-AF9E-BA4E07B02591}"/>
                </c:ext>
              </c:extLst>
            </c:dLbl>
            <c:dLbl>
              <c:idx val="23"/>
              <c:layout>
                <c:manualLayout>
                  <c:x val="-3.0576789437109102E-2"/>
                  <c:y val="-5.4732041049030788E-2"/>
                </c:manualLayout>
              </c:layout>
              <c:tx>
                <c:rich>
                  <a:bodyPr/>
                  <a:lstStyle/>
                  <a:p>
                    <a:fld id="{3BB0BB66-355F-A049-9341-E2CC6CE0B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B75-4B4A-AF9E-BA4E07B02591}"/>
                </c:ext>
              </c:extLst>
            </c:dLbl>
            <c:dLbl>
              <c:idx val="24"/>
              <c:layout>
                <c:manualLayout>
                  <c:x val="-1.1118832522585128E-2"/>
                  <c:y val="5.4732041049030705E-2"/>
                </c:manualLayout>
              </c:layout>
              <c:tx>
                <c:rich>
                  <a:bodyPr/>
                  <a:lstStyle/>
                  <a:p>
                    <a:fld id="{D28EDDB9-1389-F74E-B66F-377E85DE6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B75-4B4A-AF9E-BA4E07B02591}"/>
                </c:ext>
              </c:extLst>
            </c:dLbl>
            <c:dLbl>
              <c:idx val="25"/>
              <c:layout>
                <c:manualLayout>
                  <c:x val="-7.5052119527449626E-2"/>
                  <c:y val="5.4732041049030788E-2"/>
                </c:manualLayout>
              </c:layout>
              <c:tx>
                <c:rich>
                  <a:bodyPr/>
                  <a:lstStyle/>
                  <a:p>
                    <a:fld id="{0C06B1E0-8001-E347-ACBD-6729D6ACE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1B75-4B4A-AF9E-BA4E07B02591}"/>
                </c:ext>
              </c:extLst>
            </c:dLbl>
            <c:dLbl>
              <c:idx val="26"/>
              <c:layout>
                <c:manualLayout>
                  <c:x val="-2.2237665045170257E-2"/>
                  <c:y val="-2.7366020524515394E-2"/>
                </c:manualLayout>
              </c:layout>
              <c:tx>
                <c:rich>
                  <a:bodyPr/>
                  <a:lstStyle/>
                  <a:p>
                    <a:fld id="{90FB8CFE-98AF-644E-8D8E-19EECCB7B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B75-4B4A-AF9E-BA4E07B02591}"/>
                </c:ext>
              </c:extLst>
            </c:dLbl>
            <c:dLbl>
              <c:idx val="27"/>
              <c:layout>
                <c:manualLayout>
                  <c:x val="-8.3391243919388458E-3"/>
                  <c:y val="0.10490307867730884"/>
                </c:manualLayout>
              </c:layout>
              <c:tx>
                <c:rich>
                  <a:bodyPr/>
                  <a:lstStyle/>
                  <a:p>
                    <a:fld id="{6B92BA55-7932-C94E-BE47-5A0799839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1B75-4B4A-AF9E-BA4E07B02591}"/>
                </c:ext>
              </c:extLst>
            </c:dLbl>
            <c:dLbl>
              <c:idx val="28"/>
              <c:layout>
                <c:manualLayout>
                  <c:x val="1.9457956914523872E-2"/>
                  <c:y val="2.280501710376287E-2"/>
                </c:manualLayout>
              </c:layout>
              <c:tx>
                <c:rich>
                  <a:bodyPr/>
                  <a:lstStyle/>
                  <a:p>
                    <a:fld id="{CF38C5A3-CAA4-B940-801F-FC98F3CAE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1B75-4B4A-AF9E-BA4E07B0259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A510A2E-9191-5C46-9624-E4C414A7D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B75-4B4A-AF9E-BA4E07B02591}"/>
                </c:ext>
              </c:extLst>
            </c:dLbl>
            <c:dLbl>
              <c:idx val="30"/>
              <c:layout>
                <c:manualLayout>
                  <c:x val="-4.1695621959694229E-2"/>
                  <c:y val="5.9293044469783354E-2"/>
                </c:manualLayout>
              </c:layout>
              <c:tx>
                <c:rich>
                  <a:bodyPr/>
                  <a:lstStyle/>
                  <a:p>
                    <a:fld id="{6430A23F-572C-2F48-9A11-A3BA994E4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1B75-4B4A-AF9E-BA4E07B025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175265863052595"/>
                  <c:y val="-9.2074948964712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no_split!$B$60:$B$90</c:f>
              <c:numCache>
                <c:formatCode>General</c:formatCode>
                <c:ptCount val="31"/>
                <c:pt idx="0">
                  <c:v>-4.9717188098618026E-2</c:v>
                </c:pt>
                <c:pt idx="1">
                  <c:v>0.34824444106379238</c:v>
                </c:pt>
                <c:pt idx="2">
                  <c:v>0.15063633309781765</c:v>
                </c:pt>
                <c:pt idx="3">
                  <c:v>-4.0477774535985223E-3</c:v>
                </c:pt>
                <c:pt idx="4">
                  <c:v>5.3574839436263177E-2</c:v>
                </c:pt>
                <c:pt idx="5">
                  <c:v>9.5194343038155438E-2</c:v>
                </c:pt>
                <c:pt idx="6">
                  <c:v>-6.6334112453024008E-2</c:v>
                </c:pt>
                <c:pt idx="7">
                  <c:v>0.43019826356638124</c:v>
                </c:pt>
                <c:pt idx="8">
                  <c:v>1.2054767820215417E-2</c:v>
                </c:pt>
                <c:pt idx="9">
                  <c:v>-6.7909220988469521E-2</c:v>
                </c:pt>
                <c:pt idx="10">
                  <c:v>8.9434085060397628E-2</c:v>
                </c:pt>
                <c:pt idx="11">
                  <c:v>-5.4656984096972616E-2</c:v>
                </c:pt>
                <c:pt idx="12">
                  <c:v>7.3757130683507199E-2</c:v>
                </c:pt>
                <c:pt idx="13">
                  <c:v>0.44458123662779425</c:v>
                </c:pt>
                <c:pt idx="14">
                  <c:v>0.13125069695475122</c:v>
                </c:pt>
                <c:pt idx="15">
                  <c:v>8.314687063160231E-2</c:v>
                </c:pt>
                <c:pt idx="16">
                  <c:v>0.50182266738351033</c:v>
                </c:pt>
                <c:pt idx="17">
                  <c:v>-3.1119733841851294E-2</c:v>
                </c:pt>
                <c:pt idx="18">
                  <c:v>-0.11494116587284464</c:v>
                </c:pt>
                <c:pt idx="19">
                  <c:v>-9.7680387218197273E-2</c:v>
                </c:pt>
                <c:pt idx="20">
                  <c:v>0.22687720532643663</c:v>
                </c:pt>
                <c:pt idx="21">
                  <c:v>8.2793381941605015E-2</c:v>
                </c:pt>
                <c:pt idx="22">
                  <c:v>-0.12296990721351286</c:v>
                </c:pt>
                <c:pt idx="23">
                  <c:v>0.22112355886055124</c:v>
                </c:pt>
                <c:pt idx="24">
                  <c:v>0.32334118830003566</c:v>
                </c:pt>
                <c:pt idx="25">
                  <c:v>-0.14044597797334513</c:v>
                </c:pt>
                <c:pt idx="26">
                  <c:v>0.28618704569016851</c:v>
                </c:pt>
                <c:pt idx="27">
                  <c:v>-3.4691424834822571E-2</c:v>
                </c:pt>
                <c:pt idx="28">
                  <c:v>0.23619359646549887</c:v>
                </c:pt>
                <c:pt idx="29">
                  <c:v>0.49628357774092324</c:v>
                </c:pt>
                <c:pt idx="30">
                  <c:v>0.2336475292471818</c:v>
                </c:pt>
              </c:numCache>
            </c:numRef>
          </c:xVal>
          <c:yVal>
            <c:numRef>
              <c:f>no_split!$B$2:$B$32</c:f>
              <c:numCache>
                <c:formatCode>General</c:formatCode>
                <c:ptCount val="31"/>
                <c:pt idx="0">
                  <c:v>0.10720996964786837</c:v>
                </c:pt>
                <c:pt idx="1">
                  <c:v>0.2966651902615311</c:v>
                </c:pt>
                <c:pt idx="2">
                  <c:v>0.15404303323852106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0.64345267648618742</c:v>
                </c:pt>
                <c:pt idx="8">
                  <c:v>5.6904850999999999E-2</c:v>
                </c:pt>
                <c:pt idx="9">
                  <c:v>-0.62459183135357932</c:v>
                </c:pt>
                <c:pt idx="10">
                  <c:v>-6.6672543000000001E-2</c:v>
                </c:pt>
                <c:pt idx="11">
                  <c:v>-0.180456064</c:v>
                </c:pt>
                <c:pt idx="12">
                  <c:v>0.204119983</c:v>
                </c:pt>
                <c:pt idx="13">
                  <c:v>0.10037054511756291</c:v>
                </c:pt>
                <c:pt idx="14">
                  <c:v>0.26481782300000001</c:v>
                </c:pt>
                <c:pt idx="15">
                  <c:v>1.703333929878037E-2</c:v>
                </c:pt>
                <c:pt idx="16">
                  <c:v>0.46041681192122191</c:v>
                </c:pt>
                <c:pt idx="17">
                  <c:v>8.6001717619175692E-3</c:v>
                </c:pt>
                <c:pt idx="18">
                  <c:v>0.26448983288962119</c:v>
                </c:pt>
                <c:pt idx="19">
                  <c:v>-6.2825872473486699E-2</c:v>
                </c:pt>
                <c:pt idx="20">
                  <c:v>0.20932330465795598</c:v>
                </c:pt>
                <c:pt idx="21">
                  <c:v>3.5120443018332066E-2</c:v>
                </c:pt>
                <c:pt idx="22">
                  <c:v>-0.25742257838835658</c:v>
                </c:pt>
                <c:pt idx="23">
                  <c:v>0.28795191642894452</c:v>
                </c:pt>
                <c:pt idx="24">
                  <c:v>0.24299640173491932</c:v>
                </c:pt>
                <c:pt idx="25">
                  <c:v>-0.10711455721492395</c:v>
                </c:pt>
                <c:pt idx="26">
                  <c:v>0.45165549954153023</c:v>
                </c:pt>
                <c:pt idx="27">
                  <c:v>-0.17525427909375885</c:v>
                </c:pt>
                <c:pt idx="28">
                  <c:v>0.19954188765251185</c:v>
                </c:pt>
                <c:pt idx="29">
                  <c:v>0.64892837621057253</c:v>
                </c:pt>
                <c:pt idx="30">
                  <c:v>0.12069587248581597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no_split!$A$2:$A$32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B75-4B4A-AF9E-BA4E07B0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22224"/>
        <c:axId val="727929568"/>
      </c:scatterChart>
      <c:valAx>
        <c:axId val="7279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29568"/>
        <c:crossesAt val="-0.8"/>
        <c:crossBetween val="midCat"/>
      </c:valAx>
      <c:valAx>
        <c:axId val="727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22224"/>
        <c:crossesAt val="-0.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177800</xdr:rowOff>
    </xdr:from>
    <xdr:to>
      <xdr:col>13</xdr:col>
      <xdr:colOff>101600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C19F3-349F-62FB-9DFD-94559AFB3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672496</xdr:colOff>
      <xdr:row>119</xdr:row>
      <xdr:rowOff>76199</xdr:rowOff>
    </xdr:from>
    <xdr:to>
      <xdr:col>12</xdr:col>
      <xdr:colOff>282223</xdr:colOff>
      <xdr:row>132</xdr:row>
      <xdr:rowOff>200377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F1F21-707B-81F9-5867-9DEB91A6C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1416050</xdr:colOff>
      <xdr:row>58</xdr:row>
      <xdr:rowOff>57150</xdr:rowOff>
    </xdr:from>
    <xdr:to>
      <xdr:col>10</xdr:col>
      <xdr:colOff>412750</xdr:colOff>
      <xdr:row>71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DBAEC-5583-C930-701B-D603DB0F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62DA-DBAE-8448-AF1A-68B6A00DFCB7}">
  <dimension ref="A1:GQ33"/>
  <sheetViews>
    <sheetView topLeftCell="BW1" zoomScale="88" workbookViewId="0">
      <selection activeCell="CE1" sqref="CE1:CE32"/>
    </sheetView>
  </sheetViews>
  <sheetFormatPr baseColWidth="10" defaultRowHeight="16" x14ac:dyDescent="0.2"/>
  <cols>
    <col min="1" max="1" width="13.83203125" customWidth="1"/>
    <col min="2" max="2" width="12.6640625" customWidth="1"/>
    <col min="3" max="3" width="11.83203125" customWidth="1"/>
    <col min="4" max="4" width="16" customWidth="1"/>
    <col min="5" max="5" width="26.83203125" customWidth="1"/>
    <col min="6" max="6" width="13.1640625" customWidth="1"/>
    <col min="7" max="7" width="12.83203125" customWidth="1"/>
    <col min="37" max="37" width="23" customWidth="1"/>
    <col min="38" max="38" width="21.5" customWidth="1"/>
    <col min="73" max="73" width="26.33203125" customWidth="1"/>
    <col min="83" max="83" width="20.5" customWidth="1"/>
    <col min="93" max="93" width="20.5" customWidth="1"/>
    <col min="94" max="94" width="20.1640625" customWidth="1"/>
    <col min="136" max="136" width="32.5" customWidth="1"/>
    <col min="186" max="186" width="21.33203125" customWidth="1"/>
    <col min="191" max="191" width="34.6640625" customWidth="1"/>
  </cols>
  <sheetData>
    <row r="1" spans="1:197" x14ac:dyDescent="0.2">
      <c r="A1" s="10" t="s">
        <v>232</v>
      </c>
      <c r="B1" s="10" t="s">
        <v>233</v>
      </c>
      <c r="C1" s="10" t="s">
        <v>0</v>
      </c>
      <c r="D1" s="10" t="s">
        <v>231</v>
      </c>
      <c r="E1" s="10" t="s">
        <v>7</v>
      </c>
      <c r="F1" s="10" t="s">
        <v>40</v>
      </c>
      <c r="G1" s="10" t="s">
        <v>39</v>
      </c>
      <c r="H1" s="10" t="s">
        <v>41</v>
      </c>
      <c r="I1" s="10" t="s">
        <v>42</v>
      </c>
      <c r="J1" s="10" t="s">
        <v>43</v>
      </c>
      <c r="K1" s="10" t="s">
        <v>44</v>
      </c>
      <c r="L1" s="10" t="s">
        <v>45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50</v>
      </c>
      <c r="R1" s="10" t="s">
        <v>51</v>
      </c>
      <c r="S1" s="10" t="s">
        <v>52</v>
      </c>
      <c r="T1" s="10" t="s">
        <v>53</v>
      </c>
      <c r="U1" s="10" t="s">
        <v>54</v>
      </c>
      <c r="V1" s="10" t="s">
        <v>55</v>
      </c>
      <c r="W1" s="10" t="s">
        <v>56</v>
      </c>
      <c r="X1" s="10" t="s">
        <v>57</v>
      </c>
      <c r="Y1" s="10" t="s">
        <v>58</v>
      </c>
      <c r="Z1" s="10" t="s">
        <v>59</v>
      </c>
      <c r="AA1" s="10" t="s">
        <v>60</v>
      </c>
      <c r="AB1" s="10" t="s">
        <v>61</v>
      </c>
      <c r="AC1" s="10" t="s">
        <v>62</v>
      </c>
      <c r="AD1" s="10" t="s">
        <v>63</v>
      </c>
      <c r="AE1" s="10" t="s">
        <v>64</v>
      </c>
      <c r="AF1" s="10" t="s">
        <v>65</v>
      </c>
      <c r="AG1" s="10" t="s">
        <v>66</v>
      </c>
      <c r="AH1" s="10" t="s">
        <v>67</v>
      </c>
      <c r="AI1" s="10" t="s">
        <v>68</v>
      </c>
      <c r="AJ1" s="10" t="s">
        <v>69</v>
      </c>
      <c r="AK1" s="10" t="s">
        <v>70</v>
      </c>
      <c r="AL1" s="10" t="s">
        <v>71</v>
      </c>
      <c r="AM1" s="10" t="s">
        <v>72</v>
      </c>
      <c r="AN1" s="10" t="s">
        <v>73</v>
      </c>
      <c r="AO1" s="10" t="s">
        <v>74</v>
      </c>
      <c r="AP1" s="10" t="s">
        <v>75</v>
      </c>
      <c r="AQ1" s="10" t="s">
        <v>76</v>
      </c>
      <c r="AR1" s="10" t="s">
        <v>77</v>
      </c>
      <c r="AS1" s="10" t="s">
        <v>78</v>
      </c>
      <c r="AT1" s="10" t="s">
        <v>79</v>
      </c>
      <c r="AU1" s="10" t="s">
        <v>80</v>
      </c>
      <c r="AV1" s="10" t="s">
        <v>81</v>
      </c>
      <c r="AW1" s="10" t="s">
        <v>82</v>
      </c>
      <c r="AX1" s="10" t="s">
        <v>83</v>
      </c>
      <c r="AY1" s="10" t="s">
        <v>84</v>
      </c>
      <c r="AZ1" s="10" t="s">
        <v>85</v>
      </c>
      <c r="BA1" s="10" t="s">
        <v>86</v>
      </c>
      <c r="BB1" s="10" t="s">
        <v>87</v>
      </c>
      <c r="BC1" s="10" t="s">
        <v>88</v>
      </c>
      <c r="BD1" s="10" t="s">
        <v>89</v>
      </c>
      <c r="BE1" s="10" t="s">
        <v>90</v>
      </c>
      <c r="BF1" s="10" t="s">
        <v>91</v>
      </c>
      <c r="BG1" s="10" t="s">
        <v>92</v>
      </c>
      <c r="BH1" s="10" t="s">
        <v>93</v>
      </c>
      <c r="BI1" s="10" t="s">
        <v>94</v>
      </c>
      <c r="BJ1" s="10" t="s">
        <v>95</v>
      </c>
      <c r="BK1" s="10" t="s">
        <v>96</v>
      </c>
      <c r="BL1" s="10" t="s">
        <v>97</v>
      </c>
      <c r="BM1" s="10" t="s">
        <v>98</v>
      </c>
      <c r="BN1" s="10" t="s">
        <v>99</v>
      </c>
      <c r="BO1" s="10" t="s">
        <v>100</v>
      </c>
      <c r="BP1" s="10" t="s">
        <v>101</v>
      </c>
      <c r="BQ1" s="10" t="s">
        <v>102</v>
      </c>
      <c r="BR1" s="10" t="s">
        <v>103</v>
      </c>
      <c r="BS1" s="10" t="s">
        <v>104</v>
      </c>
      <c r="BT1" s="10" t="s">
        <v>105</v>
      </c>
      <c r="BU1" s="10" t="s">
        <v>106</v>
      </c>
      <c r="BV1" s="10" t="s">
        <v>107</v>
      </c>
      <c r="BW1" s="10" t="s">
        <v>108</v>
      </c>
      <c r="BX1" s="10" t="s">
        <v>109</v>
      </c>
      <c r="BY1" s="10" t="s">
        <v>110</v>
      </c>
      <c r="BZ1" s="10" t="s">
        <v>111</v>
      </c>
      <c r="CA1" s="10" t="s">
        <v>112</v>
      </c>
      <c r="CB1" s="10" t="s">
        <v>113</v>
      </c>
      <c r="CC1" s="10" t="s">
        <v>114</v>
      </c>
      <c r="CD1" s="10" t="s">
        <v>115</v>
      </c>
      <c r="CE1" s="10" t="s">
        <v>116</v>
      </c>
      <c r="CF1" s="10" t="s">
        <v>117</v>
      </c>
      <c r="CG1" s="10" t="s">
        <v>118</v>
      </c>
      <c r="CH1" s="10" t="s">
        <v>119</v>
      </c>
      <c r="CI1" s="10" t="s">
        <v>120</v>
      </c>
      <c r="CJ1" s="10" t="s">
        <v>121</v>
      </c>
      <c r="CK1" s="10" t="s">
        <v>122</v>
      </c>
      <c r="CL1" s="10" t="s">
        <v>123</v>
      </c>
      <c r="CM1" s="10" t="s">
        <v>124</v>
      </c>
      <c r="CN1" s="10" t="s">
        <v>125</v>
      </c>
      <c r="CO1" s="10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10" t="s">
        <v>131</v>
      </c>
      <c r="CU1" s="10" t="s">
        <v>132</v>
      </c>
      <c r="CV1" s="10" t="s">
        <v>133</v>
      </c>
      <c r="CW1" s="10" t="s">
        <v>134</v>
      </c>
      <c r="CX1" s="10" t="s">
        <v>135</v>
      </c>
      <c r="CY1" s="10" t="s">
        <v>136</v>
      </c>
      <c r="CZ1" s="10" t="s">
        <v>137</v>
      </c>
      <c r="DA1" s="10" t="s">
        <v>138</v>
      </c>
      <c r="DB1" s="10" t="s">
        <v>139</v>
      </c>
      <c r="DC1" s="10" t="s">
        <v>140</v>
      </c>
      <c r="DD1" s="10" t="s">
        <v>141</v>
      </c>
      <c r="DE1" s="10" t="s">
        <v>142</v>
      </c>
      <c r="DF1" s="10" t="s">
        <v>143</v>
      </c>
      <c r="DG1" s="10" t="s">
        <v>144</v>
      </c>
      <c r="DH1" s="10" t="s">
        <v>145</v>
      </c>
      <c r="DI1" s="10" t="s">
        <v>146</v>
      </c>
      <c r="DJ1" s="10" t="s">
        <v>147</v>
      </c>
      <c r="DK1" s="10" t="s">
        <v>148</v>
      </c>
      <c r="DL1" s="10" t="s">
        <v>149</v>
      </c>
      <c r="DM1" s="10" t="s">
        <v>150</v>
      </c>
      <c r="DN1" s="10" t="s">
        <v>151</v>
      </c>
      <c r="DO1" s="10" t="s">
        <v>152</v>
      </c>
      <c r="DP1" s="10" t="s">
        <v>153</v>
      </c>
      <c r="DQ1" s="10" t="s">
        <v>154</v>
      </c>
      <c r="DR1" s="10" t="s">
        <v>155</v>
      </c>
      <c r="DS1" s="10" t="s">
        <v>156</v>
      </c>
      <c r="DT1" s="10" t="s">
        <v>157</v>
      </c>
      <c r="DU1" s="10" t="s">
        <v>158</v>
      </c>
      <c r="DV1" s="10" t="s">
        <v>159</v>
      </c>
      <c r="DW1" s="10" t="s">
        <v>160</v>
      </c>
      <c r="DX1" s="10" t="s">
        <v>161</v>
      </c>
      <c r="DY1" s="10" t="s">
        <v>162</v>
      </c>
      <c r="DZ1" s="10" t="s">
        <v>163</v>
      </c>
      <c r="EA1" s="10" t="s">
        <v>164</v>
      </c>
      <c r="EB1" s="10" t="s">
        <v>165</v>
      </c>
      <c r="EC1" s="10" t="s">
        <v>166</v>
      </c>
      <c r="ED1" s="10" t="s">
        <v>167</v>
      </c>
      <c r="EE1" s="10" t="s">
        <v>168</v>
      </c>
      <c r="EF1" s="10" t="s">
        <v>169</v>
      </c>
      <c r="EG1" s="10" t="s">
        <v>170</v>
      </c>
      <c r="EH1" s="10" t="s">
        <v>171</v>
      </c>
      <c r="EI1" s="10" t="s">
        <v>172</v>
      </c>
      <c r="EJ1" s="10" t="s">
        <v>173</v>
      </c>
      <c r="EK1" s="10" t="s">
        <v>174</v>
      </c>
      <c r="EL1" s="10" t="s">
        <v>175</v>
      </c>
      <c r="EM1" s="10" t="s">
        <v>176</v>
      </c>
      <c r="EN1" s="10" t="s">
        <v>177</v>
      </c>
      <c r="EO1" s="10" t="s">
        <v>178</v>
      </c>
      <c r="EP1" s="10" t="s">
        <v>179</v>
      </c>
      <c r="EQ1" s="10" t="s">
        <v>180</v>
      </c>
      <c r="ER1" s="10" t="s">
        <v>181</v>
      </c>
      <c r="ES1" s="10" t="s">
        <v>182</v>
      </c>
      <c r="ET1" s="10" t="s">
        <v>183</v>
      </c>
      <c r="EU1" s="10" t="s">
        <v>184</v>
      </c>
      <c r="EV1" s="10" t="s">
        <v>185</v>
      </c>
      <c r="EW1" s="10" t="s">
        <v>186</v>
      </c>
      <c r="EX1" s="10" t="s">
        <v>187</v>
      </c>
      <c r="EY1" s="10" t="s">
        <v>188</v>
      </c>
      <c r="EZ1" s="10" t="s">
        <v>189</v>
      </c>
      <c r="FA1" s="10" t="s">
        <v>190</v>
      </c>
      <c r="FB1" s="10" t="s">
        <v>191</v>
      </c>
      <c r="FC1" s="10" t="s">
        <v>192</v>
      </c>
      <c r="FD1" s="10" t="s">
        <v>193</v>
      </c>
      <c r="FE1" s="10" t="s">
        <v>194</v>
      </c>
      <c r="FF1" s="10" t="s">
        <v>195</v>
      </c>
      <c r="FG1" s="10" t="s">
        <v>196</v>
      </c>
      <c r="FH1" s="10" t="s">
        <v>197</v>
      </c>
      <c r="FI1" s="10" t="s">
        <v>198</v>
      </c>
      <c r="FJ1" s="10" t="s">
        <v>199</v>
      </c>
      <c r="FK1" s="10" t="s">
        <v>200</v>
      </c>
      <c r="FL1" s="10" t="s">
        <v>201</v>
      </c>
      <c r="FM1" s="10" t="s">
        <v>202</v>
      </c>
      <c r="FN1" s="10" t="s">
        <v>203</v>
      </c>
      <c r="FO1" s="10" t="s">
        <v>204</v>
      </c>
      <c r="FP1" s="10" t="s">
        <v>205</v>
      </c>
      <c r="FQ1" s="10" t="s">
        <v>206</v>
      </c>
      <c r="FR1" s="10" t="s">
        <v>207</v>
      </c>
      <c r="FS1" s="10" t="s">
        <v>208</v>
      </c>
      <c r="FT1" s="10" t="s">
        <v>209</v>
      </c>
      <c r="FU1" s="10" t="s">
        <v>210</v>
      </c>
      <c r="FV1" s="10" t="s">
        <v>211</v>
      </c>
      <c r="FW1" s="10" t="s">
        <v>212</v>
      </c>
      <c r="FX1" s="10" t="s">
        <v>213</v>
      </c>
      <c r="FY1" s="10" t="s">
        <v>214</v>
      </c>
      <c r="FZ1" s="10" t="s">
        <v>215</v>
      </c>
      <c r="GA1" s="10" t="s">
        <v>216</v>
      </c>
      <c r="GB1" s="10" t="s">
        <v>217</v>
      </c>
      <c r="GC1" s="10" t="s">
        <v>218</v>
      </c>
      <c r="GD1" s="10" t="s">
        <v>219</v>
      </c>
      <c r="GE1" s="10" t="s">
        <v>220</v>
      </c>
      <c r="GF1" s="10" t="s">
        <v>221</v>
      </c>
      <c r="GG1" s="10" t="s">
        <v>222</v>
      </c>
      <c r="GH1" s="10" t="s">
        <v>223</v>
      </c>
      <c r="GI1" s="10" t="s">
        <v>224</v>
      </c>
      <c r="GJ1" s="10" t="s">
        <v>225</v>
      </c>
      <c r="GK1" s="10" t="s">
        <v>226</v>
      </c>
      <c r="GL1" s="10" t="s">
        <v>227</v>
      </c>
      <c r="GM1" s="10" t="s">
        <v>228</v>
      </c>
      <c r="GN1" s="10" t="s">
        <v>229</v>
      </c>
      <c r="GO1" s="10" t="s">
        <v>230</v>
      </c>
    </row>
    <row r="2" spans="1:197" x14ac:dyDescent="0.2">
      <c r="A2" s="10">
        <v>1</v>
      </c>
      <c r="B2" s="10">
        <v>1</v>
      </c>
      <c r="C2" s="10">
        <v>0.10720996964786837</v>
      </c>
      <c r="D2" s="10">
        <v>0.10720996964786837</v>
      </c>
      <c r="E2" s="10" t="s">
        <v>8</v>
      </c>
      <c r="F2" s="10"/>
      <c r="G2" s="10">
        <v>9</v>
      </c>
      <c r="H2" s="10">
        <v>-4.3479130999999997E-2</v>
      </c>
      <c r="I2" s="10">
        <v>1.820163529</v>
      </c>
      <c r="J2" s="10">
        <v>-0.22258873600000001</v>
      </c>
      <c r="K2" s="10">
        <v>-2.8099305000000002E-2</v>
      </c>
      <c r="L2" s="10">
        <v>-0.125344021</v>
      </c>
      <c r="M2" s="10">
        <v>0.19448943199999999</v>
      </c>
      <c r="N2" s="10">
        <v>4.0390800999999997E-2</v>
      </c>
      <c r="O2" s="10">
        <v>5.8945867999999998E-2</v>
      </c>
      <c r="P2" s="10">
        <v>-0.38474023800000001</v>
      </c>
      <c r="Q2" s="10">
        <v>0.79347496399999995</v>
      </c>
      <c r="R2" s="10">
        <v>0.74862936499999999</v>
      </c>
      <c r="S2" s="10">
        <v>3.7886567000000003E-2</v>
      </c>
      <c r="T2" s="10">
        <v>1.1818570289999999</v>
      </c>
      <c r="U2" s="10">
        <v>0.49533828800000002</v>
      </c>
      <c r="V2" s="10">
        <v>317.29440740000001</v>
      </c>
      <c r="W2" s="10">
        <v>308.15538229999999</v>
      </c>
      <c r="X2" s="10">
        <v>321.80824510000002</v>
      </c>
      <c r="Y2" s="10">
        <v>321.91969469999998</v>
      </c>
      <c r="Z2" s="10">
        <v>1.7839292490000001</v>
      </c>
      <c r="AA2" s="10">
        <v>-0.72854094000000003</v>
      </c>
      <c r="AB2" s="10">
        <v>-0.72803032700000003</v>
      </c>
      <c r="AC2" s="10">
        <v>1.4565712669999999</v>
      </c>
      <c r="AD2" s="10">
        <v>-54.17980025</v>
      </c>
      <c r="AE2" s="10">
        <v>-7.6793028220000004</v>
      </c>
      <c r="AF2" s="10">
        <v>48.146460159999997</v>
      </c>
      <c r="AG2" s="10">
        <v>1.878626272</v>
      </c>
      <c r="AH2" s="10">
        <v>-0.301922943</v>
      </c>
      <c r="AI2" s="10">
        <v>-0.47595077600000002</v>
      </c>
      <c r="AJ2" s="10">
        <v>-0.47598310999999999</v>
      </c>
      <c r="AK2" s="10">
        <v>0.232030233</v>
      </c>
      <c r="AL2" s="10">
        <v>0.232064786</v>
      </c>
      <c r="AM2" s="10">
        <v>1.952557103</v>
      </c>
      <c r="AN2" s="10">
        <v>1.9525736380000001</v>
      </c>
      <c r="AO2" s="10">
        <v>4.1701661000000001E-2</v>
      </c>
      <c r="AP2" s="10">
        <v>4.1685165000000003E-2</v>
      </c>
      <c r="AQ2" s="10">
        <v>-14.146015889999999</v>
      </c>
      <c r="AR2" s="10">
        <v>-6.4667130630000003</v>
      </c>
      <c r="AS2" s="10">
        <v>0.26847473500000002</v>
      </c>
      <c r="AT2" s="10">
        <v>1.5653713999999999E-2</v>
      </c>
      <c r="AU2" s="10">
        <v>4.4845599E-2</v>
      </c>
      <c r="AV2" s="10">
        <v>0.388382065</v>
      </c>
      <c r="AW2" s="10">
        <v>352.6416304</v>
      </c>
      <c r="AX2" s="10">
        <v>0.203494806</v>
      </c>
      <c r="AY2" s="10">
        <v>19.930026789999999</v>
      </c>
      <c r="AZ2" s="10">
        <v>4.3295173379999996</v>
      </c>
      <c r="BA2" s="10">
        <v>13.520053620000001</v>
      </c>
      <c r="BB2" s="10">
        <v>38.379141220000001</v>
      </c>
      <c r="BC2" s="10">
        <v>407.22954229999999</v>
      </c>
      <c r="BD2" s="10">
        <v>346.73697559999999</v>
      </c>
      <c r="BE2" s="10">
        <v>0.76626140700000001</v>
      </c>
      <c r="BF2" s="10">
        <v>0.43210075399999998</v>
      </c>
      <c r="BG2" s="10">
        <v>0.43049985800000001</v>
      </c>
      <c r="BH2" s="10">
        <v>1.3414242009999999</v>
      </c>
      <c r="BI2" s="10">
        <v>0.91092434300000003</v>
      </c>
      <c r="BJ2" s="10">
        <v>1.3414242009999999</v>
      </c>
      <c r="BK2" s="10">
        <v>4.6887531469999999</v>
      </c>
      <c r="BL2" s="10">
        <v>4.5630666230000001</v>
      </c>
      <c r="BM2" s="10">
        <v>6.6002321769999996</v>
      </c>
      <c r="BN2" s="10">
        <v>2.037165554</v>
      </c>
      <c r="BO2" s="10">
        <v>6.6002321769999996</v>
      </c>
      <c r="BP2" s="10">
        <v>1.927383914</v>
      </c>
      <c r="BQ2" s="10">
        <v>1.921631498</v>
      </c>
      <c r="BR2" s="10">
        <v>4.0672630879999998</v>
      </c>
      <c r="BS2" s="10">
        <v>2.1456315899999998</v>
      </c>
      <c r="BT2" s="10">
        <v>3.771224949</v>
      </c>
      <c r="BU2" s="10">
        <v>1.8982946590000001</v>
      </c>
      <c r="BV2" s="10">
        <v>-0.71812978900000002</v>
      </c>
      <c r="BW2" s="10">
        <v>1.9053278330000001</v>
      </c>
      <c r="BX2" s="10">
        <v>2.6234576230000002</v>
      </c>
      <c r="BY2" s="10">
        <v>1.4482935210000001</v>
      </c>
      <c r="BZ2" s="10">
        <v>-3.8256785720000002</v>
      </c>
      <c r="CA2" s="10">
        <v>-5.2195184699999997</v>
      </c>
      <c r="CB2" s="10">
        <v>-2.824436961</v>
      </c>
      <c r="CC2" s="10">
        <v>2.3950815090000002</v>
      </c>
      <c r="CD2" s="10">
        <v>-5.2195184699999997</v>
      </c>
      <c r="CE2" s="10">
        <v>0.91817711000000002</v>
      </c>
      <c r="CF2" s="10">
        <v>0.85376861299999995</v>
      </c>
      <c r="CG2" s="10">
        <v>0.91825101600000003</v>
      </c>
      <c r="CH2" s="10">
        <v>6.4482402999999994E-2</v>
      </c>
      <c r="CI2" s="10">
        <v>0.87496576800000003</v>
      </c>
      <c r="CJ2" s="10">
        <v>19.95671016</v>
      </c>
      <c r="CK2" s="10">
        <v>19.947677259999999</v>
      </c>
      <c r="CL2" s="10">
        <v>27.25291623</v>
      </c>
      <c r="CM2" s="10">
        <v>7.3052389690000004</v>
      </c>
      <c r="CN2" s="10">
        <v>24.8493998</v>
      </c>
      <c r="CO2" s="10">
        <v>71.760778889999997</v>
      </c>
      <c r="CP2" s="10">
        <v>61.752302610000001</v>
      </c>
      <c r="CQ2" s="10">
        <v>71.777298720000005</v>
      </c>
      <c r="CR2" s="10">
        <v>10.02499611</v>
      </c>
      <c r="CS2" s="10">
        <v>61.752302610000001</v>
      </c>
      <c r="CT2" s="10">
        <v>15.93871135</v>
      </c>
      <c r="CU2" s="10">
        <v>11.333422840000001</v>
      </c>
      <c r="CV2" s="10">
        <v>15.951091890000001</v>
      </c>
      <c r="CW2" s="10">
        <v>4.6176690499999999</v>
      </c>
      <c r="CX2" s="10">
        <v>11.38990169</v>
      </c>
      <c r="CY2" s="10">
        <v>19.864863190000001</v>
      </c>
      <c r="CZ2" s="10">
        <v>19.862775289999998</v>
      </c>
      <c r="DA2" s="10">
        <v>21.95667641</v>
      </c>
      <c r="DB2" s="10">
        <v>2.0939011179999998</v>
      </c>
      <c r="DC2" s="10">
        <v>20.86056833</v>
      </c>
      <c r="DD2" s="10">
        <v>76.530486809999999</v>
      </c>
      <c r="DE2" s="10">
        <v>62.255792319999998</v>
      </c>
      <c r="DF2" s="10">
        <v>76.568860990000005</v>
      </c>
      <c r="DG2" s="10">
        <v>14.31306867</v>
      </c>
      <c r="DH2" s="10">
        <v>67.092178779999998</v>
      </c>
      <c r="DI2" s="10">
        <v>98.596759169999999</v>
      </c>
      <c r="DJ2" s="10">
        <v>98.582895629999996</v>
      </c>
      <c r="DK2" s="10">
        <v>105.7216624</v>
      </c>
      <c r="DL2" s="10">
        <v>7.1387667849999996</v>
      </c>
      <c r="DM2" s="10">
        <v>105.5873864</v>
      </c>
      <c r="DN2" s="10">
        <v>2.9477236900000001</v>
      </c>
      <c r="DO2" s="10">
        <v>2.9327166509999998</v>
      </c>
      <c r="DP2" s="10">
        <v>10.062648680000001</v>
      </c>
      <c r="DQ2" s="10">
        <v>7.12993203</v>
      </c>
      <c r="DR2" s="10">
        <v>9.4706666459999997</v>
      </c>
      <c r="DS2" s="10">
        <v>16.658437110000001</v>
      </c>
      <c r="DT2" s="10">
        <v>16.59166832</v>
      </c>
      <c r="DU2" s="10">
        <v>41.497024009999997</v>
      </c>
      <c r="DV2" s="10">
        <v>24.90535568</v>
      </c>
      <c r="DW2" s="10">
        <v>32.158043429999999</v>
      </c>
      <c r="DX2" s="10">
        <v>0.23886998500000001</v>
      </c>
      <c r="DY2" s="10">
        <v>0</v>
      </c>
      <c r="DZ2" s="10">
        <v>0.239512166</v>
      </c>
      <c r="EA2" s="10">
        <v>0.239512166</v>
      </c>
      <c r="EB2" s="10">
        <v>0</v>
      </c>
      <c r="EC2" s="10">
        <v>18.848428129999999</v>
      </c>
      <c r="ED2" s="10">
        <v>18.848247780000001</v>
      </c>
      <c r="EE2" s="10">
        <v>19.83976539</v>
      </c>
      <c r="EF2" s="10">
        <v>0.99151761199999999</v>
      </c>
      <c r="EG2" s="10">
        <v>19.694384639999999</v>
      </c>
      <c r="EH2" s="10">
        <v>0.186967366</v>
      </c>
      <c r="EI2" s="10">
        <v>0</v>
      </c>
      <c r="EJ2" s="10">
        <v>0.18747001099999999</v>
      </c>
      <c r="EK2" s="10">
        <v>0.18747001099999999</v>
      </c>
      <c r="EL2" s="10">
        <v>0</v>
      </c>
      <c r="EM2" s="10">
        <v>97.510666360000002</v>
      </c>
      <c r="EN2" s="10">
        <v>97.493884440000002</v>
      </c>
      <c r="EO2" s="10">
        <v>105.5873864</v>
      </c>
      <c r="EP2" s="10">
        <v>8.0935019619999995</v>
      </c>
      <c r="EQ2" s="10">
        <v>105.5873864</v>
      </c>
      <c r="ER2" s="10">
        <v>68.765933129999993</v>
      </c>
      <c r="ES2" s="10">
        <v>60.60285339</v>
      </c>
      <c r="ET2" s="10">
        <v>68.777644170000002</v>
      </c>
      <c r="EU2" s="10">
        <v>8.1747907790000003</v>
      </c>
      <c r="EV2" s="10">
        <v>60.60285339</v>
      </c>
      <c r="EW2" s="10">
        <v>2.9948457570000002</v>
      </c>
      <c r="EX2" s="10">
        <v>1.149449215</v>
      </c>
      <c r="EY2" s="10">
        <v>2.9996545490000002</v>
      </c>
      <c r="EZ2" s="10">
        <v>1.850205334</v>
      </c>
      <c r="FA2" s="10">
        <v>1.149449215</v>
      </c>
      <c r="FB2" s="10">
        <v>347.87944390000001</v>
      </c>
      <c r="FC2" s="10">
        <v>346.96572090000001</v>
      </c>
      <c r="FD2" s="10">
        <v>350.24370299999998</v>
      </c>
      <c r="FE2" s="10">
        <v>3.2779821440000001</v>
      </c>
      <c r="FF2" s="10">
        <v>349.91456590000001</v>
      </c>
      <c r="FG2" s="10">
        <v>3.2048118620000001</v>
      </c>
      <c r="FH2" s="10">
        <v>1.2419096279999999</v>
      </c>
      <c r="FI2" s="10">
        <v>3.2092526989999999</v>
      </c>
      <c r="FJ2" s="10">
        <v>1.9673430709999999</v>
      </c>
      <c r="FK2" s="10">
        <v>1.2419096279999999</v>
      </c>
      <c r="FL2" s="10">
        <v>4.5267888620000001</v>
      </c>
      <c r="FM2" s="10">
        <v>4.325711504</v>
      </c>
      <c r="FN2" s="10">
        <v>4.5302957570000002</v>
      </c>
      <c r="FO2" s="10">
        <v>0.20458425299999999</v>
      </c>
      <c r="FP2" s="10">
        <v>4.5302957570000002</v>
      </c>
      <c r="FQ2" s="10">
        <v>6.3644741720000004</v>
      </c>
      <c r="FR2" s="10">
        <v>6.3639984639999998</v>
      </c>
      <c r="FS2" s="10">
        <v>6.6654759400000003</v>
      </c>
      <c r="FT2" s="10">
        <v>0.30147747600000002</v>
      </c>
      <c r="FU2" s="10">
        <v>6.6654759400000003</v>
      </c>
      <c r="FV2" s="10">
        <v>6.9734422030000003</v>
      </c>
      <c r="FW2" s="10">
        <v>6.9709146960000004</v>
      </c>
      <c r="FX2" s="10">
        <v>7.9434537629999999</v>
      </c>
      <c r="FY2" s="10">
        <v>0.97253906700000003</v>
      </c>
      <c r="FZ2" s="10">
        <v>7.9434537629999999</v>
      </c>
      <c r="GA2" s="10">
        <v>4.480815067</v>
      </c>
      <c r="GB2" s="10">
        <v>4.209359708</v>
      </c>
      <c r="GC2" s="10">
        <v>4.5086784209999999</v>
      </c>
      <c r="GD2" s="10">
        <v>0.29931871300000001</v>
      </c>
      <c r="GE2" s="10">
        <v>4.5086784209999999</v>
      </c>
      <c r="GF2" s="10">
        <v>6.0429707090000004</v>
      </c>
      <c r="GG2" s="10">
        <v>6.0428029710000004</v>
      </c>
      <c r="GH2" s="10">
        <v>6.2109893639999996</v>
      </c>
      <c r="GI2" s="10">
        <v>0.16818639299999999</v>
      </c>
      <c r="GJ2" s="10">
        <v>6.2109893639999996</v>
      </c>
      <c r="GK2" s="10">
        <v>6.778336973</v>
      </c>
      <c r="GL2" s="10">
        <v>6.7763435000000003</v>
      </c>
      <c r="GM2" s="10">
        <v>7.6044550470000001</v>
      </c>
      <c r="GN2" s="10">
        <v>0.828111547</v>
      </c>
      <c r="GO2" s="10">
        <v>7.6044550470000001</v>
      </c>
    </row>
    <row r="3" spans="1:197" x14ac:dyDescent="0.2">
      <c r="A3" s="10">
        <v>2</v>
      </c>
      <c r="B3" s="10">
        <v>2</v>
      </c>
      <c r="C3" s="10">
        <v>0.2966651902615311</v>
      </c>
      <c r="D3" s="10">
        <v>0.2966651902615311</v>
      </c>
      <c r="E3" s="10" t="s">
        <v>9</v>
      </c>
      <c r="F3" s="10"/>
      <c r="G3" s="10">
        <v>474</v>
      </c>
      <c r="H3" s="10">
        <v>-3.7038054000000001E-2</v>
      </c>
      <c r="I3" s="10">
        <v>1.8712155319999999</v>
      </c>
      <c r="J3" s="10">
        <v>-0.24235574700000001</v>
      </c>
      <c r="K3" s="10">
        <v>-5.9912209000000001E-2</v>
      </c>
      <c r="L3" s="10">
        <v>-0.151133978</v>
      </c>
      <c r="M3" s="10">
        <v>0.18244353899999999</v>
      </c>
      <c r="N3" s="10">
        <v>6.2601587E-2</v>
      </c>
      <c r="O3" s="10">
        <v>3.4858536000000002E-2</v>
      </c>
      <c r="P3" s="10">
        <v>-0.40581222500000003</v>
      </c>
      <c r="Q3" s="10">
        <v>0.80511166000000001</v>
      </c>
      <c r="R3" s="10">
        <v>0.777969617</v>
      </c>
      <c r="S3" s="10">
        <v>9.824859E-3</v>
      </c>
      <c r="T3" s="10">
        <v>1.157176304</v>
      </c>
      <c r="U3" s="10">
        <v>0.45366798400000002</v>
      </c>
      <c r="V3" s="10">
        <v>295.99879429999999</v>
      </c>
      <c r="W3" s="10">
        <v>278.56294700000001</v>
      </c>
      <c r="X3" s="10">
        <v>287.5298818</v>
      </c>
      <c r="Y3" s="10">
        <v>321.90368360000002</v>
      </c>
      <c r="Z3" s="10">
        <v>1.796625269</v>
      </c>
      <c r="AA3" s="10">
        <v>-0.79568066000000004</v>
      </c>
      <c r="AB3" s="10">
        <v>-0.66943484200000003</v>
      </c>
      <c r="AC3" s="10">
        <v>1.465115736</v>
      </c>
      <c r="AD3" s="10">
        <v>-54.163806829999999</v>
      </c>
      <c r="AE3" s="10">
        <v>-6.0957239090000002</v>
      </c>
      <c r="AF3" s="10">
        <v>49.683221090000004</v>
      </c>
      <c r="AG3" s="10">
        <v>1.9014863179999999</v>
      </c>
      <c r="AH3" s="10">
        <v>-0.32136338599999997</v>
      </c>
      <c r="AI3" s="10">
        <v>-0.488727089</v>
      </c>
      <c r="AJ3" s="10">
        <v>-0.49007379899999998</v>
      </c>
      <c r="AK3" s="10">
        <v>0.20561503</v>
      </c>
      <c r="AL3" s="10">
        <v>0.21048622</v>
      </c>
      <c r="AM3" s="10">
        <v>1.9518155070000001</v>
      </c>
      <c r="AN3" s="10">
        <v>1.9523672080000001</v>
      </c>
      <c r="AO3" s="10">
        <v>3.8777061000000002E-2</v>
      </c>
      <c r="AP3" s="10">
        <v>3.7114600999999997E-2</v>
      </c>
      <c r="AQ3" s="10">
        <v>-17.608333689999998</v>
      </c>
      <c r="AR3" s="10">
        <v>-11.51260978</v>
      </c>
      <c r="AS3" s="10">
        <v>0.28950163800000001</v>
      </c>
      <c r="AT3" s="10">
        <v>-1.1790759E-2</v>
      </c>
      <c r="AU3" s="10">
        <v>2.7142043000000001E-2</v>
      </c>
      <c r="AV3" s="10">
        <v>0.35206464399999998</v>
      </c>
      <c r="AW3" s="10">
        <v>358.29061469999999</v>
      </c>
      <c r="AX3" s="10">
        <v>0.14145687400000001</v>
      </c>
      <c r="AY3" s="10">
        <v>20.057539980000001</v>
      </c>
      <c r="AZ3" s="10">
        <v>4.5584389830000003</v>
      </c>
      <c r="BA3" s="10">
        <v>12.000056300000001</v>
      </c>
      <c r="BB3" s="10">
        <v>35.755851800000002</v>
      </c>
      <c r="BC3" s="10">
        <v>399.14863500000001</v>
      </c>
      <c r="BD3" s="10">
        <v>355.32103849999999</v>
      </c>
      <c r="BE3" s="10">
        <v>0.73782440100000002</v>
      </c>
      <c r="BF3" s="10">
        <v>4.6539553199999997</v>
      </c>
      <c r="BG3" s="10">
        <v>3.3119171409999999</v>
      </c>
      <c r="BH3" s="10">
        <v>6.3103800870000004</v>
      </c>
      <c r="BI3" s="10">
        <v>2.9984629460000001</v>
      </c>
      <c r="BJ3" s="10">
        <v>4.4259914929999997</v>
      </c>
      <c r="BK3" s="10">
        <v>20.414304059999999</v>
      </c>
      <c r="BL3" s="10">
        <v>15.926069999999999</v>
      </c>
      <c r="BM3" s="10">
        <v>22.736135300000001</v>
      </c>
      <c r="BN3" s="10">
        <v>6.8100652940000002</v>
      </c>
      <c r="BO3" s="10">
        <v>15.926069999999999</v>
      </c>
      <c r="BP3" s="10">
        <v>11.7737994</v>
      </c>
      <c r="BQ3" s="10">
        <v>9.5379844879999993</v>
      </c>
      <c r="BR3" s="10">
        <v>15.701981829999999</v>
      </c>
      <c r="BS3" s="10">
        <v>6.1639973440000002</v>
      </c>
      <c r="BT3" s="10">
        <v>9.8739747619999996</v>
      </c>
      <c r="BU3" s="10">
        <v>4.2119398239999999</v>
      </c>
      <c r="BV3" s="10">
        <v>0.72524072100000003</v>
      </c>
      <c r="BW3" s="10">
        <v>6.0722666629999997</v>
      </c>
      <c r="BX3" s="10">
        <v>5.3470259430000002</v>
      </c>
      <c r="BY3" s="10">
        <v>2.39092635</v>
      </c>
      <c r="BZ3" s="10">
        <v>-15.985739219999999</v>
      </c>
      <c r="CA3" s="10">
        <v>-17.996374110000001</v>
      </c>
      <c r="CB3" s="10">
        <v>-12.26490111</v>
      </c>
      <c r="CC3" s="10">
        <v>5.7314729980000001</v>
      </c>
      <c r="CD3" s="10">
        <v>-12.26490111</v>
      </c>
      <c r="CE3" s="10">
        <v>0.93406242100000003</v>
      </c>
      <c r="CF3" s="10">
        <v>0.93265231100000001</v>
      </c>
      <c r="CG3" s="10">
        <v>0.93517044400000005</v>
      </c>
      <c r="CH3" s="10">
        <v>2.5181330000000001E-3</v>
      </c>
      <c r="CI3" s="10">
        <v>0.93442980499999995</v>
      </c>
      <c r="CJ3" s="10">
        <v>17.787938159999999</v>
      </c>
      <c r="CK3" s="10">
        <v>17.629034260000001</v>
      </c>
      <c r="CL3" s="10">
        <v>17.991301870000001</v>
      </c>
      <c r="CM3" s="10">
        <v>0.36226761600000001</v>
      </c>
      <c r="CN3" s="10">
        <v>17.733917300000002</v>
      </c>
      <c r="CO3" s="10">
        <v>50.682672449999998</v>
      </c>
      <c r="CP3" s="10">
        <v>50.605050800000001</v>
      </c>
      <c r="CQ3" s="10">
        <v>50.779716880000002</v>
      </c>
      <c r="CR3" s="10">
        <v>0.174666077</v>
      </c>
      <c r="CS3" s="10">
        <v>50.605050800000001</v>
      </c>
      <c r="CT3" s="10">
        <v>11.3250156</v>
      </c>
      <c r="CU3" s="10">
        <v>11.21732742</v>
      </c>
      <c r="CV3" s="10">
        <v>11.45265597</v>
      </c>
      <c r="CW3" s="10">
        <v>0.235328547</v>
      </c>
      <c r="CX3" s="10">
        <v>11.332376930000001</v>
      </c>
      <c r="CY3" s="10">
        <v>14.2410935</v>
      </c>
      <c r="CZ3" s="10">
        <v>14.18769664</v>
      </c>
      <c r="DA3" s="10">
        <v>14.30483796</v>
      </c>
      <c r="DB3" s="10">
        <v>0.11714132100000001</v>
      </c>
      <c r="DC3" s="10">
        <v>14.30483796</v>
      </c>
      <c r="DD3" s="10">
        <v>59.255969280000002</v>
      </c>
      <c r="DE3" s="10">
        <v>58.30740857</v>
      </c>
      <c r="DF3" s="10">
        <v>59.837551589999997</v>
      </c>
      <c r="DG3" s="10">
        <v>1.530143026</v>
      </c>
      <c r="DH3" s="10">
        <v>59.440002640000003</v>
      </c>
      <c r="DI3" s="10">
        <v>140.05190329999999</v>
      </c>
      <c r="DJ3" s="10">
        <v>137.5984996</v>
      </c>
      <c r="DK3" s="10">
        <v>142.3485972</v>
      </c>
      <c r="DL3" s="10">
        <v>4.7500975739999998</v>
      </c>
      <c r="DM3" s="10">
        <v>137.5984996</v>
      </c>
      <c r="DN3" s="10">
        <v>2.0787173349999999</v>
      </c>
      <c r="DO3" s="10">
        <v>1.7435230589999999</v>
      </c>
      <c r="DP3" s="10">
        <v>2.36165271</v>
      </c>
      <c r="DQ3" s="10">
        <v>0.61812965099999995</v>
      </c>
      <c r="DR3" s="10">
        <v>2.0091828409999999</v>
      </c>
      <c r="DS3" s="10">
        <v>76.234484550000005</v>
      </c>
      <c r="DT3" s="10">
        <v>73.881807129999999</v>
      </c>
      <c r="DU3" s="10">
        <v>78.250661719999997</v>
      </c>
      <c r="DV3" s="10">
        <v>4.3688545879999996</v>
      </c>
      <c r="DW3" s="10">
        <v>75.256966919999996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14.2410935</v>
      </c>
      <c r="ED3" s="10">
        <v>14.18769664</v>
      </c>
      <c r="EE3" s="10">
        <v>14.30483796</v>
      </c>
      <c r="EF3" s="10">
        <v>0.11714132100000001</v>
      </c>
      <c r="EG3" s="10">
        <v>14.30483796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139.9768689</v>
      </c>
      <c r="EN3" s="10">
        <v>137.5984996</v>
      </c>
      <c r="EO3" s="10">
        <v>142.29597759999999</v>
      </c>
      <c r="EP3" s="10">
        <v>4.6974780100000002</v>
      </c>
      <c r="EQ3" s="10">
        <v>137.5984996</v>
      </c>
      <c r="ER3" s="10">
        <v>50.682672449999998</v>
      </c>
      <c r="ES3" s="10">
        <v>50.605050800000001</v>
      </c>
      <c r="ET3" s="10">
        <v>50.779716880000002</v>
      </c>
      <c r="EU3" s="10">
        <v>0.174666077</v>
      </c>
      <c r="EV3" s="10">
        <v>50.605050800000001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357.43569400000001</v>
      </c>
      <c r="FC3" s="10">
        <v>355.9984101</v>
      </c>
      <c r="FD3" s="10">
        <v>358.3315819</v>
      </c>
      <c r="FE3" s="10">
        <v>2.333171756</v>
      </c>
      <c r="FF3" s="10">
        <v>358.3078084</v>
      </c>
      <c r="FG3" s="10">
        <v>7.4776942999999998E-2</v>
      </c>
      <c r="FH3" s="10">
        <v>0</v>
      </c>
      <c r="FI3" s="10">
        <v>0.29777616699999998</v>
      </c>
      <c r="FJ3" s="10">
        <v>0.29777616699999998</v>
      </c>
      <c r="FK3" s="10">
        <v>0</v>
      </c>
      <c r="FL3" s="10">
        <v>4.1948503989999999</v>
      </c>
      <c r="FM3" s="10">
        <v>4.174769671</v>
      </c>
      <c r="FN3" s="10">
        <v>4.2077642270000002</v>
      </c>
      <c r="FO3" s="10">
        <v>3.2994556000000001E-2</v>
      </c>
      <c r="FP3" s="10">
        <v>4.1988885180000004</v>
      </c>
      <c r="FQ3" s="10">
        <v>7.3288438979999997</v>
      </c>
      <c r="FR3" s="10">
        <v>6.641182283</v>
      </c>
      <c r="FS3" s="10">
        <v>8.159086383</v>
      </c>
      <c r="FT3" s="10">
        <v>1.5179040989999999</v>
      </c>
      <c r="FU3" s="10">
        <v>6.9908747179999997</v>
      </c>
      <c r="FV3" s="10">
        <v>8.3602070479999995</v>
      </c>
      <c r="FW3" s="10">
        <v>7.260460363</v>
      </c>
      <c r="FX3" s="10">
        <v>9.3555576919999996</v>
      </c>
      <c r="FY3" s="10">
        <v>2.0950973290000001</v>
      </c>
      <c r="FZ3" s="10">
        <v>9.3555576919999996</v>
      </c>
      <c r="GA3" s="10">
        <v>4.1938047279999999</v>
      </c>
      <c r="GB3" s="10">
        <v>4.174769671</v>
      </c>
      <c r="GC3" s="10">
        <v>4.2077642270000002</v>
      </c>
      <c r="GD3" s="10">
        <v>3.2994556000000001E-2</v>
      </c>
      <c r="GE3" s="10">
        <v>4.1924053399999996</v>
      </c>
      <c r="GF3" s="10">
        <v>6.4976993500000004</v>
      </c>
      <c r="GG3" s="10">
        <v>6.0349630010000004</v>
      </c>
      <c r="GH3" s="10">
        <v>7.3082136279999999</v>
      </c>
      <c r="GI3" s="10">
        <v>1.2732506269999999</v>
      </c>
      <c r="GJ3" s="10">
        <v>6.0372207419999997</v>
      </c>
      <c r="GK3" s="10">
        <v>6.9670814280000002</v>
      </c>
      <c r="GL3" s="10">
        <v>6.9498402009999998</v>
      </c>
      <c r="GM3" s="10">
        <v>6.9903047789999997</v>
      </c>
      <c r="GN3" s="10">
        <v>4.0464578000000001E-2</v>
      </c>
      <c r="GO3" s="10">
        <v>6.9903047789999997</v>
      </c>
    </row>
    <row r="4" spans="1:197" x14ac:dyDescent="0.2">
      <c r="A4" s="10">
        <v>3</v>
      </c>
      <c r="B4" s="10">
        <v>3</v>
      </c>
      <c r="C4" s="10">
        <v>0.15404303323852106</v>
      </c>
      <c r="D4" s="10">
        <v>0.59439255037542671</v>
      </c>
      <c r="E4" s="10" t="s">
        <v>10</v>
      </c>
      <c r="F4" s="10"/>
      <c r="G4" s="10">
        <v>239</v>
      </c>
      <c r="H4" s="10">
        <v>-4.7460599999999999E-2</v>
      </c>
      <c r="I4" s="10">
        <v>1.860159769</v>
      </c>
      <c r="J4" s="10">
        <v>-0.22115000000000001</v>
      </c>
      <c r="K4" s="10">
        <v>3.2800000000000003E-2</v>
      </c>
      <c r="L4" s="10">
        <v>-9.4174999999999995E-2</v>
      </c>
      <c r="M4" s="10">
        <v>0.25395000000000001</v>
      </c>
      <c r="N4" s="10">
        <v>1.7461962000000001E-2</v>
      </c>
      <c r="O4" s="10">
        <v>0.13736999999999999</v>
      </c>
      <c r="P4" s="10">
        <v>-0.42044999999999999</v>
      </c>
      <c r="Q4" s="10">
        <v>0.61158999999999997</v>
      </c>
      <c r="R4" s="10">
        <v>0.25296999999999997</v>
      </c>
      <c r="S4" s="10">
        <v>0.55471999999999999</v>
      </c>
      <c r="T4" s="10">
        <v>0.78312999999999999</v>
      </c>
      <c r="U4" s="10">
        <v>9.8699999999999996E-2</v>
      </c>
      <c r="V4" s="10">
        <v>418.34539999999998</v>
      </c>
      <c r="W4" s="10">
        <v>408.53460000000001</v>
      </c>
      <c r="X4" s="10">
        <v>423.18279999999999</v>
      </c>
      <c r="Y4" s="10">
        <v>423.31889999999999</v>
      </c>
      <c r="Z4" s="10">
        <v>1.5015490810000001</v>
      </c>
      <c r="AA4" s="10">
        <v>-0.61321499999999995</v>
      </c>
      <c r="AB4" s="10">
        <v>-0.61279399999999995</v>
      </c>
      <c r="AC4" s="10">
        <v>1.22601</v>
      </c>
      <c r="AD4" s="10">
        <v>-54.193479000000004</v>
      </c>
      <c r="AE4" s="10">
        <v>-4.26</v>
      </c>
      <c r="AF4" s="10">
        <v>57.01</v>
      </c>
      <c r="AG4" s="10">
        <v>1.9528399999999999</v>
      </c>
      <c r="AH4" s="10">
        <v>-0.34099000000000002</v>
      </c>
      <c r="AI4" s="10">
        <v>-0.45569999999999999</v>
      </c>
      <c r="AJ4" s="10">
        <v>-0.45573666699999998</v>
      </c>
      <c r="AK4" s="10">
        <v>0.17124</v>
      </c>
      <c r="AL4" s="10">
        <v>0.17129333299999999</v>
      </c>
      <c r="AM4" s="10">
        <v>1.9755</v>
      </c>
      <c r="AN4" s="10">
        <v>1.9755066670000001</v>
      </c>
      <c r="AO4" s="10">
        <v>5.2780000000000001E-2</v>
      </c>
      <c r="AP4" s="10">
        <v>5.2769999999999997E-2</v>
      </c>
      <c r="AQ4" s="10">
        <v>-10.49007581</v>
      </c>
      <c r="AR4" s="10">
        <v>-6.2300758099999998</v>
      </c>
      <c r="AS4" s="10">
        <v>0.28390110000000002</v>
      </c>
      <c r="AT4" s="10">
        <v>8.4876199999999999E-2</v>
      </c>
      <c r="AU4" s="10">
        <v>0.35861999999999999</v>
      </c>
      <c r="AV4" s="10">
        <v>0.17154</v>
      </c>
      <c r="AW4" s="10">
        <v>157.13568430000001</v>
      </c>
      <c r="AX4" s="10">
        <v>0.243798192</v>
      </c>
      <c r="AY4" s="10">
        <v>17.43</v>
      </c>
      <c r="AZ4" s="10">
        <v>2.7</v>
      </c>
      <c r="BA4" s="10">
        <v>12.66</v>
      </c>
      <c r="BB4" s="10">
        <v>27.27</v>
      </c>
      <c r="BC4" s="10">
        <v>192.54812999999999</v>
      </c>
      <c r="BD4" s="10">
        <v>174.83815000000001</v>
      </c>
      <c r="BE4" s="10">
        <v>0.92230400000000001</v>
      </c>
      <c r="BF4" s="10">
        <v>0.39419535700000002</v>
      </c>
      <c r="BG4" s="10">
        <v>0.39419535700000002</v>
      </c>
      <c r="BH4" s="10">
        <v>0.39419535700000002</v>
      </c>
      <c r="BI4" s="10">
        <v>0</v>
      </c>
      <c r="BJ4" s="10">
        <v>0.39419535700000002</v>
      </c>
      <c r="BK4" s="10">
        <v>2.3740417159999998</v>
      </c>
      <c r="BL4" s="10">
        <v>2.3740417159999998</v>
      </c>
      <c r="BM4" s="10">
        <v>2.3740417159999998</v>
      </c>
      <c r="BN4" s="10">
        <v>0</v>
      </c>
      <c r="BO4" s="10">
        <v>2.3740417159999998</v>
      </c>
      <c r="BP4" s="10">
        <v>0.96959762299999996</v>
      </c>
      <c r="BQ4" s="10">
        <v>0.96959762299999996</v>
      </c>
      <c r="BR4" s="10">
        <v>0.96959762299999996</v>
      </c>
      <c r="BS4" s="10">
        <v>0</v>
      </c>
      <c r="BT4" s="10">
        <v>0.96959762299999996</v>
      </c>
      <c r="BU4" s="10">
        <v>0.96879923400000001</v>
      </c>
      <c r="BV4" s="10">
        <v>0.96879923400000001</v>
      </c>
      <c r="BW4" s="10">
        <v>0.96879923400000001</v>
      </c>
      <c r="BX4" s="10">
        <v>0</v>
      </c>
      <c r="BY4" s="10">
        <v>0.96879923400000001</v>
      </c>
      <c r="BZ4" s="10">
        <v>-1.938396856</v>
      </c>
      <c r="CA4" s="10">
        <v>-1.938396856</v>
      </c>
      <c r="CB4" s="10">
        <v>-1.938396856</v>
      </c>
      <c r="CC4" s="10">
        <v>0</v>
      </c>
      <c r="CD4" s="10">
        <v>-1.938396856</v>
      </c>
      <c r="CE4" s="10">
        <v>0.99066253800000004</v>
      </c>
      <c r="CF4" s="10">
        <v>0.99066253800000004</v>
      </c>
      <c r="CG4" s="10">
        <v>0.99066253800000004</v>
      </c>
      <c r="CH4" s="10">
        <v>0</v>
      </c>
      <c r="CI4" s="10">
        <v>0.99066253800000004</v>
      </c>
      <c r="CJ4" s="10">
        <v>6.4882142810000003</v>
      </c>
      <c r="CK4" s="10">
        <v>6.4882142810000003</v>
      </c>
      <c r="CL4" s="10">
        <v>6.4882142810000003</v>
      </c>
      <c r="CM4" s="10">
        <v>0</v>
      </c>
      <c r="CN4" s="10">
        <v>6.4882142810000003</v>
      </c>
      <c r="CO4" s="10">
        <v>38.309395680000002</v>
      </c>
      <c r="CP4" s="10">
        <v>38.309395680000002</v>
      </c>
      <c r="CQ4" s="10">
        <v>38.309395680000002</v>
      </c>
      <c r="CR4" s="10">
        <v>0</v>
      </c>
      <c r="CS4" s="10">
        <v>38.309395680000002</v>
      </c>
      <c r="CT4" s="10">
        <v>9.2729906670000002</v>
      </c>
      <c r="CU4" s="10">
        <v>9.2729906670000002</v>
      </c>
      <c r="CV4" s="10">
        <v>9.2729906670000002</v>
      </c>
      <c r="CW4" s="10">
        <v>0</v>
      </c>
      <c r="CX4" s="10">
        <v>9.2729906670000002</v>
      </c>
      <c r="CY4" s="10">
        <v>9.8806612709999992</v>
      </c>
      <c r="CZ4" s="10">
        <v>9.8806612709999992</v>
      </c>
      <c r="DA4" s="10">
        <v>9.8806612709999992</v>
      </c>
      <c r="DB4" s="10">
        <v>0</v>
      </c>
      <c r="DC4" s="10">
        <v>9.8806612709999992</v>
      </c>
      <c r="DD4" s="10">
        <v>37.876945069999998</v>
      </c>
      <c r="DE4" s="10">
        <v>37.876945069999998</v>
      </c>
      <c r="DF4" s="10">
        <v>37.876945069999998</v>
      </c>
      <c r="DG4" s="10">
        <v>0</v>
      </c>
      <c r="DH4" s="10">
        <v>37.876945069999998</v>
      </c>
      <c r="DI4" s="10">
        <v>40.324401510000001</v>
      </c>
      <c r="DJ4" s="10">
        <v>40.324401510000001</v>
      </c>
      <c r="DK4" s="10">
        <v>40.324401510000001</v>
      </c>
      <c r="DL4" s="10">
        <v>0</v>
      </c>
      <c r="DM4" s="10">
        <v>40.324401510000001</v>
      </c>
      <c r="DN4" s="10">
        <v>0.60662470000000002</v>
      </c>
      <c r="DO4" s="10">
        <v>0.60662470000000002</v>
      </c>
      <c r="DP4" s="10">
        <v>0.60662470000000002</v>
      </c>
      <c r="DQ4" s="10">
        <v>0</v>
      </c>
      <c r="DR4" s="10">
        <v>0.60662470000000002</v>
      </c>
      <c r="DS4" s="10">
        <v>1.5030565309999999</v>
      </c>
      <c r="DT4" s="10">
        <v>1.5030565309999999</v>
      </c>
      <c r="DU4" s="10">
        <v>1.5030565309999999</v>
      </c>
      <c r="DV4" s="10">
        <v>0</v>
      </c>
      <c r="DW4" s="10">
        <v>1.5030565309999999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9.8806612709999992</v>
      </c>
      <c r="ED4" s="10">
        <v>9.8806612709999992</v>
      </c>
      <c r="EE4" s="10">
        <v>9.8806612709999992</v>
      </c>
      <c r="EF4" s="10">
        <v>0</v>
      </c>
      <c r="EG4" s="10">
        <v>9.8806612709999992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40.324401510000001</v>
      </c>
      <c r="EN4" s="10">
        <v>40.324401510000001</v>
      </c>
      <c r="EO4" s="10">
        <v>40.324401510000001</v>
      </c>
      <c r="EP4" s="10">
        <v>0</v>
      </c>
      <c r="EQ4" s="10">
        <v>40.324401510000001</v>
      </c>
      <c r="ER4" s="10">
        <v>38.309395680000002</v>
      </c>
      <c r="ES4" s="10">
        <v>38.309395680000002</v>
      </c>
      <c r="ET4" s="10">
        <v>38.309395680000002</v>
      </c>
      <c r="EU4" s="10">
        <v>0</v>
      </c>
      <c r="EV4" s="10">
        <v>38.309395680000002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154.5208858</v>
      </c>
      <c r="FC4" s="10">
        <v>154.5208858</v>
      </c>
      <c r="FD4" s="10">
        <v>154.5208858</v>
      </c>
      <c r="FE4" s="10">
        <v>0</v>
      </c>
      <c r="FF4" s="10">
        <v>154.5208858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3.314483348</v>
      </c>
      <c r="FM4" s="10">
        <v>3.314483348</v>
      </c>
      <c r="FN4" s="10">
        <v>3.314483348</v>
      </c>
      <c r="FO4" s="10">
        <v>0</v>
      </c>
      <c r="FP4" s="10">
        <v>3.314483348</v>
      </c>
      <c r="FQ4" s="10">
        <v>3.5111756999999999</v>
      </c>
      <c r="FR4" s="10">
        <v>3.5111756999999999</v>
      </c>
      <c r="FS4" s="10">
        <v>3.5111756999999999</v>
      </c>
      <c r="FT4" s="10">
        <v>0</v>
      </c>
      <c r="FU4" s="10">
        <v>3.5111756999999999</v>
      </c>
      <c r="FV4" s="10">
        <v>7.7941010820000001</v>
      </c>
      <c r="FW4" s="10">
        <v>7.7941010820000001</v>
      </c>
      <c r="FX4" s="10">
        <v>7.7941010820000001</v>
      </c>
      <c r="FY4" s="10">
        <v>0</v>
      </c>
      <c r="FZ4" s="10">
        <v>7.7941010820000001</v>
      </c>
      <c r="GA4" s="10">
        <v>3.314483348</v>
      </c>
      <c r="GB4" s="10">
        <v>3.314483348</v>
      </c>
      <c r="GC4" s="10">
        <v>3.314483348</v>
      </c>
      <c r="GD4" s="10">
        <v>0</v>
      </c>
      <c r="GE4" s="10">
        <v>3.314483348</v>
      </c>
      <c r="GF4" s="10">
        <v>3.5111756999999999</v>
      </c>
      <c r="GG4" s="10">
        <v>3.5111756999999999</v>
      </c>
      <c r="GH4" s="10">
        <v>3.5111756999999999</v>
      </c>
      <c r="GI4" s="10">
        <v>0</v>
      </c>
      <c r="GJ4" s="10">
        <v>3.5111756999999999</v>
      </c>
      <c r="GK4" s="10">
        <v>7.2992842820000003</v>
      </c>
      <c r="GL4" s="10">
        <v>7.2992842820000003</v>
      </c>
      <c r="GM4" s="10">
        <v>7.2992842820000003</v>
      </c>
      <c r="GN4" s="10">
        <v>0</v>
      </c>
      <c r="GO4" s="10">
        <v>7.2992842820000003</v>
      </c>
    </row>
    <row r="5" spans="1:197" x14ac:dyDescent="0.2">
      <c r="A5" s="10">
        <v>4</v>
      </c>
      <c r="B5" s="10">
        <v>5</v>
      </c>
      <c r="C5" s="10">
        <v>1.2837224705172217E-2</v>
      </c>
      <c r="D5" s="10">
        <v>1.2837224705172217E-2</v>
      </c>
      <c r="E5" s="10" t="s">
        <v>11</v>
      </c>
      <c r="F5" s="10"/>
      <c r="G5" s="10">
        <v>54</v>
      </c>
      <c r="H5" s="10">
        <v>-3.9827962000000001E-2</v>
      </c>
      <c r="I5" s="10">
        <v>1.919713252</v>
      </c>
      <c r="J5" s="10">
        <v>-0.22768052499999999</v>
      </c>
      <c r="K5" s="10">
        <v>-2.6131252000000001E-2</v>
      </c>
      <c r="L5" s="10">
        <v>-0.12690588899999999</v>
      </c>
      <c r="M5" s="10">
        <v>0.201549273</v>
      </c>
      <c r="N5" s="10">
        <v>3.9969401000000002E-2</v>
      </c>
      <c r="O5" s="10">
        <v>7.4127913000000004E-2</v>
      </c>
      <c r="P5" s="10">
        <v>-0.39102514700000002</v>
      </c>
      <c r="Q5" s="10">
        <v>0.79097500499999995</v>
      </c>
      <c r="R5" s="10">
        <v>0.69095347799999995</v>
      </c>
      <c r="S5" s="10">
        <v>0.10347361400000001</v>
      </c>
      <c r="T5" s="10">
        <v>0.92475445099999998</v>
      </c>
      <c r="U5" s="10">
        <v>0.12099644699999999</v>
      </c>
      <c r="V5" s="10">
        <v>375.6213257</v>
      </c>
      <c r="W5" s="10">
        <v>356.8522327</v>
      </c>
      <c r="X5" s="10">
        <v>370.04974759999999</v>
      </c>
      <c r="Y5" s="10">
        <v>399.96204660000001</v>
      </c>
      <c r="Z5" s="10">
        <v>1.928273589</v>
      </c>
      <c r="AA5" s="10">
        <v>-0.80055791600000004</v>
      </c>
      <c r="AB5" s="10">
        <v>-0.773773606</v>
      </c>
      <c r="AC5" s="10">
        <v>1.5743320190000001</v>
      </c>
      <c r="AD5" s="10">
        <v>-54.157086329999998</v>
      </c>
      <c r="AE5" s="10">
        <v>-1.3186094960000001</v>
      </c>
      <c r="AF5" s="10">
        <v>50.803340499999997</v>
      </c>
      <c r="AG5" s="10">
        <v>1.90382944</v>
      </c>
      <c r="AH5" s="10">
        <v>-0.32609191100000001</v>
      </c>
      <c r="AI5" s="10">
        <v>-0.51413342200000001</v>
      </c>
      <c r="AJ5" s="10">
        <v>-0.51654030299999998</v>
      </c>
      <c r="AK5" s="10">
        <v>0.21783387400000001</v>
      </c>
      <c r="AL5" s="10">
        <v>0.21934743400000001</v>
      </c>
      <c r="AM5" s="10">
        <v>1.9578251799999999</v>
      </c>
      <c r="AN5" s="10">
        <v>1.9581281290000001</v>
      </c>
      <c r="AO5" s="10">
        <v>5.1566636999999999E-2</v>
      </c>
      <c r="AP5" s="10">
        <v>4.7843065999999997E-2</v>
      </c>
      <c r="AQ5" s="10">
        <v>-8.4483802949999998</v>
      </c>
      <c r="AR5" s="10">
        <v>-7.129770798</v>
      </c>
      <c r="AS5" s="10">
        <v>0.27878265299999999</v>
      </c>
      <c r="AT5" s="10">
        <v>2.4238885000000002E-2</v>
      </c>
      <c r="AU5" s="10">
        <v>0.100021528</v>
      </c>
      <c r="AV5" s="10">
        <v>0.133779446</v>
      </c>
      <c r="AW5" s="10">
        <v>246.8077998</v>
      </c>
      <c r="AX5" s="10">
        <v>0.19508129900000001</v>
      </c>
      <c r="AY5" s="10">
        <v>18.161210610000001</v>
      </c>
      <c r="AZ5" s="10">
        <v>3.692988326</v>
      </c>
      <c r="BA5" s="10">
        <v>13.13496829</v>
      </c>
      <c r="BB5" s="10">
        <v>30.441912009999999</v>
      </c>
      <c r="BC5" s="10">
        <v>270.63077700000002</v>
      </c>
      <c r="BD5" s="10">
        <v>258.57693369999998</v>
      </c>
      <c r="BE5" s="10">
        <v>0.78250981799999997</v>
      </c>
      <c r="BF5" s="10">
        <v>2.0524386890000001</v>
      </c>
      <c r="BG5" s="10">
        <v>1.5639226479999999</v>
      </c>
      <c r="BH5" s="10">
        <v>2.8952489909999999</v>
      </c>
      <c r="BI5" s="10">
        <v>1.331326343</v>
      </c>
      <c r="BJ5" s="10">
        <v>2.6848835119999999</v>
      </c>
      <c r="BK5" s="10">
        <v>4.8191968230000004</v>
      </c>
      <c r="BL5" s="10">
        <v>3.6170008180000002</v>
      </c>
      <c r="BM5" s="10">
        <v>8.5005891560000002</v>
      </c>
      <c r="BN5" s="10">
        <v>4.883588338</v>
      </c>
      <c r="BO5" s="10">
        <v>8.5005891560000002</v>
      </c>
      <c r="BP5" s="10">
        <v>2.7907646769999999</v>
      </c>
      <c r="BQ5" s="10">
        <v>2.340145052</v>
      </c>
      <c r="BR5" s="10">
        <v>5.3934832410000002</v>
      </c>
      <c r="BS5" s="10">
        <v>3.0533381890000002</v>
      </c>
      <c r="BT5" s="10">
        <v>5.3934832410000002</v>
      </c>
      <c r="BU5" s="10">
        <v>0.92318591299999997</v>
      </c>
      <c r="BV5" s="10">
        <v>0.3901</v>
      </c>
      <c r="BW5" s="10">
        <v>2.726447099</v>
      </c>
      <c r="BX5" s="10">
        <v>2.3363470990000001</v>
      </c>
      <c r="BY5" s="10">
        <v>1.0864794799999999</v>
      </c>
      <c r="BZ5" s="10">
        <v>-3.7139505900000001</v>
      </c>
      <c r="CA5" s="10">
        <v>-6.4799627209999997</v>
      </c>
      <c r="CB5" s="10">
        <v>-2.7302450519999999</v>
      </c>
      <c r="CC5" s="10">
        <v>3.7497176699999999</v>
      </c>
      <c r="CD5" s="10">
        <v>-6.4799627209999997</v>
      </c>
      <c r="CE5" s="10">
        <v>0.94274502599999999</v>
      </c>
      <c r="CF5" s="10">
        <v>0.931030939</v>
      </c>
      <c r="CG5" s="10">
        <v>0.96330280400000001</v>
      </c>
      <c r="CH5" s="10">
        <v>3.2271864999999997E-2</v>
      </c>
      <c r="CI5" s="10">
        <v>0.95409140400000003</v>
      </c>
      <c r="CJ5" s="10">
        <v>16.388757930000001</v>
      </c>
      <c r="CK5" s="10">
        <v>13.09188488</v>
      </c>
      <c r="CL5" s="10">
        <v>18.202911029999999</v>
      </c>
      <c r="CM5" s="10">
        <v>5.1110261540000002</v>
      </c>
      <c r="CN5" s="10">
        <v>14.669260189999999</v>
      </c>
      <c r="CO5" s="10">
        <v>48.147904869999998</v>
      </c>
      <c r="CP5" s="10">
        <v>46.149496970000001</v>
      </c>
      <c r="CQ5" s="10">
        <v>49.203538569999999</v>
      </c>
      <c r="CR5" s="10">
        <v>3.0540415909999998</v>
      </c>
      <c r="CS5" s="10">
        <v>46.149496970000001</v>
      </c>
      <c r="CT5" s="10">
        <v>10.294386920000001</v>
      </c>
      <c r="CU5" s="10">
        <v>9.8660186060000008</v>
      </c>
      <c r="CV5" s="10">
        <v>10.555269770000001</v>
      </c>
      <c r="CW5" s="10">
        <v>0.689251167</v>
      </c>
      <c r="CX5" s="10">
        <v>9.8660186060000008</v>
      </c>
      <c r="CY5" s="10">
        <v>13.367619639999999</v>
      </c>
      <c r="CZ5" s="10">
        <v>12.46613758</v>
      </c>
      <c r="DA5" s="10">
        <v>13.69612145</v>
      </c>
      <c r="DB5" s="10">
        <v>1.229983874</v>
      </c>
      <c r="DC5" s="10">
        <v>13.223372550000001</v>
      </c>
      <c r="DD5" s="10">
        <v>47.654843569999997</v>
      </c>
      <c r="DE5" s="10">
        <v>46.77652501</v>
      </c>
      <c r="DF5" s="10">
        <v>49.937686229999997</v>
      </c>
      <c r="DG5" s="10">
        <v>3.161161222</v>
      </c>
      <c r="DH5" s="10">
        <v>48.524065309999997</v>
      </c>
      <c r="DI5" s="10">
        <v>74.055998549999998</v>
      </c>
      <c r="DJ5" s="10">
        <v>71.586411010000006</v>
      </c>
      <c r="DK5" s="10">
        <v>74.926794999999998</v>
      </c>
      <c r="DL5" s="10">
        <v>3.3403839839999998</v>
      </c>
      <c r="DM5" s="10">
        <v>73.962125040000004</v>
      </c>
      <c r="DN5" s="10">
        <v>2.6109618910000001</v>
      </c>
      <c r="DO5" s="10">
        <v>1.169321404</v>
      </c>
      <c r="DP5" s="10">
        <v>3.0822810170000001</v>
      </c>
      <c r="DQ5" s="10">
        <v>1.9129596129999999</v>
      </c>
      <c r="DR5" s="10">
        <v>3.0048840719999999</v>
      </c>
      <c r="DS5" s="10">
        <v>25.929851729999999</v>
      </c>
      <c r="DT5" s="10">
        <v>21.646681010000002</v>
      </c>
      <c r="DU5" s="10">
        <v>27.66675854</v>
      </c>
      <c r="DV5" s="10">
        <v>6.02007753</v>
      </c>
      <c r="DW5" s="10">
        <v>24.446965169999999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13.367619639999999</v>
      </c>
      <c r="ED5" s="10">
        <v>12.46613758</v>
      </c>
      <c r="EE5" s="10">
        <v>13.69612145</v>
      </c>
      <c r="EF5" s="10">
        <v>1.229983874</v>
      </c>
      <c r="EG5" s="10">
        <v>13.223372550000001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74.055998549999998</v>
      </c>
      <c r="EN5" s="10">
        <v>71.586411010000006</v>
      </c>
      <c r="EO5" s="10">
        <v>74.926794999999998</v>
      </c>
      <c r="EP5" s="10">
        <v>3.3403839839999998</v>
      </c>
      <c r="EQ5" s="10">
        <v>73.962125040000004</v>
      </c>
      <c r="ER5" s="10">
        <v>48.147904869999998</v>
      </c>
      <c r="ES5" s="10">
        <v>46.149496970000001</v>
      </c>
      <c r="ET5" s="10">
        <v>49.203538569999999</v>
      </c>
      <c r="EU5" s="10">
        <v>3.0540415909999998</v>
      </c>
      <c r="EV5" s="10">
        <v>46.149496970000001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246.28528119999999</v>
      </c>
      <c r="FC5" s="10">
        <v>245.604128</v>
      </c>
      <c r="FD5" s="10">
        <v>246.67896719999999</v>
      </c>
      <c r="FE5" s="10">
        <v>1.07483912</v>
      </c>
      <c r="FF5" s="10">
        <v>245.604128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3.712008548</v>
      </c>
      <c r="FM5" s="10">
        <v>3.6255059840000001</v>
      </c>
      <c r="FN5" s="10">
        <v>3.987888103</v>
      </c>
      <c r="FO5" s="10">
        <v>0.362382119</v>
      </c>
      <c r="FP5" s="10">
        <v>3.868267017</v>
      </c>
      <c r="FQ5" s="10">
        <v>5.9792824920000003</v>
      </c>
      <c r="FR5" s="10">
        <v>5.8357088040000002</v>
      </c>
      <c r="FS5" s="10">
        <v>6.0268800850000002</v>
      </c>
      <c r="FT5" s="10">
        <v>0.191171281</v>
      </c>
      <c r="FU5" s="10">
        <v>5.8639297209999999</v>
      </c>
      <c r="FV5" s="10">
        <v>7.1576663140000001</v>
      </c>
      <c r="FW5" s="10">
        <v>6.6819263510000004</v>
      </c>
      <c r="FX5" s="10">
        <v>7.3017242480000002</v>
      </c>
      <c r="FY5" s="10">
        <v>0.61979789799999996</v>
      </c>
      <c r="FZ5" s="10">
        <v>6.8116685600000002</v>
      </c>
      <c r="GA5" s="10">
        <v>3.705499331</v>
      </c>
      <c r="GB5" s="10">
        <v>3.6255059840000001</v>
      </c>
      <c r="GC5" s="10">
        <v>3.9581299130000001</v>
      </c>
      <c r="GD5" s="10">
        <v>0.33262392899999998</v>
      </c>
      <c r="GE5" s="10">
        <v>3.868267017</v>
      </c>
      <c r="GF5" s="10">
        <v>5.9343599009999997</v>
      </c>
      <c r="GG5" s="10">
        <v>5.8357088040000002</v>
      </c>
      <c r="GH5" s="10">
        <v>6.0268800850000002</v>
      </c>
      <c r="GI5" s="10">
        <v>0.191171281</v>
      </c>
      <c r="GJ5" s="10">
        <v>5.8639297209999999</v>
      </c>
      <c r="GK5" s="10">
        <v>6.7798316329999997</v>
      </c>
      <c r="GL5" s="10">
        <v>6.5186589499999998</v>
      </c>
      <c r="GM5" s="10">
        <v>6.8589126169999997</v>
      </c>
      <c r="GN5" s="10">
        <v>0.34025366699999998</v>
      </c>
      <c r="GO5" s="10">
        <v>6.6970374890000004</v>
      </c>
    </row>
    <row r="6" spans="1:197" x14ac:dyDescent="0.2">
      <c r="A6" s="10">
        <v>5</v>
      </c>
      <c r="B6" s="10">
        <v>7</v>
      </c>
      <c r="C6" s="10">
        <v>0.18184358794477254</v>
      </c>
      <c r="D6" s="10">
        <v>0.18184358794477254</v>
      </c>
      <c r="E6" s="10" t="s">
        <v>12</v>
      </c>
      <c r="F6" s="10"/>
      <c r="G6" s="10">
        <v>741</v>
      </c>
      <c r="H6" s="10">
        <v>-2.6401146E-2</v>
      </c>
      <c r="I6" s="10">
        <v>1.9001539629999999</v>
      </c>
      <c r="J6" s="10">
        <v>-0.25405025199999998</v>
      </c>
      <c r="K6" s="10">
        <v>-7.9880146999999999E-2</v>
      </c>
      <c r="L6" s="10">
        <v>-0.16696519900000001</v>
      </c>
      <c r="M6" s="10">
        <v>0.17417010499999999</v>
      </c>
      <c r="N6" s="10">
        <v>8.0029169999999997E-2</v>
      </c>
      <c r="O6" s="10">
        <v>5.7798679999999996E-3</v>
      </c>
      <c r="P6" s="10">
        <v>-0.41171983600000001</v>
      </c>
      <c r="Q6" s="10">
        <v>0.81153995800000001</v>
      </c>
      <c r="R6" s="10">
        <v>0.778149863</v>
      </c>
      <c r="S6" s="10">
        <v>1.3300121E-2</v>
      </c>
      <c r="T6" s="10">
        <v>1.1685596810000001</v>
      </c>
      <c r="U6" s="10">
        <v>0.466289595</v>
      </c>
      <c r="V6" s="10">
        <v>294.79194530000001</v>
      </c>
      <c r="W6" s="10">
        <v>282.75717109999999</v>
      </c>
      <c r="X6" s="10">
        <v>283.60834130000001</v>
      </c>
      <c r="Y6" s="10">
        <v>318.01032350000003</v>
      </c>
      <c r="Z6" s="10">
        <v>1.787428614</v>
      </c>
      <c r="AA6" s="10">
        <v>-0.741450261</v>
      </c>
      <c r="AB6" s="10">
        <v>-0.71791583800000003</v>
      </c>
      <c r="AC6" s="10">
        <v>1.4593660980000001</v>
      </c>
      <c r="AD6" s="10">
        <v>-54.151239740000001</v>
      </c>
      <c r="AE6" s="10">
        <v>-4.479992932</v>
      </c>
      <c r="AF6" s="10">
        <v>49.540001770000003</v>
      </c>
      <c r="AG6" s="10">
        <v>1.89185008</v>
      </c>
      <c r="AH6" s="10">
        <v>-0.332150269</v>
      </c>
      <c r="AI6" s="10">
        <v>-0.503840234</v>
      </c>
      <c r="AJ6" s="10">
        <v>-0.50392024999999996</v>
      </c>
      <c r="AK6" s="10">
        <v>0.198499748</v>
      </c>
      <c r="AL6" s="10">
        <v>0.199489734</v>
      </c>
      <c r="AM6" s="10">
        <v>1.9518700019999999</v>
      </c>
      <c r="AN6" s="10">
        <v>1.9522399989999999</v>
      </c>
      <c r="AO6" s="10">
        <v>3.6250012999999998E-2</v>
      </c>
      <c r="AP6" s="10">
        <v>3.6050005000000003E-2</v>
      </c>
      <c r="AQ6" s="10">
        <v>-17.599953209999999</v>
      </c>
      <c r="AR6" s="10">
        <v>-13.11996027</v>
      </c>
      <c r="AS6" s="10">
        <v>0.29899115500000001</v>
      </c>
      <c r="AT6" s="10">
        <v>-3.6997138999999998E-2</v>
      </c>
      <c r="AU6" s="10">
        <v>3.3390094000000002E-2</v>
      </c>
      <c r="AV6" s="10">
        <v>0.35701972300000001</v>
      </c>
      <c r="AW6" s="10">
        <v>418.01645259999998</v>
      </c>
      <c r="AX6" s="10">
        <v>0.12105494999999999</v>
      </c>
      <c r="AY6" s="10">
        <v>19.09</v>
      </c>
      <c r="AZ6" s="10">
        <v>5.0400064789999997</v>
      </c>
      <c r="BA6" s="10">
        <v>10.07999764</v>
      </c>
      <c r="BB6" s="10">
        <v>36.470006480000002</v>
      </c>
      <c r="BC6" s="10">
        <v>451.36477639999998</v>
      </c>
      <c r="BD6" s="10">
        <v>403.06815740000002</v>
      </c>
      <c r="BE6" s="10">
        <v>0.70597700100000005</v>
      </c>
      <c r="BF6" s="10">
        <v>1.2972329060000001</v>
      </c>
      <c r="BG6" s="10">
        <v>1.297001853</v>
      </c>
      <c r="BH6" s="10">
        <v>5.2198426400000004</v>
      </c>
      <c r="BI6" s="10">
        <v>3.9228407870000002</v>
      </c>
      <c r="BJ6" s="10">
        <v>1.297001853</v>
      </c>
      <c r="BK6" s="10">
        <v>25.997435670000002</v>
      </c>
      <c r="BL6" s="10">
        <v>25.07394523</v>
      </c>
      <c r="BM6" s="10">
        <v>25.997490060000001</v>
      </c>
      <c r="BN6" s="10">
        <v>0.92354483499999995</v>
      </c>
      <c r="BO6" s="10">
        <v>25.997490060000001</v>
      </c>
      <c r="BP6" s="10">
        <v>17.49099099</v>
      </c>
      <c r="BQ6" s="10">
        <v>13.06660932</v>
      </c>
      <c r="BR6" s="10">
        <v>17.491251599999998</v>
      </c>
      <c r="BS6" s="10">
        <v>4.4246422729999999</v>
      </c>
      <c r="BT6" s="10">
        <v>17.491251599999998</v>
      </c>
      <c r="BU6" s="10">
        <v>1.669916194</v>
      </c>
      <c r="BV6" s="10">
        <v>1.669595414</v>
      </c>
      <c r="BW6" s="10">
        <v>7.1158402159999996</v>
      </c>
      <c r="BX6" s="10">
        <v>5.4462448019999998</v>
      </c>
      <c r="BY6" s="10">
        <v>1.669595414</v>
      </c>
      <c r="BZ6" s="10">
        <v>-19.160907179999999</v>
      </c>
      <c r="CA6" s="10">
        <v>-20.18244954</v>
      </c>
      <c r="CB6" s="10">
        <v>-19.160847010000001</v>
      </c>
      <c r="CC6" s="10">
        <v>1.0216025289999999</v>
      </c>
      <c r="CD6" s="10">
        <v>-19.160847010000001</v>
      </c>
      <c r="CE6" s="10">
        <v>0.93136194100000003</v>
      </c>
      <c r="CF6" s="10">
        <v>0.93136191800000001</v>
      </c>
      <c r="CG6" s="10">
        <v>0.93176019600000004</v>
      </c>
      <c r="CH6" s="10">
        <v>3.9827800000000001E-4</v>
      </c>
      <c r="CI6" s="10">
        <v>0.93136191800000001</v>
      </c>
      <c r="CJ6" s="10">
        <v>18.177283410000001</v>
      </c>
      <c r="CK6" s="10">
        <v>18.121215209999999</v>
      </c>
      <c r="CL6" s="10">
        <v>18.177286710000001</v>
      </c>
      <c r="CM6" s="10">
        <v>5.6071497999999997E-2</v>
      </c>
      <c r="CN6" s="10">
        <v>18.177286710000001</v>
      </c>
      <c r="CO6" s="10">
        <v>50.602960719999999</v>
      </c>
      <c r="CP6" s="10">
        <v>50.602958989999998</v>
      </c>
      <c r="CQ6" s="10">
        <v>50.632244319999998</v>
      </c>
      <c r="CR6" s="10">
        <v>2.9285329999999998E-2</v>
      </c>
      <c r="CS6" s="10">
        <v>50.602958989999998</v>
      </c>
      <c r="CT6" s="10">
        <v>11.47357332</v>
      </c>
      <c r="CU6" s="10">
        <v>11.4610232</v>
      </c>
      <c r="CV6" s="10">
        <v>11.473574060000001</v>
      </c>
      <c r="CW6" s="10">
        <v>1.2550856000000001E-2</v>
      </c>
      <c r="CX6" s="10">
        <v>11.473574060000001</v>
      </c>
      <c r="CY6" s="10">
        <v>13.88229525</v>
      </c>
      <c r="CZ6" s="10">
        <v>13.88229248</v>
      </c>
      <c r="DA6" s="10">
        <v>13.92935819</v>
      </c>
      <c r="DB6" s="10">
        <v>4.7065708999999997E-2</v>
      </c>
      <c r="DC6" s="10">
        <v>13.88229248</v>
      </c>
      <c r="DD6" s="10">
        <v>77.298825309999998</v>
      </c>
      <c r="DE6" s="10">
        <v>75.633816109999998</v>
      </c>
      <c r="DF6" s="10">
        <v>77.298923380000005</v>
      </c>
      <c r="DG6" s="10">
        <v>1.6651072769999999</v>
      </c>
      <c r="DH6" s="10">
        <v>77.298923380000005</v>
      </c>
      <c r="DI6" s="10">
        <v>130.330613</v>
      </c>
      <c r="DJ6" s="10">
        <v>130.33053989999999</v>
      </c>
      <c r="DK6" s="10">
        <v>131.5714649</v>
      </c>
      <c r="DL6" s="10">
        <v>1.240924994</v>
      </c>
      <c r="DM6" s="10">
        <v>130.33053989999999</v>
      </c>
      <c r="DN6" s="10">
        <v>1.4360314030000001</v>
      </c>
      <c r="DO6" s="10">
        <v>1.4360270909999999</v>
      </c>
      <c r="DP6" s="10">
        <v>1.5092404159999999</v>
      </c>
      <c r="DQ6" s="10">
        <v>7.3213325999999995E-2</v>
      </c>
      <c r="DR6" s="10">
        <v>1.4360270909999999</v>
      </c>
      <c r="DS6" s="10">
        <v>52.621140650000001</v>
      </c>
      <c r="DT6" s="10">
        <v>52.620945300000002</v>
      </c>
      <c r="DU6" s="10">
        <v>55.937648799999998</v>
      </c>
      <c r="DV6" s="10">
        <v>3.3167035010000001</v>
      </c>
      <c r="DW6" s="10">
        <v>52.620945300000002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13.88229525</v>
      </c>
      <c r="ED6" s="10">
        <v>13.88229248</v>
      </c>
      <c r="EE6" s="10">
        <v>13.92935819</v>
      </c>
      <c r="EF6" s="10">
        <v>4.7065708999999997E-2</v>
      </c>
      <c r="EG6" s="10">
        <v>13.88229248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130.330613</v>
      </c>
      <c r="EN6" s="10">
        <v>130.33053989999999</v>
      </c>
      <c r="EO6" s="10">
        <v>131.5714649</v>
      </c>
      <c r="EP6" s="10">
        <v>1.240924994</v>
      </c>
      <c r="EQ6" s="10">
        <v>130.33053989999999</v>
      </c>
      <c r="ER6" s="10">
        <v>50.602960719999999</v>
      </c>
      <c r="ES6" s="10">
        <v>50.602958989999998</v>
      </c>
      <c r="ET6" s="10">
        <v>50.632244319999998</v>
      </c>
      <c r="EU6" s="10">
        <v>2.9285329999999998E-2</v>
      </c>
      <c r="EV6" s="10">
        <v>50.602958989999998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418.01642090000001</v>
      </c>
      <c r="FC6" s="10">
        <v>417.75766420000002</v>
      </c>
      <c r="FD6" s="10">
        <v>418.01643610000002</v>
      </c>
      <c r="FE6" s="10">
        <v>0.25877192399999999</v>
      </c>
      <c r="FF6" s="10">
        <v>418.01643610000002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5.19377025</v>
      </c>
      <c r="FM6" s="10">
        <v>5.104136188</v>
      </c>
      <c r="FN6" s="10">
        <v>5.1937755289999998</v>
      </c>
      <c r="FO6" s="10">
        <v>8.9639341999999997E-2</v>
      </c>
      <c r="FP6" s="10">
        <v>5.1937755289999998</v>
      </c>
      <c r="FQ6" s="10">
        <v>8.4224079570000008</v>
      </c>
      <c r="FR6" s="10">
        <v>8.4224072929999991</v>
      </c>
      <c r="FS6" s="10">
        <v>8.4336765380000003</v>
      </c>
      <c r="FT6" s="10">
        <v>1.1269245000000001E-2</v>
      </c>
      <c r="FU6" s="10">
        <v>8.4224072929999991</v>
      </c>
      <c r="FV6" s="10">
        <v>7.7940167139999996</v>
      </c>
      <c r="FW6" s="10">
        <v>7.794005114</v>
      </c>
      <c r="FX6" s="10">
        <v>7.9909429799999998</v>
      </c>
      <c r="FY6" s="10">
        <v>0.19693786499999999</v>
      </c>
      <c r="FZ6" s="10">
        <v>7.794005114</v>
      </c>
      <c r="GA6" s="10">
        <v>4.299905184</v>
      </c>
      <c r="GB6" s="10">
        <v>4.2871563119999996</v>
      </c>
      <c r="GC6" s="10">
        <v>4.299905935</v>
      </c>
      <c r="GD6" s="10">
        <v>1.2749623E-2</v>
      </c>
      <c r="GE6" s="10">
        <v>4.299905935</v>
      </c>
      <c r="GF6" s="10">
        <v>6.0340694709999996</v>
      </c>
      <c r="GG6" s="10">
        <v>6.0294241570000002</v>
      </c>
      <c r="GH6" s="10">
        <v>6.034069745</v>
      </c>
      <c r="GI6" s="10">
        <v>4.6455869999999996E-3</v>
      </c>
      <c r="GJ6" s="10">
        <v>6.034069745</v>
      </c>
      <c r="GK6" s="10">
        <v>6.910344813</v>
      </c>
      <c r="GL6" s="10">
        <v>6.9103442910000004</v>
      </c>
      <c r="GM6" s="10">
        <v>6.9192179319999996</v>
      </c>
      <c r="GN6" s="10">
        <v>8.8736419999999993E-3</v>
      </c>
      <c r="GO6" s="10">
        <v>6.9103442910000004</v>
      </c>
    </row>
    <row r="7" spans="1:197" x14ac:dyDescent="0.2">
      <c r="A7" s="10">
        <v>6</v>
      </c>
      <c r="B7" s="10">
        <v>8</v>
      </c>
      <c r="C7" s="10">
        <v>0.24551266781414982</v>
      </c>
      <c r="D7" s="10">
        <v>0.24551266781414982</v>
      </c>
      <c r="E7" s="10" t="s">
        <v>13</v>
      </c>
      <c r="F7" s="10"/>
      <c r="G7" s="10">
        <v>187</v>
      </c>
      <c r="H7" s="10">
        <v>-2.0929362E-2</v>
      </c>
      <c r="I7" s="10">
        <v>1.985676843</v>
      </c>
      <c r="J7" s="10">
        <v>-0.23383889599999999</v>
      </c>
      <c r="K7" s="10">
        <v>-2.0213185000000002E-2</v>
      </c>
      <c r="L7" s="10">
        <v>-0.12702604000000001</v>
      </c>
      <c r="M7" s="10">
        <v>0.213625711</v>
      </c>
      <c r="N7" s="10">
        <v>3.7782496999999998E-2</v>
      </c>
      <c r="O7" s="10">
        <v>5.1232404000000002E-2</v>
      </c>
      <c r="P7" s="10">
        <v>-0.34877818500000002</v>
      </c>
      <c r="Q7" s="10">
        <v>1.5649966580000001</v>
      </c>
      <c r="R7" s="10">
        <v>1.4250900710000001</v>
      </c>
      <c r="S7" s="10">
        <v>0.19850077099999999</v>
      </c>
      <c r="T7" s="10">
        <v>1.585301243</v>
      </c>
      <c r="U7" s="10">
        <v>4.8168480000000003E-3</v>
      </c>
      <c r="V7" s="10">
        <v>126.0048949</v>
      </c>
      <c r="W7" s="10">
        <v>32.952275800000002</v>
      </c>
      <c r="X7" s="10">
        <v>46.554811600000001</v>
      </c>
      <c r="Y7" s="10">
        <v>298.5076368</v>
      </c>
      <c r="Z7" s="10">
        <v>2.0004180210000002</v>
      </c>
      <c r="AA7" s="10">
        <v>-0.87269438499999996</v>
      </c>
      <c r="AB7" s="10">
        <v>-0.75893741100000001</v>
      </c>
      <c r="AC7" s="10">
        <v>1.631631831</v>
      </c>
      <c r="AD7" s="10">
        <v>-54.073500510000002</v>
      </c>
      <c r="AE7" s="10">
        <v>-12.13231809</v>
      </c>
      <c r="AF7" s="10">
        <v>67.826438870000004</v>
      </c>
      <c r="AG7" s="10">
        <v>1.9708297340000001</v>
      </c>
      <c r="AH7" s="10">
        <v>-0.40677827300000002</v>
      </c>
      <c r="AI7" s="10">
        <v>-0.66506528799999998</v>
      </c>
      <c r="AJ7" s="10">
        <v>-0.67824189800000001</v>
      </c>
      <c r="AK7" s="10">
        <v>0.16922960100000001</v>
      </c>
      <c r="AL7" s="10">
        <v>0.17879872699999999</v>
      </c>
      <c r="AM7" s="10">
        <v>1.967632767</v>
      </c>
      <c r="AN7" s="10">
        <v>1.9698148630000001</v>
      </c>
      <c r="AO7" s="10">
        <v>9.6842307000000002E-2</v>
      </c>
      <c r="AP7" s="10">
        <v>8.2833951000000003E-2</v>
      </c>
      <c r="AQ7" s="10">
        <v>-21.564316259999998</v>
      </c>
      <c r="AR7" s="10">
        <v>-9.4319981679999998</v>
      </c>
      <c r="AS7" s="10">
        <v>0.27001912900000002</v>
      </c>
      <c r="AT7" s="10">
        <v>1.5685818000000001E-2</v>
      </c>
      <c r="AU7" s="10">
        <v>0.139906587</v>
      </c>
      <c r="AV7" s="10">
        <v>2.0304585E-2</v>
      </c>
      <c r="AW7" s="10">
        <v>749.67676770000003</v>
      </c>
      <c r="AX7" s="10">
        <v>8.5198600999999999E-2</v>
      </c>
      <c r="AY7" s="10">
        <v>21.009578300000001</v>
      </c>
      <c r="AZ7" s="10">
        <v>5.1930263810000001</v>
      </c>
      <c r="BA7" s="10">
        <v>13.500824700000001</v>
      </c>
      <c r="BB7" s="10">
        <v>39.945177049999998</v>
      </c>
      <c r="BC7" s="10">
        <v>911.22566019999999</v>
      </c>
      <c r="BD7" s="10">
        <v>708.43069679999996</v>
      </c>
      <c r="BE7" s="10">
        <v>0.64184673699999995</v>
      </c>
      <c r="BF7" s="10">
        <v>1.225777613</v>
      </c>
      <c r="BG7" s="10">
        <v>0.51281812299999996</v>
      </c>
      <c r="BH7" s="10">
        <v>1.8794796949999999</v>
      </c>
      <c r="BI7" s="10">
        <v>1.3666615719999999</v>
      </c>
      <c r="BJ7" s="10">
        <v>0.80080209300000005</v>
      </c>
      <c r="BK7" s="10">
        <v>8.6087925550000008</v>
      </c>
      <c r="BL7" s="10">
        <v>6.0690925059999996</v>
      </c>
      <c r="BM7" s="10">
        <v>14.608708829999999</v>
      </c>
      <c r="BN7" s="10">
        <v>8.5396163240000007</v>
      </c>
      <c r="BO7" s="10">
        <v>10.869752630000001</v>
      </c>
      <c r="BP7" s="10">
        <v>5.4115815170000001</v>
      </c>
      <c r="BQ7" s="10">
        <v>3.4828273310000002</v>
      </c>
      <c r="BR7" s="10">
        <v>10.566878239999999</v>
      </c>
      <c r="BS7" s="10">
        <v>7.0840509110000003</v>
      </c>
      <c r="BT7" s="10">
        <v>8.6485701160000001</v>
      </c>
      <c r="BU7" s="10">
        <v>0.95185397000000005</v>
      </c>
      <c r="BV7" s="10">
        <v>-2.8711605910000002</v>
      </c>
      <c r="BW7" s="10">
        <v>3.4505956640000002</v>
      </c>
      <c r="BX7" s="10">
        <v>6.3217562550000004</v>
      </c>
      <c r="BY7" s="10">
        <v>-2.5987598109999999</v>
      </c>
      <c r="BZ7" s="10">
        <v>-6.3634354870000003</v>
      </c>
      <c r="CA7" s="10">
        <v>-10.71237288</v>
      </c>
      <c r="CB7" s="10">
        <v>-4.5105057080000002</v>
      </c>
      <c r="CC7" s="10">
        <v>6.2018671699999999</v>
      </c>
      <c r="CD7" s="10">
        <v>-6.0498103050000003</v>
      </c>
      <c r="CE7" s="10">
        <v>0.97139326299999995</v>
      </c>
      <c r="CF7" s="10">
        <v>0.94147900799999995</v>
      </c>
      <c r="CG7" s="10">
        <v>0.98944983099999995</v>
      </c>
      <c r="CH7" s="10">
        <v>4.7970822000000003E-2</v>
      </c>
      <c r="CI7" s="10">
        <v>0.95507227299999997</v>
      </c>
      <c r="CJ7" s="10">
        <v>11.01891069</v>
      </c>
      <c r="CK7" s="10">
        <v>6.9038481520000001</v>
      </c>
      <c r="CL7" s="10">
        <v>15.9377563</v>
      </c>
      <c r="CM7" s="10">
        <v>9.0339081439999998</v>
      </c>
      <c r="CN7" s="10">
        <v>13.91593196</v>
      </c>
      <c r="CO7" s="10">
        <v>63.87091582</v>
      </c>
      <c r="CP7" s="10">
        <v>53.652816970000003</v>
      </c>
      <c r="CQ7" s="10">
        <v>83.39416172</v>
      </c>
      <c r="CR7" s="10">
        <v>29.74134475</v>
      </c>
      <c r="CS7" s="10">
        <v>53.652816970000003</v>
      </c>
      <c r="CT7" s="10">
        <v>10.6821445</v>
      </c>
      <c r="CU7" s="10">
        <v>8.8389402350000008</v>
      </c>
      <c r="CV7" s="10">
        <v>13.87706296</v>
      </c>
      <c r="CW7" s="10">
        <v>5.0381227209999997</v>
      </c>
      <c r="CX7" s="10">
        <v>9.6359195819999997</v>
      </c>
      <c r="CY7" s="10">
        <v>21.504790580000002</v>
      </c>
      <c r="CZ7" s="10">
        <v>15.851730939999999</v>
      </c>
      <c r="DA7" s="10">
        <v>29.276963089999999</v>
      </c>
      <c r="DB7" s="10">
        <v>13.42523214</v>
      </c>
      <c r="DC7" s="10">
        <v>17.515765250000001</v>
      </c>
      <c r="DD7" s="10">
        <v>89.351059280000001</v>
      </c>
      <c r="DE7" s="10">
        <v>35.447733049999997</v>
      </c>
      <c r="DF7" s="10">
        <v>148.45265309999999</v>
      </c>
      <c r="DG7" s="10">
        <v>113.00492010000001</v>
      </c>
      <c r="DH7" s="10">
        <v>89.493020999999999</v>
      </c>
      <c r="DI7" s="10">
        <v>248.7121051</v>
      </c>
      <c r="DJ7" s="10">
        <v>223.8757434</v>
      </c>
      <c r="DK7" s="10">
        <v>311.30117460000002</v>
      </c>
      <c r="DL7" s="10">
        <v>87.425431230000001</v>
      </c>
      <c r="DM7" s="10">
        <v>290.67888219999998</v>
      </c>
      <c r="DN7" s="10">
        <v>8.8408498869999992</v>
      </c>
      <c r="DO7" s="10">
        <v>2.9149362719999998</v>
      </c>
      <c r="DP7" s="10">
        <v>19.648364839999999</v>
      </c>
      <c r="DQ7" s="10">
        <v>16.733428570000001</v>
      </c>
      <c r="DR7" s="10">
        <v>7.8798456669999997</v>
      </c>
      <c r="DS7" s="10">
        <v>135.62993850000001</v>
      </c>
      <c r="DT7" s="10">
        <v>46.727232600000001</v>
      </c>
      <c r="DU7" s="10">
        <v>264.03937330000002</v>
      </c>
      <c r="DV7" s="10">
        <v>217.31214069999999</v>
      </c>
      <c r="DW7" s="10">
        <v>201.18586120000001</v>
      </c>
      <c r="DX7" s="10">
        <v>4.8149899999999998E-4</v>
      </c>
      <c r="DY7" s="10">
        <v>0</v>
      </c>
      <c r="DZ7" s="10">
        <v>0.19767598</v>
      </c>
      <c r="EA7" s="10">
        <v>0.19767598</v>
      </c>
      <c r="EB7" s="10">
        <v>0</v>
      </c>
      <c r="EC7" s="10">
        <v>19.584185300000001</v>
      </c>
      <c r="ED7" s="10">
        <v>15.851730939999999</v>
      </c>
      <c r="EE7" s="10">
        <v>21.306123719999999</v>
      </c>
      <c r="EF7" s="10">
        <v>5.4543927730000004</v>
      </c>
      <c r="EG7" s="10">
        <v>17.368292690000001</v>
      </c>
      <c r="EH7" s="10">
        <v>0.58191708600000003</v>
      </c>
      <c r="EI7" s="10">
        <v>0</v>
      </c>
      <c r="EJ7" s="10">
        <v>4.2708835159999996</v>
      </c>
      <c r="EK7" s="10">
        <v>4.2708835159999996</v>
      </c>
      <c r="EL7" s="10">
        <v>0</v>
      </c>
      <c r="EM7" s="10">
        <v>220.22467639999999</v>
      </c>
      <c r="EN7" s="10">
        <v>212.75312059999999</v>
      </c>
      <c r="EO7" s="10">
        <v>290.5978609</v>
      </c>
      <c r="EP7" s="10">
        <v>77.844740299999998</v>
      </c>
      <c r="EQ7" s="10">
        <v>290.5978609</v>
      </c>
      <c r="ER7" s="10">
        <v>61.575598159999998</v>
      </c>
      <c r="ES7" s="10">
        <v>53.505344409999999</v>
      </c>
      <c r="ET7" s="10">
        <v>72.563819019999997</v>
      </c>
      <c r="EU7" s="10">
        <v>19.058474610000001</v>
      </c>
      <c r="EV7" s="10">
        <v>53.505344409999999</v>
      </c>
      <c r="EW7" s="10">
        <v>2.2953176580000001</v>
      </c>
      <c r="EX7" s="10">
        <v>3.6606662999999998E-2</v>
      </c>
      <c r="EY7" s="10">
        <v>10.830342699999999</v>
      </c>
      <c r="EZ7" s="10">
        <v>10.79373603</v>
      </c>
      <c r="FA7" s="10">
        <v>0.147472556</v>
      </c>
      <c r="FB7" s="10">
        <v>685.39616750000005</v>
      </c>
      <c r="FC7" s="10">
        <v>648.10037690000001</v>
      </c>
      <c r="FD7" s="10">
        <v>735.33865560000004</v>
      </c>
      <c r="FE7" s="10">
        <v>87.238278750000006</v>
      </c>
      <c r="FF7" s="10">
        <v>724.69446170000003</v>
      </c>
      <c r="FG7" s="10">
        <v>58.634274869999999</v>
      </c>
      <c r="FH7" s="10">
        <v>14.838795040000001</v>
      </c>
      <c r="FI7" s="10">
        <v>94.414538399999998</v>
      </c>
      <c r="FJ7" s="10">
        <v>79.575743349999996</v>
      </c>
      <c r="FK7" s="10">
        <v>24.0643204</v>
      </c>
      <c r="FL7" s="10">
        <v>5.1048661979999999</v>
      </c>
      <c r="FM7" s="10">
        <v>3.1504865099999999</v>
      </c>
      <c r="FN7" s="10">
        <v>6.5689610119999999</v>
      </c>
      <c r="FO7" s="10">
        <v>3.4184745009999999</v>
      </c>
      <c r="FP7" s="10">
        <v>5.3955909249999996</v>
      </c>
      <c r="FQ7" s="10">
        <v>9.8062445290000007</v>
      </c>
      <c r="FR7" s="10">
        <v>9.7073686680000009</v>
      </c>
      <c r="FS7" s="10">
        <v>9.9197357309999994</v>
      </c>
      <c r="FT7" s="10">
        <v>0.21236706299999999</v>
      </c>
      <c r="FU7" s="10">
        <v>9.7520940090000003</v>
      </c>
      <c r="FV7" s="10">
        <v>10.641318119999999</v>
      </c>
      <c r="FW7" s="10">
        <v>7.9633333110000004</v>
      </c>
      <c r="FX7" s="10">
        <v>12.043595160000001</v>
      </c>
      <c r="FY7" s="10">
        <v>4.0802618480000001</v>
      </c>
      <c r="FZ7" s="10">
        <v>11.50750524</v>
      </c>
      <c r="GA7" s="10">
        <v>4.6725280939999996</v>
      </c>
      <c r="GB7" s="10">
        <v>2.959057246</v>
      </c>
      <c r="GC7" s="10">
        <v>5.5213978529999999</v>
      </c>
      <c r="GD7" s="10">
        <v>2.5623406069999999</v>
      </c>
      <c r="GE7" s="10">
        <v>5.3511809689999996</v>
      </c>
      <c r="GF7" s="10">
        <v>7.1055800439999999</v>
      </c>
      <c r="GG7" s="10">
        <v>6.9123647879999996</v>
      </c>
      <c r="GH7" s="10">
        <v>7.9750515740000001</v>
      </c>
      <c r="GI7" s="10">
        <v>1.062686786</v>
      </c>
      <c r="GJ7" s="10">
        <v>7.0137433150000001</v>
      </c>
      <c r="GK7" s="10">
        <v>7.4428593999999997</v>
      </c>
      <c r="GL7" s="10">
        <v>6.7994531240000002</v>
      </c>
      <c r="GM7" s="10">
        <v>8.3503087199999992</v>
      </c>
      <c r="GN7" s="10">
        <v>1.550855597</v>
      </c>
      <c r="GO7" s="10">
        <v>7.6346829820000002</v>
      </c>
    </row>
    <row r="8" spans="1:197" x14ac:dyDescent="0.2">
      <c r="A8" s="10">
        <v>7</v>
      </c>
      <c r="B8" s="10">
        <v>9</v>
      </c>
      <c r="C8" s="10">
        <v>-4.3648054024500883E-3</v>
      </c>
      <c r="D8" s="10">
        <v>-4.3648054024500883E-3</v>
      </c>
      <c r="E8" s="10" t="s">
        <v>14</v>
      </c>
      <c r="F8" s="10"/>
      <c r="G8" s="10">
        <v>112</v>
      </c>
      <c r="H8" s="10">
        <v>-5.5959799999999997E-2</v>
      </c>
      <c r="I8" s="10">
        <v>1.840787143</v>
      </c>
      <c r="J8" s="10">
        <v>-0.2041</v>
      </c>
      <c r="K8" s="10">
        <v>-2.2519999999999998E-2</v>
      </c>
      <c r="L8" s="10">
        <v>-0.11330999999999999</v>
      </c>
      <c r="M8" s="10">
        <v>0.18157999999999999</v>
      </c>
      <c r="N8" s="10">
        <v>3.5353993E-2</v>
      </c>
      <c r="O8" s="10">
        <v>6.3759999999999997E-2</v>
      </c>
      <c r="P8" s="10">
        <v>-0.35407</v>
      </c>
      <c r="Q8" s="10">
        <v>0.79834000000000005</v>
      </c>
      <c r="R8" s="10">
        <v>0.75783</v>
      </c>
      <c r="S8" s="10">
        <v>3.159E-2</v>
      </c>
      <c r="T8" s="10">
        <v>0.96060999999999996</v>
      </c>
      <c r="U8" s="10">
        <v>0.19519</v>
      </c>
      <c r="V8" s="10">
        <v>298.03190000000001</v>
      </c>
      <c r="W8" s="10">
        <v>279.53390000000002</v>
      </c>
      <c r="X8" s="10">
        <v>293.3947</v>
      </c>
      <c r="Y8" s="10">
        <v>321.1671</v>
      </c>
      <c r="Z8" s="10">
        <v>1.782496751</v>
      </c>
      <c r="AA8" s="10">
        <v>-0.76302700000000001</v>
      </c>
      <c r="AB8" s="10">
        <v>-0.69179500000000005</v>
      </c>
      <c r="AC8" s="10">
        <v>1.4548209999999999</v>
      </c>
      <c r="AD8" s="10">
        <v>-54.186076999999997</v>
      </c>
      <c r="AE8" s="10">
        <v>-7.65</v>
      </c>
      <c r="AF8" s="10">
        <v>49.06</v>
      </c>
      <c r="AG8" s="10">
        <v>1.9025799999999999</v>
      </c>
      <c r="AH8" s="10">
        <v>-0.29829</v>
      </c>
      <c r="AI8" s="10">
        <v>-0.46792</v>
      </c>
      <c r="AJ8" s="10">
        <v>-0.46843666699999997</v>
      </c>
      <c r="AK8" s="10">
        <v>0.23130999999999999</v>
      </c>
      <c r="AL8" s="10">
        <v>0.23452999999999999</v>
      </c>
      <c r="AM8" s="10">
        <v>1.9522699999999999</v>
      </c>
      <c r="AN8" s="10">
        <v>1.9532766669999999</v>
      </c>
      <c r="AO8" s="10">
        <v>4.283E-2</v>
      </c>
      <c r="AP8" s="10">
        <v>3.8490000000000003E-2</v>
      </c>
      <c r="AQ8" s="10">
        <v>-16.21584872</v>
      </c>
      <c r="AR8" s="10">
        <v>-8.56584872</v>
      </c>
      <c r="AS8" s="10">
        <v>0.2494363</v>
      </c>
      <c r="AT8" s="10">
        <v>2.0889899999999999E-2</v>
      </c>
      <c r="AU8" s="10">
        <v>4.0509999999999997E-2</v>
      </c>
      <c r="AV8" s="10">
        <v>0.16227</v>
      </c>
      <c r="AW8" s="10">
        <v>351.1988862</v>
      </c>
      <c r="AX8" s="10">
        <v>0.14445263699999999</v>
      </c>
      <c r="AY8" s="10">
        <v>19.46</v>
      </c>
      <c r="AZ8" s="10">
        <v>4.0999999999999996</v>
      </c>
      <c r="BA8" s="10">
        <v>12.88</v>
      </c>
      <c r="BB8" s="10">
        <v>34.78</v>
      </c>
      <c r="BC8" s="10">
        <v>405.46161999999998</v>
      </c>
      <c r="BD8" s="10">
        <v>358.87752</v>
      </c>
      <c r="BE8" s="10">
        <v>0.73819500000000005</v>
      </c>
      <c r="BF8" s="10">
        <v>3.5934741429999999</v>
      </c>
      <c r="BG8" s="10">
        <v>3.5934741429999999</v>
      </c>
      <c r="BH8" s="10">
        <v>3.5934741429999999</v>
      </c>
      <c r="BI8" s="10">
        <v>0</v>
      </c>
      <c r="BJ8" s="10">
        <v>3.5934741429999999</v>
      </c>
      <c r="BK8" s="10">
        <v>12.977042669999999</v>
      </c>
      <c r="BL8" s="10">
        <v>12.977042669999999</v>
      </c>
      <c r="BM8" s="10">
        <v>12.977042669999999</v>
      </c>
      <c r="BN8" s="10">
        <v>0</v>
      </c>
      <c r="BO8" s="10">
        <v>12.977042669999999</v>
      </c>
      <c r="BP8" s="10">
        <v>10.43431182</v>
      </c>
      <c r="BQ8" s="10">
        <v>10.43431182</v>
      </c>
      <c r="BR8" s="10">
        <v>10.43431182</v>
      </c>
      <c r="BS8" s="10">
        <v>0</v>
      </c>
      <c r="BT8" s="10">
        <v>10.43431182</v>
      </c>
      <c r="BU8" s="10">
        <v>-3.6216400709999998</v>
      </c>
      <c r="BV8" s="10">
        <v>-3.6216400709999998</v>
      </c>
      <c r="BW8" s="10">
        <v>-3.6216400709999998</v>
      </c>
      <c r="BX8" s="10">
        <v>0</v>
      </c>
      <c r="BY8" s="10">
        <v>-3.6216400709999998</v>
      </c>
      <c r="BZ8" s="10">
        <v>-6.8126717530000001</v>
      </c>
      <c r="CA8" s="10">
        <v>-6.8126717530000001</v>
      </c>
      <c r="CB8" s="10">
        <v>-6.8126717530000001</v>
      </c>
      <c r="CC8" s="10">
        <v>0</v>
      </c>
      <c r="CD8" s="10">
        <v>-6.8126717530000001</v>
      </c>
      <c r="CE8" s="10">
        <v>0.93054620300000002</v>
      </c>
      <c r="CF8" s="10">
        <v>0.93054620300000002</v>
      </c>
      <c r="CG8" s="10">
        <v>0.93054620300000002</v>
      </c>
      <c r="CH8" s="10">
        <v>0</v>
      </c>
      <c r="CI8" s="10">
        <v>0.93054620300000002</v>
      </c>
      <c r="CJ8" s="10">
        <v>18.28266739</v>
      </c>
      <c r="CK8" s="10">
        <v>18.28266739</v>
      </c>
      <c r="CL8" s="10">
        <v>18.28266739</v>
      </c>
      <c r="CM8" s="10">
        <v>0</v>
      </c>
      <c r="CN8" s="10">
        <v>18.28266739</v>
      </c>
      <c r="CO8" s="10">
        <v>50.731605270000003</v>
      </c>
      <c r="CP8" s="10">
        <v>50.731605270000003</v>
      </c>
      <c r="CQ8" s="10">
        <v>50.731605270000003</v>
      </c>
      <c r="CR8" s="10">
        <v>0</v>
      </c>
      <c r="CS8" s="10">
        <v>50.731605270000003</v>
      </c>
      <c r="CT8" s="10">
        <v>11.20268475</v>
      </c>
      <c r="CU8" s="10">
        <v>11.20268475</v>
      </c>
      <c r="CV8" s="10">
        <v>11.20268475</v>
      </c>
      <c r="CW8" s="10">
        <v>0</v>
      </c>
      <c r="CX8" s="10">
        <v>11.20268475</v>
      </c>
      <c r="CY8" s="10">
        <v>14.47009089</v>
      </c>
      <c r="CZ8" s="10">
        <v>14.47009089</v>
      </c>
      <c r="DA8" s="10">
        <v>14.47009089</v>
      </c>
      <c r="DB8" s="10">
        <v>0</v>
      </c>
      <c r="DC8" s="10">
        <v>14.47009089</v>
      </c>
      <c r="DD8" s="10">
        <v>59.829679239999997</v>
      </c>
      <c r="DE8" s="10">
        <v>59.829679239999997</v>
      </c>
      <c r="DF8" s="10">
        <v>59.829679239999997</v>
      </c>
      <c r="DG8" s="10">
        <v>0</v>
      </c>
      <c r="DH8" s="10">
        <v>59.829679239999997</v>
      </c>
      <c r="DI8" s="10">
        <v>137.56308949999999</v>
      </c>
      <c r="DJ8" s="10">
        <v>137.56308949999999</v>
      </c>
      <c r="DK8" s="10">
        <v>137.56308949999999</v>
      </c>
      <c r="DL8" s="10">
        <v>0</v>
      </c>
      <c r="DM8" s="10">
        <v>137.56308949999999</v>
      </c>
      <c r="DN8" s="10">
        <v>2.1660685389999998</v>
      </c>
      <c r="DO8" s="10">
        <v>2.1660685389999998</v>
      </c>
      <c r="DP8" s="10">
        <v>2.1660685389999998</v>
      </c>
      <c r="DQ8" s="10">
        <v>0</v>
      </c>
      <c r="DR8" s="10">
        <v>2.1660685389999998</v>
      </c>
      <c r="DS8" s="10">
        <v>77.733410269999993</v>
      </c>
      <c r="DT8" s="10">
        <v>77.733410269999993</v>
      </c>
      <c r="DU8" s="10">
        <v>77.733410269999993</v>
      </c>
      <c r="DV8" s="10">
        <v>0</v>
      </c>
      <c r="DW8" s="10">
        <v>77.733410269999993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14.47009089</v>
      </c>
      <c r="ED8" s="10">
        <v>14.47009089</v>
      </c>
      <c r="EE8" s="10">
        <v>14.47009089</v>
      </c>
      <c r="EF8" s="10">
        <v>0</v>
      </c>
      <c r="EG8" s="10">
        <v>14.47009089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137.56308949999999</v>
      </c>
      <c r="EN8" s="10">
        <v>137.56308949999999</v>
      </c>
      <c r="EO8" s="10">
        <v>137.56308949999999</v>
      </c>
      <c r="EP8" s="10">
        <v>0</v>
      </c>
      <c r="EQ8" s="10">
        <v>137.56308949999999</v>
      </c>
      <c r="ER8" s="10">
        <v>50.731605270000003</v>
      </c>
      <c r="ES8" s="10">
        <v>50.731605270000003</v>
      </c>
      <c r="ET8" s="10">
        <v>50.731605270000003</v>
      </c>
      <c r="EU8" s="10">
        <v>0</v>
      </c>
      <c r="EV8" s="10">
        <v>50.731605270000003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351.1988862</v>
      </c>
      <c r="FC8" s="10">
        <v>351.1988862</v>
      </c>
      <c r="FD8" s="10">
        <v>351.1988862</v>
      </c>
      <c r="FE8" s="10">
        <v>0</v>
      </c>
      <c r="FF8" s="10">
        <v>351.1988862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4.3461392810000001</v>
      </c>
      <c r="FM8" s="10">
        <v>4.3461392810000001</v>
      </c>
      <c r="FN8" s="10">
        <v>4.3461392810000001</v>
      </c>
      <c r="FO8" s="10">
        <v>0</v>
      </c>
      <c r="FP8" s="10">
        <v>4.3461392810000001</v>
      </c>
      <c r="FQ8" s="10">
        <v>8.6823499860000002</v>
      </c>
      <c r="FR8" s="10">
        <v>8.6823499860000002</v>
      </c>
      <c r="FS8" s="10">
        <v>8.6823499860000002</v>
      </c>
      <c r="FT8" s="10">
        <v>0</v>
      </c>
      <c r="FU8" s="10">
        <v>8.6823499860000002</v>
      </c>
      <c r="FV8" s="10">
        <v>8.3122009820000002</v>
      </c>
      <c r="FW8" s="10">
        <v>8.3122009820000002</v>
      </c>
      <c r="FX8" s="10">
        <v>8.3122009820000002</v>
      </c>
      <c r="FY8" s="10">
        <v>0</v>
      </c>
      <c r="FZ8" s="10">
        <v>8.3122009820000002</v>
      </c>
      <c r="GA8" s="10">
        <v>4.2444921190000002</v>
      </c>
      <c r="GB8" s="10">
        <v>4.2444921190000002</v>
      </c>
      <c r="GC8" s="10">
        <v>4.2444921190000002</v>
      </c>
      <c r="GD8" s="10">
        <v>0</v>
      </c>
      <c r="GE8" s="10">
        <v>4.2444921190000002</v>
      </c>
      <c r="GF8" s="10">
        <v>6.0294789550000001</v>
      </c>
      <c r="GG8" s="10">
        <v>6.0294789550000001</v>
      </c>
      <c r="GH8" s="10">
        <v>6.0294789550000001</v>
      </c>
      <c r="GI8" s="10">
        <v>0</v>
      </c>
      <c r="GJ8" s="10">
        <v>6.0294789550000001</v>
      </c>
      <c r="GK8" s="10">
        <v>6.9931225880000003</v>
      </c>
      <c r="GL8" s="10">
        <v>6.9931225880000003</v>
      </c>
      <c r="GM8" s="10">
        <v>6.9931225880000003</v>
      </c>
      <c r="GN8" s="10">
        <v>0</v>
      </c>
      <c r="GO8" s="10">
        <v>6.9931225880000003</v>
      </c>
    </row>
    <row r="9" spans="1:197" x14ac:dyDescent="0.2">
      <c r="A9" s="10">
        <v>8</v>
      </c>
      <c r="B9" s="10">
        <v>12</v>
      </c>
      <c r="C9" s="10">
        <v>0.64345267648618742</v>
      </c>
      <c r="D9" s="10">
        <v>0.64345267648618742</v>
      </c>
      <c r="E9" s="10" t="s">
        <v>29</v>
      </c>
      <c r="F9" s="10">
        <v>235135</v>
      </c>
      <c r="G9" s="10">
        <v>1559</v>
      </c>
      <c r="H9" s="10">
        <v>-1.4262146999999999E-2</v>
      </c>
      <c r="I9" s="10">
        <v>1.9450837000000001</v>
      </c>
      <c r="J9" s="10">
        <v>-0.27358895999999999</v>
      </c>
      <c r="K9" s="10">
        <v>-7.9570316000000002E-2</v>
      </c>
      <c r="L9" s="10">
        <v>-0.17545082000000001</v>
      </c>
      <c r="M9" s="10">
        <v>0.18126996000000001</v>
      </c>
      <c r="N9" s="10">
        <v>8.1555849999999999E-2</v>
      </c>
      <c r="O9" s="10">
        <v>7.7451969999999997E-3</v>
      </c>
      <c r="P9" s="10">
        <v>-0.42436109999999999</v>
      </c>
      <c r="Q9" s="10">
        <v>0.82248129999999997</v>
      </c>
      <c r="R9" s="10">
        <v>0.82440570000000002</v>
      </c>
      <c r="S9" s="10">
        <v>-1.6890371000000001E-2</v>
      </c>
      <c r="T9" s="10">
        <v>1.1551457999999999</v>
      </c>
      <c r="U9" s="10">
        <v>0.39781739999999999</v>
      </c>
      <c r="V9" s="10">
        <v>273.99216000000001</v>
      </c>
      <c r="W9" s="10">
        <v>290.82625999999999</v>
      </c>
      <c r="X9" s="10">
        <v>272.29509999999999</v>
      </c>
      <c r="Y9" s="10">
        <v>326.38004000000001</v>
      </c>
      <c r="Z9" s="10">
        <v>1.8450158999999999</v>
      </c>
      <c r="AA9" s="10">
        <v>-0.96585922999999996</v>
      </c>
      <c r="AB9" s="10">
        <v>-0.61253480000000005</v>
      </c>
      <c r="AC9" s="10">
        <v>1.5474371</v>
      </c>
      <c r="AD9" s="10">
        <v>-54.133989999999997</v>
      </c>
      <c r="AE9" s="10">
        <v>-3.0813345999999999</v>
      </c>
      <c r="AF9" s="10">
        <v>50.77214</v>
      </c>
      <c r="AG9" s="10">
        <v>1.8979378</v>
      </c>
      <c r="AH9" s="10">
        <v>-0.35199738000000003</v>
      </c>
      <c r="AI9" s="10">
        <v>-0.51250110000000004</v>
      </c>
      <c r="AJ9" s="10">
        <v>-0.52055967000000003</v>
      </c>
      <c r="AK9" s="10">
        <v>0.1859555</v>
      </c>
      <c r="AL9" s="10">
        <v>0.18225852000000001</v>
      </c>
      <c r="AM9" s="10">
        <v>1.9528226</v>
      </c>
      <c r="AN9" s="10">
        <v>1.9516298000000001</v>
      </c>
      <c r="AO9" s="10">
        <v>3.9468408000000003E-2</v>
      </c>
      <c r="AP9" s="10">
        <v>4.0798309999999997E-2</v>
      </c>
      <c r="AQ9" s="10">
        <v>-19.972961000000002</v>
      </c>
      <c r="AR9" s="10">
        <v>-16.68957</v>
      </c>
      <c r="AS9" s="10">
        <v>0.31938282000000001</v>
      </c>
      <c r="AT9" s="10">
        <v>-4.0002506E-2</v>
      </c>
      <c r="AU9" s="10">
        <v>1.1381191000000001E-2</v>
      </c>
      <c r="AV9" s="10">
        <v>0.32211630000000002</v>
      </c>
      <c r="AW9" s="10">
        <v>501.31889999999999</v>
      </c>
      <c r="AX9" s="10">
        <v>0.11040850000000001</v>
      </c>
      <c r="AY9" s="10">
        <v>20.096696999999999</v>
      </c>
      <c r="AZ9" s="10">
        <v>5.7875037000000003</v>
      </c>
      <c r="BA9" s="10">
        <v>10.363597</v>
      </c>
      <c r="BB9" s="10">
        <v>37.837913999999998</v>
      </c>
      <c r="BC9" s="10">
        <v>530.14030000000002</v>
      </c>
      <c r="BD9" s="10">
        <v>465.12326000000002</v>
      </c>
      <c r="BE9" s="10">
        <v>0.67484339999999998</v>
      </c>
      <c r="BF9" s="10">
        <v>3.2098753000000002</v>
      </c>
      <c r="BG9" s="10">
        <v>3.1678963000000002</v>
      </c>
      <c r="BH9" s="10">
        <v>8.3064160000000005</v>
      </c>
      <c r="BI9" s="10">
        <v>4.4745584000000003</v>
      </c>
      <c r="BJ9" s="10">
        <v>5.3099812999999996</v>
      </c>
      <c r="BK9" s="10">
        <v>25.680439</v>
      </c>
      <c r="BL9" s="10">
        <v>17.317944000000001</v>
      </c>
      <c r="BM9" s="10">
        <v>35.033237</v>
      </c>
      <c r="BN9" s="10">
        <v>10.593951000000001</v>
      </c>
      <c r="BO9" s="10">
        <v>26.067636</v>
      </c>
      <c r="BP9" s="10">
        <v>17.610685</v>
      </c>
      <c r="BQ9" s="10">
        <v>11.648517999999999</v>
      </c>
      <c r="BR9" s="10">
        <v>27.470677999999999</v>
      </c>
      <c r="BS9" s="10">
        <v>10.178775</v>
      </c>
      <c r="BT9" s="10">
        <v>16.439598</v>
      </c>
      <c r="BU9" s="10">
        <v>-0.34653010000000001</v>
      </c>
      <c r="BV9" s="10">
        <v>-3.7315176000000001</v>
      </c>
      <c r="BW9" s="10">
        <v>6.2337008000000003</v>
      </c>
      <c r="BX9" s="10">
        <v>9.3875130000000002</v>
      </c>
      <c r="BY9" s="10">
        <v>-0.18064825000000001</v>
      </c>
      <c r="BZ9" s="10">
        <v>-17.677837</v>
      </c>
      <c r="CA9" s="10">
        <v>-26.405987</v>
      </c>
      <c r="CB9" s="10">
        <v>-12.561147999999999</v>
      </c>
      <c r="CC9" s="10">
        <v>10.615337999999999</v>
      </c>
      <c r="CD9" s="10">
        <v>-19.148394</v>
      </c>
      <c r="CE9" s="10">
        <v>0.93813974</v>
      </c>
      <c r="CF9" s="10">
        <v>0.93475050000000004</v>
      </c>
      <c r="CG9" s="10">
        <v>0.94259760000000004</v>
      </c>
      <c r="CH9" s="10">
        <v>1.8966765999999999E-3</v>
      </c>
      <c r="CI9" s="10">
        <v>0.93929689999999999</v>
      </c>
      <c r="CJ9" s="10">
        <v>17.472694000000001</v>
      </c>
      <c r="CK9" s="10">
        <v>16.315940000000001</v>
      </c>
      <c r="CL9" s="10">
        <v>17.472086000000001</v>
      </c>
      <c r="CM9" s="10">
        <v>0.28652987000000002</v>
      </c>
      <c r="CN9" s="10">
        <v>16.152016</v>
      </c>
      <c r="CO9" s="10">
        <v>52.110992000000003</v>
      </c>
      <c r="CP9" s="10">
        <v>51.873641999999997</v>
      </c>
      <c r="CQ9" s="10">
        <v>52.340290000000003</v>
      </c>
      <c r="CR9" s="10">
        <v>1.5927225</v>
      </c>
      <c r="CS9" s="10">
        <v>50.954963999999997</v>
      </c>
      <c r="CT9" s="10">
        <v>11.498573</v>
      </c>
      <c r="CU9" s="10">
        <v>10.767156</v>
      </c>
      <c r="CV9" s="10">
        <v>13.725809</v>
      </c>
      <c r="CW9" s="10">
        <v>1.664927</v>
      </c>
      <c r="CX9" s="10">
        <v>10.96504</v>
      </c>
      <c r="CY9" s="10">
        <v>16.392486999999999</v>
      </c>
      <c r="CZ9" s="10">
        <v>14.858689999999999</v>
      </c>
      <c r="DA9" s="10">
        <v>15.235555</v>
      </c>
      <c r="DB9" s="10">
        <v>-2.7946317000000001</v>
      </c>
      <c r="DC9" s="10">
        <v>14.658542000000001</v>
      </c>
      <c r="DD9" s="10">
        <v>73.766540000000006</v>
      </c>
      <c r="DE9" s="10">
        <v>66.349069999999998</v>
      </c>
      <c r="DF9" s="10">
        <v>81.60521</v>
      </c>
      <c r="DG9" s="10">
        <v>16.844984</v>
      </c>
      <c r="DH9" s="10">
        <v>72.185460000000006</v>
      </c>
      <c r="DI9" s="10">
        <v>164.29282000000001</v>
      </c>
      <c r="DJ9" s="10">
        <v>155.32069999999999</v>
      </c>
      <c r="DK9" s="10">
        <v>183.07567</v>
      </c>
      <c r="DL9" s="10">
        <v>14.116771</v>
      </c>
      <c r="DM9" s="10">
        <v>155.50053</v>
      </c>
      <c r="DN9" s="10">
        <v>4.0309277000000003</v>
      </c>
      <c r="DO9" s="10">
        <v>2.0021908000000002</v>
      </c>
      <c r="DP9" s="10">
        <v>1.6560627000000001</v>
      </c>
      <c r="DQ9" s="10">
        <v>-1.0353756000000001</v>
      </c>
      <c r="DR9" s="10">
        <v>3.0693288000000001</v>
      </c>
      <c r="DS9" s="10">
        <v>71.873344000000003</v>
      </c>
      <c r="DT9" s="10">
        <v>69.500823999999994</v>
      </c>
      <c r="DU9" s="10">
        <v>88.403419999999997</v>
      </c>
      <c r="DV9" s="10">
        <v>11.155692999999999</v>
      </c>
      <c r="DW9" s="10">
        <v>73.159499999999994</v>
      </c>
      <c r="DX9" s="10">
        <v>8.4525295E-2</v>
      </c>
      <c r="DY9" s="10">
        <v>1.0145551500000001E-2</v>
      </c>
      <c r="DZ9" s="10">
        <v>0.71441770000000004</v>
      </c>
      <c r="EA9" s="10">
        <v>0.71295679999999995</v>
      </c>
      <c r="EB9" s="10">
        <v>8.2217769999999996E-2</v>
      </c>
      <c r="EC9" s="10">
        <v>13.523558</v>
      </c>
      <c r="ED9" s="10">
        <v>15.059464</v>
      </c>
      <c r="EE9" s="10">
        <v>13.061078999999999</v>
      </c>
      <c r="EF9" s="10">
        <v>0.14294108999999999</v>
      </c>
      <c r="EG9" s="10">
        <v>14.739889</v>
      </c>
      <c r="EH9" s="10">
        <v>0.69721710000000003</v>
      </c>
      <c r="EI9" s="10">
        <v>0.12433548</v>
      </c>
      <c r="EJ9" s="10">
        <v>3.2845944999999999</v>
      </c>
      <c r="EK9" s="10">
        <v>2.7851944</v>
      </c>
      <c r="EL9" s="10">
        <v>0.22483395</v>
      </c>
      <c r="EM9" s="10">
        <v>157.50237999999999</v>
      </c>
      <c r="EN9" s="10">
        <v>161.11035000000001</v>
      </c>
      <c r="EO9" s="10">
        <v>176.86410000000001</v>
      </c>
      <c r="EP9" s="10">
        <v>13.680864</v>
      </c>
      <c r="EQ9" s="10">
        <v>169.70546999999999</v>
      </c>
      <c r="ER9" s="10">
        <v>51.154555999999999</v>
      </c>
      <c r="ES9" s="10">
        <v>52.441467000000003</v>
      </c>
      <c r="ET9" s="10">
        <v>50.994619999999998</v>
      </c>
      <c r="EU9" s="10">
        <v>0.57028100000000004</v>
      </c>
      <c r="EV9" s="10">
        <v>52.22963</v>
      </c>
      <c r="EW9" s="10">
        <v>2.5151214999999998</v>
      </c>
      <c r="EX9" s="10">
        <v>-1.8076468000000001</v>
      </c>
      <c r="EY9" s="10">
        <v>2.9592277999999999</v>
      </c>
      <c r="EZ9" s="10">
        <v>2.3138325000000002</v>
      </c>
      <c r="FA9" s="10">
        <v>-1.0639662000000001</v>
      </c>
      <c r="FB9" s="10">
        <v>491.32650000000001</v>
      </c>
      <c r="FC9" s="10">
        <v>488.51593000000003</v>
      </c>
      <c r="FD9" s="10">
        <v>486.75452000000001</v>
      </c>
      <c r="FE9" s="10">
        <v>13.362971</v>
      </c>
      <c r="FF9" s="10">
        <v>489.08749999999998</v>
      </c>
      <c r="FG9" s="10">
        <v>6.6840460000000004</v>
      </c>
      <c r="FH9" s="10">
        <v>0.84189665000000002</v>
      </c>
      <c r="FI9" s="10">
        <v>5.0251020000000004</v>
      </c>
      <c r="FJ9" s="10">
        <v>3.3160455</v>
      </c>
      <c r="FK9" s="10">
        <v>-0.80807287000000005</v>
      </c>
      <c r="FL9" s="10">
        <v>5.0616927</v>
      </c>
      <c r="FM9" s="10">
        <v>4.7966179999999996</v>
      </c>
      <c r="FN9" s="10">
        <v>5.1325320000000003</v>
      </c>
      <c r="FO9" s="10">
        <v>0.45308384000000002</v>
      </c>
      <c r="FP9" s="10">
        <v>4.9254449999999999</v>
      </c>
      <c r="FQ9" s="10">
        <v>7.9796750000000003</v>
      </c>
      <c r="FR9" s="10">
        <v>7.4119362999999998</v>
      </c>
      <c r="FS9" s="10">
        <v>8.0217620000000007</v>
      </c>
      <c r="FT9" s="10">
        <v>1.5481491000000001</v>
      </c>
      <c r="FU9" s="10">
        <v>7.4830249999999996</v>
      </c>
      <c r="FV9" s="10">
        <v>8.8532504999999997</v>
      </c>
      <c r="FW9" s="10">
        <v>8.0176049999999996</v>
      </c>
      <c r="FX9" s="10">
        <v>9.3880579999999991</v>
      </c>
      <c r="FY9" s="10">
        <v>2.7472590000000001</v>
      </c>
      <c r="FZ9" s="10">
        <v>9.6455099999999998</v>
      </c>
      <c r="GA9" s="10">
        <v>4.3452305999999998</v>
      </c>
      <c r="GB9" s="10">
        <v>4.2023362999999998</v>
      </c>
      <c r="GC9" s="10">
        <v>4.5533000000000001</v>
      </c>
      <c r="GD9" s="10">
        <v>0.3688456</v>
      </c>
      <c r="GE9" s="10">
        <v>4.2843647000000002</v>
      </c>
      <c r="GF9" s="10">
        <v>6.7708974</v>
      </c>
      <c r="GG9" s="10">
        <v>6.2283277999999997</v>
      </c>
      <c r="GH9" s="10">
        <v>7.7498984000000002</v>
      </c>
      <c r="GI9" s="10">
        <v>1.370841</v>
      </c>
      <c r="GJ9" s="10">
        <v>6.5142182999999996</v>
      </c>
      <c r="GK9" s="10">
        <v>6.8475995000000003</v>
      </c>
      <c r="GL9" s="10">
        <v>6.924633</v>
      </c>
      <c r="GM9" s="10">
        <v>6.8846292</v>
      </c>
      <c r="GN9" s="10">
        <v>0.20652455</v>
      </c>
      <c r="GO9" s="10">
        <v>7.142887</v>
      </c>
    </row>
    <row r="10" spans="1:197" x14ac:dyDescent="0.2">
      <c r="A10" s="10">
        <v>9</v>
      </c>
      <c r="B10" s="10">
        <v>13</v>
      </c>
      <c r="C10" s="1">
        <v>5.6904850999999999E-2</v>
      </c>
      <c r="D10" s="1">
        <v>5.6904850999999999E-2</v>
      </c>
      <c r="E10" s="10" t="s">
        <v>15</v>
      </c>
      <c r="F10" s="10"/>
      <c r="G10" s="10">
        <v>61</v>
      </c>
      <c r="H10" s="10">
        <v>-3.7637499999999997E-2</v>
      </c>
      <c r="I10" s="10">
        <v>1.8601598850000001</v>
      </c>
      <c r="J10" s="10">
        <v>-0.23821000000000001</v>
      </c>
      <c r="K10" s="10">
        <v>-4.3159999999999997E-2</v>
      </c>
      <c r="L10" s="10">
        <v>-0.140685</v>
      </c>
      <c r="M10" s="10">
        <v>0.19505</v>
      </c>
      <c r="N10" s="10">
        <v>5.0736399000000001E-2</v>
      </c>
      <c r="O10" s="10">
        <v>4.582E-2</v>
      </c>
      <c r="P10" s="10">
        <v>-0.39844000000000002</v>
      </c>
      <c r="Q10" s="10">
        <v>0.80574000000000001</v>
      </c>
      <c r="R10" s="10">
        <v>0.78554999999999997</v>
      </c>
      <c r="S10" s="10">
        <v>5.5999999999999999E-3</v>
      </c>
      <c r="T10" s="10">
        <v>1.1203099999999999</v>
      </c>
      <c r="U10" s="10">
        <v>0.39734000000000003</v>
      </c>
      <c r="V10" s="10">
        <v>301.08010000000002</v>
      </c>
      <c r="W10" s="10">
        <v>288.92180000000002</v>
      </c>
      <c r="X10" s="10">
        <v>289.13659999999999</v>
      </c>
      <c r="Y10" s="10">
        <v>325.18180000000001</v>
      </c>
      <c r="Z10" s="10">
        <v>1.804477879</v>
      </c>
      <c r="AA10" s="10">
        <v>-0.736877</v>
      </c>
      <c r="AB10" s="10">
        <v>-0.73647300000000004</v>
      </c>
      <c r="AC10" s="10">
        <v>1.4733499999999999</v>
      </c>
      <c r="AD10" s="10">
        <v>-54.164251999999998</v>
      </c>
      <c r="AE10" s="10">
        <v>-5.28</v>
      </c>
      <c r="AF10" s="10">
        <v>49.57</v>
      </c>
      <c r="AG10" s="10">
        <v>1.9063000000000001</v>
      </c>
      <c r="AH10" s="10">
        <v>-0.32062000000000002</v>
      </c>
      <c r="AI10" s="10">
        <v>-0.48987999999999998</v>
      </c>
      <c r="AJ10" s="10">
        <v>-0.48991333300000001</v>
      </c>
      <c r="AK10" s="10">
        <v>0.21163000000000001</v>
      </c>
      <c r="AL10" s="10">
        <v>0.211683333</v>
      </c>
      <c r="AM10" s="10">
        <v>1.95313</v>
      </c>
      <c r="AN10" s="10">
        <v>1.9531433330000001</v>
      </c>
      <c r="AO10" s="10">
        <v>3.7740000000000003E-2</v>
      </c>
      <c r="AP10" s="10">
        <v>3.7719999999999997E-2</v>
      </c>
      <c r="AQ10" s="10">
        <v>-12.96924022</v>
      </c>
      <c r="AR10" s="10">
        <v>-7.6892402239999997</v>
      </c>
      <c r="AS10" s="10">
        <v>0.28607850000000001</v>
      </c>
      <c r="AT10" s="10">
        <v>1.3776999999999999E-3</v>
      </c>
      <c r="AU10" s="10">
        <v>2.019E-2</v>
      </c>
      <c r="AV10" s="10">
        <v>0.31457000000000002</v>
      </c>
      <c r="AW10" s="10">
        <v>328.85493339999999</v>
      </c>
      <c r="AX10" s="10">
        <v>0.15466180500000001</v>
      </c>
      <c r="AY10" s="10">
        <v>19.04</v>
      </c>
      <c r="AZ10" s="10">
        <v>4.6399999999999997</v>
      </c>
      <c r="BA10" s="10">
        <v>10.11</v>
      </c>
      <c r="BB10" s="10">
        <v>34.270000000000003</v>
      </c>
      <c r="BC10" s="10">
        <v>357.90566000000001</v>
      </c>
      <c r="BD10" s="10">
        <v>322.80441999999999</v>
      </c>
      <c r="BE10" s="10">
        <v>0.75519099999999995</v>
      </c>
      <c r="BF10" s="10">
        <v>0.463124692</v>
      </c>
      <c r="BG10" s="10">
        <v>0.463124692</v>
      </c>
      <c r="BH10" s="10">
        <v>0.463124692</v>
      </c>
      <c r="BI10" s="10">
        <v>0</v>
      </c>
      <c r="BJ10" s="10">
        <v>0.463124692</v>
      </c>
      <c r="BK10" s="10">
        <v>6.3517207979999997</v>
      </c>
      <c r="BL10" s="10">
        <v>6.3517207979999997</v>
      </c>
      <c r="BM10" s="10">
        <v>6.3517207979999997</v>
      </c>
      <c r="BN10" s="10">
        <v>0</v>
      </c>
      <c r="BO10" s="10">
        <v>6.3517207979999997</v>
      </c>
      <c r="BP10" s="10">
        <v>5.1859271419999997</v>
      </c>
      <c r="BQ10" s="10">
        <v>5.1859271419999997</v>
      </c>
      <c r="BR10" s="10">
        <v>5.1859271419999997</v>
      </c>
      <c r="BS10" s="10">
        <v>0</v>
      </c>
      <c r="BT10" s="10">
        <v>5.1859271419999997</v>
      </c>
      <c r="BU10" s="10">
        <v>-2.5505571200000001</v>
      </c>
      <c r="BV10" s="10">
        <v>-2.5505571200000001</v>
      </c>
      <c r="BW10" s="10">
        <v>-2.5505571200000001</v>
      </c>
      <c r="BX10" s="10">
        <v>0</v>
      </c>
      <c r="BY10" s="10">
        <v>-2.5505571200000001</v>
      </c>
      <c r="BZ10" s="10">
        <v>-2.635370021</v>
      </c>
      <c r="CA10" s="10">
        <v>-2.635370021</v>
      </c>
      <c r="CB10" s="10">
        <v>-2.635370021</v>
      </c>
      <c r="CC10" s="10">
        <v>0</v>
      </c>
      <c r="CD10" s="10">
        <v>-2.635370021</v>
      </c>
      <c r="CE10" s="10">
        <v>0.93295379899999997</v>
      </c>
      <c r="CF10" s="10">
        <v>0.93295379899999997</v>
      </c>
      <c r="CG10" s="10">
        <v>0.93295379899999997</v>
      </c>
      <c r="CH10" s="10">
        <v>0</v>
      </c>
      <c r="CI10" s="10">
        <v>0.93295379899999997</v>
      </c>
      <c r="CJ10" s="10">
        <v>17.953029520000001</v>
      </c>
      <c r="CK10" s="10">
        <v>17.953029520000001</v>
      </c>
      <c r="CL10" s="10">
        <v>17.953029520000001</v>
      </c>
      <c r="CM10" s="10">
        <v>0</v>
      </c>
      <c r="CN10" s="10">
        <v>17.953029520000001</v>
      </c>
      <c r="CO10" s="10">
        <v>50.861297440000001</v>
      </c>
      <c r="CP10" s="10">
        <v>50.861297440000001</v>
      </c>
      <c r="CQ10" s="10">
        <v>50.861297440000001</v>
      </c>
      <c r="CR10" s="10">
        <v>0</v>
      </c>
      <c r="CS10" s="10">
        <v>50.861297440000001</v>
      </c>
      <c r="CT10" s="10">
        <v>11.503905290000001</v>
      </c>
      <c r="CU10" s="10">
        <v>11.503905290000001</v>
      </c>
      <c r="CV10" s="10">
        <v>11.503905290000001</v>
      </c>
      <c r="CW10" s="10">
        <v>0</v>
      </c>
      <c r="CX10" s="10">
        <v>11.503905290000001</v>
      </c>
      <c r="CY10" s="10">
        <v>13.964918949999999</v>
      </c>
      <c r="CZ10" s="10">
        <v>13.964918949999999</v>
      </c>
      <c r="DA10" s="10">
        <v>13.964918949999999</v>
      </c>
      <c r="DB10" s="10">
        <v>0</v>
      </c>
      <c r="DC10" s="10">
        <v>13.964918949999999</v>
      </c>
      <c r="DD10" s="10">
        <v>64.814684529999994</v>
      </c>
      <c r="DE10" s="10">
        <v>64.814684529999994</v>
      </c>
      <c r="DF10" s="10">
        <v>64.814684529999994</v>
      </c>
      <c r="DG10" s="10">
        <v>0</v>
      </c>
      <c r="DH10" s="10">
        <v>64.814684529999994</v>
      </c>
      <c r="DI10" s="10">
        <v>95.850962510000002</v>
      </c>
      <c r="DJ10" s="10">
        <v>95.850962510000002</v>
      </c>
      <c r="DK10" s="10">
        <v>95.850962510000002</v>
      </c>
      <c r="DL10" s="10">
        <v>0</v>
      </c>
      <c r="DM10" s="10">
        <v>95.850962510000002</v>
      </c>
      <c r="DN10" s="10">
        <v>1.3429415760000001</v>
      </c>
      <c r="DO10" s="10">
        <v>1.3429415760000001</v>
      </c>
      <c r="DP10" s="10">
        <v>1.3429415760000001</v>
      </c>
      <c r="DQ10" s="10">
        <v>0</v>
      </c>
      <c r="DR10" s="10">
        <v>1.3429415760000001</v>
      </c>
      <c r="DS10" s="10">
        <v>31.036277980000001</v>
      </c>
      <c r="DT10" s="10">
        <v>31.036277980000001</v>
      </c>
      <c r="DU10" s="10">
        <v>31.036277980000001</v>
      </c>
      <c r="DV10" s="10">
        <v>0</v>
      </c>
      <c r="DW10" s="10">
        <v>31.036277980000001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13.964918949999999</v>
      </c>
      <c r="ED10" s="10">
        <v>13.964918949999999</v>
      </c>
      <c r="EE10" s="10">
        <v>13.964918949999999</v>
      </c>
      <c r="EF10" s="10">
        <v>0</v>
      </c>
      <c r="EG10" s="10">
        <v>13.964918949999999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95.850962510000002</v>
      </c>
      <c r="EN10" s="10">
        <v>95.850962510000002</v>
      </c>
      <c r="EO10" s="10">
        <v>95.850962510000002</v>
      </c>
      <c r="EP10" s="10">
        <v>0</v>
      </c>
      <c r="EQ10" s="10">
        <v>95.850962510000002</v>
      </c>
      <c r="ER10" s="10">
        <v>50.861297440000001</v>
      </c>
      <c r="ES10" s="10">
        <v>50.861297440000001</v>
      </c>
      <c r="ET10" s="10">
        <v>50.861297440000001</v>
      </c>
      <c r="EU10" s="10">
        <v>0</v>
      </c>
      <c r="EV10" s="10">
        <v>50.861297440000001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328.85493339999999</v>
      </c>
      <c r="FC10" s="10">
        <v>328.85493339999999</v>
      </c>
      <c r="FD10" s="10">
        <v>328.85493339999999</v>
      </c>
      <c r="FE10" s="10">
        <v>0</v>
      </c>
      <c r="FF10" s="10">
        <v>328.85493339999999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4.4496443210000001</v>
      </c>
      <c r="FM10" s="10">
        <v>4.4496443210000001</v>
      </c>
      <c r="FN10" s="10">
        <v>4.4496443210000001</v>
      </c>
      <c r="FO10" s="10">
        <v>0</v>
      </c>
      <c r="FP10" s="10">
        <v>4.4496443210000001</v>
      </c>
      <c r="FQ10" s="10">
        <v>6.919859432</v>
      </c>
      <c r="FR10" s="10">
        <v>6.919859432</v>
      </c>
      <c r="FS10" s="10">
        <v>6.919859432</v>
      </c>
      <c r="FT10" s="10">
        <v>0</v>
      </c>
      <c r="FU10" s="10">
        <v>6.919859432</v>
      </c>
      <c r="FV10" s="10">
        <v>7.2248252419999996</v>
      </c>
      <c r="FW10" s="10">
        <v>7.2248252419999996</v>
      </c>
      <c r="FX10" s="10">
        <v>7.2248252419999996</v>
      </c>
      <c r="FY10" s="10">
        <v>0</v>
      </c>
      <c r="FZ10" s="10">
        <v>7.2248252419999996</v>
      </c>
      <c r="GA10" s="10">
        <v>4.2537053069999997</v>
      </c>
      <c r="GB10" s="10">
        <v>4.2537053069999997</v>
      </c>
      <c r="GC10" s="10">
        <v>4.2537053069999997</v>
      </c>
      <c r="GD10" s="10">
        <v>0</v>
      </c>
      <c r="GE10" s="10">
        <v>4.2537053069999997</v>
      </c>
      <c r="GF10" s="10">
        <v>6.051845084</v>
      </c>
      <c r="GG10" s="10">
        <v>6.051845084</v>
      </c>
      <c r="GH10" s="10">
        <v>6.051845084</v>
      </c>
      <c r="GI10" s="10">
        <v>0</v>
      </c>
      <c r="GJ10" s="10">
        <v>6.051845084</v>
      </c>
      <c r="GK10" s="10">
        <v>6.9434282700000001</v>
      </c>
      <c r="GL10" s="10">
        <v>6.9434282700000001</v>
      </c>
      <c r="GM10" s="10">
        <v>6.9434282700000001</v>
      </c>
      <c r="GN10" s="10">
        <v>0</v>
      </c>
      <c r="GO10" s="10">
        <v>6.9434282700000001</v>
      </c>
    </row>
    <row r="11" spans="1:197" x14ac:dyDescent="0.2">
      <c r="A11" s="10">
        <v>10</v>
      </c>
      <c r="B11" s="10">
        <v>15</v>
      </c>
      <c r="C11" s="1">
        <v>-0.62459183135357932</v>
      </c>
      <c r="D11" s="1">
        <v>-1.3228266000000001E-2</v>
      </c>
      <c r="E11" s="10" t="s">
        <v>16</v>
      </c>
      <c r="F11" s="10">
        <v>62</v>
      </c>
      <c r="G11" s="10">
        <v>62</v>
      </c>
      <c r="H11" s="10">
        <v>-5.6460167999999998E-2</v>
      </c>
      <c r="I11" s="10">
        <v>1.8401584040000001</v>
      </c>
      <c r="J11" s="10">
        <v>-0.209949738</v>
      </c>
      <c r="K11" s="10">
        <v>-2.2226118E-2</v>
      </c>
      <c r="L11" s="10">
        <v>-0.11608792800000001</v>
      </c>
      <c r="M11" s="10">
        <v>0.18772362000000001</v>
      </c>
      <c r="N11" s="10">
        <v>3.5894286999999997E-2</v>
      </c>
      <c r="O11" s="10">
        <v>6.1372675000000002E-2</v>
      </c>
      <c r="P11" s="10">
        <v>-0.35232069999999999</v>
      </c>
      <c r="Q11" s="10">
        <v>0.79951819400000002</v>
      </c>
      <c r="R11" s="10">
        <v>0.78093852200000002</v>
      </c>
      <c r="S11" s="10">
        <v>5.8098380000000003E-3</v>
      </c>
      <c r="T11" s="10">
        <v>1.0367519700000001</v>
      </c>
      <c r="U11" s="10">
        <v>0.293078756</v>
      </c>
      <c r="V11" s="10">
        <v>302.50480140000002</v>
      </c>
      <c r="W11" s="10">
        <v>291.17752080000002</v>
      </c>
      <c r="X11" s="10">
        <v>292.01432999999997</v>
      </c>
      <c r="Y11" s="10">
        <v>324.32265330000001</v>
      </c>
      <c r="Z11" s="10">
        <v>1.7923140289999999</v>
      </c>
      <c r="AA11" s="10">
        <v>-0.73272808099999998</v>
      </c>
      <c r="AB11" s="10">
        <v>-0.73068943500000005</v>
      </c>
      <c r="AC11" s="10">
        <v>1.463417516</v>
      </c>
      <c r="AD11" s="10">
        <v>-54.186142580000002</v>
      </c>
      <c r="AE11" s="10">
        <v>-4.71</v>
      </c>
      <c r="AF11" s="10">
        <v>49.157615829999997</v>
      </c>
      <c r="AG11" s="10">
        <v>1.9079811719999999</v>
      </c>
      <c r="AH11" s="10">
        <v>-0.29860671300000002</v>
      </c>
      <c r="AI11" s="10">
        <v>-0.46800835299999999</v>
      </c>
      <c r="AJ11" s="10">
        <v>-0.468134934</v>
      </c>
      <c r="AK11" s="10">
        <v>0.23467121299999999</v>
      </c>
      <c r="AL11" s="10">
        <v>0.23474086</v>
      </c>
      <c r="AM11" s="10">
        <v>1.9534778079999999</v>
      </c>
      <c r="AN11" s="10">
        <v>1.9535298109999999</v>
      </c>
      <c r="AO11" s="10">
        <v>3.8905969999999998E-2</v>
      </c>
      <c r="AP11" s="10">
        <v>3.8721600000000002E-2</v>
      </c>
      <c r="AQ11" s="10">
        <v>-15.260988899999999</v>
      </c>
      <c r="AR11" s="10">
        <v>-10.5509889</v>
      </c>
      <c r="AS11" s="10">
        <v>0.25339789899999998</v>
      </c>
      <c r="AT11" s="10">
        <v>1.9618116000000001E-2</v>
      </c>
      <c r="AU11" s="10">
        <v>1.8579671999999998E-2</v>
      </c>
      <c r="AV11" s="10">
        <v>0.23723377700000001</v>
      </c>
      <c r="AW11" s="10">
        <v>390.1323031</v>
      </c>
      <c r="AX11" s="10">
        <v>0.130130039</v>
      </c>
      <c r="AY11" s="10">
        <v>19.197574620000001</v>
      </c>
      <c r="AZ11" s="10">
        <v>4.3426875689999997</v>
      </c>
      <c r="BA11" s="10">
        <v>11.79517259</v>
      </c>
      <c r="BB11" s="10">
        <v>34.53763257</v>
      </c>
      <c r="BC11" s="10">
        <v>445.01482499999997</v>
      </c>
      <c r="BD11" s="10">
        <v>398.28041459999997</v>
      </c>
      <c r="BE11" s="10">
        <v>0.70774701100000004</v>
      </c>
      <c r="BF11" s="10">
        <v>2.6350667159999999</v>
      </c>
      <c r="BG11" s="10">
        <v>0.32362416599999999</v>
      </c>
      <c r="BH11" s="10">
        <v>4.5938112000000002</v>
      </c>
      <c r="BI11" s="10">
        <v>4.2701870340000001</v>
      </c>
      <c r="BJ11" s="10">
        <v>4.5938112000000002</v>
      </c>
      <c r="BK11" s="10">
        <v>13.89365729</v>
      </c>
      <c r="BL11" s="10">
        <v>1.224707239</v>
      </c>
      <c r="BM11" s="10">
        <v>19.656536419999998</v>
      </c>
      <c r="BN11" s="10">
        <v>18.431829180000001</v>
      </c>
      <c r="BO11" s="10">
        <v>1.224707239</v>
      </c>
      <c r="BP11" s="10">
        <v>8.8968077220000001</v>
      </c>
      <c r="BQ11" s="10">
        <v>0.53072217700000002</v>
      </c>
      <c r="BR11" s="10">
        <v>14.22628125</v>
      </c>
      <c r="BS11" s="10">
        <v>13.695559080000001</v>
      </c>
      <c r="BT11" s="10">
        <v>0.53072217700000002</v>
      </c>
      <c r="BU11" s="10">
        <v>1.067160911</v>
      </c>
      <c r="BV11" s="10">
        <v>-1.5717413629999999</v>
      </c>
      <c r="BW11" s="10">
        <v>6.8136968109999998</v>
      </c>
      <c r="BX11" s="10">
        <v>8.3854381740000008</v>
      </c>
      <c r="BY11" s="10">
        <v>0.46860375199999998</v>
      </c>
      <c r="BZ11" s="10">
        <v>-9.9639686330000004</v>
      </c>
      <c r="CA11" s="10">
        <v>-13.88747246</v>
      </c>
      <c r="CB11" s="10">
        <v>-0.99932593000000003</v>
      </c>
      <c r="CC11" s="10">
        <v>12.88814653</v>
      </c>
      <c r="CD11" s="10">
        <v>-0.99932593000000003</v>
      </c>
      <c r="CE11" s="10">
        <v>0.93220923200000005</v>
      </c>
      <c r="CF11" s="10">
        <v>0.93199812199999998</v>
      </c>
      <c r="CG11" s="10">
        <v>0.93238789399999999</v>
      </c>
      <c r="CH11" s="10">
        <v>3.8977199999999998E-4</v>
      </c>
      <c r="CI11" s="10">
        <v>0.93199812199999998</v>
      </c>
      <c r="CJ11" s="10">
        <v>18.058205510000001</v>
      </c>
      <c r="CK11" s="10">
        <v>18.033069950000002</v>
      </c>
      <c r="CL11" s="10">
        <v>18.08804632</v>
      </c>
      <c r="CM11" s="10">
        <v>5.4976374000000001E-2</v>
      </c>
      <c r="CN11" s="10">
        <v>18.08804632</v>
      </c>
      <c r="CO11" s="10">
        <v>50.767937740000001</v>
      </c>
      <c r="CP11" s="10">
        <v>50.670942799999999</v>
      </c>
      <c r="CQ11" s="10">
        <v>50.820507159999998</v>
      </c>
      <c r="CR11" s="10">
        <v>0.149564366</v>
      </c>
      <c r="CS11" s="10">
        <v>50.670942799999999</v>
      </c>
      <c r="CT11" s="10">
        <v>11.438286720000001</v>
      </c>
      <c r="CU11" s="10">
        <v>11.402452540000001</v>
      </c>
      <c r="CV11" s="10">
        <v>11.479849489999999</v>
      </c>
      <c r="CW11" s="10">
        <v>7.7396943999999995E-2</v>
      </c>
      <c r="CX11" s="10">
        <v>11.47566587</v>
      </c>
      <c r="CY11" s="10">
        <v>13.99439937</v>
      </c>
      <c r="CZ11" s="10">
        <v>13.89798105</v>
      </c>
      <c r="DA11" s="10">
        <v>14.07473894</v>
      </c>
      <c r="DB11" s="10">
        <v>0.176757887</v>
      </c>
      <c r="DC11" s="10">
        <v>13.89798105</v>
      </c>
      <c r="DD11" s="10">
        <v>69.432832770000005</v>
      </c>
      <c r="DE11" s="10">
        <v>66.221654599999994</v>
      </c>
      <c r="DF11" s="10">
        <v>76.292811409999999</v>
      </c>
      <c r="DG11" s="10">
        <v>10.07115681</v>
      </c>
      <c r="DH11" s="10">
        <v>76.292811409999999</v>
      </c>
      <c r="DI11" s="10">
        <v>117.1648129</v>
      </c>
      <c r="DJ11" s="10">
        <v>116.7216588</v>
      </c>
      <c r="DK11" s="10">
        <v>117.6068126</v>
      </c>
      <c r="DL11" s="10">
        <v>0.88515376800000001</v>
      </c>
      <c r="DM11" s="10">
        <v>116.9984379</v>
      </c>
      <c r="DN11" s="10">
        <v>1.4390189339999999</v>
      </c>
      <c r="DO11" s="10">
        <v>1.3126103410000001</v>
      </c>
      <c r="DP11" s="10">
        <v>1.536433937</v>
      </c>
      <c r="DQ11" s="10">
        <v>0.22382359600000001</v>
      </c>
      <c r="DR11" s="10">
        <v>1.3126103410000001</v>
      </c>
      <c r="DS11" s="10">
        <v>47.398538109999997</v>
      </c>
      <c r="DT11" s="10">
        <v>40.497923020000002</v>
      </c>
      <c r="DU11" s="10">
        <v>51.205431529999998</v>
      </c>
      <c r="DV11" s="10">
        <v>10.70750851</v>
      </c>
      <c r="DW11" s="10">
        <v>40.497923020000002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13.99439937</v>
      </c>
      <c r="ED11" s="10">
        <v>13.89798105</v>
      </c>
      <c r="EE11" s="10">
        <v>14.07473894</v>
      </c>
      <c r="EF11" s="10">
        <v>0.176757887</v>
      </c>
      <c r="EG11" s="10">
        <v>13.89798105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117.1648129</v>
      </c>
      <c r="EN11" s="10">
        <v>116.7216588</v>
      </c>
      <c r="EO11" s="10">
        <v>117.6068126</v>
      </c>
      <c r="EP11" s="10">
        <v>0.88515376800000001</v>
      </c>
      <c r="EQ11" s="10">
        <v>116.9984379</v>
      </c>
      <c r="ER11" s="10">
        <v>50.767937740000001</v>
      </c>
      <c r="ES11" s="10">
        <v>50.670942799999999</v>
      </c>
      <c r="ET11" s="10">
        <v>50.820507159999998</v>
      </c>
      <c r="EU11" s="10">
        <v>0.149564366</v>
      </c>
      <c r="EV11" s="10">
        <v>50.670942799999999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389.39382269999999</v>
      </c>
      <c r="FC11" s="10">
        <v>388.87563940000001</v>
      </c>
      <c r="FD11" s="10">
        <v>390.2001684</v>
      </c>
      <c r="FE11" s="10">
        <v>1.3245289579999999</v>
      </c>
      <c r="FF11" s="10">
        <v>388.87563940000001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4.8079771469999999</v>
      </c>
      <c r="FM11" s="10">
        <v>4.5596162079999996</v>
      </c>
      <c r="FN11" s="10">
        <v>5.1441978559999999</v>
      </c>
      <c r="FO11" s="10">
        <v>0.58458164700000004</v>
      </c>
      <c r="FP11" s="10">
        <v>5.0224126360000003</v>
      </c>
      <c r="FQ11" s="10">
        <v>8.372273989</v>
      </c>
      <c r="FR11" s="10">
        <v>8.0097585369999997</v>
      </c>
      <c r="FS11" s="10">
        <v>8.4957290899999993</v>
      </c>
      <c r="FT11" s="10">
        <v>0.48597055300000003</v>
      </c>
      <c r="FU11" s="10">
        <v>8.0097585369999997</v>
      </c>
      <c r="FV11" s="10">
        <v>8.0400939810000001</v>
      </c>
      <c r="FW11" s="10">
        <v>7.2522749190000004</v>
      </c>
      <c r="FX11" s="10">
        <v>8.2733373780000008</v>
      </c>
      <c r="FY11" s="10">
        <v>1.0210624589999999</v>
      </c>
      <c r="FZ11" s="10">
        <v>8.267408176</v>
      </c>
      <c r="GA11" s="10">
        <v>4.2383174759999998</v>
      </c>
      <c r="GB11" s="10">
        <v>4.2194937279999998</v>
      </c>
      <c r="GC11" s="10">
        <v>4.2635310730000002</v>
      </c>
      <c r="GD11" s="10">
        <v>4.4037345999999998E-2</v>
      </c>
      <c r="GE11" s="10">
        <v>4.2635310730000002</v>
      </c>
      <c r="GF11" s="10">
        <v>6.0435250470000001</v>
      </c>
      <c r="GG11" s="10">
        <v>6.0321032409999997</v>
      </c>
      <c r="GH11" s="10">
        <v>6.0490737040000004</v>
      </c>
      <c r="GI11" s="10">
        <v>1.6970464000000001E-2</v>
      </c>
      <c r="GJ11" s="10">
        <v>6.0490737040000004</v>
      </c>
      <c r="GK11" s="10">
        <v>6.9585475450000001</v>
      </c>
      <c r="GL11" s="10">
        <v>6.9346668749999996</v>
      </c>
      <c r="GM11" s="10">
        <v>6.9765591120000003</v>
      </c>
      <c r="GN11" s="10">
        <v>4.1892236999999999E-2</v>
      </c>
      <c r="GO11" s="10">
        <v>6.9346668749999996</v>
      </c>
    </row>
    <row r="12" spans="1:197" x14ac:dyDescent="0.2">
      <c r="A12" s="10">
        <v>11</v>
      </c>
      <c r="B12" s="10">
        <v>16</v>
      </c>
      <c r="C12" s="1">
        <v>-6.6672543000000001E-2</v>
      </c>
      <c r="D12" s="1">
        <v>-6.6672543000000001E-2</v>
      </c>
      <c r="E12" s="10" t="s">
        <v>17</v>
      </c>
      <c r="F12" s="10">
        <v>42</v>
      </c>
      <c r="G12" s="10">
        <v>42</v>
      </c>
      <c r="H12" s="12">
        <v>-6.6672543000000001E-2</v>
      </c>
      <c r="I12" s="12">
        <v>1.8145222590000001</v>
      </c>
      <c r="J12" s="12">
        <v>-0.215938504</v>
      </c>
      <c r="K12" s="12">
        <v>-3.0007941E-2</v>
      </c>
      <c r="L12" s="12">
        <v>-0.12297322199999999</v>
      </c>
      <c r="M12" s="12">
        <v>0.18593056299999999</v>
      </c>
      <c r="N12" s="12">
        <v>4.0666859E-2</v>
      </c>
      <c r="O12" s="12">
        <v>6.1826009000000001E-2</v>
      </c>
      <c r="P12" s="12">
        <v>-0.37805546000000001</v>
      </c>
      <c r="Q12" s="12">
        <v>0.78170876199999995</v>
      </c>
      <c r="R12" s="12">
        <v>0.76582869399999998</v>
      </c>
      <c r="S12" s="12">
        <v>2.0414399999999999E-2</v>
      </c>
      <c r="T12" s="12">
        <v>1.285648828</v>
      </c>
      <c r="U12" s="12">
        <v>0.62379932999999999</v>
      </c>
      <c r="V12" s="12">
        <v>275.93178599999999</v>
      </c>
      <c r="W12" s="12">
        <v>246.58395949999999</v>
      </c>
      <c r="X12" s="12">
        <v>282.60090439999999</v>
      </c>
      <c r="Y12" s="12">
        <v>298.61037379999999</v>
      </c>
      <c r="Z12" s="12">
        <v>1.8468166049999999</v>
      </c>
      <c r="AA12" s="12">
        <v>-0.84985194900000005</v>
      </c>
      <c r="AB12" s="12">
        <v>-0.65381250700000004</v>
      </c>
      <c r="AC12" s="12">
        <v>1.5036644560000001</v>
      </c>
      <c r="AD12" s="12">
        <v>-54.196773540000002</v>
      </c>
      <c r="AE12" s="12">
        <v>-6.8279410240000002</v>
      </c>
      <c r="AF12" s="12">
        <v>49.920076180000002</v>
      </c>
      <c r="AG12" s="12">
        <v>1.924733834</v>
      </c>
      <c r="AH12" s="12">
        <v>-0.29176310999999999</v>
      </c>
      <c r="AI12" s="12">
        <v>-0.43177638499999998</v>
      </c>
      <c r="AJ12" s="12">
        <v>-0.444563763</v>
      </c>
      <c r="AK12" s="12">
        <v>0.18325269999999999</v>
      </c>
      <c r="AL12" s="12">
        <v>0.19965667300000001</v>
      </c>
      <c r="AM12" s="12">
        <v>1.9351527740000001</v>
      </c>
      <c r="AN12" s="12">
        <v>1.9446729220000001</v>
      </c>
      <c r="AO12" s="12">
        <v>6.0888115999999999E-2</v>
      </c>
      <c r="AP12" s="12">
        <v>5.0614354E-2</v>
      </c>
      <c r="AQ12" s="12">
        <v>-13.262114</v>
      </c>
      <c r="AR12" s="12">
        <v>-6.4341729809999997</v>
      </c>
      <c r="AS12" s="12">
        <v>0.26447463100000002</v>
      </c>
      <c r="AT12" s="12">
        <v>1.6017104000000001E-2</v>
      </c>
      <c r="AU12" s="12">
        <v>1.5880067000000001E-2</v>
      </c>
      <c r="AV12" s="12">
        <v>0.50394006599999996</v>
      </c>
      <c r="AW12" s="12">
        <v>354.85474950000003</v>
      </c>
      <c r="AX12" s="12">
        <v>0.275095598</v>
      </c>
      <c r="AY12" s="12">
        <v>19.426008379999999</v>
      </c>
      <c r="AZ12" s="12">
        <v>3.7980243900000001</v>
      </c>
      <c r="BA12" s="12">
        <v>13.54806688</v>
      </c>
      <c r="BB12" s="12">
        <v>34.880703269999998</v>
      </c>
      <c r="BC12" s="12">
        <v>423.65472949999997</v>
      </c>
      <c r="BD12" s="12">
        <v>341.78676580000001</v>
      </c>
      <c r="BE12" s="12">
        <v>0.79812446699999995</v>
      </c>
      <c r="BF12" s="12">
        <v>1.0029445450000001</v>
      </c>
      <c r="BG12" s="12">
        <v>1.002388091</v>
      </c>
      <c r="BH12" s="12">
        <v>1.4072562159999999</v>
      </c>
      <c r="BI12" s="12">
        <v>0.40486812500000002</v>
      </c>
      <c r="BJ12" s="12">
        <v>1.3809697940000001</v>
      </c>
      <c r="BK12" s="12">
        <v>4.6464206670000001</v>
      </c>
      <c r="BL12" s="12">
        <v>4.5204094000000001</v>
      </c>
      <c r="BM12" s="12">
        <v>5.1590268889999997</v>
      </c>
      <c r="BN12" s="12">
        <v>0.63861748900000004</v>
      </c>
      <c r="BO12" s="12">
        <v>4.5952071329999997</v>
      </c>
      <c r="BP12" s="12">
        <v>2.4081304619999999</v>
      </c>
      <c r="BQ12" s="12">
        <v>2.1245865849999999</v>
      </c>
      <c r="BR12" s="12">
        <v>3.16412322</v>
      </c>
      <c r="BS12" s="12">
        <v>1.0395366349999999</v>
      </c>
      <c r="BT12" s="12">
        <v>3.16412322</v>
      </c>
      <c r="BU12" s="12">
        <v>1.3269343069999999</v>
      </c>
      <c r="BV12" s="12">
        <v>0.16413639799999999</v>
      </c>
      <c r="BW12" s="12">
        <v>1.55144913</v>
      </c>
      <c r="BX12" s="12">
        <v>1.387312732</v>
      </c>
      <c r="BY12" s="12">
        <v>0.16413639799999999</v>
      </c>
      <c r="BZ12" s="12">
        <v>-3.7350647690000001</v>
      </c>
      <c r="CA12" s="12">
        <v>-4.0230890779999999</v>
      </c>
      <c r="CB12" s="12">
        <v>-3.3282596189999998</v>
      </c>
      <c r="CC12" s="12">
        <v>0.69482945900000004</v>
      </c>
      <c r="CD12" s="12">
        <v>-3.3282596189999998</v>
      </c>
      <c r="CE12" s="12">
        <v>0.85899620499999996</v>
      </c>
      <c r="CF12" s="12">
        <v>0.75734340700000002</v>
      </c>
      <c r="CG12" s="12">
        <v>0.86011434099999995</v>
      </c>
      <c r="CH12" s="12">
        <v>0.10277093299999999</v>
      </c>
      <c r="CI12" s="12">
        <v>0.79252882300000005</v>
      </c>
      <c r="CJ12" s="12">
        <v>26.523387249999999</v>
      </c>
      <c r="CK12" s="12">
        <v>26.388844710000001</v>
      </c>
      <c r="CL12" s="12">
        <v>36.295010359999999</v>
      </c>
      <c r="CM12" s="12">
        <v>9.9061656490000001</v>
      </c>
      <c r="CN12" s="12">
        <v>32.944987859999998</v>
      </c>
      <c r="CO12" s="12">
        <v>97.619590819999999</v>
      </c>
      <c r="CP12" s="12">
        <v>66.523719639999996</v>
      </c>
      <c r="CQ12" s="12">
        <v>99.024160879999997</v>
      </c>
      <c r="CR12" s="12">
        <v>32.50044123</v>
      </c>
      <c r="CS12" s="12">
        <v>66.523719639999996</v>
      </c>
      <c r="CT12" s="12">
        <v>15.42718067</v>
      </c>
      <c r="CU12" s="12">
        <v>14.26613949</v>
      </c>
      <c r="CV12" s="12">
        <v>15.51390374</v>
      </c>
      <c r="CW12" s="12">
        <v>1.2477642529999999</v>
      </c>
      <c r="CX12" s="12">
        <v>14.26613949</v>
      </c>
      <c r="CY12" s="12">
        <v>42.366778619999998</v>
      </c>
      <c r="CZ12" s="12">
        <v>19.077300900000001</v>
      </c>
      <c r="DA12" s="12">
        <v>42.546355439999999</v>
      </c>
      <c r="DB12" s="12">
        <v>23.469054539999998</v>
      </c>
      <c r="DC12" s="12">
        <v>19.975733000000002</v>
      </c>
      <c r="DD12" s="12">
        <v>55.102204329999999</v>
      </c>
      <c r="DE12" s="12">
        <v>55.083805380000001</v>
      </c>
      <c r="DF12" s="12">
        <v>62.391054689999997</v>
      </c>
      <c r="DG12" s="12">
        <v>7.3072493070000002</v>
      </c>
      <c r="DH12" s="12">
        <v>56.368032909999997</v>
      </c>
      <c r="DI12" s="12">
        <v>165.1068248</v>
      </c>
      <c r="DJ12" s="12">
        <v>124.6353342</v>
      </c>
      <c r="DK12" s="12">
        <v>167.73434219999999</v>
      </c>
      <c r="DL12" s="12">
        <v>43.099008079999997</v>
      </c>
      <c r="DM12" s="12">
        <v>124.6353342</v>
      </c>
      <c r="DN12" s="12">
        <v>24.805439960000001</v>
      </c>
      <c r="DO12" s="12">
        <v>3.9305096920000002</v>
      </c>
      <c r="DP12" s="12">
        <v>25.49810957</v>
      </c>
      <c r="DQ12" s="12">
        <v>21.56759988</v>
      </c>
      <c r="DR12" s="12">
        <v>5.7095935090000003</v>
      </c>
      <c r="DS12" s="12">
        <v>104.7842581</v>
      </c>
      <c r="DT12" s="12">
        <v>63.242794480000001</v>
      </c>
      <c r="DU12" s="12">
        <v>111.63440490000001</v>
      </c>
      <c r="DV12" s="12">
        <v>48.391610399999998</v>
      </c>
      <c r="DW12" s="12">
        <v>63.242794480000001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22.11023054</v>
      </c>
      <c r="ED12" s="12">
        <v>19.000949859999999</v>
      </c>
      <c r="EE12" s="12">
        <v>22.221290289999999</v>
      </c>
      <c r="EF12" s="12">
        <v>3.2203404309999999</v>
      </c>
      <c r="EG12" s="12">
        <v>19.697522360000001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111.11335200000001</v>
      </c>
      <c r="EN12" s="12">
        <v>109.4613945</v>
      </c>
      <c r="EO12" s="12">
        <v>127.0540525</v>
      </c>
      <c r="EP12" s="12">
        <v>17.59265804</v>
      </c>
      <c r="EQ12" s="12">
        <v>124.6353342</v>
      </c>
      <c r="ER12" s="12">
        <v>72.255567290000002</v>
      </c>
      <c r="ES12" s="12">
        <v>66.244463100000004</v>
      </c>
      <c r="ET12" s="12">
        <v>72.945574219999997</v>
      </c>
      <c r="EU12" s="12">
        <v>6.7011111210000003</v>
      </c>
      <c r="EV12" s="12">
        <v>66.244463100000004</v>
      </c>
      <c r="EW12" s="12">
        <v>25.364023530000001</v>
      </c>
      <c r="EX12" s="12">
        <v>0.27925654300000002</v>
      </c>
      <c r="EY12" s="12">
        <v>26.078586649999998</v>
      </c>
      <c r="EZ12" s="12">
        <v>25.79933011</v>
      </c>
      <c r="FA12" s="12">
        <v>0.27925654300000002</v>
      </c>
      <c r="FB12" s="12">
        <v>290.34069540000002</v>
      </c>
      <c r="FC12" s="12">
        <v>289.43624890000001</v>
      </c>
      <c r="FD12" s="12">
        <v>355.02622450000001</v>
      </c>
      <c r="FE12" s="12">
        <v>65.589975620000004</v>
      </c>
      <c r="FF12" s="12">
        <v>349.63968130000001</v>
      </c>
      <c r="FG12" s="12">
        <v>61.423985829999999</v>
      </c>
      <c r="FH12" s="12">
        <v>0.148270982</v>
      </c>
      <c r="FI12" s="12">
        <v>63.426499659999998</v>
      </c>
      <c r="FJ12" s="12">
        <v>63.278228679999998</v>
      </c>
      <c r="FK12" s="12">
        <v>0.148270982</v>
      </c>
      <c r="FL12" s="12">
        <v>3.9184736020000002</v>
      </c>
      <c r="FM12" s="12">
        <v>3.8061845600000002</v>
      </c>
      <c r="FN12" s="12">
        <v>4.0018842210000001</v>
      </c>
      <c r="FO12" s="12">
        <v>0.195699661</v>
      </c>
      <c r="FP12" s="12">
        <v>4.0018842210000001</v>
      </c>
      <c r="FQ12" s="12">
        <v>6.3265231679999996</v>
      </c>
      <c r="FR12" s="12">
        <v>6.3094132629999997</v>
      </c>
      <c r="FS12" s="12">
        <v>6.7864822910000004</v>
      </c>
      <c r="FT12" s="12">
        <v>0.47706902800000001</v>
      </c>
      <c r="FU12" s="12">
        <v>6.7108665920000004</v>
      </c>
      <c r="FV12" s="12">
        <v>7.6542416680000001</v>
      </c>
      <c r="FW12" s="12">
        <v>7.6380486889999997</v>
      </c>
      <c r="FX12" s="12">
        <v>10.27879649</v>
      </c>
      <c r="FY12" s="12">
        <v>2.6407477959999999</v>
      </c>
      <c r="FZ12" s="12">
        <v>9.8324482169999996</v>
      </c>
      <c r="GA12" s="12">
        <v>3.9184736020000002</v>
      </c>
      <c r="GB12" s="12">
        <v>3.8061845600000002</v>
      </c>
      <c r="GC12" s="12">
        <v>4.0018842210000001</v>
      </c>
      <c r="GD12" s="12">
        <v>0.195699661</v>
      </c>
      <c r="GE12" s="12">
        <v>4.0018842210000001</v>
      </c>
      <c r="GF12" s="12">
        <v>6.0858686999999998</v>
      </c>
      <c r="GG12" s="12">
        <v>6.083480862</v>
      </c>
      <c r="GH12" s="12">
        <v>6.310058583</v>
      </c>
      <c r="GI12" s="12">
        <v>0.22657772100000001</v>
      </c>
      <c r="GJ12" s="12">
        <v>6.2491419539999997</v>
      </c>
      <c r="GK12" s="12">
        <v>7.1938652799999998</v>
      </c>
      <c r="GL12" s="12">
        <v>7.190901212</v>
      </c>
      <c r="GM12" s="12">
        <v>8.2746966569999998</v>
      </c>
      <c r="GN12" s="12">
        <v>1.083795445</v>
      </c>
      <c r="GO12" s="12">
        <v>7.4340283429999996</v>
      </c>
    </row>
    <row r="13" spans="1:197" x14ac:dyDescent="0.2">
      <c r="A13" s="10">
        <v>12</v>
      </c>
      <c r="B13" s="10">
        <v>18</v>
      </c>
      <c r="C13" s="1">
        <v>-0.180456064</v>
      </c>
      <c r="D13" s="1">
        <v>-0.180456064</v>
      </c>
      <c r="E13" s="10" t="s">
        <v>18</v>
      </c>
      <c r="F13" s="10">
        <v>18</v>
      </c>
      <c r="G13" s="10">
        <v>18</v>
      </c>
      <c r="H13" s="10">
        <v>-5.3400799999999998E-2</v>
      </c>
      <c r="I13" s="10">
        <v>1.840165568</v>
      </c>
      <c r="J13" s="10">
        <v>-0.21956999999999999</v>
      </c>
      <c r="K13" s="10">
        <v>-2.3140000000000001E-2</v>
      </c>
      <c r="L13" s="10">
        <v>-0.121355</v>
      </c>
      <c r="M13" s="10">
        <v>0.19642999999999999</v>
      </c>
      <c r="N13" s="10">
        <v>3.7486727999999997E-2</v>
      </c>
      <c r="O13" s="10">
        <v>6.1370000000000001E-2</v>
      </c>
      <c r="P13" s="10">
        <v>-0.37373000000000001</v>
      </c>
      <c r="Q13" s="10">
        <v>0.79852999999999996</v>
      </c>
      <c r="R13" s="10">
        <v>0.75348000000000004</v>
      </c>
      <c r="S13" s="10">
        <v>3.8260000000000002E-2</v>
      </c>
      <c r="T13" s="10">
        <v>1.11222</v>
      </c>
      <c r="U13" s="10">
        <v>0.40026</v>
      </c>
      <c r="V13" s="10">
        <v>298.94040000000001</v>
      </c>
      <c r="W13" s="10">
        <v>287.94420000000002</v>
      </c>
      <c r="X13" s="10">
        <v>288.43290000000002</v>
      </c>
      <c r="Y13" s="10">
        <v>320.44409999999999</v>
      </c>
      <c r="Z13" s="10">
        <v>1.7825635150000001</v>
      </c>
      <c r="AA13" s="10">
        <v>-0.72791300000000003</v>
      </c>
      <c r="AB13" s="10">
        <v>-0.72754399999999997</v>
      </c>
      <c r="AC13" s="10">
        <v>1.455457</v>
      </c>
      <c r="AD13" s="10">
        <v>-54.183081000000001</v>
      </c>
      <c r="AE13" s="10">
        <v>-8.0399999999999991</v>
      </c>
      <c r="AF13" s="10">
        <v>49.22</v>
      </c>
      <c r="AG13" s="10">
        <v>1.9028799999999999</v>
      </c>
      <c r="AH13" s="10">
        <v>-0.30169000000000001</v>
      </c>
      <c r="AI13" s="10">
        <v>-0.47105000000000002</v>
      </c>
      <c r="AJ13" s="10">
        <v>-0.47107333299999998</v>
      </c>
      <c r="AK13" s="10">
        <v>0.23111000000000001</v>
      </c>
      <c r="AL13" s="10">
        <v>0.23112666700000001</v>
      </c>
      <c r="AM13" s="10">
        <v>1.95292</v>
      </c>
      <c r="AN13" s="10">
        <v>1.9529300000000001</v>
      </c>
      <c r="AO13" s="10">
        <v>3.7580000000000002E-2</v>
      </c>
      <c r="AP13" s="10">
        <v>3.7506667E-2</v>
      </c>
      <c r="AQ13" s="10">
        <v>-15.27646704</v>
      </c>
      <c r="AR13" s="10">
        <v>-7.2364670430000002</v>
      </c>
      <c r="AS13" s="10">
        <v>0.26475009999999999</v>
      </c>
      <c r="AT13" s="10">
        <v>1.9366600000000001E-2</v>
      </c>
      <c r="AU13" s="10">
        <v>4.505E-2</v>
      </c>
      <c r="AV13" s="10">
        <v>0.31369000000000002</v>
      </c>
      <c r="AW13" s="10">
        <v>355.69627480000003</v>
      </c>
      <c r="AX13" s="10">
        <v>0.14220864899999999</v>
      </c>
      <c r="AY13" s="10">
        <v>19.329999999999998</v>
      </c>
      <c r="AZ13" s="10">
        <v>4.32</v>
      </c>
      <c r="BA13" s="10">
        <v>12.29</v>
      </c>
      <c r="BB13" s="10">
        <v>35.25</v>
      </c>
      <c r="BC13" s="10">
        <v>413.67916000000002</v>
      </c>
      <c r="BD13" s="10">
        <v>370.40116</v>
      </c>
      <c r="BE13" s="10">
        <v>0.72485999999999995</v>
      </c>
      <c r="BF13" s="10">
        <v>1.86679214</v>
      </c>
      <c r="BG13" s="10">
        <v>1.86679214</v>
      </c>
      <c r="BH13" s="10">
        <v>1.86679214</v>
      </c>
      <c r="BI13" s="10">
        <v>0</v>
      </c>
      <c r="BJ13" s="10">
        <v>1.86679214</v>
      </c>
      <c r="BK13" s="10">
        <v>7.4573599970000002</v>
      </c>
      <c r="BL13" s="10">
        <v>7.4573599970000002</v>
      </c>
      <c r="BM13" s="10">
        <v>7.4573599970000002</v>
      </c>
      <c r="BN13" s="10">
        <v>0</v>
      </c>
      <c r="BO13" s="10">
        <v>7.4573599970000002</v>
      </c>
      <c r="BP13" s="10">
        <v>3.0893566460000002</v>
      </c>
      <c r="BQ13" s="10">
        <v>3.0893566460000002</v>
      </c>
      <c r="BR13" s="10">
        <v>3.0893566460000002</v>
      </c>
      <c r="BS13" s="10">
        <v>0</v>
      </c>
      <c r="BT13" s="10">
        <v>3.0893566460000002</v>
      </c>
      <c r="BU13" s="10">
        <v>2.9993304790000002</v>
      </c>
      <c r="BV13" s="10">
        <v>2.9993304790000002</v>
      </c>
      <c r="BW13" s="10">
        <v>2.9993304790000002</v>
      </c>
      <c r="BX13" s="10">
        <v>0</v>
      </c>
      <c r="BY13" s="10">
        <v>2.9993304790000002</v>
      </c>
      <c r="BZ13" s="10">
        <v>-6.0886871259999999</v>
      </c>
      <c r="CA13" s="10">
        <v>-6.0886871259999999</v>
      </c>
      <c r="CB13" s="10">
        <v>-6.0886871259999999</v>
      </c>
      <c r="CC13" s="10">
        <v>0</v>
      </c>
      <c r="CD13" s="10">
        <v>-6.0886871259999999</v>
      </c>
      <c r="CE13" s="10">
        <v>0.93228801400000005</v>
      </c>
      <c r="CF13" s="10">
        <v>0.93228801400000005</v>
      </c>
      <c r="CG13" s="10">
        <v>0.93228801400000005</v>
      </c>
      <c r="CH13" s="10">
        <v>0</v>
      </c>
      <c r="CI13" s="10">
        <v>0.93228801400000005</v>
      </c>
      <c r="CJ13" s="10">
        <v>18.047168849999998</v>
      </c>
      <c r="CK13" s="10">
        <v>18.047168849999998</v>
      </c>
      <c r="CL13" s="10">
        <v>18.047168849999998</v>
      </c>
      <c r="CM13" s="10">
        <v>0</v>
      </c>
      <c r="CN13" s="10">
        <v>18.047168849999998</v>
      </c>
      <c r="CO13" s="10">
        <v>50.583086799999997</v>
      </c>
      <c r="CP13" s="10">
        <v>50.583086799999997</v>
      </c>
      <c r="CQ13" s="10">
        <v>50.583086799999997</v>
      </c>
      <c r="CR13" s="10">
        <v>0</v>
      </c>
      <c r="CS13" s="10">
        <v>50.583086799999997</v>
      </c>
      <c r="CT13" s="10">
        <v>11.45161006</v>
      </c>
      <c r="CU13" s="10">
        <v>11.45161006</v>
      </c>
      <c r="CV13" s="10">
        <v>11.45161006</v>
      </c>
      <c r="CW13" s="10">
        <v>0</v>
      </c>
      <c r="CX13" s="10">
        <v>11.45161006</v>
      </c>
      <c r="CY13" s="10">
        <v>13.87706296</v>
      </c>
      <c r="CZ13" s="10">
        <v>13.87706296</v>
      </c>
      <c r="DA13" s="10">
        <v>13.87706296</v>
      </c>
      <c r="DB13" s="10">
        <v>0</v>
      </c>
      <c r="DC13" s="10">
        <v>13.87706296</v>
      </c>
      <c r="DD13" s="10">
        <v>67.761726159999995</v>
      </c>
      <c r="DE13" s="10">
        <v>67.761726159999995</v>
      </c>
      <c r="DF13" s="10">
        <v>67.761726159999995</v>
      </c>
      <c r="DG13" s="10">
        <v>0</v>
      </c>
      <c r="DH13" s="10">
        <v>67.761726159999995</v>
      </c>
      <c r="DI13" s="10">
        <v>105.33075650000001</v>
      </c>
      <c r="DJ13" s="10">
        <v>105.33075650000001</v>
      </c>
      <c r="DK13" s="10">
        <v>105.33075650000001</v>
      </c>
      <c r="DL13" s="10">
        <v>0</v>
      </c>
      <c r="DM13" s="10">
        <v>105.33075650000001</v>
      </c>
      <c r="DN13" s="10">
        <v>1.3554924319999999</v>
      </c>
      <c r="DO13" s="10">
        <v>1.3554924319999999</v>
      </c>
      <c r="DP13" s="10">
        <v>1.3554924319999999</v>
      </c>
      <c r="DQ13" s="10">
        <v>0</v>
      </c>
      <c r="DR13" s="10">
        <v>1.3554924319999999</v>
      </c>
      <c r="DS13" s="10">
        <v>37.569030310000002</v>
      </c>
      <c r="DT13" s="10">
        <v>37.569030310000002</v>
      </c>
      <c r="DU13" s="10">
        <v>37.569030310000002</v>
      </c>
      <c r="DV13" s="10">
        <v>0</v>
      </c>
      <c r="DW13" s="10">
        <v>37.569030310000002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13.87706296</v>
      </c>
      <c r="ED13" s="10">
        <v>13.87706296</v>
      </c>
      <c r="EE13" s="10">
        <v>13.87706296</v>
      </c>
      <c r="EF13" s="10">
        <v>0</v>
      </c>
      <c r="EG13" s="10">
        <v>13.87706296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105.33075650000001</v>
      </c>
      <c r="EN13" s="10">
        <v>105.33075650000001</v>
      </c>
      <c r="EO13" s="10">
        <v>105.33075650000001</v>
      </c>
      <c r="EP13" s="10">
        <v>0</v>
      </c>
      <c r="EQ13" s="10">
        <v>105.33075650000001</v>
      </c>
      <c r="ER13" s="10">
        <v>50.583086799999997</v>
      </c>
      <c r="ES13" s="10">
        <v>50.583086799999997</v>
      </c>
      <c r="ET13" s="10">
        <v>50.583086799999997</v>
      </c>
      <c r="EU13" s="10">
        <v>0</v>
      </c>
      <c r="EV13" s="10">
        <v>50.583086799999997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354.73280519999997</v>
      </c>
      <c r="FC13" s="10">
        <v>354.73280519999997</v>
      </c>
      <c r="FD13" s="10">
        <v>354.73280519999997</v>
      </c>
      <c r="FE13" s="10">
        <v>0</v>
      </c>
      <c r="FF13" s="10">
        <v>354.73280519999997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4.9305222239999997</v>
      </c>
      <c r="FM13" s="10">
        <v>4.9305222239999997</v>
      </c>
      <c r="FN13" s="10">
        <v>4.9305222239999997</v>
      </c>
      <c r="FO13" s="10">
        <v>0</v>
      </c>
      <c r="FP13" s="10">
        <v>4.9305222239999997</v>
      </c>
      <c r="FQ13" s="10">
        <v>7.435011716</v>
      </c>
      <c r="FR13" s="10">
        <v>7.435011716</v>
      </c>
      <c r="FS13" s="10">
        <v>7.435011716</v>
      </c>
      <c r="FT13" s="10">
        <v>0</v>
      </c>
      <c r="FU13" s="10">
        <v>7.435011716</v>
      </c>
      <c r="FV13" s="10">
        <v>7.4359667810000003</v>
      </c>
      <c r="FW13" s="10">
        <v>7.4359667810000003</v>
      </c>
      <c r="FX13" s="10">
        <v>7.4359667810000003</v>
      </c>
      <c r="FY13" s="10">
        <v>0</v>
      </c>
      <c r="FZ13" s="10">
        <v>7.4359667810000003</v>
      </c>
      <c r="GA13" s="10">
        <v>4.2678991399999999</v>
      </c>
      <c r="GB13" s="10">
        <v>4.2678991399999999</v>
      </c>
      <c r="GC13" s="10">
        <v>4.2678991399999999</v>
      </c>
      <c r="GD13" s="10">
        <v>0</v>
      </c>
      <c r="GE13" s="10">
        <v>4.2678991399999999</v>
      </c>
      <c r="GF13" s="10">
        <v>6.029835136</v>
      </c>
      <c r="GG13" s="10">
        <v>6.029835136</v>
      </c>
      <c r="GH13" s="10">
        <v>6.029835136</v>
      </c>
      <c r="GI13" s="10">
        <v>0</v>
      </c>
      <c r="GJ13" s="10">
        <v>6.029835136</v>
      </c>
      <c r="GK13" s="10">
        <v>6.9237387669999997</v>
      </c>
      <c r="GL13" s="10">
        <v>6.9237387669999997</v>
      </c>
      <c r="GM13" s="10">
        <v>6.9237387669999997</v>
      </c>
      <c r="GN13" s="10">
        <v>0</v>
      </c>
      <c r="GO13" s="10">
        <v>6.9237387669999997</v>
      </c>
    </row>
    <row r="14" spans="1:197" x14ac:dyDescent="0.2">
      <c r="A14" s="10">
        <v>13</v>
      </c>
      <c r="B14" s="10">
        <v>19</v>
      </c>
      <c r="C14" s="1">
        <v>0.204119983</v>
      </c>
      <c r="D14" s="1">
        <v>0.204119983</v>
      </c>
      <c r="E14" s="10" t="s">
        <v>19</v>
      </c>
      <c r="F14" s="10">
        <v>16</v>
      </c>
      <c r="G14" s="10">
        <v>16</v>
      </c>
      <c r="H14" s="10">
        <v>-2.20091E-2</v>
      </c>
      <c r="I14" s="10">
        <v>1.9001564950000001</v>
      </c>
      <c r="J14" s="10">
        <v>-0.26032</v>
      </c>
      <c r="K14" s="10">
        <v>-6.8779999999999994E-2</v>
      </c>
      <c r="L14" s="10">
        <v>-0.16455</v>
      </c>
      <c r="M14" s="10">
        <v>0.19153999999999999</v>
      </c>
      <c r="N14" s="10">
        <v>7.0681587000000004E-2</v>
      </c>
      <c r="O14" s="10">
        <v>1.7420000000000001E-2</v>
      </c>
      <c r="P14" s="10">
        <v>-0.42337999999999998</v>
      </c>
      <c r="Q14" s="10">
        <v>0.81171000000000004</v>
      </c>
      <c r="R14" s="10">
        <v>0.76683000000000001</v>
      </c>
      <c r="S14" s="10">
        <v>2.9680000000000002E-2</v>
      </c>
      <c r="T14" s="10">
        <v>1.1796899999999999</v>
      </c>
      <c r="U14" s="10">
        <v>0.47788000000000003</v>
      </c>
      <c r="V14" s="10">
        <v>296.48849999999999</v>
      </c>
      <c r="W14" s="10">
        <v>284.79809999999998</v>
      </c>
      <c r="X14" s="10">
        <v>284.90030000000002</v>
      </c>
      <c r="Y14" s="10">
        <v>319.767</v>
      </c>
      <c r="Z14" s="10">
        <v>1.7966065170000001</v>
      </c>
      <c r="AA14" s="10">
        <v>-0.733877</v>
      </c>
      <c r="AB14" s="10">
        <v>-0.73304599999999998</v>
      </c>
      <c r="AC14" s="10">
        <v>1.466923</v>
      </c>
      <c r="AD14" s="10">
        <v>-54.146121000000001</v>
      </c>
      <c r="AE14" s="10">
        <v>-4.07</v>
      </c>
      <c r="AF14" s="10">
        <v>49.76</v>
      </c>
      <c r="AG14" s="10">
        <v>1.89612</v>
      </c>
      <c r="AH14" s="10">
        <v>-0.33801999999999999</v>
      </c>
      <c r="AI14" s="10">
        <v>-0.50858999999999999</v>
      </c>
      <c r="AJ14" s="10">
        <v>-0.50859666699999995</v>
      </c>
      <c r="AK14" s="10">
        <v>0.19364999999999999</v>
      </c>
      <c r="AL14" s="10">
        <v>0.19370000000000001</v>
      </c>
      <c r="AM14" s="10">
        <v>1.9523200000000001</v>
      </c>
      <c r="AN14" s="10">
        <v>1.95235</v>
      </c>
      <c r="AO14" s="10">
        <v>3.6020000000000003E-2</v>
      </c>
      <c r="AP14" s="10">
        <v>3.6006666999999999E-2</v>
      </c>
      <c r="AQ14" s="10">
        <v>-13.436358269999999</v>
      </c>
      <c r="AR14" s="10">
        <v>-9.3663582739999995</v>
      </c>
      <c r="AS14" s="10">
        <v>0.3066759</v>
      </c>
      <c r="AT14" s="10">
        <v>-2.54115E-2</v>
      </c>
      <c r="AU14" s="10">
        <v>4.4880000000000003E-2</v>
      </c>
      <c r="AV14" s="10">
        <v>0.36797999999999997</v>
      </c>
      <c r="AW14" s="10">
        <v>433.13268859999999</v>
      </c>
      <c r="AX14" s="10">
        <v>0.116769786</v>
      </c>
      <c r="AY14" s="10">
        <v>18.45</v>
      </c>
      <c r="AZ14" s="10">
        <v>5.43</v>
      </c>
      <c r="BA14" s="10">
        <v>10.02</v>
      </c>
      <c r="BB14" s="10">
        <v>36.15</v>
      </c>
      <c r="BC14" s="10">
        <v>457.42509000000001</v>
      </c>
      <c r="BD14" s="10">
        <v>409.67822999999999</v>
      </c>
      <c r="BE14" s="10">
        <v>0.70079000000000002</v>
      </c>
      <c r="BF14" s="10">
        <v>2.1083374359999998</v>
      </c>
      <c r="BG14" s="10">
        <v>2.1083374359999998</v>
      </c>
      <c r="BH14" s="10">
        <v>2.1083374359999998</v>
      </c>
      <c r="BI14" s="10">
        <v>0</v>
      </c>
      <c r="BJ14" s="10">
        <v>2.1083374359999998</v>
      </c>
      <c r="BK14" s="10">
        <v>15.157500219999999</v>
      </c>
      <c r="BL14" s="10">
        <v>15.157500219999999</v>
      </c>
      <c r="BM14" s="10">
        <v>15.157500219999999</v>
      </c>
      <c r="BN14" s="10">
        <v>0</v>
      </c>
      <c r="BO14" s="10">
        <v>15.157500219999999</v>
      </c>
      <c r="BP14" s="10">
        <v>12.350340510000001</v>
      </c>
      <c r="BQ14" s="10">
        <v>12.350340510000001</v>
      </c>
      <c r="BR14" s="10">
        <v>12.350340510000001</v>
      </c>
      <c r="BS14" s="10">
        <v>0</v>
      </c>
      <c r="BT14" s="10">
        <v>12.350340510000001</v>
      </c>
      <c r="BU14" s="10">
        <v>-5.4847185329999997</v>
      </c>
      <c r="BV14" s="10">
        <v>-5.4847185329999997</v>
      </c>
      <c r="BW14" s="10">
        <v>-5.4847185329999997</v>
      </c>
      <c r="BX14" s="10">
        <v>0</v>
      </c>
      <c r="BY14" s="10">
        <v>-5.4847185329999997</v>
      </c>
      <c r="BZ14" s="10">
        <v>-6.8656219719999996</v>
      </c>
      <c r="CA14" s="10">
        <v>-6.8656219719999996</v>
      </c>
      <c r="CB14" s="10">
        <v>-6.8656219719999996</v>
      </c>
      <c r="CC14" s="10">
        <v>0</v>
      </c>
      <c r="CD14" s="10">
        <v>-6.8656219719999996</v>
      </c>
      <c r="CE14" s="10">
        <v>0.93323020700000003</v>
      </c>
      <c r="CF14" s="10">
        <v>0.93323020700000003</v>
      </c>
      <c r="CG14" s="10">
        <v>0.93323020700000003</v>
      </c>
      <c r="CH14" s="10">
        <v>0</v>
      </c>
      <c r="CI14" s="10">
        <v>0.93323020700000003</v>
      </c>
      <c r="CJ14" s="10">
        <v>17.913821649999999</v>
      </c>
      <c r="CK14" s="10">
        <v>17.913821649999999</v>
      </c>
      <c r="CL14" s="10">
        <v>17.913821649999999</v>
      </c>
      <c r="CM14" s="10">
        <v>0</v>
      </c>
      <c r="CN14" s="10">
        <v>17.913821649999999</v>
      </c>
      <c r="CO14" s="10">
        <v>50.576811380000002</v>
      </c>
      <c r="CP14" s="10">
        <v>50.576811380000002</v>
      </c>
      <c r="CQ14" s="10">
        <v>50.576811380000002</v>
      </c>
      <c r="CR14" s="10">
        <v>0</v>
      </c>
      <c r="CS14" s="10">
        <v>50.576811380000002</v>
      </c>
      <c r="CT14" s="10">
        <v>11.471482249999999</v>
      </c>
      <c r="CU14" s="10">
        <v>11.471482249999999</v>
      </c>
      <c r="CV14" s="10">
        <v>11.471482249999999</v>
      </c>
      <c r="CW14" s="10">
        <v>0</v>
      </c>
      <c r="CX14" s="10">
        <v>11.471482249999999</v>
      </c>
      <c r="CY14" s="10">
        <v>13.86032848</v>
      </c>
      <c r="CZ14" s="10">
        <v>13.86032848</v>
      </c>
      <c r="DA14" s="10">
        <v>13.86032848</v>
      </c>
      <c r="DB14" s="10">
        <v>0</v>
      </c>
      <c r="DC14" s="10">
        <v>13.86032848</v>
      </c>
      <c r="DD14" s="10">
        <v>78.501720349999999</v>
      </c>
      <c r="DE14" s="10">
        <v>78.501720349999999</v>
      </c>
      <c r="DF14" s="10">
        <v>78.501720349999999</v>
      </c>
      <c r="DG14" s="10">
        <v>0</v>
      </c>
      <c r="DH14" s="10">
        <v>78.501720349999999</v>
      </c>
      <c r="DI14" s="10">
        <v>131.32588100000001</v>
      </c>
      <c r="DJ14" s="10">
        <v>131.32588100000001</v>
      </c>
      <c r="DK14" s="10">
        <v>131.32588100000001</v>
      </c>
      <c r="DL14" s="10">
        <v>0</v>
      </c>
      <c r="DM14" s="10">
        <v>131.32588100000001</v>
      </c>
      <c r="DN14" s="10">
        <v>1.351308814</v>
      </c>
      <c r="DO14" s="10">
        <v>1.351308814</v>
      </c>
      <c r="DP14" s="10">
        <v>1.351308814</v>
      </c>
      <c r="DQ14" s="10">
        <v>0</v>
      </c>
      <c r="DR14" s="10">
        <v>1.351308814</v>
      </c>
      <c r="DS14" s="10">
        <v>52.793607919999999</v>
      </c>
      <c r="DT14" s="10">
        <v>52.793607919999999</v>
      </c>
      <c r="DU14" s="10">
        <v>52.793607919999999</v>
      </c>
      <c r="DV14" s="10">
        <v>0</v>
      </c>
      <c r="DW14" s="10">
        <v>52.793607919999999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13.86032848</v>
      </c>
      <c r="ED14" s="10">
        <v>13.86032848</v>
      </c>
      <c r="EE14" s="10">
        <v>13.86032848</v>
      </c>
      <c r="EF14" s="10">
        <v>0</v>
      </c>
      <c r="EG14" s="10">
        <v>13.86032848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131.32588100000001</v>
      </c>
      <c r="EN14" s="10">
        <v>131.32588100000001</v>
      </c>
      <c r="EO14" s="10">
        <v>131.32588100000001</v>
      </c>
      <c r="EP14" s="10">
        <v>0</v>
      </c>
      <c r="EQ14" s="10">
        <v>131.32588100000001</v>
      </c>
      <c r="ER14" s="10">
        <v>50.576811380000002</v>
      </c>
      <c r="ES14" s="10">
        <v>50.576811380000002</v>
      </c>
      <c r="ET14" s="10">
        <v>50.576811380000002</v>
      </c>
      <c r="EU14" s="10">
        <v>0</v>
      </c>
      <c r="EV14" s="10">
        <v>50.576811380000002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433.03357039999997</v>
      </c>
      <c r="FC14" s="10">
        <v>433.03357039999997</v>
      </c>
      <c r="FD14" s="10">
        <v>433.03357039999997</v>
      </c>
      <c r="FE14" s="10">
        <v>0</v>
      </c>
      <c r="FF14" s="10">
        <v>433.03357039999997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5.3101378620000004</v>
      </c>
      <c r="FM14" s="10">
        <v>5.3101378620000004</v>
      </c>
      <c r="FN14" s="10">
        <v>5.3101378620000004</v>
      </c>
      <c r="FO14" s="10">
        <v>0</v>
      </c>
      <c r="FP14" s="10">
        <v>5.3101378620000004</v>
      </c>
      <c r="FQ14" s="10">
        <v>8.0605355979999995</v>
      </c>
      <c r="FR14" s="10">
        <v>8.0605355979999995</v>
      </c>
      <c r="FS14" s="10">
        <v>8.0605355979999995</v>
      </c>
      <c r="FT14" s="10">
        <v>0</v>
      </c>
      <c r="FU14" s="10">
        <v>8.0605355979999995</v>
      </c>
      <c r="FV14" s="10">
        <v>7.9938078900000002</v>
      </c>
      <c r="FW14" s="10">
        <v>7.9938078900000002</v>
      </c>
      <c r="FX14" s="10">
        <v>7.9938078900000002</v>
      </c>
      <c r="FY14" s="10">
        <v>0</v>
      </c>
      <c r="FZ14" s="10">
        <v>7.9938078900000002</v>
      </c>
      <c r="GA14" s="10">
        <v>4.2900430710000004</v>
      </c>
      <c r="GB14" s="10">
        <v>4.2900430710000004</v>
      </c>
      <c r="GC14" s="10">
        <v>4.2900430710000004</v>
      </c>
      <c r="GD14" s="10">
        <v>0</v>
      </c>
      <c r="GE14" s="10">
        <v>4.2900430710000004</v>
      </c>
      <c r="GF14" s="10">
        <v>6.0275936579999998</v>
      </c>
      <c r="GG14" s="10">
        <v>6.0275936579999998</v>
      </c>
      <c r="GH14" s="10">
        <v>6.0275936579999998</v>
      </c>
      <c r="GI14" s="10">
        <v>0</v>
      </c>
      <c r="GJ14" s="10">
        <v>6.0275936579999998</v>
      </c>
      <c r="GK14" s="10">
        <v>6.9033724950000002</v>
      </c>
      <c r="GL14" s="10">
        <v>6.9033724950000002</v>
      </c>
      <c r="GM14" s="10">
        <v>6.9033724950000002</v>
      </c>
      <c r="GN14" s="10">
        <v>0</v>
      </c>
      <c r="GO14" s="10">
        <v>6.9033724950000002</v>
      </c>
    </row>
    <row r="15" spans="1:197" x14ac:dyDescent="0.2">
      <c r="A15" s="10">
        <v>14</v>
      </c>
      <c r="B15" s="10">
        <v>20</v>
      </c>
      <c r="C15" s="10">
        <v>0.10037054511756291</v>
      </c>
      <c r="D15" s="10">
        <v>0.10037054511756291</v>
      </c>
      <c r="E15" s="10" t="s">
        <v>30</v>
      </c>
      <c r="F15" s="10">
        <v>235187</v>
      </c>
      <c r="G15" s="10">
        <v>1560</v>
      </c>
      <c r="H15" s="10">
        <v>-1.7700766999999999E-2</v>
      </c>
      <c r="I15" s="10">
        <v>1.9323722000000001</v>
      </c>
      <c r="J15" s="10">
        <v>-0.27017405999999999</v>
      </c>
      <c r="K15" s="10">
        <v>-7.0984660000000005E-2</v>
      </c>
      <c r="L15" s="10">
        <v>-0.17117368999999999</v>
      </c>
      <c r="M15" s="10">
        <v>0.18446795999999999</v>
      </c>
      <c r="N15" s="10">
        <v>7.3740064999999994E-2</v>
      </c>
      <c r="O15" s="10">
        <v>1.6926502999999999E-2</v>
      </c>
      <c r="P15" s="10">
        <v>-0.41566714999999999</v>
      </c>
      <c r="Q15" s="10">
        <v>0.81729240000000003</v>
      </c>
      <c r="R15" s="10">
        <v>0.83530979999999999</v>
      </c>
      <c r="S15" s="10">
        <v>-2.1906173000000001E-2</v>
      </c>
      <c r="T15" s="10">
        <v>1.1989601000000001</v>
      </c>
      <c r="U15" s="10">
        <v>0.41164044</v>
      </c>
      <c r="V15" s="10">
        <v>265.48196000000002</v>
      </c>
      <c r="W15" s="10">
        <v>302.59890000000001</v>
      </c>
      <c r="X15" s="10">
        <v>273.02519999999998</v>
      </c>
      <c r="Y15" s="10">
        <v>324.03482000000002</v>
      </c>
      <c r="Z15" s="10">
        <v>1.8406057</v>
      </c>
      <c r="AA15" s="10">
        <v>-1.0281053</v>
      </c>
      <c r="AB15" s="10">
        <v>-0.63079344999999998</v>
      </c>
      <c r="AC15" s="10">
        <v>1.5653949</v>
      </c>
      <c r="AD15" s="10">
        <v>-54.138503999999998</v>
      </c>
      <c r="AE15" s="10">
        <v>-3.9608175999999999</v>
      </c>
      <c r="AF15" s="10">
        <v>50.803150000000002</v>
      </c>
      <c r="AG15" s="10">
        <v>1.8990933000000001</v>
      </c>
      <c r="AH15" s="10">
        <v>-0.34926649999999998</v>
      </c>
      <c r="AI15" s="10">
        <v>-0.50554352999999996</v>
      </c>
      <c r="AJ15" s="10">
        <v>-0.51518390000000003</v>
      </c>
      <c r="AK15" s="10">
        <v>0.18948499999999999</v>
      </c>
      <c r="AL15" s="10">
        <v>0.18607059000000001</v>
      </c>
      <c r="AM15" s="10">
        <v>1.9528539</v>
      </c>
      <c r="AN15" s="10">
        <v>1.9516834000000001</v>
      </c>
      <c r="AO15" s="10">
        <v>3.7441809999999999E-2</v>
      </c>
      <c r="AP15" s="10">
        <v>4.2832740000000001E-2</v>
      </c>
      <c r="AQ15" s="10">
        <v>-23.566298</v>
      </c>
      <c r="AR15" s="10">
        <v>-19.358968999999998</v>
      </c>
      <c r="AS15" s="10">
        <v>0.31539482000000002</v>
      </c>
      <c r="AT15" s="10">
        <v>-2.895083E-2</v>
      </c>
      <c r="AU15" s="10">
        <v>7.4284286000000001E-3</v>
      </c>
      <c r="AV15" s="10">
        <v>0.33536893000000001</v>
      </c>
      <c r="AW15" s="10">
        <v>470.05347</v>
      </c>
      <c r="AX15" s="10">
        <v>0.11762831</v>
      </c>
      <c r="AY15" s="10">
        <v>20.884615</v>
      </c>
      <c r="AZ15" s="10">
        <v>5.3898615999999997</v>
      </c>
      <c r="BA15" s="10">
        <v>11.497769999999999</v>
      </c>
      <c r="BB15" s="10">
        <v>38.322327000000001</v>
      </c>
      <c r="BC15" s="10">
        <v>508.77820000000003</v>
      </c>
      <c r="BD15" s="10">
        <v>435.37786999999997</v>
      </c>
      <c r="BE15" s="10">
        <v>0.69534624</v>
      </c>
      <c r="BF15" s="10">
        <v>2.1143010000000002</v>
      </c>
      <c r="BG15" s="10">
        <v>1.5951207999999999</v>
      </c>
      <c r="BH15" s="10">
        <v>8.2036289999999994</v>
      </c>
      <c r="BI15" s="10">
        <v>6.0039249999999997</v>
      </c>
      <c r="BJ15" s="10">
        <v>5.3400239999999997</v>
      </c>
      <c r="BK15" s="10">
        <v>23.077674999999999</v>
      </c>
      <c r="BL15" s="10">
        <v>16.118186999999999</v>
      </c>
      <c r="BM15" s="10">
        <v>33.477276000000003</v>
      </c>
      <c r="BN15" s="10">
        <v>13.047828000000001</v>
      </c>
      <c r="BO15" s="10">
        <v>20.409372000000001</v>
      </c>
      <c r="BP15" s="10">
        <v>14.318123999999999</v>
      </c>
      <c r="BQ15" s="10">
        <v>9.1039449999999995</v>
      </c>
      <c r="BR15" s="10">
        <v>25.635339999999999</v>
      </c>
      <c r="BS15" s="10">
        <v>12.055210000000001</v>
      </c>
      <c r="BT15" s="10">
        <v>13.609933</v>
      </c>
      <c r="BU15" s="10">
        <v>1.5116388000000001</v>
      </c>
      <c r="BV15" s="10">
        <v>-1.3584459</v>
      </c>
      <c r="BW15" s="10">
        <v>8.5767419999999994</v>
      </c>
      <c r="BX15" s="10">
        <v>9.3816419999999994</v>
      </c>
      <c r="BY15" s="10">
        <v>0.75705809999999996</v>
      </c>
      <c r="BZ15" s="10">
        <v>-15.970305</v>
      </c>
      <c r="CA15" s="10">
        <v>-25.503983999999999</v>
      </c>
      <c r="CB15" s="10">
        <v>-13.087453</v>
      </c>
      <c r="CC15" s="10">
        <v>9.4423860000000008</v>
      </c>
      <c r="CD15" s="10">
        <v>-13.492656999999999</v>
      </c>
      <c r="CE15" s="10">
        <v>0.93334496</v>
      </c>
      <c r="CF15" s="10">
        <v>0.93752575000000005</v>
      </c>
      <c r="CG15" s="10">
        <v>0.94157000000000002</v>
      </c>
      <c r="CH15" s="10">
        <v>-9.4982659999999996E-4</v>
      </c>
      <c r="CI15" s="10">
        <v>0.94355374999999997</v>
      </c>
      <c r="CJ15" s="10">
        <v>18.067754999999998</v>
      </c>
      <c r="CK15" s="10">
        <v>16.235361000000001</v>
      </c>
      <c r="CL15" s="10">
        <v>17.067091000000001</v>
      </c>
      <c r="CM15" s="10">
        <v>-0.22588804000000001</v>
      </c>
      <c r="CN15" s="10">
        <v>14.761478</v>
      </c>
      <c r="CO15" s="10">
        <v>52.789380000000001</v>
      </c>
      <c r="CP15" s="10">
        <v>54.118617999999998</v>
      </c>
      <c r="CQ15" s="10">
        <v>53.225132000000002</v>
      </c>
      <c r="CR15" s="10">
        <v>1.5104785999999999</v>
      </c>
      <c r="CS15" s="10">
        <v>51.052549999999997</v>
      </c>
      <c r="CT15" s="10">
        <v>11.073835000000001</v>
      </c>
      <c r="CU15" s="10">
        <v>11.008549</v>
      </c>
      <c r="CV15" s="10">
        <v>15.310504999999999</v>
      </c>
      <c r="CW15" s="10">
        <v>3.0024519999999999</v>
      </c>
      <c r="CX15" s="10">
        <v>10.867611999999999</v>
      </c>
      <c r="CY15" s="10">
        <v>12.814012</v>
      </c>
      <c r="CZ15" s="10">
        <v>16.102986999999999</v>
      </c>
      <c r="DA15" s="10">
        <v>13.047319</v>
      </c>
      <c r="DB15" s="10">
        <v>-4.6333270000000004</v>
      </c>
      <c r="DC15" s="10">
        <v>15.248749</v>
      </c>
      <c r="DD15" s="10">
        <v>66.353409999999997</v>
      </c>
      <c r="DE15" s="10">
        <v>56.980988000000004</v>
      </c>
      <c r="DF15" s="10">
        <v>77.419759999999997</v>
      </c>
      <c r="DG15" s="10">
        <v>20.665835999999999</v>
      </c>
      <c r="DH15" s="10">
        <v>64.07723</v>
      </c>
      <c r="DI15" s="10">
        <v>153.74424999999999</v>
      </c>
      <c r="DJ15" s="10">
        <v>140.2936</v>
      </c>
      <c r="DK15" s="10">
        <v>172.71809999999999</v>
      </c>
      <c r="DL15" s="10">
        <v>14.657391000000001</v>
      </c>
      <c r="DM15" s="10">
        <v>143.8304</v>
      </c>
      <c r="DN15" s="10">
        <v>2.064441</v>
      </c>
      <c r="DO15" s="10">
        <v>1.8190207</v>
      </c>
      <c r="DP15" s="10">
        <v>-0.17321315000000001</v>
      </c>
      <c r="DQ15" s="10">
        <v>-1.2605507</v>
      </c>
      <c r="DR15" s="10">
        <v>3.6712064999999998</v>
      </c>
      <c r="DS15" s="10">
        <v>72.023650000000004</v>
      </c>
      <c r="DT15" s="10">
        <v>61.549956999999999</v>
      </c>
      <c r="DU15" s="10">
        <v>94.063514999999995</v>
      </c>
      <c r="DV15" s="10">
        <v>6.8066845000000002</v>
      </c>
      <c r="DW15" s="10">
        <v>78.285740000000004</v>
      </c>
      <c r="DX15" s="10">
        <v>0.19709927999999999</v>
      </c>
      <c r="DY15" s="10">
        <v>2.0232567999999999E-2</v>
      </c>
      <c r="DZ15" s="10">
        <v>1.2085167000000001</v>
      </c>
      <c r="EA15" s="10">
        <v>1.1136614</v>
      </c>
      <c r="EB15" s="10">
        <v>0.15652746000000001</v>
      </c>
      <c r="EC15" s="10">
        <v>12.286566000000001</v>
      </c>
      <c r="ED15" s="10">
        <v>15.171449000000001</v>
      </c>
      <c r="EE15" s="10">
        <v>13.156712000000001</v>
      </c>
      <c r="EF15" s="10">
        <v>0.64694819999999997</v>
      </c>
      <c r="EG15" s="10">
        <v>14.730162999999999</v>
      </c>
      <c r="EH15" s="10">
        <v>0.66211074999999997</v>
      </c>
      <c r="EI15" s="10">
        <v>0.21420966</v>
      </c>
      <c r="EJ15" s="10">
        <v>7.0985455999999996</v>
      </c>
      <c r="EK15" s="10">
        <v>2.7667959999999998</v>
      </c>
      <c r="EL15" s="10">
        <v>0.39801421999999997</v>
      </c>
      <c r="EM15" s="10">
        <v>146.73473999999999</v>
      </c>
      <c r="EN15" s="10">
        <v>143.34827000000001</v>
      </c>
      <c r="EO15" s="10">
        <v>170.35265999999999</v>
      </c>
      <c r="EP15" s="10">
        <v>17.229088000000001</v>
      </c>
      <c r="EQ15" s="10">
        <v>161.29619</v>
      </c>
      <c r="ER15" s="10">
        <v>51.156100000000002</v>
      </c>
      <c r="ES15" s="10">
        <v>53.317073999999998</v>
      </c>
      <c r="ET15" s="10">
        <v>51.757632999999998</v>
      </c>
      <c r="EU15" s="10">
        <v>-6.8868525E-2</v>
      </c>
      <c r="EV15" s="10">
        <v>52.953865</v>
      </c>
      <c r="EW15" s="10">
        <v>1.3910984</v>
      </c>
      <c r="EX15" s="10">
        <v>-2.2248375</v>
      </c>
      <c r="EY15" s="10">
        <v>3.7513344000000002</v>
      </c>
      <c r="EZ15" s="10">
        <v>2.8775167000000001</v>
      </c>
      <c r="FA15" s="10">
        <v>-0.72442459999999997</v>
      </c>
      <c r="FB15" s="10">
        <v>455.36862000000002</v>
      </c>
      <c r="FC15" s="10">
        <v>451.9033</v>
      </c>
      <c r="FD15" s="10">
        <v>452.21386999999999</v>
      </c>
      <c r="FE15" s="10">
        <v>12.989849</v>
      </c>
      <c r="FF15" s="10">
        <v>454.9667</v>
      </c>
      <c r="FG15" s="10">
        <v>3.6605050000000001</v>
      </c>
      <c r="FH15" s="10">
        <v>1.4456857000000001</v>
      </c>
      <c r="FI15" s="10">
        <v>5.0375123000000004</v>
      </c>
      <c r="FJ15" s="10">
        <v>2.2892364999999999</v>
      </c>
      <c r="FK15" s="10">
        <v>-0.77660304000000002</v>
      </c>
      <c r="FL15" s="10">
        <v>4.7967234000000003</v>
      </c>
      <c r="FM15" s="10">
        <v>4.2933649999999997</v>
      </c>
      <c r="FN15" s="10">
        <v>4.8149559999999996</v>
      </c>
      <c r="FO15" s="10">
        <v>0.49734390000000001</v>
      </c>
      <c r="FP15" s="10">
        <v>4.3409123000000003</v>
      </c>
      <c r="FQ15" s="10">
        <v>7.5403960000000003</v>
      </c>
      <c r="FR15" s="10">
        <v>6.5790334000000001</v>
      </c>
      <c r="FS15" s="10">
        <v>7.6132717000000003</v>
      </c>
      <c r="FT15" s="10">
        <v>2.2192364000000002</v>
      </c>
      <c r="FU15" s="10">
        <v>6.6596704000000004</v>
      </c>
      <c r="FV15" s="10">
        <v>8.4968679999999992</v>
      </c>
      <c r="FW15" s="10">
        <v>7.0928464</v>
      </c>
      <c r="FX15" s="10">
        <v>9.101718</v>
      </c>
      <c r="FY15" s="10">
        <v>3.2746057999999998</v>
      </c>
      <c r="FZ15" s="10">
        <v>10.231539</v>
      </c>
      <c r="GA15" s="10">
        <v>4.2769246000000001</v>
      </c>
      <c r="GB15" s="10">
        <v>4.0471596999999999</v>
      </c>
      <c r="GC15" s="10">
        <v>4.5475570000000003</v>
      </c>
      <c r="GD15" s="10">
        <v>0.45558061999999999</v>
      </c>
      <c r="GE15" s="10">
        <v>4.0890579999999996</v>
      </c>
      <c r="GF15" s="10">
        <v>6.5279984000000004</v>
      </c>
      <c r="GG15" s="10">
        <v>5.9701399999999998</v>
      </c>
      <c r="GH15" s="10">
        <v>7.5790839999999999</v>
      </c>
      <c r="GI15" s="10">
        <v>1.5146641999999999</v>
      </c>
      <c r="GJ15" s="10">
        <v>6.1691574999999998</v>
      </c>
      <c r="GK15" s="10">
        <v>6.9389139999999996</v>
      </c>
      <c r="GL15" s="10">
        <v>6.7407203000000004</v>
      </c>
      <c r="GM15" s="10">
        <v>6.7781370000000001</v>
      </c>
      <c r="GN15" s="10">
        <v>0.19840379</v>
      </c>
      <c r="GO15" s="10">
        <v>7.2469033999999999</v>
      </c>
    </row>
    <row r="16" spans="1:197" x14ac:dyDescent="0.2">
      <c r="A16" s="10">
        <v>15</v>
      </c>
      <c r="B16" s="10">
        <v>21</v>
      </c>
      <c r="C16" s="1">
        <v>0.26481782300000001</v>
      </c>
      <c r="D16" s="1">
        <v>0.26481782300000001</v>
      </c>
      <c r="E16" s="10" t="s">
        <v>20</v>
      </c>
      <c r="F16" s="10">
        <v>8</v>
      </c>
      <c r="G16" s="10">
        <v>8</v>
      </c>
      <c r="H16" s="10">
        <v>-6.7184800000000003E-2</v>
      </c>
      <c r="I16" s="10">
        <v>1.7801654659999999</v>
      </c>
      <c r="J16" s="10">
        <v>-0.21687999999999999</v>
      </c>
      <c r="K16" s="10">
        <v>3.601E-2</v>
      </c>
      <c r="L16" s="10">
        <v>-9.0435000000000001E-2</v>
      </c>
      <c r="M16" s="10">
        <v>0.25289</v>
      </c>
      <c r="N16" s="10">
        <v>1.6170053E-2</v>
      </c>
      <c r="O16" s="10">
        <v>0.11398999999999999</v>
      </c>
      <c r="P16" s="10">
        <v>-0.45612999999999998</v>
      </c>
      <c r="Q16" s="10">
        <v>0.74461999999999995</v>
      </c>
      <c r="R16" s="10">
        <v>0.74009000000000003</v>
      </c>
      <c r="S16" s="10">
        <v>1.546E-2</v>
      </c>
      <c r="T16" s="10">
        <v>1.3783000000000001</v>
      </c>
      <c r="U16" s="10">
        <v>0.81752000000000002</v>
      </c>
      <c r="V16" s="10">
        <v>225.18899999999999</v>
      </c>
      <c r="W16" s="10">
        <v>200.34389999999999</v>
      </c>
      <c r="X16" s="10">
        <v>200.864</v>
      </c>
      <c r="Y16" s="10">
        <v>274.35899999999998</v>
      </c>
      <c r="Z16" s="10">
        <v>1.7492288</v>
      </c>
      <c r="AA16" s="10">
        <v>-0.71416299999999999</v>
      </c>
      <c r="AB16" s="10">
        <v>-0.71407699999999996</v>
      </c>
      <c r="AC16" s="10">
        <v>1.428239</v>
      </c>
      <c r="AD16" s="10">
        <v>-54.196339000000002</v>
      </c>
      <c r="AE16" s="10">
        <v>-3.32</v>
      </c>
      <c r="AF16" s="10">
        <v>50.14</v>
      </c>
      <c r="AG16" s="10">
        <v>1.9352499999999999</v>
      </c>
      <c r="AH16" s="10">
        <v>-0.29421999999999998</v>
      </c>
      <c r="AI16" s="10">
        <v>-0.43114000000000002</v>
      </c>
      <c r="AJ16" s="10">
        <v>-0.43117333299999999</v>
      </c>
      <c r="AK16" s="10">
        <v>0.17691999999999999</v>
      </c>
      <c r="AL16" s="10">
        <v>0.17694333300000001</v>
      </c>
      <c r="AM16" s="10">
        <v>1.94458</v>
      </c>
      <c r="AN16" s="10">
        <v>1.94459</v>
      </c>
      <c r="AO16" s="10">
        <v>5.246E-2</v>
      </c>
      <c r="AP16" s="10">
        <v>5.2453332999999998E-2</v>
      </c>
      <c r="AQ16" s="10">
        <v>-7.0065824890000004</v>
      </c>
      <c r="AR16" s="10">
        <v>-3.6865824890000001</v>
      </c>
      <c r="AS16" s="10">
        <v>0.27350869999999999</v>
      </c>
      <c r="AT16" s="10">
        <v>7.5371499999999994E-2</v>
      </c>
      <c r="AU16" s="10">
        <v>4.5300000000000002E-3</v>
      </c>
      <c r="AV16" s="10">
        <v>0.63368000000000002</v>
      </c>
      <c r="AW16" s="10">
        <v>253.20042509999999</v>
      </c>
      <c r="AX16" s="10">
        <v>0.257221064</v>
      </c>
      <c r="AY16" s="10">
        <v>17.760000000000002</v>
      </c>
      <c r="AZ16" s="10">
        <v>2.54</v>
      </c>
      <c r="BA16" s="10">
        <v>13.45</v>
      </c>
      <c r="BB16" s="10">
        <v>25.87</v>
      </c>
      <c r="BC16" s="10">
        <v>317.84446000000003</v>
      </c>
      <c r="BD16" s="10">
        <v>253.20689999999999</v>
      </c>
      <c r="BE16" s="10">
        <v>0.88951199999999997</v>
      </c>
      <c r="BF16" s="10">
        <v>1.083267719</v>
      </c>
      <c r="BG16" s="10">
        <v>1.083267719</v>
      </c>
      <c r="BH16" s="10">
        <v>1.083267719</v>
      </c>
      <c r="BI16" s="10">
        <v>0</v>
      </c>
      <c r="BJ16" s="10">
        <v>1.083267719</v>
      </c>
      <c r="BK16" s="10">
        <v>2.8149764890000002</v>
      </c>
      <c r="BL16" s="10">
        <v>2.8149764890000002</v>
      </c>
      <c r="BM16" s="10">
        <v>2.8149764890000002</v>
      </c>
      <c r="BN16" s="10">
        <v>0</v>
      </c>
      <c r="BO16" s="10">
        <v>2.8149764890000002</v>
      </c>
      <c r="BP16" s="10">
        <v>1.1519610950000001</v>
      </c>
      <c r="BQ16" s="10">
        <v>1.1519610950000001</v>
      </c>
      <c r="BR16" s="10">
        <v>1.1519610950000001</v>
      </c>
      <c r="BS16" s="10">
        <v>0</v>
      </c>
      <c r="BT16" s="10">
        <v>1.1519610950000001</v>
      </c>
      <c r="BU16" s="10">
        <v>1.1464553850000001</v>
      </c>
      <c r="BV16" s="10">
        <v>1.1464553850000001</v>
      </c>
      <c r="BW16" s="10">
        <v>1.1464553850000001</v>
      </c>
      <c r="BX16" s="10">
        <v>0</v>
      </c>
      <c r="BY16" s="10">
        <v>1.1464553850000001</v>
      </c>
      <c r="BZ16" s="10">
        <v>-2.2984164809999998</v>
      </c>
      <c r="CA16" s="10">
        <v>-2.2984164809999998</v>
      </c>
      <c r="CB16" s="10">
        <v>-2.2984164809999998</v>
      </c>
      <c r="CC16" s="10">
        <v>0</v>
      </c>
      <c r="CD16" s="10">
        <v>-2.2984164809999998</v>
      </c>
      <c r="CE16" s="10">
        <v>0.830704416</v>
      </c>
      <c r="CF16" s="10">
        <v>0.830704416</v>
      </c>
      <c r="CG16" s="10">
        <v>0.830704416</v>
      </c>
      <c r="CH16" s="10">
        <v>0</v>
      </c>
      <c r="CI16" s="10">
        <v>0.830704416</v>
      </c>
      <c r="CJ16" s="10">
        <v>29.64695115</v>
      </c>
      <c r="CK16" s="10">
        <v>29.64695115</v>
      </c>
      <c r="CL16" s="10">
        <v>29.64695115</v>
      </c>
      <c r="CM16" s="10">
        <v>0</v>
      </c>
      <c r="CN16" s="10">
        <v>29.64695115</v>
      </c>
      <c r="CO16" s="10">
        <v>65.128482829999996</v>
      </c>
      <c r="CP16" s="10">
        <v>65.128482829999996</v>
      </c>
      <c r="CQ16" s="10">
        <v>65.128482829999996</v>
      </c>
      <c r="CR16" s="10">
        <v>0</v>
      </c>
      <c r="CS16" s="10">
        <v>65.128482829999996</v>
      </c>
      <c r="CT16" s="10">
        <v>15.19908644</v>
      </c>
      <c r="CU16" s="10">
        <v>15.19908644</v>
      </c>
      <c r="CV16" s="10">
        <v>15.19908644</v>
      </c>
      <c r="CW16" s="10">
        <v>0</v>
      </c>
      <c r="CX16" s="10">
        <v>15.19908644</v>
      </c>
      <c r="CY16" s="10">
        <v>17.122505100000001</v>
      </c>
      <c r="CZ16" s="10">
        <v>17.122505100000001</v>
      </c>
      <c r="DA16" s="10">
        <v>17.122505100000001</v>
      </c>
      <c r="DB16" s="10">
        <v>0</v>
      </c>
      <c r="DC16" s="10">
        <v>17.122505100000001</v>
      </c>
      <c r="DD16" s="10">
        <v>57.684279029999999</v>
      </c>
      <c r="DE16" s="10">
        <v>57.684279029999999</v>
      </c>
      <c r="DF16" s="10">
        <v>57.684279029999999</v>
      </c>
      <c r="DG16" s="10">
        <v>0</v>
      </c>
      <c r="DH16" s="10">
        <v>57.684279029999999</v>
      </c>
      <c r="DI16" s="10">
        <v>66.725689239999994</v>
      </c>
      <c r="DJ16" s="10">
        <v>66.725689239999994</v>
      </c>
      <c r="DK16" s="10">
        <v>66.725689239999994</v>
      </c>
      <c r="DL16" s="10">
        <v>0</v>
      </c>
      <c r="DM16" s="10">
        <v>66.725689239999994</v>
      </c>
      <c r="DN16" s="10">
        <v>1.383731858</v>
      </c>
      <c r="DO16" s="10">
        <v>1.383731858</v>
      </c>
      <c r="DP16" s="10">
        <v>1.383731858</v>
      </c>
      <c r="DQ16" s="10">
        <v>0</v>
      </c>
      <c r="DR16" s="10">
        <v>1.383731858</v>
      </c>
      <c r="DS16" s="10">
        <v>8.7016153060000008</v>
      </c>
      <c r="DT16" s="10">
        <v>8.7016153060000008</v>
      </c>
      <c r="DU16" s="10">
        <v>8.7016153060000008</v>
      </c>
      <c r="DV16" s="10">
        <v>0</v>
      </c>
      <c r="DW16" s="10">
        <v>8.7016153060000008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17.122505100000001</v>
      </c>
      <c r="ED16" s="10">
        <v>17.122505100000001</v>
      </c>
      <c r="EE16" s="10">
        <v>17.122505100000001</v>
      </c>
      <c r="EF16" s="10">
        <v>0</v>
      </c>
      <c r="EG16" s="10">
        <v>17.122505100000001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66.725689239999994</v>
      </c>
      <c r="EN16" s="10">
        <v>66.725689239999994</v>
      </c>
      <c r="EO16" s="10">
        <v>66.725689239999994</v>
      </c>
      <c r="EP16" s="10">
        <v>0</v>
      </c>
      <c r="EQ16" s="10">
        <v>66.725689239999994</v>
      </c>
      <c r="ER16" s="10">
        <v>65.128482829999996</v>
      </c>
      <c r="ES16" s="10">
        <v>65.128482829999996</v>
      </c>
      <c r="ET16" s="10">
        <v>65.128482829999996</v>
      </c>
      <c r="EU16" s="10">
        <v>0</v>
      </c>
      <c r="EV16" s="10">
        <v>65.128482829999996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253.20042509999999</v>
      </c>
      <c r="FC16" s="10">
        <v>253.20042509999999</v>
      </c>
      <c r="FD16" s="10">
        <v>253.20042509999999</v>
      </c>
      <c r="FE16" s="10">
        <v>0</v>
      </c>
      <c r="FF16" s="10">
        <v>253.20042509999999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4.0532544850000001</v>
      </c>
      <c r="FM16" s="10">
        <v>4.0532544850000001</v>
      </c>
      <c r="FN16" s="10">
        <v>4.0532544850000001</v>
      </c>
      <c r="FO16" s="10">
        <v>0</v>
      </c>
      <c r="FP16" s="10">
        <v>4.0532544850000001</v>
      </c>
      <c r="FQ16" s="10">
        <v>4.8947391119999999</v>
      </c>
      <c r="FR16" s="10">
        <v>4.8947391119999999</v>
      </c>
      <c r="FS16" s="10">
        <v>4.8947391119999999</v>
      </c>
      <c r="FT16" s="10">
        <v>0</v>
      </c>
      <c r="FU16" s="10">
        <v>4.8947391119999999</v>
      </c>
      <c r="FV16" s="10">
        <v>6.6489173900000003</v>
      </c>
      <c r="FW16" s="10">
        <v>6.6489173900000003</v>
      </c>
      <c r="FX16" s="10">
        <v>6.6489173900000003</v>
      </c>
      <c r="FY16" s="10">
        <v>0</v>
      </c>
      <c r="FZ16" s="10">
        <v>6.6489173900000003</v>
      </c>
      <c r="GA16" s="10">
        <v>4.0532544850000001</v>
      </c>
      <c r="GB16" s="10">
        <v>4.0532544850000001</v>
      </c>
      <c r="GC16" s="10">
        <v>4.0532544850000001</v>
      </c>
      <c r="GD16" s="10">
        <v>0</v>
      </c>
      <c r="GE16" s="10">
        <v>4.0532544850000001</v>
      </c>
      <c r="GF16" s="10">
        <v>4.8947391119999999</v>
      </c>
      <c r="GG16" s="10">
        <v>4.8947391119999999</v>
      </c>
      <c r="GH16" s="10">
        <v>4.8947391119999999</v>
      </c>
      <c r="GI16" s="10">
        <v>0</v>
      </c>
      <c r="GJ16" s="10">
        <v>4.8947391119999999</v>
      </c>
      <c r="GK16" s="10">
        <v>6.6489173900000003</v>
      </c>
      <c r="GL16" s="10">
        <v>6.6489173900000003</v>
      </c>
      <c r="GM16" s="10">
        <v>6.6489173900000003</v>
      </c>
      <c r="GN16" s="10">
        <v>0</v>
      </c>
      <c r="GO16" s="10">
        <v>6.6489173900000003</v>
      </c>
    </row>
    <row r="17" spans="1:199" x14ac:dyDescent="0.2">
      <c r="A17" s="10">
        <v>16</v>
      </c>
      <c r="B17" s="10">
        <v>23</v>
      </c>
      <c r="C17" s="10">
        <v>1.703333929878037E-2</v>
      </c>
      <c r="D17" s="10">
        <v>1.703333929878037E-2</v>
      </c>
      <c r="E17" s="10" t="s">
        <v>28</v>
      </c>
      <c r="F17" s="10">
        <v>14</v>
      </c>
      <c r="G17" s="10">
        <v>14</v>
      </c>
      <c r="H17" s="12">
        <v>-6.4759499999999998E-2</v>
      </c>
      <c r="I17" s="12">
        <v>1.782110933</v>
      </c>
      <c r="J17" s="12">
        <v>-0.22348999999999999</v>
      </c>
      <c r="K17" s="12">
        <v>3.3340000000000002E-2</v>
      </c>
      <c r="L17" s="12">
        <v>-9.5075000000000007E-2</v>
      </c>
      <c r="M17" s="12">
        <v>0.25683</v>
      </c>
      <c r="N17" s="12">
        <v>1.7597741E-2</v>
      </c>
      <c r="O17" s="12">
        <v>0.11622</v>
      </c>
      <c r="P17" s="12">
        <v>-0.46510000000000001</v>
      </c>
      <c r="Q17" s="12">
        <v>0.75609000000000004</v>
      </c>
      <c r="R17" s="12">
        <v>0.72126000000000001</v>
      </c>
      <c r="S17" s="12">
        <v>4.2869999999999998E-2</v>
      </c>
      <c r="T17" s="12">
        <v>1.36826</v>
      </c>
      <c r="U17" s="12">
        <v>0.79571000000000003</v>
      </c>
      <c r="V17" s="12">
        <v>281.20870000000002</v>
      </c>
      <c r="W17" s="12">
        <v>210.36330000000001</v>
      </c>
      <c r="X17" s="12">
        <v>302.18389999999999</v>
      </c>
      <c r="Y17" s="12">
        <v>331.0788</v>
      </c>
      <c r="Z17" s="12">
        <v>1.7230176639999999</v>
      </c>
      <c r="AA17" s="12">
        <v>-0.74844299999999997</v>
      </c>
      <c r="AB17" s="12">
        <v>-0.65741300000000003</v>
      </c>
      <c r="AC17" s="12">
        <v>1.405856</v>
      </c>
      <c r="AD17" s="12">
        <v>-54.197454</v>
      </c>
      <c r="AE17" s="12">
        <v>-2.52</v>
      </c>
      <c r="AF17" s="12">
        <v>51.63</v>
      </c>
      <c r="AG17" s="12">
        <v>1.9410799999999999</v>
      </c>
      <c r="AH17" s="12">
        <v>-0.30332999999999999</v>
      </c>
      <c r="AI17" s="12">
        <v>-0.43202000000000002</v>
      </c>
      <c r="AJ17" s="12">
        <v>-0.44249666700000001</v>
      </c>
      <c r="AK17" s="12">
        <v>0.18210999999999999</v>
      </c>
      <c r="AL17" s="12">
        <v>0.19096333300000001</v>
      </c>
      <c r="AM17" s="12">
        <v>1.9443699999999999</v>
      </c>
      <c r="AN17" s="12">
        <v>1.955836667</v>
      </c>
      <c r="AO17" s="12">
        <v>5.3089999999999998E-2</v>
      </c>
      <c r="AP17" s="12">
        <v>4.0686667000000003E-2</v>
      </c>
      <c r="AQ17" s="12">
        <v>-5.8562321290000003</v>
      </c>
      <c r="AR17" s="12">
        <v>-3.3362321289999999</v>
      </c>
      <c r="AS17" s="12">
        <v>0.28515740000000001</v>
      </c>
      <c r="AT17" s="12">
        <v>7.5190199999999999E-2</v>
      </c>
      <c r="AU17" s="12">
        <v>3.483E-2</v>
      </c>
      <c r="AV17" s="12">
        <v>0.61216999999999999</v>
      </c>
      <c r="AW17" s="12">
        <v>201.58076550000001</v>
      </c>
      <c r="AX17" s="12">
        <v>0.28099954900000002</v>
      </c>
      <c r="AY17" s="12">
        <v>17</v>
      </c>
      <c r="AZ17" s="12">
        <v>2.48</v>
      </c>
      <c r="BA17" s="12">
        <v>12.99</v>
      </c>
      <c r="BB17" s="12">
        <v>25.71</v>
      </c>
      <c r="BC17" s="12">
        <v>256.27480000000003</v>
      </c>
      <c r="BD17" s="12">
        <v>219.23437999999999</v>
      </c>
      <c r="BE17" s="12">
        <v>0.88997800000000005</v>
      </c>
      <c r="BF17" s="12">
        <v>1.141041346</v>
      </c>
      <c r="BG17" s="12">
        <v>1.141041346</v>
      </c>
      <c r="BH17" s="12">
        <v>1.141041346</v>
      </c>
      <c r="BI17" s="12">
        <v>0</v>
      </c>
      <c r="BJ17" s="12">
        <v>1.141041346</v>
      </c>
      <c r="BK17" s="12">
        <v>2.9892560819999998</v>
      </c>
      <c r="BL17" s="12">
        <v>2.9892560819999998</v>
      </c>
      <c r="BM17" s="12">
        <v>2.9892560819999998</v>
      </c>
      <c r="BN17" s="12">
        <v>0</v>
      </c>
      <c r="BO17" s="12">
        <v>2.9892560819999998</v>
      </c>
      <c r="BP17" s="12">
        <v>1.502235024</v>
      </c>
      <c r="BQ17" s="12">
        <v>1.502235024</v>
      </c>
      <c r="BR17" s="12">
        <v>1.502235024</v>
      </c>
      <c r="BS17" s="12">
        <v>0</v>
      </c>
      <c r="BT17" s="12">
        <v>1.502235024</v>
      </c>
      <c r="BU17" s="12">
        <v>0.91480365100000005</v>
      </c>
      <c r="BV17" s="12">
        <v>0.91480365100000005</v>
      </c>
      <c r="BW17" s="12">
        <v>0.91480365100000005</v>
      </c>
      <c r="BX17" s="12">
        <v>0</v>
      </c>
      <c r="BY17" s="12">
        <v>0.91480365100000005</v>
      </c>
      <c r="BZ17" s="12">
        <v>-2.4170386750000001</v>
      </c>
      <c r="CA17" s="12">
        <v>-2.4170386750000001</v>
      </c>
      <c r="CB17" s="12">
        <v>-2.4170386750000001</v>
      </c>
      <c r="CC17" s="12">
        <v>0</v>
      </c>
      <c r="CD17" s="12">
        <v>-2.4170386750000001</v>
      </c>
      <c r="CE17" s="12">
        <v>0.89029719500000004</v>
      </c>
      <c r="CF17" s="12">
        <v>0.89029719500000004</v>
      </c>
      <c r="CG17" s="12">
        <v>0.89029719500000004</v>
      </c>
      <c r="CH17" s="12">
        <v>0</v>
      </c>
      <c r="CI17" s="12">
        <v>0.89029719500000004</v>
      </c>
      <c r="CJ17" s="12">
        <v>22.95193025</v>
      </c>
      <c r="CK17" s="12">
        <v>22.95193025</v>
      </c>
      <c r="CL17" s="12">
        <v>22.95193025</v>
      </c>
      <c r="CM17" s="12">
        <v>0</v>
      </c>
      <c r="CN17" s="12">
        <v>22.95193025</v>
      </c>
      <c r="CO17" s="12">
        <v>56.644104280000001</v>
      </c>
      <c r="CP17" s="12">
        <v>56.644104280000001</v>
      </c>
      <c r="CQ17" s="12">
        <v>56.644104280000001</v>
      </c>
      <c r="CR17" s="12">
        <v>0</v>
      </c>
      <c r="CS17" s="12">
        <v>56.644104280000001</v>
      </c>
      <c r="CT17" s="12">
        <v>10.70065052</v>
      </c>
      <c r="CU17" s="12">
        <v>10.70065052</v>
      </c>
      <c r="CV17" s="12">
        <v>10.70065052</v>
      </c>
      <c r="CW17" s="12">
        <v>0</v>
      </c>
      <c r="CX17" s="12">
        <v>10.70065052</v>
      </c>
      <c r="CY17" s="12">
        <v>16.758530279999999</v>
      </c>
      <c r="CZ17" s="12">
        <v>16.758530279999999</v>
      </c>
      <c r="DA17" s="12">
        <v>16.758530279999999</v>
      </c>
      <c r="DB17" s="12">
        <v>0</v>
      </c>
      <c r="DC17" s="12">
        <v>16.758530279999999</v>
      </c>
      <c r="DD17" s="12">
        <v>28.52638039</v>
      </c>
      <c r="DE17" s="12">
        <v>28.52638039</v>
      </c>
      <c r="DF17" s="12">
        <v>28.52638039</v>
      </c>
      <c r="DG17" s="12">
        <v>0</v>
      </c>
      <c r="DH17" s="12">
        <v>28.52638039</v>
      </c>
      <c r="DI17" s="12">
        <v>67.087284069999995</v>
      </c>
      <c r="DJ17" s="12">
        <v>67.087284069999995</v>
      </c>
      <c r="DK17" s="12">
        <v>67.087284069999995</v>
      </c>
      <c r="DL17" s="12">
        <v>0</v>
      </c>
      <c r="DM17" s="12">
        <v>67.087284069999995</v>
      </c>
      <c r="DN17" s="12">
        <v>6.0578797590000004</v>
      </c>
      <c r="DO17" s="12">
        <v>6.0578797590000004</v>
      </c>
      <c r="DP17" s="12">
        <v>6.0578797590000004</v>
      </c>
      <c r="DQ17" s="12">
        <v>0</v>
      </c>
      <c r="DR17" s="12">
        <v>6.0578797590000004</v>
      </c>
      <c r="DS17" s="12">
        <v>38.560903690000004</v>
      </c>
      <c r="DT17" s="12">
        <v>38.560903690000004</v>
      </c>
      <c r="DU17" s="12">
        <v>38.560903690000004</v>
      </c>
      <c r="DV17" s="12">
        <v>0</v>
      </c>
      <c r="DW17" s="12">
        <v>38.560903690000004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16.758530279999999</v>
      </c>
      <c r="ED17" s="12">
        <v>16.758530279999999</v>
      </c>
      <c r="EE17" s="12">
        <v>16.758530279999999</v>
      </c>
      <c r="EF17" s="12">
        <v>0</v>
      </c>
      <c r="EG17" s="12">
        <v>16.758530279999999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67.087284069999995</v>
      </c>
      <c r="EN17" s="12">
        <v>67.087284069999995</v>
      </c>
      <c r="EO17" s="12">
        <v>67.087284069999995</v>
      </c>
      <c r="EP17" s="12">
        <v>0</v>
      </c>
      <c r="EQ17" s="12">
        <v>67.087284069999995</v>
      </c>
      <c r="ER17" s="12">
        <v>56.644104280000001</v>
      </c>
      <c r="ES17" s="12">
        <v>56.644104280000001</v>
      </c>
      <c r="ET17" s="12">
        <v>56.644104280000001</v>
      </c>
      <c r="EU17" s="12">
        <v>0</v>
      </c>
      <c r="EV17" s="12">
        <v>56.644104280000001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201.58076550000001</v>
      </c>
      <c r="FC17" s="12">
        <v>201.58076550000001</v>
      </c>
      <c r="FD17" s="12">
        <v>201.58076550000001</v>
      </c>
      <c r="FE17" s="12">
        <v>0</v>
      </c>
      <c r="FF17" s="12">
        <v>201.58076550000001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3.3202867189999998</v>
      </c>
      <c r="FM17" s="12">
        <v>3.3202867189999998</v>
      </c>
      <c r="FN17" s="12">
        <v>3.3202867189999998</v>
      </c>
      <c r="FO17" s="12">
        <v>0</v>
      </c>
      <c r="FP17" s="12">
        <v>3.3202867189999998</v>
      </c>
      <c r="FQ17" s="12">
        <v>4.8881958470000004</v>
      </c>
      <c r="FR17" s="12">
        <v>4.8881958470000004</v>
      </c>
      <c r="FS17" s="12">
        <v>4.8881958470000004</v>
      </c>
      <c r="FT17" s="12">
        <v>0</v>
      </c>
      <c r="FU17" s="12">
        <v>4.8881958470000004</v>
      </c>
      <c r="FV17" s="12">
        <v>6.6671418559999998</v>
      </c>
      <c r="FW17" s="12">
        <v>6.6671418559999998</v>
      </c>
      <c r="FX17" s="12">
        <v>6.6671418559999998</v>
      </c>
      <c r="FY17" s="12">
        <v>0</v>
      </c>
      <c r="FZ17" s="12">
        <v>6.6671418559999998</v>
      </c>
      <c r="GA17" s="12">
        <v>3.3202867189999998</v>
      </c>
      <c r="GB17" s="12">
        <v>3.3202867189999998</v>
      </c>
      <c r="GC17" s="12">
        <v>3.3202867189999998</v>
      </c>
      <c r="GD17" s="12">
        <v>0</v>
      </c>
      <c r="GE17" s="12">
        <v>3.3202867189999998</v>
      </c>
      <c r="GF17" s="12">
        <v>4.8881958470000004</v>
      </c>
      <c r="GG17" s="12">
        <v>4.8881958470000004</v>
      </c>
      <c r="GH17" s="12">
        <v>4.8881958470000004</v>
      </c>
      <c r="GI17" s="12">
        <v>0</v>
      </c>
      <c r="GJ17" s="12">
        <v>4.8881958470000004</v>
      </c>
      <c r="GK17" s="12">
        <v>6.6671418559999998</v>
      </c>
      <c r="GL17" s="12">
        <v>6.6671418559999998</v>
      </c>
      <c r="GM17" s="12">
        <v>6.6671418559999998</v>
      </c>
      <c r="GN17" s="12">
        <v>0</v>
      </c>
      <c r="GO17" s="12">
        <v>6.6671418559999998</v>
      </c>
    </row>
    <row r="18" spans="1:199" x14ac:dyDescent="0.2">
      <c r="A18" s="10">
        <v>17</v>
      </c>
      <c r="B18" s="10">
        <v>25</v>
      </c>
      <c r="C18" s="10">
        <v>0.46041681192122191</v>
      </c>
      <c r="D18" s="10">
        <v>0.49136169383427269</v>
      </c>
      <c r="E18" s="10" t="s">
        <v>21</v>
      </c>
      <c r="F18" s="10">
        <v>137</v>
      </c>
      <c r="G18" s="10">
        <v>133</v>
      </c>
      <c r="H18" s="10">
        <v>-2.9256145000000001E-2</v>
      </c>
      <c r="I18" s="10">
        <v>1.880657139</v>
      </c>
      <c r="J18" s="10">
        <v>-0.27067656899999998</v>
      </c>
      <c r="K18" s="10">
        <v>-1.0490599E-2</v>
      </c>
      <c r="L18" s="10">
        <v>-0.14058358400000001</v>
      </c>
      <c r="M18" s="10">
        <v>0.26018597100000002</v>
      </c>
      <c r="N18" s="10">
        <v>3.7994670000000001E-2</v>
      </c>
      <c r="O18" s="10">
        <v>8.5783725000000005E-2</v>
      </c>
      <c r="P18" s="10">
        <v>-0.48448305899999999</v>
      </c>
      <c r="Q18" s="10">
        <v>0.73921526100000001</v>
      </c>
      <c r="R18" s="10">
        <v>0.56223609500000005</v>
      </c>
      <c r="S18" s="10">
        <v>0.272665928</v>
      </c>
      <c r="T18" s="10">
        <v>1.3365692199999999</v>
      </c>
      <c r="U18" s="10">
        <v>0.78039690799999994</v>
      </c>
      <c r="V18" s="10">
        <v>308.97254279999999</v>
      </c>
      <c r="W18" s="10">
        <v>293.30341140000002</v>
      </c>
      <c r="X18" s="10">
        <v>302.48362809999998</v>
      </c>
      <c r="Y18" s="10">
        <v>331.13064630000002</v>
      </c>
      <c r="Z18" s="10">
        <v>1.7372092159999999</v>
      </c>
      <c r="AA18" s="10">
        <v>-0.71632137500000004</v>
      </c>
      <c r="AB18" s="10">
        <v>-0.70198137699999996</v>
      </c>
      <c r="AC18" s="10">
        <v>1.418303495</v>
      </c>
      <c r="AD18" s="10">
        <v>-54.155265399999998</v>
      </c>
      <c r="AE18" s="10">
        <v>0.66216265500000004</v>
      </c>
      <c r="AF18" s="10">
        <v>54.771741599999999</v>
      </c>
      <c r="AG18" s="10">
        <v>1.956016046</v>
      </c>
      <c r="AH18" s="10">
        <v>-0.360222547</v>
      </c>
      <c r="AI18" s="10">
        <v>-0.49139147500000002</v>
      </c>
      <c r="AJ18" s="10">
        <v>-0.49207301199999998</v>
      </c>
      <c r="AK18" s="10">
        <v>0.158602365</v>
      </c>
      <c r="AL18" s="10">
        <v>0.15934141199999999</v>
      </c>
      <c r="AM18" s="10">
        <v>1.9695712949999999</v>
      </c>
      <c r="AN18" s="10">
        <v>1.970045864</v>
      </c>
      <c r="AO18" s="10">
        <v>2.4190395E-2</v>
      </c>
      <c r="AP18" s="10">
        <v>2.3415572999999999E-2</v>
      </c>
      <c r="AQ18" s="10">
        <v>-14.20966007</v>
      </c>
      <c r="AR18" s="10">
        <v>-14.871822720000001</v>
      </c>
      <c r="AS18" s="10">
        <v>0.33477995599999999</v>
      </c>
      <c r="AT18" s="10">
        <v>3.784626E-2</v>
      </c>
      <c r="AU18" s="10">
        <v>0.17697916699999999</v>
      </c>
      <c r="AV18" s="10">
        <v>0.59735395800000002</v>
      </c>
      <c r="AW18" s="10">
        <v>229.33548139999999</v>
      </c>
      <c r="AX18" s="10">
        <v>0.25383578899999998</v>
      </c>
      <c r="AY18" s="10">
        <v>17.40509827</v>
      </c>
      <c r="AZ18" s="10">
        <v>4.1933564130000001</v>
      </c>
      <c r="BA18" s="10">
        <v>9.7707969129999999</v>
      </c>
      <c r="BB18" s="10">
        <v>30.341152099999999</v>
      </c>
      <c r="BC18" s="10">
        <v>261.55016360000002</v>
      </c>
      <c r="BD18" s="10">
        <v>247.5502956</v>
      </c>
      <c r="BE18" s="10">
        <v>0.79907490599999997</v>
      </c>
      <c r="BF18" s="10">
        <v>2.7818835740000001</v>
      </c>
      <c r="BG18" s="10">
        <v>1.1977179120000001</v>
      </c>
      <c r="BH18" s="10">
        <v>10.822357009999999</v>
      </c>
      <c r="BI18" s="10">
        <v>9.6246390930000008</v>
      </c>
      <c r="BJ18" s="10">
        <v>5.974549305</v>
      </c>
      <c r="BK18" s="10">
        <v>12.78079046</v>
      </c>
      <c r="BL18" s="10">
        <v>3.0686144889999998</v>
      </c>
      <c r="BM18" s="10">
        <v>36.361472679999999</v>
      </c>
      <c r="BN18" s="10">
        <v>33.292858189999997</v>
      </c>
      <c r="BO18" s="10">
        <v>30.1527508</v>
      </c>
      <c r="BP18" s="10">
        <v>9.7306502960000003</v>
      </c>
      <c r="BQ18" s="10">
        <v>1.2671120709999999</v>
      </c>
      <c r="BR18" s="10">
        <v>23.625359280000001</v>
      </c>
      <c r="BS18" s="10">
        <v>22.358247209999998</v>
      </c>
      <c r="BT18" s="10">
        <v>18.513104219999999</v>
      </c>
      <c r="BU18" s="10">
        <v>-3.2202993969999998</v>
      </c>
      <c r="BV18" s="10">
        <v>-7.8625471549999997</v>
      </c>
      <c r="BW18" s="10">
        <v>7.8415223850000002</v>
      </c>
      <c r="BX18" s="10">
        <v>15.704069540000001</v>
      </c>
      <c r="BY18" s="10">
        <v>4.7984441279999999</v>
      </c>
      <c r="BZ18" s="10">
        <v>-6.5103508989999996</v>
      </c>
      <c r="CA18" s="10">
        <v>-27.383811479999999</v>
      </c>
      <c r="CB18" s="10">
        <v>-2.505458194</v>
      </c>
      <c r="CC18" s="10">
        <v>24.87835329</v>
      </c>
      <c r="CD18" s="10">
        <v>-23.311548349999999</v>
      </c>
      <c r="CE18" s="10">
        <v>0.95236153300000004</v>
      </c>
      <c r="CF18" s="10">
        <v>0.903546136</v>
      </c>
      <c r="CG18" s="10">
        <v>0.96993268499999996</v>
      </c>
      <c r="CH18" s="10">
        <v>6.6386548000000004E-2</v>
      </c>
      <c r="CI18" s="10">
        <v>0.92652390299999998</v>
      </c>
      <c r="CJ18" s="10">
        <v>14.90601345</v>
      </c>
      <c r="CK18" s="10">
        <v>11.807558119999999</v>
      </c>
      <c r="CL18" s="10">
        <v>21.7726501</v>
      </c>
      <c r="CM18" s="10">
        <v>9.9650919810000005</v>
      </c>
      <c r="CN18" s="10">
        <v>18.634371689999998</v>
      </c>
      <c r="CO18" s="10">
        <v>58.216141239999999</v>
      </c>
      <c r="CP18" s="10">
        <v>46.750892149999999</v>
      </c>
      <c r="CQ18" s="10">
        <v>77.627043459999996</v>
      </c>
      <c r="CR18" s="10">
        <v>30.8761513</v>
      </c>
      <c r="CS18" s="10">
        <v>46.750892149999999</v>
      </c>
      <c r="CT18" s="10">
        <v>13.04887757</v>
      </c>
      <c r="CU18" s="10">
        <v>9.6160473930000006</v>
      </c>
      <c r="CV18" s="10">
        <v>16.810825510000001</v>
      </c>
      <c r="CW18" s="10">
        <v>7.1947781180000003</v>
      </c>
      <c r="CX18" s="10">
        <v>9.7143624309999996</v>
      </c>
      <c r="CY18" s="10">
        <v>16.2703238</v>
      </c>
      <c r="CZ18" s="10">
        <v>13.471251949999999</v>
      </c>
      <c r="DA18" s="10">
        <v>26.595263549999999</v>
      </c>
      <c r="DB18" s="10">
        <v>13.124011599999999</v>
      </c>
      <c r="DC18" s="10">
        <v>13.471251949999999</v>
      </c>
      <c r="DD18" s="10">
        <v>46.606061060000002</v>
      </c>
      <c r="DE18" s="10">
        <v>22.322236270000001</v>
      </c>
      <c r="DF18" s="10">
        <v>50.915009419999997</v>
      </c>
      <c r="DG18" s="10">
        <v>28.592773149999999</v>
      </c>
      <c r="DH18" s="10">
        <v>23.915329679999999</v>
      </c>
      <c r="DI18" s="10">
        <v>67.033614700000001</v>
      </c>
      <c r="DJ18" s="10">
        <v>63.823125609999998</v>
      </c>
      <c r="DK18" s="10">
        <v>93.590504440000004</v>
      </c>
      <c r="DL18" s="10">
        <v>29.767378829999998</v>
      </c>
      <c r="DM18" s="10">
        <v>84.053222199999993</v>
      </c>
      <c r="DN18" s="10">
        <v>3.0529602009999999</v>
      </c>
      <c r="DO18" s="10">
        <v>1.643116212</v>
      </c>
      <c r="DP18" s="10">
        <v>16.767943420000002</v>
      </c>
      <c r="DQ18" s="10">
        <v>15.124827209999999</v>
      </c>
      <c r="DR18" s="10">
        <v>3.756889519</v>
      </c>
      <c r="DS18" s="10">
        <v>16.324348520000001</v>
      </c>
      <c r="DT18" s="10">
        <v>8.2233759539999998</v>
      </c>
      <c r="DU18" s="10">
        <v>64.495784709999995</v>
      </c>
      <c r="DV18" s="10">
        <v>56.272408759999998</v>
      </c>
      <c r="DW18" s="10">
        <v>58.355144670000001</v>
      </c>
      <c r="DX18" s="11">
        <v>7.8700000000000002E-5</v>
      </c>
      <c r="DY18" s="10">
        <v>0</v>
      </c>
      <c r="DZ18" s="10">
        <v>1.643116212</v>
      </c>
      <c r="EA18" s="10">
        <v>1.643116212</v>
      </c>
      <c r="EB18" s="10">
        <v>0</v>
      </c>
      <c r="EC18" s="10">
        <v>16.03959407</v>
      </c>
      <c r="ED18" s="10">
        <v>13.471251949999999</v>
      </c>
      <c r="EE18" s="10">
        <v>20.634652930000001</v>
      </c>
      <c r="EF18" s="10">
        <v>7.1634009790000004</v>
      </c>
      <c r="EG18" s="10">
        <v>13.471251949999999</v>
      </c>
      <c r="EH18" s="10">
        <v>1.9226399999999999E-4</v>
      </c>
      <c r="EI18" s="10">
        <v>0</v>
      </c>
      <c r="EJ18" s="10">
        <v>4.0145815430000003</v>
      </c>
      <c r="EK18" s="10">
        <v>4.0145815430000003</v>
      </c>
      <c r="EL18" s="10">
        <v>0</v>
      </c>
      <c r="EM18" s="10">
        <v>66.615507530000002</v>
      </c>
      <c r="EN18" s="10">
        <v>60.938868800000002</v>
      </c>
      <c r="EO18" s="10">
        <v>89.237001050000003</v>
      </c>
      <c r="EP18" s="10">
        <v>28.298132249999998</v>
      </c>
      <c r="EQ18" s="10">
        <v>84.053222199999993</v>
      </c>
      <c r="ER18" s="10">
        <v>57.979862300000001</v>
      </c>
      <c r="ES18" s="10">
        <v>46.750892149999999</v>
      </c>
      <c r="ET18" s="10">
        <v>66.620988780000005</v>
      </c>
      <c r="EU18" s="10">
        <v>19.870096629999999</v>
      </c>
      <c r="EV18" s="10">
        <v>46.750892149999999</v>
      </c>
      <c r="EW18" s="10">
        <v>0.23627893799999999</v>
      </c>
      <c r="EX18" s="10">
        <v>0</v>
      </c>
      <c r="EY18" s="10">
        <v>11.00605468</v>
      </c>
      <c r="EZ18" s="10">
        <v>11.00605468</v>
      </c>
      <c r="FA18" s="10">
        <v>0</v>
      </c>
      <c r="FB18" s="10">
        <v>228.71910009999999</v>
      </c>
      <c r="FC18" s="10">
        <v>201.9409297</v>
      </c>
      <c r="FD18" s="10">
        <v>230.848727</v>
      </c>
      <c r="FE18" s="10">
        <v>28.907797299999999</v>
      </c>
      <c r="FF18" s="10">
        <v>229.02340380000001</v>
      </c>
      <c r="FG18" s="10">
        <v>0.51495951200000001</v>
      </c>
      <c r="FH18" s="10">
        <v>0</v>
      </c>
      <c r="FI18" s="10">
        <v>28.89187493</v>
      </c>
      <c r="FJ18" s="10">
        <v>28.89187493</v>
      </c>
      <c r="FK18" s="10">
        <v>0</v>
      </c>
      <c r="FL18" s="10">
        <v>4.0736230029999998</v>
      </c>
      <c r="FM18" s="10">
        <v>2.9548859940000001</v>
      </c>
      <c r="FN18" s="10">
        <v>4.3988229509999996</v>
      </c>
      <c r="FO18" s="10">
        <v>1.443936957</v>
      </c>
      <c r="FP18" s="10">
        <v>3.1060315969999999</v>
      </c>
      <c r="FQ18" s="10">
        <v>5.6357187870000001</v>
      </c>
      <c r="FR18" s="10">
        <v>4.929494128</v>
      </c>
      <c r="FS18" s="10">
        <v>6.7668628100000001</v>
      </c>
      <c r="FT18" s="10">
        <v>1.837368683</v>
      </c>
      <c r="FU18" s="10">
        <v>6.651847139</v>
      </c>
      <c r="FV18" s="10">
        <v>6.1201716240000001</v>
      </c>
      <c r="FW18" s="10">
        <v>5.7061421379999997</v>
      </c>
      <c r="FX18" s="10">
        <v>8.5350209929999998</v>
      </c>
      <c r="FY18" s="10">
        <v>2.8288788560000002</v>
      </c>
      <c r="FZ18" s="10">
        <v>7.8771856089999996</v>
      </c>
      <c r="GA18" s="10">
        <v>4.0699680300000001</v>
      </c>
      <c r="GB18" s="10">
        <v>2.9548859940000001</v>
      </c>
      <c r="GC18" s="10">
        <v>4.3988229509999996</v>
      </c>
      <c r="GD18" s="10">
        <v>1.443936957</v>
      </c>
      <c r="GE18" s="10">
        <v>3.1060315969999999</v>
      </c>
      <c r="GF18" s="10">
        <v>5.5744859709999997</v>
      </c>
      <c r="GG18" s="10">
        <v>4.929494128</v>
      </c>
      <c r="GH18" s="10">
        <v>6.7668628100000001</v>
      </c>
      <c r="GI18" s="10">
        <v>1.837368683</v>
      </c>
      <c r="GJ18" s="10">
        <v>6.651847139</v>
      </c>
      <c r="GK18" s="10">
        <v>6.0158700520000004</v>
      </c>
      <c r="GL18" s="10">
        <v>5.7061421379999997</v>
      </c>
      <c r="GM18" s="10">
        <v>7.699556233</v>
      </c>
      <c r="GN18" s="10">
        <v>1.9934140950000001</v>
      </c>
      <c r="GO18" s="10">
        <v>7.4210959880000003</v>
      </c>
    </row>
    <row r="19" spans="1:199" x14ac:dyDescent="0.2">
      <c r="A19" s="10">
        <v>18</v>
      </c>
      <c r="B19" s="10">
        <v>34</v>
      </c>
      <c r="C19" s="10">
        <v>8.6001717619175692E-3</v>
      </c>
      <c r="D19" s="10">
        <v>8.6001717619175692E-3</v>
      </c>
      <c r="E19" s="10" t="s">
        <v>22</v>
      </c>
      <c r="F19" s="10">
        <v>17</v>
      </c>
      <c r="G19" s="10">
        <v>17</v>
      </c>
      <c r="H19" s="10">
        <v>-4.82304E-2</v>
      </c>
      <c r="I19" s="10">
        <v>1.8601602070000001</v>
      </c>
      <c r="J19" s="10">
        <v>-0.22839000000000001</v>
      </c>
      <c r="K19" s="10">
        <v>-2.9489999999999999E-2</v>
      </c>
      <c r="L19" s="10">
        <v>-0.12894</v>
      </c>
      <c r="M19" s="10">
        <v>0.19889999999999999</v>
      </c>
      <c r="N19" s="10">
        <v>4.1793674000000003E-2</v>
      </c>
      <c r="O19" s="10">
        <v>6.0510000000000001E-2</v>
      </c>
      <c r="P19" s="10">
        <v>-0.39438000000000001</v>
      </c>
      <c r="Q19" s="10">
        <v>0.79827000000000004</v>
      </c>
      <c r="R19" s="10">
        <v>0.74624999999999997</v>
      </c>
      <c r="S19" s="10">
        <v>4.4019999999999997E-2</v>
      </c>
      <c r="T19" s="10">
        <v>1.1531499999999999</v>
      </c>
      <c r="U19" s="10">
        <v>0.45545000000000002</v>
      </c>
      <c r="V19" s="10">
        <v>296.15269999999998</v>
      </c>
      <c r="W19" s="10">
        <v>284.32659999999998</v>
      </c>
      <c r="X19" s="10">
        <v>284.43669999999997</v>
      </c>
      <c r="Y19" s="10">
        <v>319.69479999999999</v>
      </c>
      <c r="Z19" s="10">
        <v>1.783838048</v>
      </c>
      <c r="AA19" s="10">
        <v>-0.72826999999999997</v>
      </c>
      <c r="AB19" s="10">
        <v>-0.72822699999999996</v>
      </c>
      <c r="AC19" s="10">
        <v>1.4564980000000001</v>
      </c>
      <c r="AD19" s="10">
        <v>-54.177168999999999</v>
      </c>
      <c r="AE19" s="10">
        <v>-7.18</v>
      </c>
      <c r="AF19" s="10">
        <v>49.37</v>
      </c>
      <c r="AG19" s="10">
        <v>1.9017500000000001</v>
      </c>
      <c r="AH19" s="10">
        <v>-0.30780999999999997</v>
      </c>
      <c r="AI19" s="10">
        <v>-0.47688999999999998</v>
      </c>
      <c r="AJ19" s="10">
        <v>-0.476896667</v>
      </c>
      <c r="AK19" s="10">
        <v>0.22425999999999999</v>
      </c>
      <c r="AL19" s="10">
        <v>0.224266667</v>
      </c>
      <c r="AM19" s="10">
        <v>1.95295</v>
      </c>
      <c r="AN19" s="10">
        <v>1.95295</v>
      </c>
      <c r="AO19" s="10">
        <v>3.7139999999999999E-2</v>
      </c>
      <c r="AP19" s="10">
        <v>3.7103333000000002E-2</v>
      </c>
      <c r="AQ19" s="10">
        <v>-13.92098384</v>
      </c>
      <c r="AR19" s="10">
        <v>-6.7409838369999999</v>
      </c>
      <c r="AS19" s="10">
        <v>0.2765862</v>
      </c>
      <c r="AT19" s="10">
        <v>1.5800399999999999E-2</v>
      </c>
      <c r="AU19" s="10">
        <v>5.2019999999999997E-2</v>
      </c>
      <c r="AV19" s="10">
        <v>0.35487999999999997</v>
      </c>
      <c r="AW19" s="10">
        <v>302.7159072</v>
      </c>
      <c r="AX19" s="10">
        <v>0.16744651299999999</v>
      </c>
      <c r="AY19" s="10">
        <v>19.45</v>
      </c>
      <c r="AZ19" s="10">
        <v>3.92</v>
      </c>
      <c r="BA19" s="10">
        <v>13.27</v>
      </c>
      <c r="BB19" s="10">
        <v>34.770000000000003</v>
      </c>
      <c r="BC19" s="10">
        <v>344.20751999999999</v>
      </c>
      <c r="BD19" s="10">
        <v>307.53512000000001</v>
      </c>
      <c r="BE19" s="10">
        <v>0.77232999999999996</v>
      </c>
      <c r="BF19" s="10">
        <v>1.4605107260000001</v>
      </c>
      <c r="BG19" s="10">
        <v>1.4605107260000001</v>
      </c>
      <c r="BH19" s="10">
        <v>1.4605107260000001</v>
      </c>
      <c r="BI19" s="10">
        <v>0</v>
      </c>
      <c r="BJ19" s="10">
        <v>1.4605107260000001</v>
      </c>
      <c r="BK19" s="10">
        <v>4.5613562910000001</v>
      </c>
      <c r="BL19" s="10">
        <v>4.5613562910000001</v>
      </c>
      <c r="BM19" s="10">
        <v>4.5613562910000001</v>
      </c>
      <c r="BN19" s="10">
        <v>0</v>
      </c>
      <c r="BO19" s="10">
        <v>4.5613562910000001</v>
      </c>
      <c r="BP19" s="10">
        <v>1.8827052909999999</v>
      </c>
      <c r="BQ19" s="10">
        <v>1.8827052909999999</v>
      </c>
      <c r="BR19" s="10">
        <v>1.8827052909999999</v>
      </c>
      <c r="BS19" s="10">
        <v>0</v>
      </c>
      <c r="BT19" s="10">
        <v>1.8827052909999999</v>
      </c>
      <c r="BU19" s="10">
        <v>1.8415507630000001</v>
      </c>
      <c r="BV19" s="10">
        <v>1.8415507630000001</v>
      </c>
      <c r="BW19" s="10">
        <v>1.8415507630000001</v>
      </c>
      <c r="BX19" s="10">
        <v>0</v>
      </c>
      <c r="BY19" s="10">
        <v>1.8415507630000001</v>
      </c>
      <c r="BZ19" s="10">
        <v>-3.724256054</v>
      </c>
      <c r="CA19" s="10">
        <v>-3.724256054</v>
      </c>
      <c r="CB19" s="10">
        <v>-3.724256054</v>
      </c>
      <c r="CC19" s="10">
        <v>0</v>
      </c>
      <c r="CD19" s="10">
        <v>-3.724256054</v>
      </c>
      <c r="CE19" s="10">
        <v>0.93208202399999995</v>
      </c>
      <c r="CF19" s="10">
        <v>0.93208202399999995</v>
      </c>
      <c r="CG19" s="10">
        <v>0.93208202399999995</v>
      </c>
      <c r="CH19" s="10">
        <v>0</v>
      </c>
      <c r="CI19" s="10">
        <v>0.93208202399999995</v>
      </c>
      <c r="CJ19" s="10">
        <v>18.07622581</v>
      </c>
      <c r="CK19" s="10">
        <v>18.07622581</v>
      </c>
      <c r="CL19" s="10">
        <v>18.07622581</v>
      </c>
      <c r="CM19" s="10">
        <v>0</v>
      </c>
      <c r="CN19" s="10">
        <v>18.07622581</v>
      </c>
      <c r="CO19" s="10">
        <v>50.688723170000003</v>
      </c>
      <c r="CP19" s="10">
        <v>50.688723170000003</v>
      </c>
      <c r="CQ19" s="10">
        <v>50.688723170000003</v>
      </c>
      <c r="CR19" s="10">
        <v>0</v>
      </c>
      <c r="CS19" s="10">
        <v>50.688723170000003</v>
      </c>
      <c r="CT19" s="10">
        <v>11.489262630000001</v>
      </c>
      <c r="CU19" s="10">
        <v>11.489262630000001</v>
      </c>
      <c r="CV19" s="10">
        <v>11.489262630000001</v>
      </c>
      <c r="CW19" s="10">
        <v>0</v>
      </c>
      <c r="CX19" s="10">
        <v>11.489262630000001</v>
      </c>
      <c r="CY19" s="10">
        <v>13.88438429</v>
      </c>
      <c r="CZ19" s="10">
        <v>13.88438429</v>
      </c>
      <c r="DA19" s="10">
        <v>13.88438429</v>
      </c>
      <c r="DB19" s="10">
        <v>0</v>
      </c>
      <c r="DC19" s="10">
        <v>13.88438429</v>
      </c>
      <c r="DD19" s="10">
        <v>61.42008783</v>
      </c>
      <c r="DE19" s="10">
        <v>61.42008783</v>
      </c>
      <c r="DF19" s="10">
        <v>61.42008783</v>
      </c>
      <c r="DG19" s="10">
        <v>0</v>
      </c>
      <c r="DH19" s="10">
        <v>61.42008783</v>
      </c>
      <c r="DI19" s="10">
        <v>86.837753269999993</v>
      </c>
      <c r="DJ19" s="10">
        <v>86.837753269999993</v>
      </c>
      <c r="DK19" s="10">
        <v>86.837753269999993</v>
      </c>
      <c r="DL19" s="10">
        <v>0</v>
      </c>
      <c r="DM19" s="10">
        <v>86.837753269999993</v>
      </c>
      <c r="DN19" s="10">
        <v>1.337712053</v>
      </c>
      <c r="DO19" s="10">
        <v>1.337712053</v>
      </c>
      <c r="DP19" s="10">
        <v>1.337712053</v>
      </c>
      <c r="DQ19" s="10">
        <v>0</v>
      </c>
      <c r="DR19" s="10">
        <v>1.337712053</v>
      </c>
      <c r="DS19" s="10">
        <v>25.41766543</v>
      </c>
      <c r="DT19" s="10">
        <v>25.41766543</v>
      </c>
      <c r="DU19" s="10">
        <v>25.41766543</v>
      </c>
      <c r="DV19" s="10">
        <v>0</v>
      </c>
      <c r="DW19" s="10">
        <v>25.41766543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13.88438429</v>
      </c>
      <c r="ED19" s="10">
        <v>13.88438429</v>
      </c>
      <c r="EE19" s="10">
        <v>13.88438429</v>
      </c>
      <c r="EF19" s="10">
        <v>0</v>
      </c>
      <c r="EG19" s="10">
        <v>13.88438429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86.837753269999993</v>
      </c>
      <c r="EN19" s="10">
        <v>86.837753269999993</v>
      </c>
      <c r="EO19" s="10">
        <v>86.837753269999993</v>
      </c>
      <c r="EP19" s="10">
        <v>0</v>
      </c>
      <c r="EQ19" s="10">
        <v>86.837753269999993</v>
      </c>
      <c r="ER19" s="10">
        <v>50.688723170000003</v>
      </c>
      <c r="ES19" s="10">
        <v>50.688723170000003</v>
      </c>
      <c r="ET19" s="10">
        <v>50.688723170000003</v>
      </c>
      <c r="EU19" s="10">
        <v>0</v>
      </c>
      <c r="EV19" s="10">
        <v>50.688723170000003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302.7159072</v>
      </c>
      <c r="FC19" s="10">
        <v>302.7159072</v>
      </c>
      <c r="FD19" s="10">
        <v>302.7159072</v>
      </c>
      <c r="FE19" s="10">
        <v>0</v>
      </c>
      <c r="FF19" s="10">
        <v>302.7159072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4.2878680789999999</v>
      </c>
      <c r="FM19" s="10">
        <v>4.2878680789999999</v>
      </c>
      <c r="FN19" s="10">
        <v>4.2878680789999999</v>
      </c>
      <c r="FO19" s="10">
        <v>0</v>
      </c>
      <c r="FP19" s="10">
        <v>4.2878680789999999</v>
      </c>
      <c r="FQ19" s="10">
        <v>6.3235922950000001</v>
      </c>
      <c r="FR19" s="10">
        <v>6.3235922950000001</v>
      </c>
      <c r="FS19" s="10">
        <v>6.3235922950000001</v>
      </c>
      <c r="FT19" s="10">
        <v>0</v>
      </c>
      <c r="FU19" s="10">
        <v>6.3235922950000001</v>
      </c>
      <c r="FV19" s="10">
        <v>7.181925015</v>
      </c>
      <c r="FW19" s="10">
        <v>7.181925015</v>
      </c>
      <c r="FX19" s="10">
        <v>7.181925015</v>
      </c>
      <c r="FY19" s="10">
        <v>0</v>
      </c>
      <c r="FZ19" s="10">
        <v>7.181925015</v>
      </c>
      <c r="GA19" s="10">
        <v>4.2787554559999998</v>
      </c>
      <c r="GB19" s="10">
        <v>4.2787554559999998</v>
      </c>
      <c r="GC19" s="10">
        <v>4.2787554559999998</v>
      </c>
      <c r="GD19" s="10">
        <v>0</v>
      </c>
      <c r="GE19" s="10">
        <v>4.2787554559999998</v>
      </c>
      <c r="GF19" s="10">
        <v>6.0293004449999996</v>
      </c>
      <c r="GG19" s="10">
        <v>6.0293004449999996</v>
      </c>
      <c r="GH19" s="10">
        <v>6.0293004449999996</v>
      </c>
      <c r="GI19" s="10">
        <v>0</v>
      </c>
      <c r="GJ19" s="10">
        <v>6.0293004449999996</v>
      </c>
      <c r="GK19" s="10">
        <v>6.9141102950000004</v>
      </c>
      <c r="GL19" s="10">
        <v>6.9141102950000004</v>
      </c>
      <c r="GM19" s="10">
        <v>6.9141102950000004</v>
      </c>
      <c r="GN19" s="10">
        <v>0</v>
      </c>
      <c r="GO19" s="10">
        <v>6.9141102950000004</v>
      </c>
    </row>
    <row r="20" spans="1:199" x14ac:dyDescent="0.2">
      <c r="A20" s="10">
        <v>19</v>
      </c>
      <c r="B20" s="10" t="s">
        <v>1</v>
      </c>
      <c r="C20" s="10">
        <v>0.26448983288962119</v>
      </c>
      <c r="D20" s="10">
        <v>0.74766486159546741</v>
      </c>
      <c r="E20" s="10" t="s">
        <v>23</v>
      </c>
      <c r="F20" s="10">
        <v>60</v>
      </c>
      <c r="G20" s="10">
        <v>60</v>
      </c>
      <c r="H20" s="10">
        <v>-4.5839900000000003E-2</v>
      </c>
      <c r="I20" s="10">
        <v>1.750169302</v>
      </c>
      <c r="J20" s="10">
        <v>-0.19968</v>
      </c>
      <c r="K20" s="10">
        <v>-2.598E-2</v>
      </c>
      <c r="L20" s="10">
        <v>-0.11283</v>
      </c>
      <c r="M20" s="10">
        <v>0.17369999999999999</v>
      </c>
      <c r="N20" s="10">
        <v>3.6645390999999999E-2</v>
      </c>
      <c r="O20" s="10">
        <v>5.3580000000000003E-2</v>
      </c>
      <c r="P20" s="10">
        <v>-0.35492000000000001</v>
      </c>
      <c r="Q20" s="10">
        <v>0.82055</v>
      </c>
      <c r="R20" s="10">
        <v>0.79751000000000005</v>
      </c>
      <c r="S20" s="10">
        <v>2.7859999999999999E-2</v>
      </c>
      <c r="T20" s="10">
        <v>1.2481899999999999</v>
      </c>
      <c r="U20" s="10">
        <v>0.54447000000000001</v>
      </c>
      <c r="V20" s="10">
        <v>332.04629999999997</v>
      </c>
      <c r="W20" s="10">
        <v>323.03960000000001</v>
      </c>
      <c r="X20" s="10">
        <v>336.41199999999998</v>
      </c>
      <c r="Y20" s="10">
        <v>336.68720000000002</v>
      </c>
      <c r="Z20" s="10">
        <v>1.818315175</v>
      </c>
      <c r="AA20" s="10">
        <v>-0.74284799999999995</v>
      </c>
      <c r="AB20" s="10">
        <v>-0.74180000000000001</v>
      </c>
      <c r="AC20" s="10">
        <v>1.484648</v>
      </c>
      <c r="AD20" s="10">
        <v>-54.186366999999997</v>
      </c>
      <c r="AE20" s="10">
        <v>-8.2799999999999994</v>
      </c>
      <c r="AF20" s="10">
        <v>40.22</v>
      </c>
      <c r="AG20" s="10">
        <v>1.8192600000000001</v>
      </c>
      <c r="AH20" s="10">
        <v>-0.25944</v>
      </c>
      <c r="AI20" s="10">
        <v>-0.47816999999999998</v>
      </c>
      <c r="AJ20" s="10">
        <v>-0.478286667</v>
      </c>
      <c r="AK20" s="10">
        <v>0.24854999999999999</v>
      </c>
      <c r="AL20" s="10">
        <v>0.24869666700000001</v>
      </c>
      <c r="AM20" s="10">
        <v>1.95427</v>
      </c>
      <c r="AN20" s="10">
        <v>1.9542966669999999</v>
      </c>
      <c r="AO20" s="10">
        <v>4.956E-2</v>
      </c>
      <c r="AP20" s="10">
        <v>4.9533332999999999E-2</v>
      </c>
      <c r="AQ20" s="10">
        <v>-15.24634659</v>
      </c>
      <c r="AR20" s="10">
        <v>-6.9663465889999996</v>
      </c>
      <c r="AS20" s="10">
        <v>0.2410032</v>
      </c>
      <c r="AT20" s="10">
        <v>1.3872300000000001E-2</v>
      </c>
      <c r="AU20" s="10">
        <v>2.3040000000000001E-2</v>
      </c>
      <c r="AV20" s="10">
        <v>0.42764000000000002</v>
      </c>
      <c r="AW20" s="10">
        <v>453.78894050000002</v>
      </c>
      <c r="AX20" s="10">
        <v>0.19094332899999999</v>
      </c>
      <c r="AY20" s="10">
        <v>20.25</v>
      </c>
      <c r="AZ20" s="10">
        <v>4.66</v>
      </c>
      <c r="BA20" s="10">
        <v>12.69</v>
      </c>
      <c r="BB20" s="10">
        <v>34.65</v>
      </c>
      <c r="BC20" s="10">
        <v>535.94304999999997</v>
      </c>
      <c r="BD20" s="10">
        <v>432.33566000000002</v>
      </c>
      <c r="BE20" s="10">
        <v>0.73803300000000005</v>
      </c>
      <c r="BF20" s="10">
        <v>0.73329739599999999</v>
      </c>
      <c r="BG20" s="10">
        <v>0.73329739599999999</v>
      </c>
      <c r="BH20" s="10">
        <v>0.73329739599999999</v>
      </c>
      <c r="BI20" s="10">
        <v>0</v>
      </c>
      <c r="BJ20" s="10">
        <v>0.73329739599999999</v>
      </c>
      <c r="BK20" s="10">
        <v>5.617487433</v>
      </c>
      <c r="BL20" s="10">
        <v>5.617487433</v>
      </c>
      <c r="BM20" s="10">
        <v>5.617487433</v>
      </c>
      <c r="BN20" s="10">
        <v>0</v>
      </c>
      <c r="BO20" s="10">
        <v>5.617487433</v>
      </c>
      <c r="BP20" s="10">
        <v>2.2958057350000001</v>
      </c>
      <c r="BQ20" s="10">
        <v>2.2958057350000001</v>
      </c>
      <c r="BR20" s="10">
        <v>2.2958057350000001</v>
      </c>
      <c r="BS20" s="10">
        <v>0</v>
      </c>
      <c r="BT20" s="10">
        <v>2.2958057350000001</v>
      </c>
      <c r="BU20" s="10">
        <v>2.2908526220000001</v>
      </c>
      <c r="BV20" s="10">
        <v>2.2908526220000001</v>
      </c>
      <c r="BW20" s="10">
        <v>2.2908526220000001</v>
      </c>
      <c r="BX20" s="10">
        <v>0</v>
      </c>
      <c r="BY20" s="10">
        <v>2.2908526220000001</v>
      </c>
      <c r="BZ20" s="10">
        <v>-4.5866583580000002</v>
      </c>
      <c r="CA20" s="10">
        <v>-4.5866583580000002</v>
      </c>
      <c r="CB20" s="10">
        <v>-4.5866583580000002</v>
      </c>
      <c r="CC20" s="10">
        <v>0</v>
      </c>
      <c r="CD20" s="10">
        <v>-4.5866583580000002</v>
      </c>
      <c r="CE20" s="10">
        <v>0.75576471300000003</v>
      </c>
      <c r="CF20" s="10">
        <v>0.75576471300000003</v>
      </c>
      <c r="CG20" s="10">
        <v>0.75576471300000003</v>
      </c>
      <c r="CH20" s="10">
        <v>0</v>
      </c>
      <c r="CI20" s="10">
        <v>0.75576471300000003</v>
      </c>
      <c r="CJ20" s="10">
        <v>36.483597209999999</v>
      </c>
      <c r="CK20" s="10">
        <v>36.483597209999999</v>
      </c>
      <c r="CL20" s="10">
        <v>36.483597209999999</v>
      </c>
      <c r="CM20" s="10">
        <v>0</v>
      </c>
      <c r="CN20" s="10">
        <v>36.483597209999999</v>
      </c>
      <c r="CO20" s="10">
        <v>86.647971100000007</v>
      </c>
      <c r="CP20" s="10">
        <v>86.647971100000007</v>
      </c>
      <c r="CQ20" s="10">
        <v>86.647971100000007</v>
      </c>
      <c r="CR20" s="10">
        <v>0</v>
      </c>
      <c r="CS20" s="10">
        <v>86.647971100000007</v>
      </c>
      <c r="CT20" s="10">
        <v>19.484157809999999</v>
      </c>
      <c r="CU20" s="10">
        <v>19.484157809999999</v>
      </c>
      <c r="CV20" s="10">
        <v>19.484157809999999</v>
      </c>
      <c r="CW20" s="10">
        <v>0</v>
      </c>
      <c r="CX20" s="10">
        <v>19.484157809999999</v>
      </c>
      <c r="CY20" s="10">
        <v>24.115423620000001</v>
      </c>
      <c r="CZ20" s="10">
        <v>24.115423620000001</v>
      </c>
      <c r="DA20" s="10">
        <v>24.115423620000001</v>
      </c>
      <c r="DB20" s="10">
        <v>0</v>
      </c>
      <c r="DC20" s="10">
        <v>24.115423620000001</v>
      </c>
      <c r="DD20" s="10">
        <v>99.616135580000005</v>
      </c>
      <c r="DE20" s="10">
        <v>99.616135580000005</v>
      </c>
      <c r="DF20" s="10">
        <v>99.616135580000005</v>
      </c>
      <c r="DG20" s="10">
        <v>0</v>
      </c>
      <c r="DH20" s="10">
        <v>99.616135580000005</v>
      </c>
      <c r="DI20" s="10">
        <v>126.2226776</v>
      </c>
      <c r="DJ20" s="10">
        <v>126.2226776</v>
      </c>
      <c r="DK20" s="10">
        <v>126.2226776</v>
      </c>
      <c r="DL20" s="10">
        <v>0</v>
      </c>
      <c r="DM20" s="10">
        <v>126.2226776</v>
      </c>
      <c r="DN20" s="10">
        <v>3.2966914709999999</v>
      </c>
      <c r="DO20" s="10">
        <v>3.2966914709999999</v>
      </c>
      <c r="DP20" s="10">
        <v>3.2966914709999999</v>
      </c>
      <c r="DQ20" s="10">
        <v>0</v>
      </c>
      <c r="DR20" s="10">
        <v>3.2966914709999999</v>
      </c>
      <c r="DS20" s="10">
        <v>22.425163900000001</v>
      </c>
      <c r="DT20" s="10">
        <v>22.425163900000001</v>
      </c>
      <c r="DU20" s="10">
        <v>22.425163900000001</v>
      </c>
      <c r="DV20" s="10">
        <v>0</v>
      </c>
      <c r="DW20" s="10">
        <v>22.425163900000001</v>
      </c>
      <c r="DX20" s="10">
        <v>1.303197199</v>
      </c>
      <c r="DY20" s="10">
        <v>1.303197199</v>
      </c>
      <c r="DZ20" s="10">
        <v>1.303197199</v>
      </c>
      <c r="EA20" s="10">
        <v>0</v>
      </c>
      <c r="EB20" s="10">
        <v>1.303197199</v>
      </c>
      <c r="EC20" s="10">
        <v>20.81977805</v>
      </c>
      <c r="ED20" s="10">
        <v>20.81977805</v>
      </c>
      <c r="EE20" s="10">
        <v>20.81977805</v>
      </c>
      <c r="EF20" s="10">
        <v>0</v>
      </c>
      <c r="EG20" s="10">
        <v>20.81977805</v>
      </c>
      <c r="EH20" s="10">
        <v>1.177464536</v>
      </c>
      <c r="EI20" s="10">
        <v>1.177464536</v>
      </c>
      <c r="EJ20" s="10">
        <v>1.177464536</v>
      </c>
      <c r="EK20" s="10">
        <v>0</v>
      </c>
      <c r="EL20" s="10">
        <v>1.177464536</v>
      </c>
      <c r="EM20" s="10">
        <v>122.8875816</v>
      </c>
      <c r="EN20" s="10">
        <v>122.8875816</v>
      </c>
      <c r="EO20" s="10">
        <v>122.8875816</v>
      </c>
      <c r="EP20" s="10">
        <v>0</v>
      </c>
      <c r="EQ20" s="10">
        <v>122.8875816</v>
      </c>
      <c r="ER20" s="10">
        <v>76.771493449999994</v>
      </c>
      <c r="ES20" s="10">
        <v>76.771493449999994</v>
      </c>
      <c r="ET20" s="10">
        <v>76.771493449999994</v>
      </c>
      <c r="EU20" s="10">
        <v>0</v>
      </c>
      <c r="EV20" s="10">
        <v>76.771493449999994</v>
      </c>
      <c r="EW20" s="10">
        <v>9.8764776520000002</v>
      </c>
      <c r="EX20" s="10">
        <v>9.8764776520000002</v>
      </c>
      <c r="EY20" s="10">
        <v>9.8764776520000002</v>
      </c>
      <c r="EZ20" s="10">
        <v>0</v>
      </c>
      <c r="FA20" s="10">
        <v>9.8764776520000002</v>
      </c>
      <c r="FB20" s="10">
        <v>439.6615716</v>
      </c>
      <c r="FC20" s="10">
        <v>439.6615716</v>
      </c>
      <c r="FD20" s="10">
        <v>439.6615716</v>
      </c>
      <c r="FE20" s="10">
        <v>0</v>
      </c>
      <c r="FF20" s="10">
        <v>439.6615716</v>
      </c>
      <c r="FG20" s="10">
        <v>11.14120217</v>
      </c>
      <c r="FH20" s="10">
        <v>11.14120217</v>
      </c>
      <c r="FI20" s="10">
        <v>11.14120217</v>
      </c>
      <c r="FJ20" s="10">
        <v>0</v>
      </c>
      <c r="FK20" s="10">
        <v>11.14120217</v>
      </c>
      <c r="FL20" s="10">
        <v>5.0855029219999999</v>
      </c>
      <c r="FM20" s="10">
        <v>5.0855029219999999</v>
      </c>
      <c r="FN20" s="10">
        <v>5.0855029219999999</v>
      </c>
      <c r="FO20" s="10">
        <v>0</v>
      </c>
      <c r="FP20" s="10">
        <v>5.0855029219999999</v>
      </c>
      <c r="FQ20" s="10">
        <v>7.7459458059999999</v>
      </c>
      <c r="FR20" s="10">
        <v>7.7459458059999999</v>
      </c>
      <c r="FS20" s="10">
        <v>7.7459458059999999</v>
      </c>
      <c r="FT20" s="10">
        <v>0</v>
      </c>
      <c r="FU20" s="10">
        <v>7.7459458059999999</v>
      </c>
      <c r="FV20" s="10">
        <v>7.1238061430000004</v>
      </c>
      <c r="FW20" s="10">
        <v>7.1238061430000004</v>
      </c>
      <c r="FX20" s="10">
        <v>7.1238061430000004</v>
      </c>
      <c r="FY20" s="10">
        <v>0</v>
      </c>
      <c r="FZ20" s="10">
        <v>7.1238061430000004</v>
      </c>
      <c r="GA20" s="10">
        <v>4.4750484200000002</v>
      </c>
      <c r="GB20" s="10">
        <v>4.4750484200000002</v>
      </c>
      <c r="GC20" s="10">
        <v>4.4750484200000002</v>
      </c>
      <c r="GD20" s="10">
        <v>0</v>
      </c>
      <c r="GE20" s="10">
        <v>4.4750484200000002</v>
      </c>
      <c r="GF20" s="10">
        <v>6.2562544469999999</v>
      </c>
      <c r="GG20" s="10">
        <v>6.2562544469999999</v>
      </c>
      <c r="GH20" s="10">
        <v>6.2562544469999999</v>
      </c>
      <c r="GI20" s="10">
        <v>0</v>
      </c>
      <c r="GJ20" s="10">
        <v>6.2562544469999999</v>
      </c>
      <c r="GK20" s="10">
        <v>6.8833925059999999</v>
      </c>
      <c r="GL20" s="10">
        <v>6.8833925059999999</v>
      </c>
      <c r="GM20" s="10">
        <v>6.8833925059999999</v>
      </c>
      <c r="GN20" s="10">
        <v>0</v>
      </c>
      <c r="GO20" s="10">
        <v>6.8833925059999999</v>
      </c>
    </row>
    <row r="21" spans="1:199" x14ac:dyDescent="0.2">
      <c r="A21" s="10">
        <v>20</v>
      </c>
      <c r="B21" s="10" t="s">
        <v>2</v>
      </c>
      <c r="C21" s="10">
        <v>-6.2825872473486699E-2</v>
      </c>
      <c r="D21" s="10">
        <v>0.71883301030972224</v>
      </c>
      <c r="E21" s="10" t="s">
        <v>24</v>
      </c>
      <c r="F21" s="10">
        <v>75</v>
      </c>
      <c r="G21" s="10">
        <v>75</v>
      </c>
      <c r="H21" s="10">
        <v>-2.2015007999999999E-2</v>
      </c>
      <c r="I21" s="10">
        <v>2.0018209119999999</v>
      </c>
      <c r="J21" s="10">
        <v>-0.248174277</v>
      </c>
      <c r="K21" s="10">
        <v>-2.5615298000000002E-2</v>
      </c>
      <c r="L21" s="10">
        <v>-0.13689478699999999</v>
      </c>
      <c r="M21" s="10">
        <v>0.22255897999999999</v>
      </c>
      <c r="N21" s="10">
        <v>4.2109783999999997E-2</v>
      </c>
      <c r="O21" s="10">
        <v>6.0123659000000003E-2</v>
      </c>
      <c r="P21" s="10">
        <v>-0.38066418200000002</v>
      </c>
      <c r="Q21" s="10">
        <v>1.5483816189999999</v>
      </c>
      <c r="R21" s="10">
        <v>1.4454059610000001</v>
      </c>
      <c r="S21" s="10">
        <v>0.136551908</v>
      </c>
      <c r="T21" s="10">
        <v>1.588639395</v>
      </c>
      <c r="U21" s="10">
        <v>1.9120674000000001E-2</v>
      </c>
      <c r="V21" s="10">
        <v>139.80081240000001</v>
      </c>
      <c r="W21" s="10">
        <v>47.771367980000001</v>
      </c>
      <c r="X21" s="10">
        <v>59.13171784</v>
      </c>
      <c r="Y21" s="10">
        <v>312.4992992</v>
      </c>
      <c r="Z21" s="10">
        <v>2.028537644</v>
      </c>
      <c r="AA21" s="10">
        <v>-0.88477542300000001</v>
      </c>
      <c r="AB21" s="10">
        <v>-0.76991141200000002</v>
      </c>
      <c r="AC21" s="10">
        <v>1.6546867590000001</v>
      </c>
      <c r="AD21" s="10">
        <v>-54.071012039999999</v>
      </c>
      <c r="AE21" s="10">
        <v>-7.0556997509999997</v>
      </c>
      <c r="AF21" s="10">
        <v>67.794719209999997</v>
      </c>
      <c r="AG21" s="10">
        <v>1.969241214</v>
      </c>
      <c r="AH21" s="10">
        <v>-0.40774007299999998</v>
      </c>
      <c r="AI21" s="10">
        <v>-0.66302939100000002</v>
      </c>
      <c r="AJ21" s="10">
        <v>-0.67663003099999997</v>
      </c>
      <c r="AK21" s="10">
        <v>0.165214365</v>
      </c>
      <c r="AL21" s="10">
        <v>0.17494621099999999</v>
      </c>
      <c r="AM21" s="10">
        <v>1.962200196</v>
      </c>
      <c r="AN21" s="10">
        <v>1.96674872</v>
      </c>
      <c r="AO21" s="10">
        <v>9.8119798999999994E-2</v>
      </c>
      <c r="AP21" s="10">
        <v>8.3963725000000003E-2</v>
      </c>
      <c r="AQ21" s="10">
        <v>-14.77350882</v>
      </c>
      <c r="AR21" s="10">
        <v>-7.717809065</v>
      </c>
      <c r="AS21" s="10">
        <v>0.29377853999999998</v>
      </c>
      <c r="AT21" s="10">
        <v>1.7560831999999998E-2</v>
      </c>
      <c r="AU21" s="10">
        <v>0.102975658</v>
      </c>
      <c r="AV21" s="10">
        <v>4.0257776000000002E-2</v>
      </c>
      <c r="AW21" s="10">
        <v>337.08243759999999</v>
      </c>
      <c r="AX21" s="10">
        <v>0.157538813</v>
      </c>
      <c r="AY21" s="10">
        <v>19.284760139999999</v>
      </c>
      <c r="AZ21" s="10">
        <v>3.7348432370000002</v>
      </c>
      <c r="BA21" s="10">
        <v>13.163159459999999</v>
      </c>
      <c r="BB21" s="10">
        <v>32.874277370000001</v>
      </c>
      <c r="BC21" s="10">
        <v>377.46571519999998</v>
      </c>
      <c r="BD21" s="10">
        <v>340.75153590000002</v>
      </c>
      <c r="BE21" s="10">
        <v>0.741526146</v>
      </c>
      <c r="BF21" s="10">
        <v>1.1599439220000001</v>
      </c>
      <c r="BG21" s="10">
        <v>0.31164582699999999</v>
      </c>
      <c r="BH21" s="10">
        <v>2.055422944</v>
      </c>
      <c r="BI21" s="10">
        <v>1.743777117</v>
      </c>
      <c r="BJ21" s="10">
        <v>2.055422944</v>
      </c>
      <c r="BK21" s="10">
        <v>11.2641844</v>
      </c>
      <c r="BL21" s="10">
        <v>7.9911748449999997</v>
      </c>
      <c r="BM21" s="10">
        <v>16.088417570000001</v>
      </c>
      <c r="BN21" s="10">
        <v>8.0972427289999995</v>
      </c>
      <c r="BO21" s="10">
        <v>11.76973892</v>
      </c>
      <c r="BP21" s="10">
        <v>7.9378373030000002</v>
      </c>
      <c r="BQ21" s="10">
        <v>6.3955009269999996</v>
      </c>
      <c r="BR21" s="10">
        <v>9.8306855039999999</v>
      </c>
      <c r="BS21" s="10">
        <v>3.4351845769999998</v>
      </c>
      <c r="BT21" s="10">
        <v>8.4823530999999992</v>
      </c>
      <c r="BU21" s="10">
        <v>-0.40768621799999999</v>
      </c>
      <c r="BV21" s="10">
        <v>-2.8667502470000001</v>
      </c>
      <c r="BW21" s="10">
        <v>6.5613849719999999</v>
      </c>
      <c r="BX21" s="10">
        <v>9.4281352189999996</v>
      </c>
      <c r="BY21" s="10">
        <v>-0.32957309099999998</v>
      </c>
      <c r="BZ21" s="10">
        <v>-7.530151085</v>
      </c>
      <c r="CA21" s="10">
        <v>-13.136135680000001</v>
      </c>
      <c r="CB21" s="10">
        <v>-4.3169526859999996</v>
      </c>
      <c r="CC21" s="10">
        <v>8.8191829889999998</v>
      </c>
      <c r="CD21" s="10">
        <v>-8.1527800090000007</v>
      </c>
      <c r="CE21" s="10">
        <v>0.95803793599999998</v>
      </c>
      <c r="CF21" s="10">
        <v>0.92510182299999999</v>
      </c>
      <c r="CG21" s="10">
        <v>0.983143188</v>
      </c>
      <c r="CH21" s="10">
        <v>5.8041364999999998E-2</v>
      </c>
      <c r="CI21" s="10">
        <v>0.92510182299999999</v>
      </c>
      <c r="CJ21" s="10">
        <v>13.5035721</v>
      </c>
      <c r="CK21" s="10">
        <v>8.7685858079999992</v>
      </c>
      <c r="CL21" s="10">
        <v>18.770639670000001</v>
      </c>
      <c r="CM21" s="10">
        <v>10.00205386</v>
      </c>
      <c r="CN21" s="10">
        <v>18.770639670000001</v>
      </c>
      <c r="CO21" s="10">
        <v>53.110221150000001</v>
      </c>
      <c r="CP21" s="10">
        <v>43.41131859</v>
      </c>
      <c r="CQ21" s="10">
        <v>64.560556610000006</v>
      </c>
      <c r="CR21" s="10">
        <v>21.149238019999999</v>
      </c>
      <c r="CS21" s="10">
        <v>43.41131859</v>
      </c>
      <c r="CT21" s="10">
        <v>9.5105626220000001</v>
      </c>
      <c r="CU21" s="10">
        <v>9.0240653589999997</v>
      </c>
      <c r="CV21" s="10">
        <v>13.60931136</v>
      </c>
      <c r="CW21" s="10">
        <v>4.5852460050000001</v>
      </c>
      <c r="CX21" s="10">
        <v>9.0418457379999992</v>
      </c>
      <c r="CY21" s="10">
        <v>17.439852949999999</v>
      </c>
      <c r="CZ21" s="10">
        <v>14.409428419999999</v>
      </c>
      <c r="DA21" s="10">
        <v>21.317628670000001</v>
      </c>
      <c r="DB21" s="10">
        <v>6.9082002429999996</v>
      </c>
      <c r="DC21" s="10">
        <v>14.409428419999999</v>
      </c>
      <c r="DD21" s="10">
        <v>39.831773290000001</v>
      </c>
      <c r="DE21" s="10">
        <v>20.693066460000001</v>
      </c>
      <c r="DF21" s="10">
        <v>65.062474739999999</v>
      </c>
      <c r="DG21" s="10">
        <v>44.369408270000001</v>
      </c>
      <c r="DH21" s="10">
        <v>56.948580290000002</v>
      </c>
      <c r="DI21" s="10">
        <v>120.14401669999999</v>
      </c>
      <c r="DJ21" s="10">
        <v>103.6465414</v>
      </c>
      <c r="DK21" s="10">
        <v>146.33971500000001</v>
      </c>
      <c r="DL21" s="10">
        <v>42.693173590000001</v>
      </c>
      <c r="DM21" s="10">
        <v>110.1481339</v>
      </c>
      <c r="DN21" s="10">
        <v>7.4518723119999999</v>
      </c>
      <c r="DO21" s="10">
        <v>2.324000142</v>
      </c>
      <c r="DP21" s="10">
        <v>11.46729863</v>
      </c>
      <c r="DQ21" s="10">
        <v>9.1432984889999993</v>
      </c>
      <c r="DR21" s="10">
        <v>5.326792405</v>
      </c>
      <c r="DS21" s="10">
        <v>73.091267849999994</v>
      </c>
      <c r="DT21" s="10">
        <v>25.89746603</v>
      </c>
      <c r="DU21" s="10">
        <v>99.365030379999993</v>
      </c>
      <c r="DV21" s="10">
        <v>73.467564350000004</v>
      </c>
      <c r="DW21" s="10">
        <v>53.199553590000001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16.98439746</v>
      </c>
      <c r="ED21" s="10">
        <v>14.409428419999999</v>
      </c>
      <c r="EE21" s="10">
        <v>19.693338740000002</v>
      </c>
      <c r="EF21" s="10">
        <v>5.2839103139999999</v>
      </c>
      <c r="EG21" s="10">
        <v>14.409428419999999</v>
      </c>
      <c r="EH21" s="10">
        <v>1.1562363000000001E-2</v>
      </c>
      <c r="EI21" s="10">
        <v>0</v>
      </c>
      <c r="EJ21" s="10">
        <v>0.15485040999999999</v>
      </c>
      <c r="EK21" s="10">
        <v>0.15485040999999999</v>
      </c>
      <c r="EL21" s="10">
        <v>0</v>
      </c>
      <c r="EM21" s="10">
        <v>118.0609183</v>
      </c>
      <c r="EN21" s="10">
        <v>102.92997870000001</v>
      </c>
      <c r="EO21" s="10">
        <v>139.943815</v>
      </c>
      <c r="EP21" s="10">
        <v>37.013836329999997</v>
      </c>
      <c r="EQ21" s="10">
        <v>110.1481339</v>
      </c>
      <c r="ER21" s="10">
        <v>52.619352569999997</v>
      </c>
      <c r="ES21" s="10">
        <v>43.41131859</v>
      </c>
      <c r="ET21" s="10">
        <v>62.715580799999998</v>
      </c>
      <c r="EU21" s="10">
        <v>19.304262210000001</v>
      </c>
      <c r="EV21" s="10">
        <v>43.41131859</v>
      </c>
      <c r="EW21" s="10">
        <v>0.49086857299999997</v>
      </c>
      <c r="EX21" s="10">
        <v>0</v>
      </c>
      <c r="EY21" s="10">
        <v>1.869031618</v>
      </c>
      <c r="EZ21" s="10">
        <v>1.869031618</v>
      </c>
      <c r="FA21" s="10">
        <v>0</v>
      </c>
      <c r="FB21" s="10">
        <v>332.53611519999998</v>
      </c>
      <c r="FC21" s="10">
        <v>322.31790239999998</v>
      </c>
      <c r="FD21" s="10">
        <v>335.65901250000002</v>
      </c>
      <c r="FE21" s="10">
        <v>13.34111017</v>
      </c>
      <c r="FF21" s="10">
        <v>335.35730530000001</v>
      </c>
      <c r="FG21" s="10">
        <v>2.7534685250000002</v>
      </c>
      <c r="FH21" s="10">
        <v>0</v>
      </c>
      <c r="FI21" s="10">
        <v>12.083267129999999</v>
      </c>
      <c r="FJ21" s="10">
        <v>12.083267129999999</v>
      </c>
      <c r="FK21" s="10">
        <v>0</v>
      </c>
      <c r="FL21" s="10">
        <v>3.5982472799999998</v>
      </c>
      <c r="FM21" s="10">
        <v>2.9487015959999998</v>
      </c>
      <c r="FN21" s="10">
        <v>5.3193619180000002</v>
      </c>
      <c r="FO21" s="10">
        <v>2.370660322</v>
      </c>
      <c r="FP21" s="10">
        <v>3.9112838069999998</v>
      </c>
      <c r="FQ21" s="10">
        <v>7.4225648680000003</v>
      </c>
      <c r="FR21" s="10">
        <v>7.3076335280000002</v>
      </c>
      <c r="FS21" s="10">
        <v>7.475927649</v>
      </c>
      <c r="FT21" s="10">
        <v>0.16829412099999999</v>
      </c>
      <c r="FU21" s="10">
        <v>7.475927649</v>
      </c>
      <c r="FV21" s="10">
        <v>8.8829644259999991</v>
      </c>
      <c r="FW21" s="10">
        <v>5.0680560290000001</v>
      </c>
      <c r="FX21" s="10">
        <v>9.7603097830000003</v>
      </c>
      <c r="FY21" s="10">
        <v>4.6922537540000002</v>
      </c>
      <c r="FZ21" s="10">
        <v>9.7202586520000001</v>
      </c>
      <c r="GA21" s="10">
        <v>3.4729110410000001</v>
      </c>
      <c r="GB21" s="10">
        <v>2.9251810919999999</v>
      </c>
      <c r="GC21" s="10">
        <v>5.1340913910000001</v>
      </c>
      <c r="GD21" s="10">
        <v>2.2089102989999998</v>
      </c>
      <c r="GE21" s="10">
        <v>3.556213852</v>
      </c>
      <c r="GF21" s="10">
        <v>6.9846698219999999</v>
      </c>
      <c r="GG21" s="10">
        <v>6.9067800420000003</v>
      </c>
      <c r="GH21" s="10">
        <v>7.026573709</v>
      </c>
      <c r="GI21" s="10">
        <v>0.11979366700000001</v>
      </c>
      <c r="GJ21" s="10">
        <v>7.026573709</v>
      </c>
      <c r="GK21" s="10">
        <v>7.0432018679999997</v>
      </c>
      <c r="GL21" s="10">
        <v>5.0680560290000001</v>
      </c>
      <c r="GM21" s="10">
        <v>7.5188166550000002</v>
      </c>
      <c r="GN21" s="10">
        <v>2.4507606260000001</v>
      </c>
      <c r="GO21" s="10">
        <v>7.3812387499999996</v>
      </c>
    </row>
    <row r="22" spans="1:199" x14ac:dyDescent="0.2">
      <c r="A22" s="10">
        <v>21</v>
      </c>
      <c r="B22" s="10" t="s">
        <v>3</v>
      </c>
      <c r="C22" s="10">
        <v>0.20932330465795598</v>
      </c>
      <c r="D22" s="10">
        <v>0.20932330465795598</v>
      </c>
      <c r="E22" s="10" t="s">
        <v>25</v>
      </c>
      <c r="F22" s="10">
        <v>20</v>
      </c>
      <c r="G22" s="10">
        <v>20</v>
      </c>
      <c r="H22" s="10">
        <v>-6.1648482999999997E-2</v>
      </c>
      <c r="I22" s="10">
        <v>1.7986749420000001</v>
      </c>
      <c r="J22" s="10">
        <v>-0.228671192</v>
      </c>
      <c r="K22" s="10">
        <v>3.5069557000000001E-2</v>
      </c>
      <c r="L22" s="10">
        <v>-9.6800817999999997E-2</v>
      </c>
      <c r="M22" s="10">
        <v>0.263740749</v>
      </c>
      <c r="N22" s="10">
        <v>1.7782520999999999E-2</v>
      </c>
      <c r="O22" s="10">
        <v>0.11191092699999999</v>
      </c>
      <c r="P22" s="10">
        <v>-0.452476129</v>
      </c>
      <c r="Q22" s="10">
        <v>0.74283679499999999</v>
      </c>
      <c r="R22" s="10">
        <v>0.67327035300000004</v>
      </c>
      <c r="S22" s="10">
        <v>0.103159867</v>
      </c>
      <c r="T22" s="10">
        <v>1.32893883</v>
      </c>
      <c r="U22" s="10">
        <v>0.76940553499999997</v>
      </c>
      <c r="V22" s="10">
        <v>331.47011320000001</v>
      </c>
      <c r="W22" s="10">
        <v>317.53774529999998</v>
      </c>
      <c r="X22" s="10">
        <v>331.26389019999999</v>
      </c>
      <c r="Y22" s="10">
        <v>345.60878059999999</v>
      </c>
      <c r="Z22" s="10">
        <v>1.7045737190000001</v>
      </c>
      <c r="AA22" s="10">
        <v>-0.70024822799999997</v>
      </c>
      <c r="AB22" s="10">
        <v>-0.69150549299999997</v>
      </c>
      <c r="AC22" s="10">
        <v>1.3917536639999999</v>
      </c>
      <c r="AD22" s="10">
        <v>-54.198335489999998</v>
      </c>
      <c r="AE22" s="10">
        <v>-5.7039208659999998</v>
      </c>
      <c r="AF22" s="10">
        <v>53.586159260000002</v>
      </c>
      <c r="AG22" s="10">
        <v>1.9524187559999999</v>
      </c>
      <c r="AH22" s="10">
        <v>-0.316380526</v>
      </c>
      <c r="AI22" s="10">
        <v>-0.44833005399999998</v>
      </c>
      <c r="AJ22" s="10">
        <v>-0.44879008599999998</v>
      </c>
      <c r="AK22" s="10">
        <v>0.20328868</v>
      </c>
      <c r="AL22" s="10">
        <v>0.20468679200000001</v>
      </c>
      <c r="AM22" s="10">
        <v>1.9683443460000001</v>
      </c>
      <c r="AN22" s="10">
        <v>1.9689149130000001</v>
      </c>
      <c r="AO22" s="10">
        <v>2.5677489000000001E-2</v>
      </c>
      <c r="AP22" s="10">
        <v>2.4552645000000001E-2</v>
      </c>
      <c r="AQ22" s="10">
        <v>-9.0286040060000001</v>
      </c>
      <c r="AR22" s="10">
        <v>-3.3246831399999999</v>
      </c>
      <c r="AS22" s="10">
        <v>0.290258613</v>
      </c>
      <c r="AT22" s="10">
        <v>7.4438001000000004E-2</v>
      </c>
      <c r="AU22" s="10">
        <v>6.9566442000000006E-2</v>
      </c>
      <c r="AV22" s="10">
        <v>0.58610203400000005</v>
      </c>
      <c r="AW22" s="10">
        <v>258.78222640000001</v>
      </c>
      <c r="AX22" s="10">
        <v>0.20793134399999999</v>
      </c>
      <c r="AY22" s="10">
        <v>17.23751429</v>
      </c>
      <c r="AZ22" s="10">
        <v>3.6855976629999998</v>
      </c>
      <c r="BA22" s="10">
        <v>11.2608125</v>
      </c>
      <c r="BB22" s="10">
        <v>29.758986159999999</v>
      </c>
      <c r="BC22" s="10">
        <v>332.90421520000001</v>
      </c>
      <c r="BD22" s="10">
        <v>314.13748679999998</v>
      </c>
      <c r="BE22" s="10">
        <v>0.73962184099999995</v>
      </c>
      <c r="BF22" s="10">
        <v>1.2026405250000001</v>
      </c>
      <c r="BG22" s="10">
        <v>1.0040172869999999</v>
      </c>
      <c r="BH22" s="10">
        <v>1.3774937570000001</v>
      </c>
      <c r="BI22" s="10">
        <v>0.37347647</v>
      </c>
      <c r="BJ22" s="10">
        <v>1.321452222</v>
      </c>
      <c r="BK22" s="10">
        <v>2.4011931249999998</v>
      </c>
      <c r="BL22" s="10">
        <v>0.43343361400000002</v>
      </c>
      <c r="BM22" s="10">
        <v>6.3349456670000004</v>
      </c>
      <c r="BN22" s="10">
        <v>5.9015120530000003</v>
      </c>
      <c r="BO22" s="10">
        <v>6.3349456670000004</v>
      </c>
      <c r="BP22" s="10">
        <v>1.2247453150000001</v>
      </c>
      <c r="BQ22" s="10">
        <v>0.17950027399999999</v>
      </c>
      <c r="BR22" s="10">
        <v>2.7541703970000002</v>
      </c>
      <c r="BS22" s="10">
        <v>2.5746701239999998</v>
      </c>
      <c r="BT22" s="10">
        <v>2.7541703970000002</v>
      </c>
      <c r="BU22" s="10">
        <v>0.67287912800000005</v>
      </c>
      <c r="BV22" s="10">
        <v>-0.33743910399999999</v>
      </c>
      <c r="BW22" s="10">
        <v>2.4145737220000001</v>
      </c>
      <c r="BX22" s="10">
        <v>2.7520128260000001</v>
      </c>
      <c r="BY22" s="10">
        <v>2.4145737220000001</v>
      </c>
      <c r="BZ22" s="10">
        <v>-1.897624443</v>
      </c>
      <c r="CA22" s="10">
        <v>-5.1687441190000003</v>
      </c>
      <c r="CB22" s="10">
        <v>-0.35388473799999998</v>
      </c>
      <c r="CC22" s="10">
        <v>4.8148593809999998</v>
      </c>
      <c r="CD22" s="10">
        <v>-5.1687441190000003</v>
      </c>
      <c r="CE22" s="10">
        <v>0.95585460300000002</v>
      </c>
      <c r="CF22" s="10">
        <v>0.91437236399999999</v>
      </c>
      <c r="CG22" s="10">
        <v>0.96590161100000005</v>
      </c>
      <c r="CH22" s="10">
        <v>5.1529247E-2</v>
      </c>
      <c r="CI22" s="10">
        <v>0.92404055100000004</v>
      </c>
      <c r="CJ22" s="10">
        <v>14.368724050000001</v>
      </c>
      <c r="CK22" s="10">
        <v>12.599766199999999</v>
      </c>
      <c r="CL22" s="10">
        <v>20.350993970000001</v>
      </c>
      <c r="CM22" s="10">
        <v>7.7512277730000001</v>
      </c>
      <c r="CN22" s="10">
        <v>19.178600370000002</v>
      </c>
      <c r="CO22" s="10">
        <v>53.806121390000001</v>
      </c>
      <c r="CP22" s="10">
        <v>43.539964859999998</v>
      </c>
      <c r="CQ22" s="10">
        <v>95.809049970000004</v>
      </c>
      <c r="CR22" s="10">
        <v>52.269085109999999</v>
      </c>
      <c r="CS22" s="10">
        <v>43.539964859999998</v>
      </c>
      <c r="CT22" s="10">
        <v>10.976705389999999</v>
      </c>
      <c r="CU22" s="10">
        <v>9.5836243490000008</v>
      </c>
      <c r="CV22" s="10">
        <v>15.155158439999999</v>
      </c>
      <c r="CW22" s="10">
        <v>5.5715340940000004</v>
      </c>
      <c r="CX22" s="10">
        <v>9.7708412819999992</v>
      </c>
      <c r="CY22" s="10">
        <v>16.564405600000001</v>
      </c>
      <c r="CZ22" s="10">
        <v>12.6292987</v>
      </c>
      <c r="DA22" s="10">
        <v>28.77597476</v>
      </c>
      <c r="DB22" s="10">
        <v>16.146676060000001</v>
      </c>
      <c r="DC22" s="10">
        <v>13.22964797</v>
      </c>
      <c r="DD22" s="10">
        <v>35.60170188</v>
      </c>
      <c r="DE22" s="10">
        <v>22.437503849999999</v>
      </c>
      <c r="DF22" s="10">
        <v>50.457380720000003</v>
      </c>
      <c r="DG22" s="10">
        <v>28.019876870000001</v>
      </c>
      <c r="DH22" s="10">
        <v>35.089823799999998</v>
      </c>
      <c r="DI22" s="10">
        <v>82.089342639999998</v>
      </c>
      <c r="DJ22" s="10">
        <v>76.185544120000003</v>
      </c>
      <c r="DK22" s="10">
        <v>109.35002470000001</v>
      </c>
      <c r="DL22" s="10">
        <v>33.164480599999997</v>
      </c>
      <c r="DM22" s="10">
        <v>80.8593568</v>
      </c>
      <c r="DN22" s="10">
        <v>4.8211158210000002</v>
      </c>
      <c r="DO22" s="10">
        <v>1.351308814</v>
      </c>
      <c r="DP22" s="10">
        <v>15.900888459999999</v>
      </c>
      <c r="DQ22" s="10">
        <v>14.54957965</v>
      </c>
      <c r="DR22" s="10">
        <v>3.4326590760000002</v>
      </c>
      <c r="DS22" s="10">
        <v>39.63913368</v>
      </c>
      <c r="DT22" s="10">
        <v>21.737383749999999</v>
      </c>
      <c r="DU22" s="10">
        <v>80.153363959999993</v>
      </c>
      <c r="DV22" s="10">
        <v>58.415980210000001</v>
      </c>
      <c r="DW22" s="10">
        <v>41.892125100000001</v>
      </c>
      <c r="DX22" s="10">
        <v>4.6924579000000001E-2</v>
      </c>
      <c r="DY22" s="10">
        <v>0</v>
      </c>
      <c r="DZ22" s="10">
        <v>1.2791413920000001</v>
      </c>
      <c r="EA22" s="10">
        <v>1.2791413920000001</v>
      </c>
      <c r="EB22" s="10">
        <v>0</v>
      </c>
      <c r="EC22" s="10">
        <v>15.63488139</v>
      </c>
      <c r="ED22" s="10">
        <v>12.6292987</v>
      </c>
      <c r="EE22" s="10">
        <v>20.994444130000002</v>
      </c>
      <c r="EF22" s="10">
        <v>8.3651454269999999</v>
      </c>
      <c r="EG22" s="10">
        <v>13.22964797</v>
      </c>
      <c r="EH22" s="10">
        <v>0.17944363199999999</v>
      </c>
      <c r="EI22" s="10">
        <v>0</v>
      </c>
      <c r="EJ22" s="10">
        <v>2.235054055</v>
      </c>
      <c r="EK22" s="10">
        <v>2.235054055</v>
      </c>
      <c r="EL22" s="10">
        <v>0</v>
      </c>
      <c r="EM22" s="10">
        <v>80.665568160000007</v>
      </c>
      <c r="EN22" s="10">
        <v>66.260655349999993</v>
      </c>
      <c r="EO22" s="10">
        <v>109.35002470000001</v>
      </c>
      <c r="EP22" s="10">
        <v>43.089369359999999</v>
      </c>
      <c r="EQ22" s="10">
        <v>80.8593568</v>
      </c>
      <c r="ER22" s="10">
        <v>52.352118339999997</v>
      </c>
      <c r="ES22" s="10">
        <v>43.539964859999998</v>
      </c>
      <c r="ET22" s="10">
        <v>73.412047700000002</v>
      </c>
      <c r="EU22" s="10">
        <v>29.872082840000001</v>
      </c>
      <c r="EV22" s="10">
        <v>43.539964859999998</v>
      </c>
      <c r="EW22" s="10">
        <v>1.4540030479999999</v>
      </c>
      <c r="EX22" s="10">
        <v>0</v>
      </c>
      <c r="EY22" s="10">
        <v>23.02872868</v>
      </c>
      <c r="EZ22" s="10">
        <v>23.02872868</v>
      </c>
      <c r="FA22" s="10">
        <v>0</v>
      </c>
      <c r="FB22" s="10">
        <v>251.6828596</v>
      </c>
      <c r="FC22" s="10">
        <v>221.69120280000001</v>
      </c>
      <c r="FD22" s="10">
        <v>258.77823260000002</v>
      </c>
      <c r="FE22" s="10">
        <v>37.087029749999999</v>
      </c>
      <c r="FF22" s="10">
        <v>255.6933703</v>
      </c>
      <c r="FG22" s="10">
        <v>5.950682059</v>
      </c>
      <c r="FH22" s="10">
        <v>0</v>
      </c>
      <c r="FI22" s="10">
        <v>36.500854080000003</v>
      </c>
      <c r="FJ22" s="10">
        <v>36.500854080000003</v>
      </c>
      <c r="FK22" s="10">
        <v>0</v>
      </c>
      <c r="FL22" s="10">
        <v>3.9882241139999999</v>
      </c>
      <c r="FM22" s="10">
        <v>2.9801458859999999</v>
      </c>
      <c r="FN22" s="10">
        <v>4.7031882710000001</v>
      </c>
      <c r="FO22" s="10">
        <v>1.723042384</v>
      </c>
      <c r="FP22" s="10">
        <v>3.4633420539999999</v>
      </c>
      <c r="FQ22" s="10">
        <v>7.167491879</v>
      </c>
      <c r="FR22" s="10">
        <v>5.6153854839999999</v>
      </c>
      <c r="FS22" s="10">
        <v>7.4448124150000003</v>
      </c>
      <c r="FT22" s="10">
        <v>1.829426931</v>
      </c>
      <c r="FU22" s="10">
        <v>6.3682180060000002</v>
      </c>
      <c r="FV22" s="10">
        <v>6.6136505489999999</v>
      </c>
      <c r="FW22" s="10">
        <v>5.6875291719999996</v>
      </c>
      <c r="FX22" s="10">
        <v>9.3095775360000008</v>
      </c>
      <c r="FY22" s="10">
        <v>3.6220483649999999</v>
      </c>
      <c r="FZ22" s="10">
        <v>8.7632179010000009</v>
      </c>
      <c r="GA22" s="10">
        <v>3.9082234499999999</v>
      </c>
      <c r="GB22" s="10">
        <v>2.9801458859999999</v>
      </c>
      <c r="GC22" s="10">
        <v>4.7031882710000001</v>
      </c>
      <c r="GD22" s="10">
        <v>1.723042384</v>
      </c>
      <c r="GE22" s="10">
        <v>3.0526885880000001</v>
      </c>
      <c r="GF22" s="10">
        <v>6.9364870669999998</v>
      </c>
      <c r="GG22" s="10">
        <v>5.6153854839999999</v>
      </c>
      <c r="GH22" s="10">
        <v>7.1285506769999998</v>
      </c>
      <c r="GI22" s="10">
        <v>1.513165192</v>
      </c>
      <c r="GJ22" s="10">
        <v>6.0513884139999998</v>
      </c>
      <c r="GK22" s="10">
        <v>6.2542827560000003</v>
      </c>
      <c r="GL22" s="10">
        <v>5.6875291719999996</v>
      </c>
      <c r="GM22" s="10">
        <v>7.726436649</v>
      </c>
      <c r="GN22" s="10">
        <v>2.038907477</v>
      </c>
      <c r="GO22" s="10">
        <v>7.2343209909999997</v>
      </c>
    </row>
    <row r="23" spans="1:199" x14ac:dyDescent="0.2">
      <c r="A23" s="10">
        <v>22</v>
      </c>
      <c r="B23" s="10" t="s">
        <v>4</v>
      </c>
      <c r="C23" s="10">
        <v>3.5120443018332066E-2</v>
      </c>
      <c r="D23" s="10">
        <v>0.36444607322736905</v>
      </c>
      <c r="E23" s="10" t="s">
        <v>26</v>
      </c>
      <c r="F23" s="10">
        <v>252</v>
      </c>
      <c r="G23" s="10">
        <v>248</v>
      </c>
      <c r="H23" s="10">
        <v>-5.6110478999999998E-2</v>
      </c>
      <c r="I23" s="10">
        <v>1.784800765</v>
      </c>
      <c r="J23" s="10">
        <v>-0.228665549</v>
      </c>
      <c r="K23" s="10">
        <v>3.2498470000000002E-2</v>
      </c>
      <c r="L23" s="10">
        <v>-9.8083539999999997E-2</v>
      </c>
      <c r="M23" s="10">
        <v>0.261164018</v>
      </c>
      <c r="N23" s="10">
        <v>1.8421456999999999E-2</v>
      </c>
      <c r="O23" s="10">
        <v>0.113030388</v>
      </c>
      <c r="P23" s="10">
        <v>-0.45961524199999998</v>
      </c>
      <c r="Q23" s="10">
        <v>0.74042849200000005</v>
      </c>
      <c r="R23" s="10">
        <v>0.62223087600000004</v>
      </c>
      <c r="S23" s="10">
        <v>0.18896091100000001</v>
      </c>
      <c r="T23" s="10">
        <v>1.325782663</v>
      </c>
      <c r="U23" s="10">
        <v>0.74444476900000001</v>
      </c>
      <c r="V23" s="10">
        <v>345.27971239999999</v>
      </c>
      <c r="W23" s="10">
        <v>330.06508639999998</v>
      </c>
      <c r="X23" s="10">
        <v>348.07727110000002</v>
      </c>
      <c r="Y23" s="10">
        <v>357.6967401</v>
      </c>
      <c r="Z23" s="10">
        <v>1.7117040720000001</v>
      </c>
      <c r="AA23" s="10">
        <v>-0.70233177599999996</v>
      </c>
      <c r="AB23" s="10">
        <v>-0.695254437</v>
      </c>
      <c r="AC23" s="10">
        <v>1.3975861199999999</v>
      </c>
      <c r="AD23" s="10">
        <v>-54.19717181</v>
      </c>
      <c r="AE23" s="10">
        <v>-4.7507896980000002</v>
      </c>
      <c r="AF23" s="10">
        <v>53.732615989999999</v>
      </c>
      <c r="AG23" s="10">
        <v>1.9496329649999999</v>
      </c>
      <c r="AH23" s="10">
        <v>-0.31912804299999997</v>
      </c>
      <c r="AI23" s="10">
        <v>-0.449887378</v>
      </c>
      <c r="AJ23" s="10">
        <v>-0.45024734999999999</v>
      </c>
      <c r="AK23" s="10">
        <v>0.20258928300000001</v>
      </c>
      <c r="AL23" s="10">
        <v>0.20401983200000001</v>
      </c>
      <c r="AM23" s="10">
        <v>1.9678510389999999</v>
      </c>
      <c r="AN23" s="10">
        <v>1.9684212780000001</v>
      </c>
      <c r="AO23" s="10">
        <v>2.5301411999999999E-2</v>
      </c>
      <c r="AP23" s="10">
        <v>2.4277020999999999E-2</v>
      </c>
      <c r="AQ23" s="10">
        <v>-7.8044440819999998</v>
      </c>
      <c r="AR23" s="10">
        <v>-3.0536543840000001</v>
      </c>
      <c r="AS23" s="10">
        <v>0.28809809800000002</v>
      </c>
      <c r="AT23" s="10">
        <v>7.3341893000000005E-2</v>
      </c>
      <c r="AU23" s="10">
        <v>0.11819761600000001</v>
      </c>
      <c r="AV23" s="10">
        <v>0.58535417199999995</v>
      </c>
      <c r="AW23" s="10">
        <v>257.5099012</v>
      </c>
      <c r="AX23" s="10">
        <v>0.27571296699999998</v>
      </c>
      <c r="AY23" s="10">
        <v>17.432010999999999</v>
      </c>
      <c r="AZ23" s="10">
        <v>3.747679604</v>
      </c>
      <c r="BA23" s="10">
        <v>12.115233229999999</v>
      </c>
      <c r="BB23" s="10">
        <v>31.705736770000001</v>
      </c>
      <c r="BC23" s="10">
        <v>330.97684809999998</v>
      </c>
      <c r="BD23" s="10">
        <v>300.28045730000002</v>
      </c>
      <c r="BE23" s="10">
        <v>0.77067410300000005</v>
      </c>
      <c r="BF23" s="10">
        <v>1.068389909</v>
      </c>
      <c r="BG23" s="10">
        <v>0.86843489799999996</v>
      </c>
      <c r="BH23" s="10">
        <v>1.2885020840000001</v>
      </c>
      <c r="BI23" s="10">
        <v>0.42006718599999998</v>
      </c>
      <c r="BJ23" s="10">
        <v>1.162801462</v>
      </c>
      <c r="BK23" s="10">
        <v>2.3277956030000002</v>
      </c>
      <c r="BL23" s="10">
        <v>1.4761430689999999</v>
      </c>
      <c r="BM23" s="10">
        <v>3.0185325789999999</v>
      </c>
      <c r="BN23" s="10">
        <v>1.54238951</v>
      </c>
      <c r="BO23" s="10">
        <v>2.95929742</v>
      </c>
      <c r="BP23" s="10">
        <v>1.115464137</v>
      </c>
      <c r="BQ23" s="10">
        <v>0.60342426599999999</v>
      </c>
      <c r="BR23" s="10">
        <v>1.6954765709999999</v>
      </c>
      <c r="BS23" s="10">
        <v>1.0920523049999999</v>
      </c>
      <c r="BT23" s="10">
        <v>1.472857885</v>
      </c>
      <c r="BU23" s="10">
        <v>0.75366034800000004</v>
      </c>
      <c r="BV23" s="10">
        <v>0.13998739900000001</v>
      </c>
      <c r="BW23" s="10">
        <v>1.0132131310000001</v>
      </c>
      <c r="BX23" s="10">
        <v>0.87322573299999995</v>
      </c>
      <c r="BY23" s="10">
        <v>0.92240734999999996</v>
      </c>
      <c r="BZ23" s="10">
        <v>-1.8691244849999999</v>
      </c>
      <c r="CA23" s="10">
        <v>-2.436010741</v>
      </c>
      <c r="CB23" s="10">
        <v>-1.2052654220000001</v>
      </c>
      <c r="CC23" s="10">
        <v>1.2307453189999999</v>
      </c>
      <c r="CD23" s="10">
        <v>-2.3952652360000002</v>
      </c>
      <c r="CE23" s="10">
        <v>0.96249908500000003</v>
      </c>
      <c r="CF23" s="10">
        <v>0.91427557599999998</v>
      </c>
      <c r="CG23" s="10">
        <v>0.96434199600000003</v>
      </c>
      <c r="CH23" s="10">
        <v>5.0066421E-2</v>
      </c>
      <c r="CI23" s="10">
        <v>0.91943084399999997</v>
      </c>
      <c r="CJ23" s="10">
        <v>13.21745078</v>
      </c>
      <c r="CK23" s="10">
        <v>12.898063219999999</v>
      </c>
      <c r="CL23" s="10">
        <v>20.414006919999999</v>
      </c>
      <c r="CM23" s="10">
        <v>7.5159437000000002</v>
      </c>
      <c r="CN23" s="10">
        <v>19.60833835</v>
      </c>
      <c r="CO23" s="10">
        <v>70.998718650000001</v>
      </c>
      <c r="CP23" s="10">
        <v>55.84712493</v>
      </c>
      <c r="CQ23" s="10">
        <v>83.000901569999996</v>
      </c>
      <c r="CR23" s="10">
        <v>27.15377664</v>
      </c>
      <c r="CS23" s="10">
        <v>55.84712493</v>
      </c>
      <c r="CT23" s="10">
        <v>13.943010170000001</v>
      </c>
      <c r="CU23" s="10">
        <v>9.7436477610000001</v>
      </c>
      <c r="CV23" s="10">
        <v>19.196534029999999</v>
      </c>
      <c r="CW23" s="10">
        <v>9.4528862670000002</v>
      </c>
      <c r="CX23" s="10">
        <v>9.9978025919999993</v>
      </c>
      <c r="CY23" s="10">
        <v>21.212113670000001</v>
      </c>
      <c r="CZ23" s="10">
        <v>16.697867810000002</v>
      </c>
      <c r="DA23" s="10">
        <v>24.444883579999999</v>
      </c>
      <c r="DB23" s="10">
        <v>7.7470157759999996</v>
      </c>
      <c r="DC23" s="10">
        <v>18.580496190000002</v>
      </c>
      <c r="DD23" s="10">
        <v>40.943020240000003</v>
      </c>
      <c r="DE23" s="10">
        <v>25.463264250000002</v>
      </c>
      <c r="DF23" s="10">
        <v>58.362246339999999</v>
      </c>
      <c r="DG23" s="10">
        <v>32.898982089999997</v>
      </c>
      <c r="DH23" s="10">
        <v>25.463264250000002</v>
      </c>
      <c r="DI23" s="10">
        <v>79.669714260000006</v>
      </c>
      <c r="DJ23" s="10">
        <v>74.732624520000002</v>
      </c>
      <c r="DK23" s="10">
        <v>84.937055099999995</v>
      </c>
      <c r="DL23" s="10">
        <v>10.20443058</v>
      </c>
      <c r="DM23" s="10">
        <v>82.555317369999997</v>
      </c>
      <c r="DN23" s="10">
        <v>5.5064754269999998</v>
      </c>
      <c r="DO23" s="10">
        <v>2.206858821</v>
      </c>
      <c r="DP23" s="10">
        <v>13.481711000000001</v>
      </c>
      <c r="DQ23" s="10">
        <v>11.27485218</v>
      </c>
      <c r="DR23" s="10">
        <v>8.1538726859999997</v>
      </c>
      <c r="DS23" s="10">
        <v>29.6796419</v>
      </c>
      <c r="DT23" s="10">
        <v>13.38538037</v>
      </c>
      <c r="DU23" s="10">
        <v>57.626956819999997</v>
      </c>
      <c r="DV23" s="10">
        <v>44.241576449999997</v>
      </c>
      <c r="DW23" s="10">
        <v>55.228782780000003</v>
      </c>
      <c r="DX23" s="10">
        <v>0.31221143600000001</v>
      </c>
      <c r="DY23" s="10">
        <v>0</v>
      </c>
      <c r="DZ23" s="10">
        <v>1.042766941</v>
      </c>
      <c r="EA23" s="10">
        <v>1.042766941</v>
      </c>
      <c r="EB23" s="10">
        <v>0</v>
      </c>
      <c r="EC23" s="10">
        <v>19.185560370000001</v>
      </c>
      <c r="ED23" s="10">
        <v>16.697867810000002</v>
      </c>
      <c r="EE23" s="10">
        <v>21.402346940000001</v>
      </c>
      <c r="EF23" s="10">
        <v>4.7044791359999998</v>
      </c>
      <c r="EG23" s="10">
        <v>17.875556450000001</v>
      </c>
      <c r="EH23" s="10">
        <v>0.43057355899999999</v>
      </c>
      <c r="EI23" s="10">
        <v>0</v>
      </c>
      <c r="EJ23" s="10">
        <v>1.711481571</v>
      </c>
      <c r="EK23" s="10">
        <v>1.711481571</v>
      </c>
      <c r="EL23" s="10">
        <v>0</v>
      </c>
      <c r="EM23" s="10">
        <v>76.796510319999996</v>
      </c>
      <c r="EN23" s="10">
        <v>70.93485416</v>
      </c>
      <c r="EO23" s="10">
        <v>81.775695490000004</v>
      </c>
      <c r="EP23" s="10">
        <v>10.84084133</v>
      </c>
      <c r="EQ23" s="10">
        <v>81.669489350000006</v>
      </c>
      <c r="ER23" s="10">
        <v>65.899464699999996</v>
      </c>
      <c r="ES23" s="10">
        <v>55.159965569999997</v>
      </c>
      <c r="ET23" s="10">
        <v>76.127216180000005</v>
      </c>
      <c r="EU23" s="10">
        <v>20.967250610000001</v>
      </c>
      <c r="EV23" s="10">
        <v>55.159965569999997</v>
      </c>
      <c r="EW23" s="10">
        <v>5.0992539490000004</v>
      </c>
      <c r="EX23" s="10">
        <v>0</v>
      </c>
      <c r="EY23" s="10">
        <v>6.8736853890000003</v>
      </c>
      <c r="EZ23" s="10">
        <v>6.8736853890000003</v>
      </c>
      <c r="FA23" s="10">
        <v>0.68715935800000005</v>
      </c>
      <c r="FB23" s="10">
        <v>249.0758438</v>
      </c>
      <c r="FC23" s="10">
        <v>244.31965349999999</v>
      </c>
      <c r="FD23" s="10">
        <v>257.28883560000003</v>
      </c>
      <c r="FE23" s="10">
        <v>12.96918215</v>
      </c>
      <c r="FF23" s="10">
        <v>253.85069569999999</v>
      </c>
      <c r="FG23" s="10">
        <v>8.3779945270000002</v>
      </c>
      <c r="FH23" s="10">
        <v>0</v>
      </c>
      <c r="FI23" s="10">
        <v>11.422301689999999</v>
      </c>
      <c r="FJ23" s="10">
        <v>11.422301689999999</v>
      </c>
      <c r="FK23" s="10">
        <v>0.81857494399999997</v>
      </c>
      <c r="FL23" s="10">
        <v>3.939147197</v>
      </c>
      <c r="FM23" s="10">
        <v>3.156389119</v>
      </c>
      <c r="FN23" s="10">
        <v>4.5210213130000003</v>
      </c>
      <c r="FO23" s="10">
        <v>1.364632193</v>
      </c>
      <c r="FP23" s="10">
        <v>3.5025427159999998</v>
      </c>
      <c r="FQ23" s="10">
        <v>6.0884578429999996</v>
      </c>
      <c r="FR23" s="10">
        <v>5.3655425570000004</v>
      </c>
      <c r="FS23" s="10">
        <v>6.1597874570000002</v>
      </c>
      <c r="FT23" s="10">
        <v>0.79424490000000003</v>
      </c>
      <c r="FU23" s="10">
        <v>6.1545382039999996</v>
      </c>
      <c r="FV23" s="10">
        <v>6.1964455530000002</v>
      </c>
      <c r="FW23" s="10">
        <v>5.6525156059999997</v>
      </c>
      <c r="FX23" s="10">
        <v>8.1098129090000004</v>
      </c>
      <c r="FY23" s="10">
        <v>2.4572973039999999</v>
      </c>
      <c r="FZ23" s="10">
        <v>8.0248555669999995</v>
      </c>
      <c r="GA23" s="10">
        <v>3.9389934649999998</v>
      </c>
      <c r="GB23" s="10">
        <v>3.156389119</v>
      </c>
      <c r="GC23" s="10">
        <v>4.5210213130000003</v>
      </c>
      <c r="GD23" s="10">
        <v>1.364632193</v>
      </c>
      <c r="GE23" s="10">
        <v>3.5025427159999998</v>
      </c>
      <c r="GF23" s="10">
        <v>6.0884188430000004</v>
      </c>
      <c r="GG23" s="10">
        <v>5.3655425570000004</v>
      </c>
      <c r="GH23" s="10">
        <v>6.1597874570000002</v>
      </c>
      <c r="GI23" s="10">
        <v>0.79424490000000003</v>
      </c>
      <c r="GJ23" s="10">
        <v>6.1545382039999996</v>
      </c>
      <c r="GK23" s="10">
        <v>6.1463417610000004</v>
      </c>
      <c r="GL23" s="10">
        <v>5.6525156059999997</v>
      </c>
      <c r="GM23" s="10">
        <v>7.7286025059999997</v>
      </c>
      <c r="GN23" s="10">
        <v>2.0760869</v>
      </c>
      <c r="GO23" s="10">
        <v>7.6399532600000004</v>
      </c>
    </row>
    <row r="24" spans="1:199" x14ac:dyDescent="0.2">
      <c r="A24" s="10">
        <v>23</v>
      </c>
      <c r="B24" s="10" t="s">
        <v>5</v>
      </c>
      <c r="C24" s="10">
        <v>-0.25742257838835658</v>
      </c>
      <c r="D24" s="10">
        <v>7.4488829853245772E-2</v>
      </c>
      <c r="E24" s="10" t="s">
        <v>27</v>
      </c>
      <c r="F24" s="10">
        <v>455</v>
      </c>
      <c r="G24" s="10">
        <v>440</v>
      </c>
      <c r="H24" s="10">
        <v>-6.9447900000000007E-2</v>
      </c>
      <c r="I24" s="10">
        <v>1.8201588040000001</v>
      </c>
      <c r="J24" s="10">
        <v>-0.18395</v>
      </c>
      <c r="K24" s="10">
        <v>-8.3800000000000003E-3</v>
      </c>
      <c r="L24" s="10">
        <v>-9.6165E-2</v>
      </c>
      <c r="M24" s="10">
        <v>0.17557</v>
      </c>
      <c r="N24" s="10">
        <v>2.633624E-2</v>
      </c>
      <c r="O24" s="10">
        <v>7.0330000000000004E-2</v>
      </c>
      <c r="P24" s="10">
        <v>-0.30968000000000001</v>
      </c>
      <c r="Q24" s="10">
        <v>0.79518999999999995</v>
      </c>
      <c r="R24" s="10">
        <v>0.77897000000000005</v>
      </c>
      <c r="S24" s="10">
        <v>5.4299999999999999E-3</v>
      </c>
      <c r="T24" s="10">
        <v>0.94291000000000003</v>
      </c>
      <c r="U24" s="10">
        <v>0.17241999999999999</v>
      </c>
      <c r="V24" s="10">
        <v>304.35739999999998</v>
      </c>
      <c r="W24" s="10">
        <v>294.46809999999999</v>
      </c>
      <c r="X24" s="10">
        <v>294.6909</v>
      </c>
      <c r="Y24" s="10">
        <v>323.91320000000002</v>
      </c>
      <c r="Z24" s="10">
        <v>1.7818817330000001</v>
      </c>
      <c r="AA24" s="10">
        <v>-0.72759399999999996</v>
      </c>
      <c r="AB24" s="10">
        <v>-0.72730700000000004</v>
      </c>
      <c r="AC24" s="10">
        <v>1.4549000000000001</v>
      </c>
      <c r="AD24" s="10">
        <v>-54.201205999999999</v>
      </c>
      <c r="AE24" s="10">
        <v>-8.61</v>
      </c>
      <c r="AF24" s="10">
        <v>48.83</v>
      </c>
      <c r="AG24" s="10">
        <v>1.9093199999999999</v>
      </c>
      <c r="AH24" s="10">
        <v>-0.28331000000000001</v>
      </c>
      <c r="AI24" s="10">
        <v>-0.45330999999999999</v>
      </c>
      <c r="AJ24" s="10">
        <v>-0.45331666700000001</v>
      </c>
      <c r="AK24" s="10">
        <v>0.25102000000000002</v>
      </c>
      <c r="AL24" s="10">
        <v>0.25103666699999999</v>
      </c>
      <c r="AM24" s="10">
        <v>1.9538599999999999</v>
      </c>
      <c r="AN24" s="10">
        <v>1.953866667</v>
      </c>
      <c r="AO24" s="10">
        <v>3.9890000000000002E-2</v>
      </c>
      <c r="AP24" s="10">
        <v>3.9879999999999999E-2</v>
      </c>
      <c r="AQ24" s="10">
        <v>-20.836640200000001</v>
      </c>
      <c r="AR24" s="10">
        <v>-12.2266402</v>
      </c>
      <c r="AS24" s="10">
        <v>0.2226369</v>
      </c>
      <c r="AT24" s="10">
        <v>3.1002499999999999E-2</v>
      </c>
      <c r="AU24" s="10">
        <v>1.6219999999999998E-2</v>
      </c>
      <c r="AV24" s="10">
        <v>0.14771999999999999</v>
      </c>
      <c r="AW24" s="10">
        <v>448.28499090000003</v>
      </c>
      <c r="AX24" s="10">
        <v>0.113105205</v>
      </c>
      <c r="AY24" s="10">
        <v>19.559999999999999</v>
      </c>
      <c r="AZ24" s="10">
        <v>4.38</v>
      </c>
      <c r="BA24" s="10">
        <v>12.84</v>
      </c>
      <c r="BB24" s="10">
        <v>35.14</v>
      </c>
      <c r="BC24" s="10">
        <v>528.03476000000001</v>
      </c>
      <c r="BD24" s="10">
        <v>461.45116000000002</v>
      </c>
      <c r="BE24" s="10">
        <v>0.68464700000000001</v>
      </c>
      <c r="BF24" s="10">
        <v>3.3574200520000002</v>
      </c>
      <c r="BG24" s="10">
        <v>3.3574200520000002</v>
      </c>
      <c r="BH24" s="10">
        <v>3.3574200520000002</v>
      </c>
      <c r="BI24" s="10">
        <v>0</v>
      </c>
      <c r="BJ24" s="10">
        <v>3.3574200520000002</v>
      </c>
      <c r="BK24" s="10">
        <v>19.492108429999998</v>
      </c>
      <c r="BL24" s="10">
        <v>19.492108429999998</v>
      </c>
      <c r="BM24" s="10">
        <v>19.492108429999998</v>
      </c>
      <c r="BN24" s="10">
        <v>0</v>
      </c>
      <c r="BO24" s="10">
        <v>19.492108429999998</v>
      </c>
      <c r="BP24" s="10">
        <v>7.9724076940000002</v>
      </c>
      <c r="BQ24" s="10">
        <v>7.9724076940000002</v>
      </c>
      <c r="BR24" s="10">
        <v>7.9724076940000002</v>
      </c>
      <c r="BS24" s="10">
        <v>0</v>
      </c>
      <c r="BT24" s="10">
        <v>7.9724076940000002</v>
      </c>
      <c r="BU24" s="10">
        <v>7.9428230309999996</v>
      </c>
      <c r="BV24" s="10">
        <v>7.9428230309999996</v>
      </c>
      <c r="BW24" s="10">
        <v>7.9428230309999996</v>
      </c>
      <c r="BX24" s="10">
        <v>0</v>
      </c>
      <c r="BY24" s="10">
        <v>7.9428230309999996</v>
      </c>
      <c r="BZ24" s="10">
        <v>-15.915230729999999</v>
      </c>
      <c r="CA24" s="10">
        <v>-15.915230729999999</v>
      </c>
      <c r="CB24" s="10">
        <v>-15.915230729999999</v>
      </c>
      <c r="CC24" s="10">
        <v>0</v>
      </c>
      <c r="CD24" s="10">
        <v>-15.915230729999999</v>
      </c>
      <c r="CE24" s="10">
        <v>0.93165520800000001</v>
      </c>
      <c r="CF24" s="10">
        <v>0.93165520800000001</v>
      </c>
      <c r="CG24" s="10">
        <v>0.93165520800000001</v>
      </c>
      <c r="CH24" s="10">
        <v>0</v>
      </c>
      <c r="CI24" s="10">
        <v>0.93165520800000001</v>
      </c>
      <c r="CJ24" s="10">
        <v>18.136292770000001</v>
      </c>
      <c r="CK24" s="10">
        <v>18.136292770000001</v>
      </c>
      <c r="CL24" s="10">
        <v>18.136292770000001</v>
      </c>
      <c r="CM24" s="10">
        <v>0</v>
      </c>
      <c r="CN24" s="10">
        <v>18.136292770000001</v>
      </c>
      <c r="CO24" s="10">
        <v>50.703365839999996</v>
      </c>
      <c r="CP24" s="10">
        <v>50.703365839999996</v>
      </c>
      <c r="CQ24" s="10">
        <v>50.703365839999996</v>
      </c>
      <c r="CR24" s="10">
        <v>0</v>
      </c>
      <c r="CS24" s="10">
        <v>50.703365839999996</v>
      </c>
      <c r="CT24" s="10">
        <v>11.47043635</v>
      </c>
      <c r="CU24" s="10">
        <v>11.47043635</v>
      </c>
      <c r="CV24" s="10">
        <v>11.47043635</v>
      </c>
      <c r="CW24" s="10">
        <v>0</v>
      </c>
      <c r="CX24" s="10">
        <v>11.47043635</v>
      </c>
      <c r="CY24" s="10">
        <v>13.89902695</v>
      </c>
      <c r="CZ24" s="10">
        <v>13.89902695</v>
      </c>
      <c r="DA24" s="10">
        <v>13.89902695</v>
      </c>
      <c r="DB24" s="10">
        <v>0</v>
      </c>
      <c r="DC24" s="10">
        <v>13.89902695</v>
      </c>
      <c r="DD24" s="10">
        <v>83.298534009999997</v>
      </c>
      <c r="DE24" s="10">
        <v>83.298534009999997</v>
      </c>
      <c r="DF24" s="10">
        <v>83.298534009999997</v>
      </c>
      <c r="DG24" s="10">
        <v>0</v>
      </c>
      <c r="DH24" s="10">
        <v>83.298534009999997</v>
      </c>
      <c r="DI24" s="10">
        <v>137.1588265</v>
      </c>
      <c r="DJ24" s="10">
        <v>137.1588265</v>
      </c>
      <c r="DK24" s="10">
        <v>137.1588265</v>
      </c>
      <c r="DL24" s="10">
        <v>0</v>
      </c>
      <c r="DM24" s="10">
        <v>137.1588265</v>
      </c>
      <c r="DN24" s="10">
        <v>1.260315109</v>
      </c>
      <c r="DO24" s="10">
        <v>1.260315109</v>
      </c>
      <c r="DP24" s="10">
        <v>1.260315109</v>
      </c>
      <c r="DQ24" s="10">
        <v>0</v>
      </c>
      <c r="DR24" s="10">
        <v>1.260315109</v>
      </c>
      <c r="DS24" s="10">
        <v>53.828427980000001</v>
      </c>
      <c r="DT24" s="10">
        <v>53.828427980000001</v>
      </c>
      <c r="DU24" s="10">
        <v>53.828427980000001</v>
      </c>
      <c r="DV24" s="10">
        <v>0</v>
      </c>
      <c r="DW24" s="10">
        <v>53.828427980000001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13.89902695</v>
      </c>
      <c r="ED24" s="10">
        <v>13.89902695</v>
      </c>
      <c r="EE24" s="10">
        <v>13.89902695</v>
      </c>
      <c r="EF24" s="10">
        <v>0</v>
      </c>
      <c r="EG24" s="10">
        <v>13.89902695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137.1588265</v>
      </c>
      <c r="EN24" s="10">
        <v>137.1588265</v>
      </c>
      <c r="EO24" s="10">
        <v>137.1588265</v>
      </c>
      <c r="EP24" s="10">
        <v>0</v>
      </c>
      <c r="EQ24" s="10">
        <v>137.1588265</v>
      </c>
      <c r="ER24" s="10">
        <v>50.703365839999996</v>
      </c>
      <c r="ES24" s="10">
        <v>50.703365839999996</v>
      </c>
      <c r="ET24" s="10">
        <v>50.703365839999996</v>
      </c>
      <c r="EU24" s="10">
        <v>0</v>
      </c>
      <c r="EV24" s="10">
        <v>50.703365839999996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447.9417527</v>
      </c>
      <c r="FC24" s="10">
        <v>447.9417527</v>
      </c>
      <c r="FD24" s="10">
        <v>447.9417527</v>
      </c>
      <c r="FE24" s="10">
        <v>0</v>
      </c>
      <c r="FF24" s="10">
        <v>447.9417527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5.7333378460000004</v>
      </c>
      <c r="FM24" s="10">
        <v>5.7333378460000004</v>
      </c>
      <c r="FN24" s="10">
        <v>5.7333378460000004</v>
      </c>
      <c r="FO24" s="10">
        <v>0</v>
      </c>
      <c r="FP24" s="10">
        <v>5.7333378460000004</v>
      </c>
      <c r="FQ24" s="10">
        <v>8.6445075930000002</v>
      </c>
      <c r="FR24" s="10">
        <v>8.6445075930000002</v>
      </c>
      <c r="FS24" s="10">
        <v>8.6445075930000002</v>
      </c>
      <c r="FT24" s="10">
        <v>0</v>
      </c>
      <c r="FU24" s="10">
        <v>8.6445075930000002</v>
      </c>
      <c r="FV24" s="10">
        <v>8.2748380380000004</v>
      </c>
      <c r="FW24" s="10">
        <v>8.2748380380000004</v>
      </c>
      <c r="FX24" s="10">
        <v>8.2748380380000004</v>
      </c>
      <c r="FY24" s="10">
        <v>0</v>
      </c>
      <c r="FZ24" s="10">
        <v>8.2748380380000004</v>
      </c>
      <c r="GA24" s="10">
        <v>4.2359520130000003</v>
      </c>
      <c r="GB24" s="10">
        <v>4.2359520130000003</v>
      </c>
      <c r="GC24" s="10">
        <v>4.2359520130000003</v>
      </c>
      <c r="GD24" s="10">
        <v>0</v>
      </c>
      <c r="GE24" s="10">
        <v>4.2359520130000003</v>
      </c>
      <c r="GF24" s="10">
        <v>6.0256393020000001</v>
      </c>
      <c r="GG24" s="10">
        <v>6.0256393020000001</v>
      </c>
      <c r="GH24" s="10">
        <v>6.0256393020000001</v>
      </c>
      <c r="GI24" s="10">
        <v>0</v>
      </c>
      <c r="GJ24" s="10">
        <v>6.0256393020000001</v>
      </c>
      <c r="GK24" s="10">
        <v>6.945237648</v>
      </c>
      <c r="GL24" s="10">
        <v>6.945237648</v>
      </c>
      <c r="GM24" s="10">
        <v>6.945237648</v>
      </c>
      <c r="GN24" s="10">
        <v>0</v>
      </c>
      <c r="GO24" s="10">
        <v>6.945237648</v>
      </c>
    </row>
    <row r="25" spans="1:199" x14ac:dyDescent="0.2">
      <c r="A25" s="10">
        <v>24</v>
      </c>
      <c r="B25" s="10" t="s">
        <v>6</v>
      </c>
      <c r="C25" s="10">
        <v>0.28795191642894452</v>
      </c>
      <c r="D25" s="10"/>
      <c r="E25" s="10" t="s">
        <v>31</v>
      </c>
      <c r="F25" s="10">
        <v>762</v>
      </c>
      <c r="G25" s="10">
        <v>709</v>
      </c>
      <c r="H25" s="12">
        <v>-4.8947153E-2</v>
      </c>
      <c r="I25" s="12">
        <v>1.8582144270000001</v>
      </c>
      <c r="J25" s="12">
        <v>-0.22465399899999999</v>
      </c>
      <c r="K25" s="12">
        <v>-2.9139112000000002E-2</v>
      </c>
      <c r="L25" s="12">
        <v>-0.12689655499999999</v>
      </c>
      <c r="M25" s="12">
        <v>0.195514888</v>
      </c>
      <c r="N25" s="12">
        <v>4.1186052000000001E-2</v>
      </c>
      <c r="O25" s="12">
        <v>5.8798069000000001E-2</v>
      </c>
      <c r="P25" s="12">
        <v>-0.36857240200000002</v>
      </c>
      <c r="Q25" s="12">
        <v>0.79906440700000003</v>
      </c>
      <c r="R25" s="12">
        <v>0.74883330000000004</v>
      </c>
      <c r="S25" s="12">
        <v>4.2143694000000002E-2</v>
      </c>
      <c r="T25" s="12">
        <v>1.0507373099999999</v>
      </c>
      <c r="U25" s="12">
        <v>0.31835038999999998</v>
      </c>
      <c r="V25" s="12">
        <v>294.50315380000001</v>
      </c>
      <c r="W25" s="12">
        <v>281.16491079999997</v>
      </c>
      <c r="X25" s="12">
        <v>283.67715850000002</v>
      </c>
      <c r="Y25" s="12">
        <v>318.66742199999999</v>
      </c>
      <c r="Z25" s="12">
        <v>1.787639829</v>
      </c>
      <c r="AA25" s="12">
        <v>-0.74192950199999996</v>
      </c>
      <c r="AB25" s="12">
        <v>-0.71759795900000001</v>
      </c>
      <c r="AC25" s="12">
        <v>1.459527303</v>
      </c>
      <c r="AD25" s="12">
        <v>-54.178012699999996</v>
      </c>
      <c r="AE25" s="12">
        <v>-5.4985760700000004</v>
      </c>
      <c r="AF25" s="12">
        <v>49.524892739999999</v>
      </c>
      <c r="AG25" s="12">
        <v>1.902151001</v>
      </c>
      <c r="AH25" s="12">
        <v>-0.30731836000000001</v>
      </c>
      <c r="AI25" s="12">
        <v>-0.47423083500000002</v>
      </c>
      <c r="AJ25" s="12">
        <v>-0.47488276800000001</v>
      </c>
      <c r="AK25" s="12">
        <v>0.22411077900000001</v>
      </c>
      <c r="AL25" s="12">
        <v>0.22485760099999999</v>
      </c>
      <c r="AM25" s="12">
        <v>1.9520025700000001</v>
      </c>
      <c r="AN25" s="12">
        <v>1.9522940179999999</v>
      </c>
      <c r="AO25" s="12">
        <v>3.7482533999999998E-2</v>
      </c>
      <c r="AP25" s="12">
        <v>3.7021904000000001E-2</v>
      </c>
      <c r="AQ25" s="12">
        <v>-14.448231829999999</v>
      </c>
      <c r="AR25" s="12">
        <v>-8.9496557570000004</v>
      </c>
      <c r="AS25" s="12">
        <v>0.27012696000000003</v>
      </c>
      <c r="AT25" s="12">
        <v>1.5186303999999999E-2</v>
      </c>
      <c r="AU25" s="12">
        <v>5.0231106999999997E-2</v>
      </c>
      <c r="AV25" s="12">
        <v>0.25167290199999998</v>
      </c>
      <c r="AW25" s="12">
        <v>360.74477990000003</v>
      </c>
      <c r="AX25" s="12">
        <v>0.13997514599999999</v>
      </c>
      <c r="AY25" s="12">
        <v>19.560361090000001</v>
      </c>
      <c r="AZ25" s="12">
        <v>4.3475143300000001</v>
      </c>
      <c r="BA25" s="12">
        <v>12.17553474</v>
      </c>
      <c r="BB25" s="12">
        <v>35.19904133</v>
      </c>
      <c r="BC25" s="12">
        <v>411.13587569999999</v>
      </c>
      <c r="BD25" s="12">
        <v>366.26834309999998</v>
      </c>
      <c r="BE25" s="12">
        <v>0.73003370000000001</v>
      </c>
      <c r="BF25" s="12">
        <v>2.3046943299999998</v>
      </c>
      <c r="BG25" s="12">
        <v>0.93178634199999999</v>
      </c>
      <c r="BH25" s="12">
        <v>3.3804902870000002</v>
      </c>
      <c r="BI25" s="12">
        <v>2.448703944</v>
      </c>
      <c r="BJ25" s="12">
        <v>2.4248618259999999</v>
      </c>
      <c r="BK25" s="12">
        <v>8.8079066109999999</v>
      </c>
      <c r="BL25" s="12">
        <v>6.1094346530000001</v>
      </c>
      <c r="BM25" s="12">
        <v>15.16707929</v>
      </c>
      <c r="BN25" s="12">
        <v>9.0576446399999995</v>
      </c>
      <c r="BO25" s="12">
        <v>6.1461999059999997</v>
      </c>
      <c r="BP25" s="12">
        <v>6.4647963129999999</v>
      </c>
      <c r="BQ25" s="12">
        <v>3.5694777379999998</v>
      </c>
      <c r="BR25" s="12">
        <v>10.984436580000001</v>
      </c>
      <c r="BS25" s="12">
        <v>7.4149588409999998</v>
      </c>
      <c r="BT25" s="12">
        <v>4.856901186</v>
      </c>
      <c r="BU25" s="12">
        <v>-0.82196805299999998</v>
      </c>
      <c r="BV25" s="12">
        <v>-3.5446209319999999</v>
      </c>
      <c r="BW25" s="12">
        <v>2.0731550269999999</v>
      </c>
      <c r="BX25" s="12">
        <v>5.6177759590000003</v>
      </c>
      <c r="BY25" s="12">
        <v>-1.334937998</v>
      </c>
      <c r="BZ25" s="12">
        <v>-5.6428282599999999</v>
      </c>
      <c r="CA25" s="12">
        <v>-10.44466838</v>
      </c>
      <c r="CB25" s="12">
        <v>-3.521963188</v>
      </c>
      <c r="CC25" s="12">
        <v>6.9227051939999997</v>
      </c>
      <c r="CD25" s="12">
        <v>-3.521963188</v>
      </c>
      <c r="CE25" s="12">
        <v>0.93508233399999996</v>
      </c>
      <c r="CF25" s="12">
        <v>0.93183084900000002</v>
      </c>
      <c r="CG25" s="12">
        <v>0.93725992899999999</v>
      </c>
      <c r="CH25" s="12">
        <v>5.4290800000000002E-3</v>
      </c>
      <c r="CI25" s="12">
        <v>0.93725992899999999</v>
      </c>
      <c r="CJ25" s="12">
        <v>17.646505350000002</v>
      </c>
      <c r="CK25" s="12">
        <v>17.33299633</v>
      </c>
      <c r="CL25" s="12">
        <v>18.111191770000001</v>
      </c>
      <c r="CM25" s="12">
        <v>0.77819543700000005</v>
      </c>
      <c r="CN25" s="12">
        <v>17.33299633</v>
      </c>
      <c r="CO25" s="12">
        <v>50.495328569999998</v>
      </c>
      <c r="CP25" s="12">
        <v>50.235846459999998</v>
      </c>
      <c r="CQ25" s="12">
        <v>50.863389249999997</v>
      </c>
      <c r="CR25" s="12">
        <v>0.62754279300000004</v>
      </c>
      <c r="CS25" s="12">
        <v>50.235846459999998</v>
      </c>
      <c r="CT25" s="12">
        <v>11.36430676</v>
      </c>
      <c r="CU25" s="12">
        <v>11.322963789999999</v>
      </c>
      <c r="CV25" s="12">
        <v>11.457885490000001</v>
      </c>
      <c r="CW25" s="12">
        <v>0.13492170000000001</v>
      </c>
      <c r="CX25" s="12">
        <v>11.33446874</v>
      </c>
      <c r="CY25" s="12">
        <v>13.92152325</v>
      </c>
      <c r="CZ25" s="12">
        <v>13.815354579999999</v>
      </c>
      <c r="DA25" s="12">
        <v>14.09251931</v>
      </c>
      <c r="DB25" s="12">
        <v>0.277164733</v>
      </c>
      <c r="DC25" s="12">
        <v>13.815354579999999</v>
      </c>
      <c r="DD25" s="12">
        <v>60.653477270000003</v>
      </c>
      <c r="DE25" s="12">
        <v>59.856398800000001</v>
      </c>
      <c r="DF25" s="12">
        <v>61.646996479999999</v>
      </c>
      <c r="DG25" s="12">
        <v>1.7905976859999999</v>
      </c>
      <c r="DH25" s="12">
        <v>60.877647879999998</v>
      </c>
      <c r="DI25" s="12">
        <v>115.7141591</v>
      </c>
      <c r="DJ25" s="12">
        <v>111.4405766</v>
      </c>
      <c r="DK25" s="12">
        <v>120.6618548</v>
      </c>
      <c r="DL25" s="12">
        <v>9.2212782119999996</v>
      </c>
      <c r="DM25" s="12">
        <v>111.4405766</v>
      </c>
      <c r="DN25" s="12">
        <v>1.5347677239999999</v>
      </c>
      <c r="DO25" s="12">
        <v>1.4056958559999999</v>
      </c>
      <c r="DP25" s="12">
        <v>1.6703097330000001</v>
      </c>
      <c r="DQ25" s="12">
        <v>0.26461387800000002</v>
      </c>
      <c r="DR25" s="12">
        <v>1.5249289859999999</v>
      </c>
      <c r="DS25" s="12">
        <v>53.07699573</v>
      </c>
      <c r="DT25" s="12">
        <v>48.480670160000003</v>
      </c>
      <c r="DU25" s="12">
        <v>58.463465120000002</v>
      </c>
      <c r="DV25" s="12">
        <v>9.9827949549999992</v>
      </c>
      <c r="DW25" s="12">
        <v>50.533353200000001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13.92152325</v>
      </c>
      <c r="ED25" s="12">
        <v>13.815354579999999</v>
      </c>
      <c r="EE25" s="12">
        <v>14.09251931</v>
      </c>
      <c r="EF25" s="12">
        <v>0.277164733</v>
      </c>
      <c r="EG25" s="12">
        <v>13.815354579999999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115.4418833</v>
      </c>
      <c r="EN25" s="12">
        <v>111.4405766</v>
      </c>
      <c r="EO25" s="12">
        <v>120.6618548</v>
      </c>
      <c r="EP25" s="12">
        <v>9.2212782119999996</v>
      </c>
      <c r="EQ25" s="12">
        <v>111.4405766</v>
      </c>
      <c r="ER25" s="12">
        <v>50.495328569999998</v>
      </c>
      <c r="ES25" s="12">
        <v>50.235846459999998</v>
      </c>
      <c r="ET25" s="12">
        <v>50.863389249999997</v>
      </c>
      <c r="EU25" s="12">
        <v>0.62754279300000004</v>
      </c>
      <c r="EV25" s="12">
        <v>50.235846459999998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360.12323850000001</v>
      </c>
      <c r="FC25" s="12">
        <v>358.57637310000001</v>
      </c>
      <c r="FD25" s="12">
        <v>360.88095800000002</v>
      </c>
      <c r="FE25" s="12">
        <v>2.304584937</v>
      </c>
      <c r="FF25" s="12">
        <v>360.68372069999998</v>
      </c>
      <c r="FG25" s="12">
        <v>0.386756722</v>
      </c>
      <c r="FH25" s="12">
        <v>0</v>
      </c>
      <c r="FI25" s="12">
        <v>2.2552932409999999</v>
      </c>
      <c r="FJ25" s="12">
        <v>2.2552932409999999</v>
      </c>
      <c r="FK25" s="12">
        <v>0</v>
      </c>
      <c r="FL25" s="12">
        <v>4.3051500860000003</v>
      </c>
      <c r="FM25" s="12">
        <v>4.2647935170000002</v>
      </c>
      <c r="FN25" s="12">
        <v>4.3940506700000004</v>
      </c>
      <c r="FO25" s="12">
        <v>0.12925715300000001</v>
      </c>
      <c r="FP25" s="12">
        <v>4.309885618</v>
      </c>
      <c r="FQ25" s="12">
        <v>7.2043358079999997</v>
      </c>
      <c r="FR25" s="12">
        <v>6.2990254849999996</v>
      </c>
      <c r="FS25" s="12">
        <v>8.2235923839999998</v>
      </c>
      <c r="FT25" s="12">
        <v>1.924566899</v>
      </c>
      <c r="FU25" s="12">
        <v>6.2990254849999996</v>
      </c>
      <c r="FV25" s="12">
        <v>8.7992408750000006</v>
      </c>
      <c r="FW25" s="12">
        <v>7.195630124</v>
      </c>
      <c r="FX25" s="12">
        <v>9.0277104529999992</v>
      </c>
      <c r="FY25" s="12">
        <v>1.8320803290000001</v>
      </c>
      <c r="FZ25" s="12">
        <v>8.9902392530000004</v>
      </c>
      <c r="GA25" s="12">
        <v>4.2624028760000003</v>
      </c>
      <c r="GB25" s="12">
        <v>4.2448028170000001</v>
      </c>
      <c r="GC25" s="12">
        <v>4.2935121450000002</v>
      </c>
      <c r="GD25" s="12">
        <v>4.8709328000000003E-2</v>
      </c>
      <c r="GE25" s="12">
        <v>4.2598454720000003</v>
      </c>
      <c r="GF25" s="12">
        <v>6.5234827050000002</v>
      </c>
      <c r="GG25" s="12">
        <v>6.0311972230000004</v>
      </c>
      <c r="GH25" s="12">
        <v>7.0168607559999998</v>
      </c>
      <c r="GI25" s="12">
        <v>0.98566353200000001</v>
      </c>
      <c r="GJ25" s="12">
        <v>6.0311972230000004</v>
      </c>
      <c r="GK25" s="12">
        <v>6.9831540509999996</v>
      </c>
      <c r="GL25" s="12">
        <v>6.919603875</v>
      </c>
      <c r="GM25" s="12">
        <v>7.0176847840000001</v>
      </c>
      <c r="GN25" s="12">
        <v>9.8080908999999994E-2</v>
      </c>
      <c r="GO25" s="12">
        <v>7.0176847840000001</v>
      </c>
    </row>
    <row r="26" spans="1:199" x14ac:dyDescent="0.2">
      <c r="A26" s="10">
        <v>25</v>
      </c>
      <c r="B26" s="10" t="s">
        <v>6</v>
      </c>
      <c r="C26" s="10">
        <v>0.24299640173491932</v>
      </c>
      <c r="D26" s="10"/>
      <c r="E26" s="10" t="s">
        <v>32</v>
      </c>
      <c r="F26" s="10">
        <v>25</v>
      </c>
      <c r="G26" s="10">
        <v>25</v>
      </c>
      <c r="H26" s="12">
        <v>-4.9817845999999999E-2</v>
      </c>
      <c r="I26" s="12">
        <v>1.879300628</v>
      </c>
      <c r="J26" s="12">
        <v>-0.22208892599999999</v>
      </c>
      <c r="K26" s="12">
        <v>-3.4561368000000002E-2</v>
      </c>
      <c r="L26" s="12">
        <v>-0.128325147</v>
      </c>
      <c r="M26" s="12">
        <v>0.18752755800000001</v>
      </c>
      <c r="N26" s="12">
        <v>4.3906488E-2</v>
      </c>
      <c r="O26" s="12">
        <v>4.4844087999999997E-2</v>
      </c>
      <c r="P26" s="12">
        <v>-0.35918454399999999</v>
      </c>
      <c r="Q26" s="12">
        <v>0.816902236</v>
      </c>
      <c r="R26" s="12">
        <v>0.77947772599999998</v>
      </c>
      <c r="S26" s="12">
        <v>3.8275953000000001E-2</v>
      </c>
      <c r="T26" s="12">
        <v>1.1016008610000001</v>
      </c>
      <c r="U26" s="12">
        <v>0.375055166</v>
      </c>
      <c r="V26" s="12">
        <v>308.56018060000002</v>
      </c>
      <c r="W26" s="12">
        <v>282.1168591</v>
      </c>
      <c r="X26" s="12">
        <v>313.17329690000003</v>
      </c>
      <c r="Y26" s="12">
        <v>330.3904857</v>
      </c>
      <c r="Z26" s="12">
        <v>1.808760036</v>
      </c>
      <c r="AA26" s="12">
        <v>-0.74504761100000005</v>
      </c>
      <c r="AB26" s="12">
        <v>-0.73177831500000001</v>
      </c>
      <c r="AC26" s="12">
        <v>1.4768264209999999</v>
      </c>
      <c r="AD26" s="12">
        <v>-54.179735049999998</v>
      </c>
      <c r="AE26" s="12">
        <v>-10.889723610000001</v>
      </c>
      <c r="AF26" s="12">
        <v>49.759598099999998</v>
      </c>
      <c r="AG26" s="12">
        <v>1.897358772</v>
      </c>
      <c r="AH26" s="12">
        <v>-0.30336824299999998</v>
      </c>
      <c r="AI26" s="12">
        <v>-0.47069419099999998</v>
      </c>
      <c r="AJ26" s="12">
        <v>-0.47364653299999998</v>
      </c>
      <c r="AK26" s="12">
        <v>0.22414229499999999</v>
      </c>
      <c r="AL26" s="12">
        <v>0.228663387</v>
      </c>
      <c r="AM26" s="12">
        <v>1.9498344590000001</v>
      </c>
      <c r="AN26" s="12">
        <v>1.9508453910000001</v>
      </c>
      <c r="AO26" s="12">
        <v>4.0756476999999999E-2</v>
      </c>
      <c r="AP26" s="12">
        <v>3.9155422000000002E-2</v>
      </c>
      <c r="AQ26" s="12">
        <v>-19.794528029999999</v>
      </c>
      <c r="AR26" s="12">
        <v>-8.9048044120000007</v>
      </c>
      <c r="AS26" s="12">
        <v>0.26194816700000001</v>
      </c>
      <c r="AT26" s="12">
        <v>5.3663319999999997E-3</v>
      </c>
      <c r="AU26" s="12">
        <v>3.7424510000000001E-2</v>
      </c>
      <c r="AV26" s="12">
        <v>0.28469862400000001</v>
      </c>
      <c r="AW26" s="12">
        <v>544.31700409999996</v>
      </c>
      <c r="AX26" s="12">
        <v>0.18653898999999999</v>
      </c>
      <c r="AY26" s="12">
        <v>20.839971729999998</v>
      </c>
      <c r="AZ26" s="12">
        <v>5.0199493019999997</v>
      </c>
      <c r="BA26" s="12">
        <v>12.77518358</v>
      </c>
      <c r="BB26" s="12">
        <v>41.119987530000003</v>
      </c>
      <c r="BC26" s="12">
        <v>641.59690760000001</v>
      </c>
      <c r="BD26" s="12">
        <v>508.78419270000001</v>
      </c>
      <c r="BE26" s="12">
        <v>0.70706450899999995</v>
      </c>
      <c r="BF26" s="12">
        <v>1.4097613689999999</v>
      </c>
      <c r="BG26" s="12">
        <v>1.140553454</v>
      </c>
      <c r="BH26" s="12">
        <v>1.4396545569999999</v>
      </c>
      <c r="BI26" s="12">
        <v>0.29910110200000001</v>
      </c>
      <c r="BJ26" s="12">
        <v>1.3218542259999999</v>
      </c>
      <c r="BK26" s="12">
        <v>6.1273625410000001</v>
      </c>
      <c r="BL26" s="12">
        <v>5.3582241359999996</v>
      </c>
      <c r="BM26" s="12">
        <v>11.71587985</v>
      </c>
      <c r="BN26" s="12">
        <v>6.3576557170000001</v>
      </c>
      <c r="BO26" s="12">
        <v>11.59815438</v>
      </c>
      <c r="BP26" s="12">
        <v>3.2913438730000002</v>
      </c>
      <c r="BQ26" s="12">
        <v>2.5626140140000002</v>
      </c>
      <c r="BR26" s="12">
        <v>8.0306838860000003</v>
      </c>
      <c r="BS26" s="12">
        <v>5.4680698720000001</v>
      </c>
      <c r="BT26" s="12">
        <v>7.3846062469999998</v>
      </c>
      <c r="BU26" s="12">
        <v>1.6061794359999999</v>
      </c>
      <c r="BV26" s="12">
        <v>-3.6889976579999999</v>
      </c>
      <c r="BW26" s="12">
        <v>2.5016092840000002</v>
      </c>
      <c r="BX26" s="12">
        <v>6.1906069410000004</v>
      </c>
      <c r="BY26" s="12">
        <v>1.4418263490000001</v>
      </c>
      <c r="BZ26" s="12">
        <v>-4.8975233090000003</v>
      </c>
      <c r="CA26" s="12">
        <v>-8.8264325960000001</v>
      </c>
      <c r="CB26" s="12">
        <v>-4.2253761040000004</v>
      </c>
      <c r="CC26" s="12">
        <v>4.6010564919999997</v>
      </c>
      <c r="CD26" s="12">
        <v>-8.8264325960000001</v>
      </c>
      <c r="CE26" s="12">
        <v>0.93390788800000002</v>
      </c>
      <c r="CF26" s="12">
        <v>0.86831335200000004</v>
      </c>
      <c r="CG26" s="12">
        <v>0.93549754100000004</v>
      </c>
      <c r="CH26" s="12">
        <v>6.7184190000000005E-2</v>
      </c>
      <c r="CI26" s="12">
        <v>0.87171976100000004</v>
      </c>
      <c r="CJ26" s="12">
        <v>17.812510140000001</v>
      </c>
      <c r="CK26" s="12">
        <v>17.57646226</v>
      </c>
      <c r="CL26" s="12">
        <v>25.472083829999999</v>
      </c>
      <c r="CM26" s="12">
        <v>7.8956215700000003</v>
      </c>
      <c r="CN26" s="12">
        <v>25.110410999999999</v>
      </c>
      <c r="CO26" s="12">
        <v>101.53638650000001</v>
      </c>
      <c r="CP26" s="12">
        <v>54.290818799999997</v>
      </c>
      <c r="CQ26" s="12">
        <v>108.7458446</v>
      </c>
      <c r="CR26" s="12">
        <v>54.455025839999998</v>
      </c>
      <c r="CS26" s="12">
        <v>54.290818799999997</v>
      </c>
      <c r="CT26" s="12">
        <v>11.07882055</v>
      </c>
      <c r="CU26" s="12">
        <v>10.305298560000001</v>
      </c>
      <c r="CV26" s="12">
        <v>12.84161735</v>
      </c>
      <c r="CW26" s="12">
        <v>2.5363187869999999</v>
      </c>
      <c r="CX26" s="12">
        <v>10.946438110000001</v>
      </c>
      <c r="CY26" s="12">
        <v>41.23252257</v>
      </c>
      <c r="CZ26" s="12">
        <v>16.929012740000001</v>
      </c>
      <c r="DA26" s="12">
        <v>43.780522929999997</v>
      </c>
      <c r="DB26" s="12">
        <v>26.851510189999999</v>
      </c>
      <c r="DC26" s="12">
        <v>16.929012740000001</v>
      </c>
      <c r="DD26" s="12">
        <v>58.703775589999999</v>
      </c>
      <c r="DE26" s="12">
        <v>58.692081100000003</v>
      </c>
      <c r="DF26" s="12">
        <v>77.003284570000005</v>
      </c>
      <c r="DG26" s="12">
        <v>18.311203469999999</v>
      </c>
      <c r="DH26" s="12">
        <v>77.003284570000005</v>
      </c>
      <c r="DI26" s="12">
        <v>235.7493523</v>
      </c>
      <c r="DJ26" s="12">
        <v>215.76694699999999</v>
      </c>
      <c r="DK26" s="12">
        <v>258.6333161</v>
      </c>
      <c r="DL26" s="12">
        <v>42.86636901</v>
      </c>
      <c r="DM26" s="12">
        <v>224.75484309999999</v>
      </c>
      <c r="DN26" s="12">
        <v>24.63676865</v>
      </c>
      <c r="DO26" s="12">
        <v>5.9825746239999997</v>
      </c>
      <c r="DP26" s="12">
        <v>27.1004355</v>
      </c>
      <c r="DQ26" s="12">
        <v>21.117860879999999</v>
      </c>
      <c r="DR26" s="12">
        <v>5.9825746239999997</v>
      </c>
      <c r="DS26" s="12">
        <v>156.0785995</v>
      </c>
      <c r="DT26" s="12">
        <v>138.37254849999999</v>
      </c>
      <c r="DU26" s="12">
        <v>191.93308630000001</v>
      </c>
      <c r="DV26" s="12">
        <v>53.560537850000003</v>
      </c>
      <c r="DW26" s="12">
        <v>142.07939429999999</v>
      </c>
      <c r="DX26" s="13">
        <v>1.6699999999999999E-5</v>
      </c>
      <c r="DY26" s="12">
        <v>0</v>
      </c>
      <c r="DZ26" s="12">
        <v>0.151656175</v>
      </c>
      <c r="EA26" s="12">
        <v>0.151656175</v>
      </c>
      <c r="EB26" s="12">
        <v>0</v>
      </c>
      <c r="EC26" s="12">
        <v>22.305965449999999</v>
      </c>
      <c r="ED26" s="12">
        <v>16.929012740000001</v>
      </c>
      <c r="EE26" s="12">
        <v>22.397002270000002</v>
      </c>
      <c r="EF26" s="12">
        <v>5.467989534</v>
      </c>
      <c r="EG26" s="12">
        <v>16.929012740000001</v>
      </c>
      <c r="EH26" s="13">
        <v>1.7E-5</v>
      </c>
      <c r="EI26" s="12">
        <v>0</v>
      </c>
      <c r="EJ26" s="12">
        <v>0.15179103299999999</v>
      </c>
      <c r="EK26" s="12">
        <v>0.15179103299999999</v>
      </c>
      <c r="EL26" s="12">
        <v>0</v>
      </c>
      <c r="EM26" s="12">
        <v>142.62161589999999</v>
      </c>
      <c r="EN26" s="12">
        <v>141.12201189999999</v>
      </c>
      <c r="EO26" s="12">
        <v>246.92676230000001</v>
      </c>
      <c r="EP26" s="12">
        <v>105.8047504</v>
      </c>
      <c r="EQ26" s="12">
        <v>224.75484309999999</v>
      </c>
      <c r="ER26" s="12">
        <v>66.278293820000002</v>
      </c>
      <c r="ES26" s="12">
        <v>54.290818799999997</v>
      </c>
      <c r="ET26" s="12">
        <v>68.2452787</v>
      </c>
      <c r="EU26" s="12">
        <v>13.9544599</v>
      </c>
      <c r="EV26" s="12">
        <v>54.290818799999997</v>
      </c>
      <c r="EW26" s="12">
        <v>35.25809271</v>
      </c>
      <c r="EX26" s="12">
        <v>0</v>
      </c>
      <c r="EY26" s="12">
        <v>41.574710019999998</v>
      </c>
      <c r="EZ26" s="12">
        <v>41.574710019999998</v>
      </c>
      <c r="FA26" s="12">
        <v>0</v>
      </c>
      <c r="FB26" s="12">
        <v>400.01210659999998</v>
      </c>
      <c r="FC26" s="12">
        <v>399.96072229999999</v>
      </c>
      <c r="FD26" s="12">
        <v>540.88749540000003</v>
      </c>
      <c r="FE26" s="12">
        <v>140.92677309999999</v>
      </c>
      <c r="FF26" s="12">
        <v>540.88749540000003</v>
      </c>
      <c r="FG26" s="12">
        <v>140.1666726</v>
      </c>
      <c r="FH26" s="12">
        <v>0</v>
      </c>
      <c r="FI26" s="12">
        <v>142.42590240000001</v>
      </c>
      <c r="FJ26" s="12">
        <v>142.42590240000001</v>
      </c>
      <c r="FK26" s="12">
        <v>0</v>
      </c>
      <c r="FL26" s="12">
        <v>4.3589764510000002</v>
      </c>
      <c r="FM26" s="12">
        <v>4.261238155</v>
      </c>
      <c r="FN26" s="12">
        <v>4.6985271710000003</v>
      </c>
      <c r="FO26" s="12">
        <v>0.43728901599999997</v>
      </c>
      <c r="FP26" s="12">
        <v>4.6866734159999996</v>
      </c>
      <c r="FQ26" s="12">
        <v>7.4131201820000001</v>
      </c>
      <c r="FR26" s="12">
        <v>6.5352797239999996</v>
      </c>
      <c r="FS26" s="12">
        <v>9.7550460070000007</v>
      </c>
      <c r="FT26" s="12">
        <v>3.2197662839999999</v>
      </c>
      <c r="FU26" s="12">
        <v>6.9681578550000003</v>
      </c>
      <c r="FV26" s="12">
        <v>7.4287757350000003</v>
      </c>
      <c r="FW26" s="12">
        <v>7.425798243</v>
      </c>
      <c r="FX26" s="12">
        <v>11.801707540000001</v>
      </c>
      <c r="FY26" s="12">
        <v>4.3759092930000003</v>
      </c>
      <c r="FZ26" s="12">
        <v>11.172224509999999</v>
      </c>
      <c r="GA26" s="12">
        <v>4.2628578460000002</v>
      </c>
      <c r="GB26" s="12">
        <v>4.1372003670000002</v>
      </c>
      <c r="GC26" s="12">
        <v>4.4532640109999999</v>
      </c>
      <c r="GD26" s="12">
        <v>0.31606364399999998</v>
      </c>
      <c r="GE26" s="12">
        <v>4.3868875640000002</v>
      </c>
      <c r="GF26" s="12">
        <v>7.3113821080000001</v>
      </c>
      <c r="GG26" s="12">
        <v>6.347111978</v>
      </c>
      <c r="GH26" s="12">
        <v>7.8921228689999996</v>
      </c>
      <c r="GI26" s="12">
        <v>1.545010891</v>
      </c>
      <c r="GJ26" s="12">
        <v>6.6709581919999996</v>
      </c>
      <c r="GK26" s="12">
        <v>7.045988286</v>
      </c>
      <c r="GL26" s="12">
        <v>7.0445518199999997</v>
      </c>
      <c r="GM26" s="12">
        <v>8.0872578789999991</v>
      </c>
      <c r="GN26" s="12">
        <v>1.0427060589999999</v>
      </c>
      <c r="GO26" s="12">
        <v>7.2663448739999996</v>
      </c>
    </row>
    <row r="27" spans="1:199" x14ac:dyDescent="0.2">
      <c r="A27" s="10">
        <v>26</v>
      </c>
      <c r="B27" s="10" t="s">
        <v>6</v>
      </c>
      <c r="C27" s="10">
        <v>-0.10711455721492395</v>
      </c>
      <c r="D27" s="10"/>
      <c r="E27" s="10" t="s">
        <v>33</v>
      </c>
      <c r="F27" s="10">
        <v>53</v>
      </c>
      <c r="G27" s="10">
        <v>53</v>
      </c>
      <c r="H27" s="12">
        <v>-8.1156347000000004E-2</v>
      </c>
      <c r="I27" s="12">
        <v>1.834348214</v>
      </c>
      <c r="J27" s="12">
        <v>-0.18963728099999999</v>
      </c>
      <c r="K27" s="12">
        <v>-8.8172860000000006E-3</v>
      </c>
      <c r="L27" s="12">
        <v>-9.9227283999999999E-2</v>
      </c>
      <c r="M27" s="12">
        <v>0.18081999500000001</v>
      </c>
      <c r="N27" s="12">
        <v>2.7234640000000001E-2</v>
      </c>
      <c r="O27" s="12">
        <v>7.3212095000000005E-2</v>
      </c>
      <c r="P27" s="12">
        <v>-0.33548893400000002</v>
      </c>
      <c r="Q27" s="12">
        <v>0.87925438499999997</v>
      </c>
      <c r="R27" s="12">
        <v>0.84800668099999998</v>
      </c>
      <c r="S27" s="12">
        <v>2.2545750999999999E-2</v>
      </c>
      <c r="T27" s="12">
        <v>1.2402835729999999</v>
      </c>
      <c r="U27" s="12">
        <v>0.48007630400000001</v>
      </c>
      <c r="V27" s="12">
        <v>360.53708319999998</v>
      </c>
      <c r="W27" s="12">
        <v>347.66091160000002</v>
      </c>
      <c r="X27" s="12">
        <v>360.59921480000003</v>
      </c>
      <c r="Y27" s="12">
        <v>373.35114600000003</v>
      </c>
      <c r="Z27" s="12">
        <v>1.913674361</v>
      </c>
      <c r="AA27" s="12">
        <v>-0.79341337499999998</v>
      </c>
      <c r="AB27" s="12">
        <v>-0.76894388300000005</v>
      </c>
      <c r="AC27" s="12">
        <v>1.5623569930000001</v>
      </c>
      <c r="AD27" s="12">
        <v>-54.195673710000001</v>
      </c>
      <c r="AE27" s="12">
        <v>-3.3221821839999999</v>
      </c>
      <c r="AF27" s="12">
        <v>50.019288850000002</v>
      </c>
      <c r="AG27" s="12">
        <v>1.8682269730000001</v>
      </c>
      <c r="AH27" s="12">
        <v>-0.27180065599999997</v>
      </c>
      <c r="AI27" s="12">
        <v>-0.45531059099999999</v>
      </c>
      <c r="AJ27" s="12">
        <v>-0.45637760999999999</v>
      </c>
      <c r="AK27" s="12">
        <v>0.24801249</v>
      </c>
      <c r="AL27" s="12">
        <v>0.250576882</v>
      </c>
      <c r="AM27" s="12">
        <v>1.9483414299999999</v>
      </c>
      <c r="AN27" s="12">
        <v>1.949421684</v>
      </c>
      <c r="AO27" s="12">
        <v>4.5109557000000002E-2</v>
      </c>
      <c r="AP27" s="12">
        <v>4.4149936000000001E-2</v>
      </c>
      <c r="AQ27" s="12">
        <v>-17.44500674</v>
      </c>
      <c r="AR27" s="12">
        <v>-14.122824550000001</v>
      </c>
      <c r="AS27" s="12">
        <v>0.232522545</v>
      </c>
      <c r="AT27" s="12">
        <v>3.2502804000000003E-2</v>
      </c>
      <c r="AU27" s="12">
        <v>3.1247704000000001E-2</v>
      </c>
      <c r="AV27" s="12">
        <v>0.361029188</v>
      </c>
      <c r="AW27" s="12">
        <v>469.03867150000002</v>
      </c>
      <c r="AX27" s="12">
        <v>0.16306963199999999</v>
      </c>
      <c r="AY27" s="12">
        <v>20.437482500000002</v>
      </c>
      <c r="AZ27" s="12">
        <v>5.0579058210000003</v>
      </c>
      <c r="BA27" s="12">
        <v>13.50277908</v>
      </c>
      <c r="BB27" s="12">
        <v>38.51529369</v>
      </c>
      <c r="BC27" s="12">
        <v>540.77908460000003</v>
      </c>
      <c r="BD27" s="12">
        <v>457.34170469999998</v>
      </c>
      <c r="BE27" s="12">
        <v>0.701986479</v>
      </c>
      <c r="BF27" s="12">
        <v>1.643676666</v>
      </c>
      <c r="BG27" s="12">
        <v>1.2936966830000001</v>
      </c>
      <c r="BH27" s="12">
        <v>3.5224940089999999</v>
      </c>
      <c r="BI27" s="12">
        <v>2.228797326</v>
      </c>
      <c r="BJ27" s="12">
        <v>1.8988222729999999</v>
      </c>
      <c r="BK27" s="12">
        <v>5.8601285680000004</v>
      </c>
      <c r="BL27" s="12">
        <v>3.0267243270000002</v>
      </c>
      <c r="BM27" s="12">
        <v>14.05382777</v>
      </c>
      <c r="BN27" s="12">
        <v>11.02710345</v>
      </c>
      <c r="BO27" s="12">
        <v>11.96860642</v>
      </c>
      <c r="BP27" s="12">
        <v>3.7438448329999998</v>
      </c>
      <c r="BQ27" s="12">
        <v>1.5477355909999999</v>
      </c>
      <c r="BR27" s="12">
        <v>11.41328562</v>
      </c>
      <c r="BS27" s="12">
        <v>9.8655500289999996</v>
      </c>
      <c r="BT27" s="12">
        <v>8.3799659959999993</v>
      </c>
      <c r="BU27" s="12">
        <v>0.53408924899999999</v>
      </c>
      <c r="BV27" s="12">
        <v>-4.6781871329999998</v>
      </c>
      <c r="BW27" s="12">
        <v>1.7112771920000001</v>
      </c>
      <c r="BX27" s="12">
        <v>6.3894643249999996</v>
      </c>
      <c r="BY27" s="12">
        <v>0.16385407399999999</v>
      </c>
      <c r="BZ27" s="12">
        <v>-4.2779340819999998</v>
      </c>
      <c r="CA27" s="12">
        <v>-8.5438200700000007</v>
      </c>
      <c r="CB27" s="12">
        <v>-2.442374907</v>
      </c>
      <c r="CC27" s="12">
        <v>6.1014451630000002</v>
      </c>
      <c r="CD27" s="12">
        <v>-8.5438200700000007</v>
      </c>
      <c r="CE27" s="12">
        <v>0.87110375600000001</v>
      </c>
      <c r="CF27" s="12">
        <v>0.85267263500000001</v>
      </c>
      <c r="CG27" s="12">
        <v>0.89067792700000004</v>
      </c>
      <c r="CH27" s="12">
        <v>3.8005290999999997E-2</v>
      </c>
      <c r="CI27" s="12">
        <v>0.88686602000000003</v>
      </c>
      <c r="CJ27" s="12">
        <v>25.401786919999999</v>
      </c>
      <c r="CK27" s="12">
        <v>23.11805446</v>
      </c>
      <c r="CL27" s="12">
        <v>27.44232169</v>
      </c>
      <c r="CM27" s="12">
        <v>4.3242672239999997</v>
      </c>
      <c r="CN27" s="12">
        <v>23.535130330000001</v>
      </c>
      <c r="CO27" s="12">
        <v>76.487151010000005</v>
      </c>
      <c r="CP27" s="12">
        <v>73.743599470000007</v>
      </c>
      <c r="CQ27" s="12">
        <v>82.058541480000002</v>
      </c>
      <c r="CR27" s="12">
        <v>8.3149420030000005</v>
      </c>
      <c r="CS27" s="12">
        <v>73.743599470000007</v>
      </c>
      <c r="CT27" s="12">
        <v>15.286405179999999</v>
      </c>
      <c r="CU27" s="12">
        <v>12.452540819999999</v>
      </c>
      <c r="CV27" s="12">
        <v>16.608965909999998</v>
      </c>
      <c r="CW27" s="12">
        <v>4.1564250969999996</v>
      </c>
      <c r="CX27" s="12">
        <v>12.452540819999999</v>
      </c>
      <c r="CY27" s="12">
        <v>23.582071469999999</v>
      </c>
      <c r="CZ27" s="12">
        <v>21.63035416</v>
      </c>
      <c r="DA27" s="12">
        <v>30.749596839999999</v>
      </c>
      <c r="DB27" s="12">
        <v>9.1192426819999994</v>
      </c>
      <c r="DC27" s="12">
        <v>25.98759295</v>
      </c>
      <c r="DD27" s="12">
        <v>103.31115010000001</v>
      </c>
      <c r="DE27" s="12">
        <v>90.900235629999997</v>
      </c>
      <c r="DF27" s="12">
        <v>108.58077299999999</v>
      </c>
      <c r="DG27" s="12">
        <v>17.680537390000001</v>
      </c>
      <c r="DH27" s="12">
        <v>90.900235629999997</v>
      </c>
      <c r="DI27" s="12">
        <v>130.29008429999999</v>
      </c>
      <c r="DJ27" s="12">
        <v>125.7722969</v>
      </c>
      <c r="DK27" s="12">
        <v>143.0588157</v>
      </c>
      <c r="DL27" s="12">
        <v>17.286518730000001</v>
      </c>
      <c r="DM27" s="12">
        <v>138.72655750000001</v>
      </c>
      <c r="DN27" s="12">
        <v>7.8220368709999999</v>
      </c>
      <c r="DO27" s="12">
        <v>4.3070353670000001</v>
      </c>
      <c r="DP27" s="12">
        <v>15.84440961</v>
      </c>
      <c r="DQ27" s="12">
        <v>11.53737424</v>
      </c>
      <c r="DR27" s="12">
        <v>13.53505213</v>
      </c>
      <c r="DS27" s="12">
        <v>26.065487959999999</v>
      </c>
      <c r="DT27" s="12">
        <v>17.191523920000002</v>
      </c>
      <c r="DU27" s="12">
        <v>45.86226456</v>
      </c>
      <c r="DV27" s="12">
        <v>28.670740640000002</v>
      </c>
      <c r="DW27" s="12">
        <v>45.86226456</v>
      </c>
      <c r="DX27" s="12">
        <v>0.37053667299999998</v>
      </c>
      <c r="DY27" s="12">
        <v>0</v>
      </c>
      <c r="DZ27" s="12">
        <v>0.58989022499999999</v>
      </c>
      <c r="EA27" s="12">
        <v>0.58989022499999999</v>
      </c>
      <c r="EB27" s="12">
        <v>0</v>
      </c>
      <c r="EC27" s="12">
        <v>19.733151289999999</v>
      </c>
      <c r="ED27" s="12">
        <v>19.082530420000001</v>
      </c>
      <c r="EE27" s="12">
        <v>22.246392</v>
      </c>
      <c r="EF27" s="12">
        <v>3.1638615799999998</v>
      </c>
      <c r="EG27" s="12">
        <v>20.473583609999999</v>
      </c>
      <c r="EH27" s="12">
        <v>0.95211488700000002</v>
      </c>
      <c r="EI27" s="12">
        <v>0</v>
      </c>
      <c r="EJ27" s="12">
        <v>1.477941145</v>
      </c>
      <c r="EK27" s="12">
        <v>1.477941145</v>
      </c>
      <c r="EL27" s="12">
        <v>0</v>
      </c>
      <c r="EM27" s="12">
        <v>119.8425508</v>
      </c>
      <c r="EN27" s="12">
        <v>117.795687</v>
      </c>
      <c r="EO27" s="12">
        <v>127.03401789999999</v>
      </c>
      <c r="EP27" s="12">
        <v>9.2383308890000002</v>
      </c>
      <c r="EQ27" s="12">
        <v>122.45948180000001</v>
      </c>
      <c r="ER27" s="12">
        <v>69.505686800000007</v>
      </c>
      <c r="ES27" s="12">
        <v>67.011111209999996</v>
      </c>
      <c r="ET27" s="12">
        <v>72.538717309999996</v>
      </c>
      <c r="EU27" s="12">
        <v>5.5276060989999998</v>
      </c>
      <c r="EV27" s="12">
        <v>67.011111209999996</v>
      </c>
      <c r="EW27" s="12">
        <v>6.9814642180000002</v>
      </c>
      <c r="EX27" s="12">
        <v>5.4617141059999996</v>
      </c>
      <c r="EY27" s="12">
        <v>10.12017344</v>
      </c>
      <c r="EZ27" s="12">
        <v>4.6584593310000004</v>
      </c>
      <c r="FA27" s="12">
        <v>6.7324882610000003</v>
      </c>
      <c r="FB27" s="12">
        <v>444.93635389999997</v>
      </c>
      <c r="FC27" s="12">
        <v>443.4498102</v>
      </c>
      <c r="FD27" s="12">
        <v>453.2990666</v>
      </c>
      <c r="FE27" s="12">
        <v>9.8492563739999994</v>
      </c>
      <c r="FF27" s="12">
        <v>446.32947860000002</v>
      </c>
      <c r="FG27" s="12">
        <v>21.953377459999999</v>
      </c>
      <c r="FH27" s="12">
        <v>14.531243679999999</v>
      </c>
      <c r="FI27" s="12">
        <v>22.890739669999999</v>
      </c>
      <c r="FJ27" s="12">
        <v>8.3594959899999992</v>
      </c>
      <c r="FK27" s="12">
        <v>21.70639499</v>
      </c>
      <c r="FL27" s="12">
        <v>5.1587653619999996</v>
      </c>
      <c r="FM27" s="12">
        <v>4.967311166</v>
      </c>
      <c r="FN27" s="12">
        <v>5.25026817</v>
      </c>
      <c r="FO27" s="12">
        <v>0.28295700400000001</v>
      </c>
      <c r="FP27" s="12">
        <v>5.2293445329999999</v>
      </c>
      <c r="FQ27" s="12">
        <v>6.6331390470000002</v>
      </c>
      <c r="FR27" s="12">
        <v>6.6145321719999997</v>
      </c>
      <c r="FS27" s="12">
        <v>6.668356449</v>
      </c>
      <c r="FT27" s="12">
        <v>5.3824276999999997E-2</v>
      </c>
      <c r="FU27" s="12">
        <v>6.6627167580000002</v>
      </c>
      <c r="FV27" s="12">
        <v>8.3063340819999993</v>
      </c>
      <c r="FW27" s="12">
        <v>8.0582897879999997</v>
      </c>
      <c r="FX27" s="12">
        <v>8.7691359339999995</v>
      </c>
      <c r="FY27" s="12">
        <v>0.71084614599999996</v>
      </c>
      <c r="FZ27" s="12">
        <v>8.7444900049999994</v>
      </c>
      <c r="GA27" s="12">
        <v>5.0382493540000004</v>
      </c>
      <c r="GB27" s="12">
        <v>4.8815340020000004</v>
      </c>
      <c r="GC27" s="12">
        <v>5.1552684280000003</v>
      </c>
      <c r="GD27" s="12">
        <v>0.27373442599999998</v>
      </c>
      <c r="GE27" s="12">
        <v>5.1552684280000003</v>
      </c>
      <c r="GF27" s="12">
        <v>6.1789112680000002</v>
      </c>
      <c r="GG27" s="12">
        <v>6.1606600399999998</v>
      </c>
      <c r="GH27" s="12">
        <v>6.2140172480000002</v>
      </c>
      <c r="GI27" s="12">
        <v>5.3357209000000003E-2</v>
      </c>
      <c r="GJ27" s="12">
        <v>6.2081670439999996</v>
      </c>
      <c r="GK27" s="12">
        <v>6.8755228199999996</v>
      </c>
      <c r="GL27" s="12">
        <v>6.658545814</v>
      </c>
      <c r="GM27" s="12">
        <v>7.7033827559999999</v>
      </c>
      <c r="GN27" s="12">
        <v>1.0448369420000001</v>
      </c>
      <c r="GO27" s="12">
        <v>7.1736902239999996</v>
      </c>
    </row>
    <row r="28" spans="1:199" x14ac:dyDescent="0.2">
      <c r="A28" s="10">
        <v>27</v>
      </c>
      <c r="B28" s="10" t="s">
        <v>6</v>
      </c>
      <c r="C28" s="10">
        <v>0.45165549954153023</v>
      </c>
      <c r="D28" s="10"/>
      <c r="E28" s="10" t="s">
        <v>34</v>
      </c>
      <c r="F28" s="10">
        <v>19</v>
      </c>
      <c r="G28" s="10">
        <v>19</v>
      </c>
      <c r="H28" s="12">
        <v>-4.8827241E-2</v>
      </c>
      <c r="I28" s="12">
        <v>1.857944034</v>
      </c>
      <c r="J28" s="12">
        <v>-0.230259718</v>
      </c>
      <c r="K28" s="12">
        <v>-2.9143057E-2</v>
      </c>
      <c r="L28" s="12">
        <v>-0.129701388</v>
      </c>
      <c r="M28" s="12">
        <v>0.201116661</v>
      </c>
      <c r="N28" s="12">
        <v>4.1826809E-2</v>
      </c>
      <c r="O28" s="12">
        <v>6.1311810000000001E-2</v>
      </c>
      <c r="P28" s="12">
        <v>-0.37954919599999998</v>
      </c>
      <c r="Q28" s="12">
        <v>0.79580225699999996</v>
      </c>
      <c r="R28" s="12">
        <v>0.75558927200000003</v>
      </c>
      <c r="S28" s="12">
        <v>3.9306855000000002E-2</v>
      </c>
      <c r="T28" s="12">
        <v>1.120712012</v>
      </c>
      <c r="U28" s="12">
        <v>0.42130309300000002</v>
      </c>
      <c r="V28" s="12">
        <v>292.94393280000003</v>
      </c>
      <c r="W28" s="12">
        <v>253.70788150000001</v>
      </c>
      <c r="X28" s="12">
        <v>294.90726519999998</v>
      </c>
      <c r="Y28" s="12">
        <v>330.21664609999999</v>
      </c>
      <c r="Z28" s="12">
        <v>1.7535968829999999</v>
      </c>
      <c r="AA28" s="12">
        <v>-0.74386727600000002</v>
      </c>
      <c r="AB28" s="12">
        <v>-0.687559119</v>
      </c>
      <c r="AC28" s="12">
        <v>1.431426396</v>
      </c>
      <c r="AD28" s="12">
        <v>-54.177714790000003</v>
      </c>
      <c r="AE28" s="12">
        <v>-7.6544841479999999</v>
      </c>
      <c r="AF28" s="12">
        <v>52.177819100000001</v>
      </c>
      <c r="AG28" s="12">
        <v>1.916604344</v>
      </c>
      <c r="AH28" s="12">
        <v>-0.31913048599999999</v>
      </c>
      <c r="AI28" s="12">
        <v>-0.45143166200000001</v>
      </c>
      <c r="AJ28" s="12">
        <v>-0.468751325</v>
      </c>
      <c r="AK28" s="12">
        <v>0.18017063799999999</v>
      </c>
      <c r="AL28" s="12">
        <v>0.20813658700000001</v>
      </c>
      <c r="AM28" s="12">
        <v>1.9397126309999999</v>
      </c>
      <c r="AN28" s="12">
        <v>1.9505934300000001</v>
      </c>
      <c r="AO28" s="12">
        <v>3.6787047000000003E-2</v>
      </c>
      <c r="AP28" s="12">
        <v>3.4675556000000003E-2</v>
      </c>
      <c r="AQ28" s="12">
        <v>-15.318761629999999</v>
      </c>
      <c r="AR28" s="12">
        <v>-7.6642774850000004</v>
      </c>
      <c r="AS28" s="12">
        <v>0.27859281499999999</v>
      </c>
      <c r="AT28" s="12">
        <v>1.6611200999999999E-2</v>
      </c>
      <c r="AU28" s="12">
        <v>4.0212985999999999E-2</v>
      </c>
      <c r="AV28" s="12">
        <v>0.32490975500000002</v>
      </c>
      <c r="AW28" s="12">
        <v>319.96755769999999</v>
      </c>
      <c r="AX28" s="12">
        <v>0.16490084599999999</v>
      </c>
      <c r="AY28" s="12">
        <v>19.519966050000001</v>
      </c>
      <c r="AZ28" s="12">
        <v>3.7930371300000001</v>
      </c>
      <c r="BA28" s="12">
        <v>13.28516063</v>
      </c>
      <c r="BB28" s="12">
        <v>34.510234050000001</v>
      </c>
      <c r="BC28" s="12">
        <v>367.53532849999999</v>
      </c>
      <c r="BD28" s="12">
        <v>321.88757299999997</v>
      </c>
      <c r="BE28" s="12">
        <v>0.77091245600000002</v>
      </c>
      <c r="BF28" s="12">
        <v>1.322091669</v>
      </c>
      <c r="BG28" s="12">
        <v>1.2676994260000001</v>
      </c>
      <c r="BH28" s="12">
        <v>1.336560175</v>
      </c>
      <c r="BI28" s="12">
        <v>6.8860747999999999E-2</v>
      </c>
      <c r="BJ28" s="12">
        <v>1.2676994260000001</v>
      </c>
      <c r="BK28" s="12">
        <v>8.7842445829999996</v>
      </c>
      <c r="BL28" s="12">
        <v>8.6385866389999997</v>
      </c>
      <c r="BM28" s="12">
        <v>10.422898010000001</v>
      </c>
      <c r="BN28" s="12">
        <v>1.7843113669999999</v>
      </c>
      <c r="BO28" s="12">
        <v>10.422898010000001</v>
      </c>
      <c r="BP28" s="12">
        <v>6.1134683809999997</v>
      </c>
      <c r="BQ28" s="12">
        <v>6.0371312980000003</v>
      </c>
      <c r="BR28" s="12">
        <v>7.2479456070000001</v>
      </c>
      <c r="BS28" s="12">
        <v>1.2108143090000001</v>
      </c>
      <c r="BT28" s="12">
        <v>7.2479456070000001</v>
      </c>
      <c r="BU28" s="12">
        <v>0.189829743</v>
      </c>
      <c r="BV28" s="12">
        <v>0.14013247400000001</v>
      </c>
      <c r="BW28" s="12">
        <v>0.52211195700000002</v>
      </c>
      <c r="BX28" s="12">
        <v>0.38197948399999998</v>
      </c>
      <c r="BY28" s="12">
        <v>0.23852183199999999</v>
      </c>
      <c r="BZ28" s="12">
        <v>-6.3032981240000003</v>
      </c>
      <c r="CA28" s="12">
        <v>-7.4864674390000001</v>
      </c>
      <c r="CB28" s="12">
        <v>-6.1772637709999998</v>
      </c>
      <c r="CC28" s="12">
        <v>1.309203667</v>
      </c>
      <c r="CD28" s="12">
        <v>-7.4864674390000001</v>
      </c>
      <c r="CE28" s="12">
        <v>0.94319374099999997</v>
      </c>
      <c r="CF28" s="12">
        <v>0.91949373300000004</v>
      </c>
      <c r="CG28" s="12">
        <v>0.94477309099999995</v>
      </c>
      <c r="CH28" s="12">
        <v>2.5279357999999998E-2</v>
      </c>
      <c r="CI28" s="12">
        <v>0.91949373300000004</v>
      </c>
      <c r="CJ28" s="12">
        <v>16.389916100000001</v>
      </c>
      <c r="CK28" s="12">
        <v>16.167518609999998</v>
      </c>
      <c r="CL28" s="12">
        <v>19.770780769999998</v>
      </c>
      <c r="CM28" s="12">
        <v>3.6032621580000002</v>
      </c>
      <c r="CN28" s="12">
        <v>19.770780769999998</v>
      </c>
      <c r="CO28" s="12">
        <v>52.765262040000003</v>
      </c>
      <c r="CP28" s="12">
        <v>47.6158553</v>
      </c>
      <c r="CQ28" s="12">
        <v>56.650379710000003</v>
      </c>
      <c r="CR28" s="12">
        <v>9.0345244050000009</v>
      </c>
      <c r="CS28" s="12">
        <v>47.6158553</v>
      </c>
      <c r="CT28" s="12">
        <v>10.08140635</v>
      </c>
      <c r="CU28" s="12">
        <v>9.9151761240000003</v>
      </c>
      <c r="CV28" s="12">
        <v>11.15457314</v>
      </c>
      <c r="CW28" s="12">
        <v>1.2393970160000001</v>
      </c>
      <c r="CX28" s="12">
        <v>10.320987130000001</v>
      </c>
      <c r="CY28" s="12">
        <v>17.22832163</v>
      </c>
      <c r="CZ28" s="12">
        <v>15.56096945</v>
      </c>
      <c r="DA28" s="12">
        <v>21.0781165</v>
      </c>
      <c r="DB28" s="12">
        <v>5.5171470520000003</v>
      </c>
      <c r="DC28" s="12">
        <v>15.56096945</v>
      </c>
      <c r="DD28" s="12">
        <v>34.397208470000002</v>
      </c>
      <c r="DE28" s="12">
        <v>30.48044196</v>
      </c>
      <c r="DF28" s="12">
        <v>60.33825813</v>
      </c>
      <c r="DG28" s="12">
        <v>29.85781617</v>
      </c>
      <c r="DH28" s="12">
        <v>60.33825813</v>
      </c>
      <c r="DI28" s="12">
        <v>121.3516759</v>
      </c>
      <c r="DJ28" s="12">
        <v>102.9890834</v>
      </c>
      <c r="DK28" s="12">
        <v>123.5814086</v>
      </c>
      <c r="DL28" s="12">
        <v>20.592325160000001</v>
      </c>
      <c r="DM28" s="12">
        <v>102.9890834</v>
      </c>
      <c r="DN28" s="12">
        <v>6.9858157609999996</v>
      </c>
      <c r="DO28" s="12">
        <v>5.2399823190000001</v>
      </c>
      <c r="DP28" s="12">
        <v>9.5993129190000008</v>
      </c>
      <c r="DQ28" s="12">
        <v>4.3593305999999998</v>
      </c>
      <c r="DR28" s="12">
        <v>5.2399823190000001</v>
      </c>
      <c r="DS28" s="12">
        <v>78.224317099999993</v>
      </c>
      <c r="DT28" s="12">
        <v>42.650825310000002</v>
      </c>
      <c r="DU28" s="12">
        <v>84.033616730000006</v>
      </c>
      <c r="DV28" s="12">
        <v>41.382791419999997</v>
      </c>
      <c r="DW28" s="12">
        <v>42.650825310000002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16.836810580000002</v>
      </c>
      <c r="ED28" s="12">
        <v>15.56096945</v>
      </c>
      <c r="EE28" s="12">
        <v>19.04801557</v>
      </c>
      <c r="EF28" s="12">
        <v>3.4870461179999999</v>
      </c>
      <c r="EG28" s="12">
        <v>15.56096945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119.5618963</v>
      </c>
      <c r="EN28" s="12">
        <v>102.9890834</v>
      </c>
      <c r="EO28" s="12">
        <v>122.5522856</v>
      </c>
      <c r="EP28" s="12">
        <v>19.563202130000001</v>
      </c>
      <c r="EQ28" s="12">
        <v>102.9890834</v>
      </c>
      <c r="ER28" s="12">
        <v>52.378941990000001</v>
      </c>
      <c r="ES28" s="12">
        <v>47.6158553</v>
      </c>
      <c r="ET28" s="12">
        <v>54.620278769999999</v>
      </c>
      <c r="EU28" s="12">
        <v>7.004423471</v>
      </c>
      <c r="EV28" s="12">
        <v>47.6158553</v>
      </c>
      <c r="EW28" s="12">
        <v>0.386320045</v>
      </c>
      <c r="EX28" s="12">
        <v>0</v>
      </c>
      <c r="EY28" s="12">
        <v>2.030100934</v>
      </c>
      <c r="EZ28" s="12">
        <v>2.030100934</v>
      </c>
      <c r="FA28" s="12">
        <v>0</v>
      </c>
      <c r="FB28" s="12">
        <v>315.71397359999997</v>
      </c>
      <c r="FC28" s="12">
        <v>311.34400399999998</v>
      </c>
      <c r="FD28" s="12">
        <v>316.4266298</v>
      </c>
      <c r="FE28" s="12">
        <v>5.0826257960000003</v>
      </c>
      <c r="FF28" s="12">
        <v>314.22405889999999</v>
      </c>
      <c r="FG28" s="12">
        <v>2.1340627169999999</v>
      </c>
      <c r="FH28" s="12">
        <v>0</v>
      </c>
      <c r="FI28" s="12">
        <v>8.3312216190000008</v>
      </c>
      <c r="FJ28" s="12">
        <v>8.3312216190000008</v>
      </c>
      <c r="FK28" s="12">
        <v>0</v>
      </c>
      <c r="FL28" s="12">
        <v>3.3779140010000002</v>
      </c>
      <c r="FM28" s="12">
        <v>3.2484780240000002</v>
      </c>
      <c r="FN28" s="12">
        <v>3.39710102</v>
      </c>
      <c r="FO28" s="12">
        <v>0.14862299600000001</v>
      </c>
      <c r="FP28" s="12">
        <v>3.3614185820000002</v>
      </c>
      <c r="FQ28" s="12">
        <v>7.3544654779999998</v>
      </c>
      <c r="FR28" s="12">
        <v>6.4741945239999996</v>
      </c>
      <c r="FS28" s="12">
        <v>7.492645059</v>
      </c>
      <c r="FT28" s="12">
        <v>1.0184505349999999</v>
      </c>
      <c r="FU28" s="12">
        <v>6.4741945239999996</v>
      </c>
      <c r="FV28" s="12">
        <v>7.7739183980000002</v>
      </c>
      <c r="FW28" s="12">
        <v>7.6228504309999998</v>
      </c>
      <c r="FX28" s="12">
        <v>10.008931459999999</v>
      </c>
      <c r="FY28" s="12">
        <v>2.3860810269999999</v>
      </c>
      <c r="FZ28" s="12">
        <v>10.008931459999999</v>
      </c>
      <c r="GA28" s="12">
        <v>3.3350858639999998</v>
      </c>
      <c r="GB28" s="12">
        <v>3.2484780240000002</v>
      </c>
      <c r="GC28" s="12">
        <v>3.3614185820000002</v>
      </c>
      <c r="GD28" s="12">
        <v>0.112940558</v>
      </c>
      <c r="GE28" s="12">
        <v>3.3614185820000002</v>
      </c>
      <c r="GF28" s="12">
        <v>6.9314422359999996</v>
      </c>
      <c r="GG28" s="12">
        <v>6.054705985</v>
      </c>
      <c r="GH28" s="12">
        <v>7.0989706549999996</v>
      </c>
      <c r="GI28" s="12">
        <v>1.04426467</v>
      </c>
      <c r="GJ28" s="12">
        <v>6.054705985</v>
      </c>
      <c r="GK28" s="12">
        <v>7.2465570699999997</v>
      </c>
      <c r="GL28" s="12">
        <v>7.2107874089999999</v>
      </c>
      <c r="GM28" s="12">
        <v>7.6806549569999998</v>
      </c>
      <c r="GN28" s="12">
        <v>0.46986754800000002</v>
      </c>
      <c r="GO28" s="12">
        <v>7.6806549569999998</v>
      </c>
    </row>
    <row r="29" spans="1:199" x14ac:dyDescent="0.2">
      <c r="A29" s="10">
        <v>28</v>
      </c>
      <c r="B29" s="10" t="s">
        <v>6</v>
      </c>
      <c r="C29" s="10">
        <v>-0.17525427909375885</v>
      </c>
      <c r="D29" s="10"/>
      <c r="E29" s="10" t="s">
        <v>35</v>
      </c>
      <c r="F29" s="10">
        <v>67</v>
      </c>
      <c r="G29" s="10">
        <v>67</v>
      </c>
      <c r="H29" s="12">
        <v>-5.7866832E-2</v>
      </c>
      <c r="I29" s="12">
        <v>1.7877672469999999</v>
      </c>
      <c r="J29" s="12">
        <v>-0.22573067299999999</v>
      </c>
      <c r="K29" s="12">
        <v>-2.2543355000000001E-2</v>
      </c>
      <c r="L29" s="12">
        <v>-0.124137014</v>
      </c>
      <c r="M29" s="12">
        <v>0.20318731900000001</v>
      </c>
      <c r="N29" s="12">
        <v>3.7927081000000001E-2</v>
      </c>
      <c r="O29" s="12">
        <v>7.6579174999999999E-2</v>
      </c>
      <c r="P29" s="12">
        <v>-0.39187598800000001</v>
      </c>
      <c r="Q29" s="12">
        <v>0.77084680500000002</v>
      </c>
      <c r="R29" s="12">
        <v>0.71062095999999997</v>
      </c>
      <c r="S29" s="12">
        <v>7.0110346000000004E-2</v>
      </c>
      <c r="T29" s="12">
        <v>1.3119657870000001</v>
      </c>
      <c r="U29" s="12">
        <v>0.68148421100000001</v>
      </c>
      <c r="V29" s="12">
        <v>311.7327684</v>
      </c>
      <c r="W29" s="12">
        <v>286.72099650000001</v>
      </c>
      <c r="X29" s="12">
        <v>304.84956140000003</v>
      </c>
      <c r="Y29" s="12">
        <v>343.62769329999998</v>
      </c>
      <c r="Z29" s="12">
        <v>1.747407486</v>
      </c>
      <c r="AA29" s="12">
        <v>-0.80384240299999998</v>
      </c>
      <c r="AB29" s="12">
        <v>-0.61889313899999998</v>
      </c>
      <c r="AC29" s="12">
        <v>1.422735539</v>
      </c>
      <c r="AD29" s="12">
        <v>-54.196713279999997</v>
      </c>
      <c r="AE29" s="12">
        <v>-8.3920102159999992</v>
      </c>
      <c r="AF29" s="12">
        <v>50.565268949999997</v>
      </c>
      <c r="AG29" s="12">
        <v>1.9339976539999999</v>
      </c>
      <c r="AH29" s="12">
        <v>-0.30265429500000002</v>
      </c>
      <c r="AI29" s="12">
        <v>-0.43984517299999998</v>
      </c>
      <c r="AJ29" s="12">
        <v>-0.44935380899999999</v>
      </c>
      <c r="AK29" s="12">
        <v>0.199019953</v>
      </c>
      <c r="AL29" s="12">
        <v>0.21118368600000001</v>
      </c>
      <c r="AM29" s="12">
        <v>1.948533063</v>
      </c>
      <c r="AN29" s="12">
        <v>1.954971427</v>
      </c>
      <c r="AO29" s="12">
        <v>3.9053740000000003E-2</v>
      </c>
      <c r="AP29" s="12">
        <v>3.4993164E-2</v>
      </c>
      <c r="AQ29" s="12">
        <v>-12.92572015</v>
      </c>
      <c r="AR29" s="12">
        <v>-4.5337099319999998</v>
      </c>
      <c r="AS29" s="12">
        <v>0.27777764300000002</v>
      </c>
      <c r="AT29" s="12">
        <v>2.7299263000000001E-2</v>
      </c>
      <c r="AU29" s="12">
        <v>6.0225845E-2</v>
      </c>
      <c r="AV29" s="12">
        <v>0.54111898199999997</v>
      </c>
      <c r="AW29" s="12">
        <v>334.66977150000002</v>
      </c>
      <c r="AX29" s="12">
        <v>0.19512874899999999</v>
      </c>
      <c r="AY29" s="12">
        <v>19.207745710000001</v>
      </c>
      <c r="AZ29" s="12">
        <v>3.9375917980000001</v>
      </c>
      <c r="BA29" s="12">
        <v>12.64617412</v>
      </c>
      <c r="BB29" s="12">
        <v>33.429031940000002</v>
      </c>
      <c r="BC29" s="12">
        <v>411.35961220000002</v>
      </c>
      <c r="BD29" s="12">
        <v>345.21684349999998</v>
      </c>
      <c r="BE29" s="12">
        <v>0.77485746600000005</v>
      </c>
      <c r="BF29" s="12">
        <v>0.93353026100000003</v>
      </c>
      <c r="BG29" s="12">
        <v>0.78440723000000001</v>
      </c>
      <c r="BH29" s="12">
        <v>1.454478481</v>
      </c>
      <c r="BI29" s="12">
        <v>0.67007125099999998</v>
      </c>
      <c r="BJ29" s="12">
        <v>1.4454995260000001</v>
      </c>
      <c r="BK29" s="12">
        <v>4.0573375059999996</v>
      </c>
      <c r="BL29" s="12">
        <v>2.9807601199999998</v>
      </c>
      <c r="BM29" s="12">
        <v>7.7117287939999999</v>
      </c>
      <c r="BN29" s="12">
        <v>4.7309686739999997</v>
      </c>
      <c r="BO29" s="12">
        <v>7.7117287939999999</v>
      </c>
      <c r="BP29" s="12">
        <v>2.7930920420000001</v>
      </c>
      <c r="BQ29" s="12">
        <v>2.232340346</v>
      </c>
      <c r="BR29" s="12">
        <v>4.1291957449999996</v>
      </c>
      <c r="BS29" s="12">
        <v>1.8968553990000001</v>
      </c>
      <c r="BT29" s="12">
        <v>4.0558782469999999</v>
      </c>
      <c r="BU29" s="12">
        <v>0.13728373399999999</v>
      </c>
      <c r="BV29" s="12">
        <v>-0.27655247399999999</v>
      </c>
      <c r="BW29" s="12">
        <v>2.1431241719999998</v>
      </c>
      <c r="BX29" s="12">
        <v>2.4196766470000002</v>
      </c>
      <c r="BY29" s="12">
        <v>2.1431241719999998</v>
      </c>
      <c r="BZ29" s="12">
        <v>-2.930375776</v>
      </c>
      <c r="CA29" s="12">
        <v>-6.1990024190000002</v>
      </c>
      <c r="CB29" s="12">
        <v>-1.9557878719999999</v>
      </c>
      <c r="CC29" s="12">
        <v>4.243214547</v>
      </c>
      <c r="CD29" s="12">
        <v>-6.1990024190000002</v>
      </c>
      <c r="CE29" s="12">
        <v>0.92620117499999999</v>
      </c>
      <c r="CF29" s="12">
        <v>0.87653326200000004</v>
      </c>
      <c r="CG29" s="12">
        <v>0.94425070600000005</v>
      </c>
      <c r="CH29" s="12">
        <v>6.7717445000000001E-2</v>
      </c>
      <c r="CI29" s="12">
        <v>0.88467291199999998</v>
      </c>
      <c r="CJ29" s="12">
        <v>18.82002945</v>
      </c>
      <c r="CK29" s="12">
        <v>16.125555670000001</v>
      </c>
      <c r="CL29" s="12">
        <v>24.748827609999999</v>
      </c>
      <c r="CM29" s="12">
        <v>8.6232719400000004</v>
      </c>
      <c r="CN29" s="12">
        <v>23.819393290000001</v>
      </c>
      <c r="CO29" s="12">
        <v>65.303396530000001</v>
      </c>
      <c r="CP29" s="12">
        <v>53.854676560000001</v>
      </c>
      <c r="CQ29" s="12">
        <v>76.975444859999996</v>
      </c>
      <c r="CR29" s="12">
        <v>23.120768290000001</v>
      </c>
      <c r="CS29" s="12">
        <v>53.854676560000001</v>
      </c>
      <c r="CT29" s="12">
        <v>11.88237795</v>
      </c>
      <c r="CU29" s="12">
        <v>9.9894353549999995</v>
      </c>
      <c r="CV29" s="12">
        <v>14.79327543</v>
      </c>
      <c r="CW29" s="12">
        <v>4.8038400780000003</v>
      </c>
      <c r="CX29" s="12">
        <v>11.74864698</v>
      </c>
      <c r="CY29" s="12">
        <v>24.008468929999999</v>
      </c>
      <c r="CZ29" s="12">
        <v>15.366431179999999</v>
      </c>
      <c r="DA29" s="12">
        <v>26.37143996</v>
      </c>
      <c r="DB29" s="12">
        <v>11.00500877</v>
      </c>
      <c r="DC29" s="12">
        <v>15.366431179999999</v>
      </c>
      <c r="DD29" s="12">
        <v>57.486858589999997</v>
      </c>
      <c r="DE29" s="12">
        <v>39.354936520000003</v>
      </c>
      <c r="DF29" s="12">
        <v>68.225857079999997</v>
      </c>
      <c r="DG29" s="12">
        <v>28.870920559999998</v>
      </c>
      <c r="DH29" s="12">
        <v>62.324011169999999</v>
      </c>
      <c r="DI29" s="12">
        <v>105.284397</v>
      </c>
      <c r="DJ29" s="12">
        <v>98.858485900000005</v>
      </c>
      <c r="DK29" s="12">
        <v>113.41945080000001</v>
      </c>
      <c r="DL29" s="12">
        <v>14.560964869999999</v>
      </c>
      <c r="DM29" s="12">
        <v>101.8672016</v>
      </c>
      <c r="DN29" s="12">
        <v>11.145203240000001</v>
      </c>
      <c r="DO29" s="12">
        <v>2.206858821</v>
      </c>
      <c r="DP29" s="12">
        <v>13.274621870000001</v>
      </c>
      <c r="DQ29" s="12">
        <v>11.06776305</v>
      </c>
      <c r="DR29" s="12">
        <v>2.206858821</v>
      </c>
      <c r="DS29" s="12">
        <v>37.584975649999997</v>
      </c>
      <c r="DT29" s="12">
        <v>29.853156290000001</v>
      </c>
      <c r="DU29" s="12">
        <v>67.146687560000004</v>
      </c>
      <c r="DV29" s="12">
        <v>37.293531270000003</v>
      </c>
      <c r="DW29" s="12">
        <v>29.853156290000001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20.344699670000001</v>
      </c>
      <c r="ED29" s="12">
        <v>15.366431179999999</v>
      </c>
      <c r="EE29" s="12">
        <v>21.647088629999999</v>
      </c>
      <c r="EF29" s="12">
        <v>6.2806574499999996</v>
      </c>
      <c r="EG29" s="12">
        <v>15.366431179999999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100.5066336</v>
      </c>
      <c r="EN29" s="12">
        <v>98.858485900000005</v>
      </c>
      <c r="EO29" s="12">
        <v>106.9930604</v>
      </c>
      <c r="EP29" s="12">
        <v>8.1345745269999998</v>
      </c>
      <c r="EQ29" s="12">
        <v>101.8672016</v>
      </c>
      <c r="ER29" s="12">
        <v>61.186707400000003</v>
      </c>
      <c r="ES29" s="12">
        <v>53.854676560000001</v>
      </c>
      <c r="ET29" s="12">
        <v>70.276425540000005</v>
      </c>
      <c r="EU29" s="12">
        <v>16.42174898</v>
      </c>
      <c r="EV29" s="12">
        <v>53.854676560000001</v>
      </c>
      <c r="EW29" s="12">
        <v>4.1166891259999998</v>
      </c>
      <c r="EX29" s="12">
        <v>0</v>
      </c>
      <c r="EY29" s="12">
        <v>8.5492246460000008</v>
      </c>
      <c r="EZ29" s="12">
        <v>8.5492246460000008</v>
      </c>
      <c r="FA29" s="12">
        <v>0</v>
      </c>
      <c r="FB29" s="12">
        <v>328.61131779999999</v>
      </c>
      <c r="FC29" s="12">
        <v>319.12403690000002</v>
      </c>
      <c r="FD29" s="12">
        <v>335.50899750000002</v>
      </c>
      <c r="FE29" s="12">
        <v>16.384960679999999</v>
      </c>
      <c r="FF29" s="12">
        <v>334.92397829999999</v>
      </c>
      <c r="FG29" s="12">
        <v>5.6303824359999997</v>
      </c>
      <c r="FH29" s="12">
        <v>0</v>
      </c>
      <c r="FI29" s="12">
        <v>13.79178497</v>
      </c>
      <c r="FJ29" s="12">
        <v>13.79178497</v>
      </c>
      <c r="FK29" s="12">
        <v>0</v>
      </c>
      <c r="FL29" s="12">
        <v>4.3949967299999999</v>
      </c>
      <c r="FM29" s="12">
        <v>3.4655797060000002</v>
      </c>
      <c r="FN29" s="12">
        <v>4.6946681799999999</v>
      </c>
      <c r="FO29" s="12">
        <v>1.2290884740000001</v>
      </c>
      <c r="FP29" s="12">
        <v>4.5804111509999998</v>
      </c>
      <c r="FQ29" s="12">
        <v>6.7490728500000001</v>
      </c>
      <c r="FR29" s="12">
        <v>6.2981670689999998</v>
      </c>
      <c r="FS29" s="12">
        <v>6.8408976209999999</v>
      </c>
      <c r="FT29" s="12">
        <v>0.54273055199999998</v>
      </c>
      <c r="FU29" s="12">
        <v>6.6472123239999998</v>
      </c>
      <c r="FV29" s="12">
        <v>7.8248209409999996</v>
      </c>
      <c r="FW29" s="12">
        <v>7.4884454949999997</v>
      </c>
      <c r="FX29" s="12">
        <v>7.9856378960000001</v>
      </c>
      <c r="FY29" s="12">
        <v>0.49719240100000001</v>
      </c>
      <c r="FZ29" s="12">
        <v>7.6918774430000001</v>
      </c>
      <c r="GA29" s="12">
        <v>4.195243542</v>
      </c>
      <c r="GB29" s="12">
        <v>3.4655797060000002</v>
      </c>
      <c r="GC29" s="12">
        <v>4.5713615670000003</v>
      </c>
      <c r="GD29" s="12">
        <v>1.1057818610000001</v>
      </c>
      <c r="GE29" s="12">
        <v>4.5713615670000003</v>
      </c>
      <c r="GF29" s="12">
        <v>6.3593862359999997</v>
      </c>
      <c r="GG29" s="12">
        <v>6.0863957969999998</v>
      </c>
      <c r="GH29" s="12">
        <v>6.4099462149999997</v>
      </c>
      <c r="GI29" s="12">
        <v>0.32355041699999998</v>
      </c>
      <c r="GJ29" s="12">
        <v>6.2020211810000001</v>
      </c>
      <c r="GK29" s="12">
        <v>7.338124584</v>
      </c>
      <c r="GL29" s="12">
        <v>7.0311687569999997</v>
      </c>
      <c r="GM29" s="12">
        <v>7.6316399280000002</v>
      </c>
      <c r="GN29" s="12">
        <v>0.60047117100000003</v>
      </c>
      <c r="GO29" s="12">
        <v>7.3101887860000003</v>
      </c>
      <c r="GP29" s="2"/>
    </row>
    <row r="30" spans="1:199" x14ac:dyDescent="0.2">
      <c r="A30" s="10">
        <v>29</v>
      </c>
      <c r="B30" s="10" t="s">
        <v>6</v>
      </c>
      <c r="C30" s="10">
        <v>0.19954188765251185</v>
      </c>
      <c r="D30" s="10"/>
      <c r="E30" s="10" t="s">
        <v>36</v>
      </c>
      <c r="F30" s="10">
        <v>141</v>
      </c>
      <c r="G30" s="10">
        <v>137</v>
      </c>
      <c r="H30" s="12">
        <v>-3.9844380999999998E-2</v>
      </c>
      <c r="I30" s="12">
        <v>1.885288904</v>
      </c>
      <c r="J30" s="12">
        <v>-0.232801429</v>
      </c>
      <c r="K30" s="12">
        <v>-4.2670845999999998E-2</v>
      </c>
      <c r="L30" s="12">
        <v>-0.13773613800000001</v>
      </c>
      <c r="M30" s="12">
        <v>0.19013058399999999</v>
      </c>
      <c r="N30" s="12">
        <v>4.9890287999999998E-2</v>
      </c>
      <c r="O30" s="12">
        <v>4.9337007000000002E-2</v>
      </c>
      <c r="P30" s="12">
        <v>-0.38898127700000001</v>
      </c>
      <c r="Q30" s="12">
        <v>1.06817023</v>
      </c>
      <c r="R30" s="12">
        <v>0.90263467600000002</v>
      </c>
      <c r="S30" s="12">
        <v>0.20677267399999999</v>
      </c>
      <c r="T30" s="12">
        <v>1.255953656</v>
      </c>
      <c r="U30" s="12">
        <v>0.23312928299999999</v>
      </c>
      <c r="V30" s="12">
        <v>157.71430129999999</v>
      </c>
      <c r="W30" s="12">
        <v>-23.332343779999999</v>
      </c>
      <c r="X30" s="12">
        <v>230.4634738</v>
      </c>
      <c r="Y30" s="12">
        <v>266.0118003</v>
      </c>
      <c r="Z30" s="12">
        <v>2.3946013690000001</v>
      </c>
      <c r="AA30" s="12">
        <v>-1.595551224</v>
      </c>
      <c r="AB30" s="12">
        <v>-0.18084996</v>
      </c>
      <c r="AC30" s="12">
        <v>1.776401186</v>
      </c>
      <c r="AD30" s="12">
        <v>-54.139466140000003</v>
      </c>
      <c r="AE30" s="12">
        <v>-7.3092333309999997</v>
      </c>
      <c r="AF30" s="12">
        <v>56.9387112</v>
      </c>
      <c r="AG30" s="12">
        <v>1.9375792549999999</v>
      </c>
      <c r="AH30" s="12">
        <v>-0.35055051599999998</v>
      </c>
      <c r="AI30" s="12">
        <v>-0.48741951900000002</v>
      </c>
      <c r="AJ30" s="12">
        <v>-0.54094450800000005</v>
      </c>
      <c r="AK30" s="12">
        <v>0.16178471799999999</v>
      </c>
      <c r="AL30" s="12">
        <v>0.199755355</v>
      </c>
      <c r="AM30" s="12">
        <v>1.9540219670000001</v>
      </c>
      <c r="AN30" s="12">
        <v>1.9612735990000001</v>
      </c>
      <c r="AO30" s="12">
        <v>4.9792788999999997E-2</v>
      </c>
      <c r="AP30" s="12">
        <v>4.6958468000000003E-2</v>
      </c>
      <c r="AQ30" s="12">
        <v>-14.738756520000001</v>
      </c>
      <c r="AR30" s="12">
        <v>-7.4295231910000004</v>
      </c>
      <c r="AS30" s="12">
        <v>0.28069427299999999</v>
      </c>
      <c r="AT30" s="12">
        <v>3.5744330000000001E-3</v>
      </c>
      <c r="AU30" s="12">
        <v>0.165535554</v>
      </c>
      <c r="AV30" s="12">
        <v>0.187783426</v>
      </c>
      <c r="AW30" s="12">
        <v>314.54743239999999</v>
      </c>
      <c r="AX30" s="12">
        <v>0.17200159000000001</v>
      </c>
      <c r="AY30" s="12">
        <v>19.284163629999998</v>
      </c>
      <c r="AZ30" s="12">
        <v>3.8770235830000002</v>
      </c>
      <c r="BA30" s="12">
        <v>13.12698393</v>
      </c>
      <c r="BB30" s="12">
        <v>32.750397589999999</v>
      </c>
      <c r="BC30" s="12">
        <v>355.91817200000003</v>
      </c>
      <c r="BD30" s="12">
        <v>323.25461480000001</v>
      </c>
      <c r="BE30" s="12">
        <v>0.75135165500000001</v>
      </c>
      <c r="BF30" s="12">
        <v>1.7070181550000001</v>
      </c>
      <c r="BG30" s="12">
        <v>1.644466693</v>
      </c>
      <c r="BH30" s="12">
        <v>2.7539367540000002</v>
      </c>
      <c r="BI30" s="12">
        <v>1.109470062</v>
      </c>
      <c r="BJ30" s="12">
        <v>2.3918464460000002</v>
      </c>
      <c r="BK30" s="12">
        <v>8.0831563150000001</v>
      </c>
      <c r="BL30" s="12">
        <v>5.1188527600000002</v>
      </c>
      <c r="BM30" s="12">
        <v>10.97744572</v>
      </c>
      <c r="BN30" s="12">
        <v>5.8585929630000004</v>
      </c>
      <c r="BO30" s="12">
        <v>8.8501810400000007</v>
      </c>
      <c r="BP30" s="12">
        <v>5.4173855560000002</v>
      </c>
      <c r="BQ30" s="12">
        <v>3.484779085</v>
      </c>
      <c r="BR30" s="12">
        <v>8.9180987009999999</v>
      </c>
      <c r="BS30" s="12">
        <v>5.4333196160000004</v>
      </c>
      <c r="BT30" s="12">
        <v>6.709622027</v>
      </c>
      <c r="BU30" s="12">
        <v>0.54838695699999995</v>
      </c>
      <c r="BV30" s="12">
        <v>-3.682651511</v>
      </c>
      <c r="BW30" s="12">
        <v>0.68055844700000001</v>
      </c>
      <c r="BX30" s="12">
        <v>4.3632099579999997</v>
      </c>
      <c r="BY30" s="12">
        <v>-1.0313262569999999</v>
      </c>
      <c r="BZ30" s="12">
        <v>-5.9657725140000002</v>
      </c>
      <c r="CA30" s="12">
        <v>-6.7771445400000001</v>
      </c>
      <c r="CB30" s="12">
        <v>-3.7407796040000001</v>
      </c>
      <c r="CC30" s="12">
        <v>3.036364936</v>
      </c>
      <c r="CD30" s="12">
        <v>-5.6782957700000001</v>
      </c>
      <c r="CE30" s="12">
        <v>0.95889011199999996</v>
      </c>
      <c r="CF30" s="12">
        <v>0.91200002099999999</v>
      </c>
      <c r="CG30" s="12">
        <v>0.95918855800000002</v>
      </c>
      <c r="CH30" s="12">
        <v>4.7188537000000003E-2</v>
      </c>
      <c r="CI30" s="12">
        <v>0.91200002099999999</v>
      </c>
      <c r="CJ30" s="12">
        <v>13.71194779</v>
      </c>
      <c r="CK30" s="12">
        <v>13.642574959999999</v>
      </c>
      <c r="CL30" s="12">
        <v>20.748720299999999</v>
      </c>
      <c r="CM30" s="12">
        <v>7.1061453380000001</v>
      </c>
      <c r="CN30" s="12">
        <v>20.748720299999999</v>
      </c>
      <c r="CO30" s="12">
        <v>54.10307572</v>
      </c>
      <c r="CP30" s="12">
        <v>45.124510409999999</v>
      </c>
      <c r="CQ30" s="12">
        <v>55.638989899999999</v>
      </c>
      <c r="CR30" s="12">
        <v>10.514479489999999</v>
      </c>
      <c r="CS30" s="12">
        <v>45.124510409999999</v>
      </c>
      <c r="CT30" s="12">
        <v>10.473556629999999</v>
      </c>
      <c r="CU30" s="12">
        <v>9.6327818680000004</v>
      </c>
      <c r="CV30" s="12">
        <v>11.18804209</v>
      </c>
      <c r="CW30" s="12">
        <v>1.5552602209999999</v>
      </c>
      <c r="CX30" s="12">
        <v>9.6327818680000004</v>
      </c>
      <c r="CY30" s="12">
        <v>18.32321928</v>
      </c>
      <c r="CZ30" s="12">
        <v>13.36352377</v>
      </c>
      <c r="DA30" s="12">
        <v>19.12750432</v>
      </c>
      <c r="DB30" s="12">
        <v>5.7639805510000004</v>
      </c>
      <c r="DC30" s="12">
        <v>13.36352377</v>
      </c>
      <c r="DD30" s="12">
        <v>44.687439519999998</v>
      </c>
      <c r="DE30" s="12">
        <v>40.32474757</v>
      </c>
      <c r="DF30" s="12">
        <v>59.16186158</v>
      </c>
      <c r="DG30" s="12">
        <v>18.837114020000001</v>
      </c>
      <c r="DH30" s="12">
        <v>44.641824939999999</v>
      </c>
      <c r="DI30" s="12">
        <v>107.8796686</v>
      </c>
      <c r="DJ30" s="12">
        <v>95.985395879999999</v>
      </c>
      <c r="DK30" s="12">
        <v>108.78532559999999</v>
      </c>
      <c r="DL30" s="12">
        <v>12.79992968</v>
      </c>
      <c r="DM30" s="12">
        <v>98.129604740000005</v>
      </c>
      <c r="DN30" s="12">
        <v>7.5936283490000003</v>
      </c>
      <c r="DO30" s="12">
        <v>3.1753665309999999</v>
      </c>
      <c r="DP30" s="12">
        <v>7.6183695030000003</v>
      </c>
      <c r="DQ30" s="12">
        <v>4.4430029720000004</v>
      </c>
      <c r="DR30" s="12">
        <v>3.1753665309999999</v>
      </c>
      <c r="DS30" s="12">
        <v>57.552427350000002</v>
      </c>
      <c r="DT30" s="12">
        <v>36.823534299999999</v>
      </c>
      <c r="DU30" s="12">
        <v>63.278008489999998</v>
      </c>
      <c r="DV30" s="12">
        <v>26.454474189999999</v>
      </c>
      <c r="DW30" s="12">
        <v>53.487779799999998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17.927743670000002</v>
      </c>
      <c r="ED30" s="12">
        <v>13.36352377</v>
      </c>
      <c r="EE30" s="12">
        <v>18.448712199999999</v>
      </c>
      <c r="EF30" s="12">
        <v>5.0851884299999996</v>
      </c>
      <c r="EG30" s="12">
        <v>13.36352377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104.84928119999999</v>
      </c>
      <c r="EN30" s="12">
        <v>95.985395879999999</v>
      </c>
      <c r="EO30" s="12">
        <v>105.1066622</v>
      </c>
      <c r="EP30" s="12">
        <v>9.1212663519999992</v>
      </c>
      <c r="EQ30" s="12">
        <v>98.129604740000005</v>
      </c>
      <c r="ER30" s="12">
        <v>53.719245749999999</v>
      </c>
      <c r="ES30" s="12">
        <v>45.124510409999999</v>
      </c>
      <c r="ET30" s="12">
        <v>54.969610930000002</v>
      </c>
      <c r="EU30" s="12">
        <v>9.8451005130000002</v>
      </c>
      <c r="EV30" s="12">
        <v>45.124510409999999</v>
      </c>
      <c r="EW30" s="12">
        <v>0.38382997099999999</v>
      </c>
      <c r="EX30" s="12">
        <v>0</v>
      </c>
      <c r="EY30" s="12">
        <v>0.66937897899999999</v>
      </c>
      <c r="EZ30" s="12">
        <v>0.66937897899999999</v>
      </c>
      <c r="FA30" s="12">
        <v>0</v>
      </c>
      <c r="FB30" s="12">
        <v>311.51267239999999</v>
      </c>
      <c r="FC30" s="12">
        <v>310.17906470000003</v>
      </c>
      <c r="FD30" s="12">
        <v>312.67679700000002</v>
      </c>
      <c r="FE30" s="12">
        <v>2.497732251</v>
      </c>
      <c r="FF30" s="12">
        <v>311.27721459999998</v>
      </c>
      <c r="FG30" s="12">
        <v>3.0309995550000002</v>
      </c>
      <c r="FH30" s="12">
        <v>0</v>
      </c>
      <c r="FI30" s="12">
        <v>4.4581243070000003</v>
      </c>
      <c r="FJ30" s="12">
        <v>4.4581243070000003</v>
      </c>
      <c r="FK30" s="12">
        <v>0</v>
      </c>
      <c r="FL30" s="12">
        <v>4.3836224469999996</v>
      </c>
      <c r="FM30" s="12">
        <v>3.5637526290000001</v>
      </c>
      <c r="FN30" s="12">
        <v>4.4741198930000001</v>
      </c>
      <c r="FO30" s="12">
        <v>0.91036726499999998</v>
      </c>
      <c r="FP30" s="12">
        <v>3.6501618979999999</v>
      </c>
      <c r="FQ30" s="12">
        <v>7.4158661219999997</v>
      </c>
      <c r="FR30" s="12">
        <v>6.3641910929999996</v>
      </c>
      <c r="FS30" s="12">
        <v>7.4330929399999999</v>
      </c>
      <c r="FT30" s="12">
        <v>1.068901847</v>
      </c>
      <c r="FU30" s="12">
        <v>6.386936146</v>
      </c>
      <c r="FV30" s="12">
        <v>7.601765737</v>
      </c>
      <c r="FW30" s="12">
        <v>7.5467663199999997</v>
      </c>
      <c r="FX30" s="12">
        <v>9.3897804750000002</v>
      </c>
      <c r="FY30" s="12">
        <v>1.843014156</v>
      </c>
      <c r="FZ30" s="12">
        <v>8.9924936520000003</v>
      </c>
      <c r="GA30" s="12">
        <v>4.147350425</v>
      </c>
      <c r="GB30" s="12">
        <v>3.4580423269999998</v>
      </c>
      <c r="GC30" s="12">
        <v>4.1847045009999997</v>
      </c>
      <c r="GD30" s="12">
        <v>0.72666217399999999</v>
      </c>
      <c r="GE30" s="12">
        <v>3.4580423269999998</v>
      </c>
      <c r="GF30" s="12">
        <v>6.9957363429999999</v>
      </c>
      <c r="GG30" s="12">
        <v>5.9813015050000002</v>
      </c>
      <c r="GH30" s="12">
        <v>7.0086875360000001</v>
      </c>
      <c r="GI30" s="12">
        <v>1.027386031</v>
      </c>
      <c r="GJ30" s="12">
        <v>5.9813015050000002</v>
      </c>
      <c r="GK30" s="12">
        <v>7.1775438950000003</v>
      </c>
      <c r="GL30" s="12">
        <v>7.1319437710000004</v>
      </c>
      <c r="GM30" s="12">
        <v>7.4438741930000001</v>
      </c>
      <c r="GN30" s="12">
        <v>0.31193042199999998</v>
      </c>
      <c r="GO30" s="12">
        <v>7.4438741930000001</v>
      </c>
      <c r="GP30" s="2"/>
      <c r="GQ30" s="2"/>
    </row>
    <row r="31" spans="1:199" x14ac:dyDescent="0.2">
      <c r="A31" s="10">
        <v>30</v>
      </c>
      <c r="B31" s="10" t="s">
        <v>6</v>
      </c>
      <c r="C31" s="10">
        <v>0.64892837621057253</v>
      </c>
      <c r="D31" s="10"/>
      <c r="E31" s="10" t="s">
        <v>37</v>
      </c>
      <c r="F31" s="10">
        <v>660</v>
      </c>
      <c r="G31" s="10">
        <v>613</v>
      </c>
      <c r="H31" s="12">
        <v>-2.3489664E-2</v>
      </c>
      <c r="I31" s="12">
        <v>1.848211896</v>
      </c>
      <c r="J31" s="12">
        <v>-0.25464046800000001</v>
      </c>
      <c r="K31" s="12">
        <v>-7.2231499999999996E-4</v>
      </c>
      <c r="L31" s="12">
        <v>-0.127681392</v>
      </c>
      <c r="M31" s="12">
        <v>0.25391815299999998</v>
      </c>
      <c r="N31" s="12">
        <v>3.2128796000000001E-2</v>
      </c>
      <c r="O31" s="12">
        <v>9.1192537000000004E-2</v>
      </c>
      <c r="P31" s="12">
        <v>-0.43076343700000003</v>
      </c>
      <c r="Q31" s="12">
        <v>1.4342573199999999</v>
      </c>
      <c r="R31" s="12">
        <v>1.224717313</v>
      </c>
      <c r="S31" s="12">
        <v>0.30532698699999999</v>
      </c>
      <c r="T31" s="12">
        <v>1.5025417270000001</v>
      </c>
      <c r="U31" s="12">
        <v>1.5597697000000001E-2</v>
      </c>
      <c r="V31" s="12">
        <v>109.3544054</v>
      </c>
      <c r="W31" s="12">
        <v>-28.32093163</v>
      </c>
      <c r="X31" s="12">
        <v>119.2663823</v>
      </c>
      <c r="Y31" s="12">
        <v>237.11773160000001</v>
      </c>
      <c r="Z31" s="12">
        <v>2.1126030770000002</v>
      </c>
      <c r="AA31" s="12">
        <v>-1.0544794580000001</v>
      </c>
      <c r="AB31" s="12">
        <v>-0.65478936799999998</v>
      </c>
      <c r="AC31" s="12">
        <v>1.7092689489999999</v>
      </c>
      <c r="AD31" s="12">
        <v>-54.102974860000003</v>
      </c>
      <c r="AE31" s="12">
        <v>-1.554560028</v>
      </c>
      <c r="AF31" s="12">
        <v>62.344601529999998</v>
      </c>
      <c r="AG31" s="12">
        <v>1.966694006</v>
      </c>
      <c r="AH31" s="12">
        <v>-0.37973548499999998</v>
      </c>
      <c r="AI31" s="12">
        <v>-0.62386712600000005</v>
      </c>
      <c r="AJ31" s="12">
        <v>-0.64530759599999998</v>
      </c>
      <c r="AK31" s="12">
        <v>0.16614716400000001</v>
      </c>
      <c r="AL31" s="12">
        <v>0.198067777</v>
      </c>
      <c r="AM31" s="12">
        <v>1.9719754519999999</v>
      </c>
      <c r="AN31" s="12">
        <v>1.973274698</v>
      </c>
      <c r="AO31" s="12">
        <v>0.106899463</v>
      </c>
      <c r="AP31" s="12">
        <v>8.6740398999999996E-2</v>
      </c>
      <c r="AQ31" s="12">
        <v>-14.14631421</v>
      </c>
      <c r="AR31" s="12">
        <v>-12.591754180000001</v>
      </c>
      <c r="AS31" s="12">
        <v>0.30640423700000002</v>
      </c>
      <c r="AT31" s="12">
        <v>4.5684992000000001E-2</v>
      </c>
      <c r="AU31" s="12">
        <v>0.209540006</v>
      </c>
      <c r="AV31" s="12">
        <v>6.8284407000000005E-2</v>
      </c>
      <c r="AW31" s="12">
        <v>310.74378580000001</v>
      </c>
      <c r="AX31" s="12">
        <v>0.22871835300000001</v>
      </c>
      <c r="AY31" s="12">
        <v>18.056475670000001</v>
      </c>
      <c r="AZ31" s="12">
        <v>4.0031467950000001</v>
      </c>
      <c r="BA31" s="12">
        <v>9.9435500260000005</v>
      </c>
      <c r="BB31" s="12">
        <v>31.90945687</v>
      </c>
      <c r="BC31" s="12">
        <v>369.12863249999998</v>
      </c>
      <c r="BD31" s="12">
        <v>323.17521410000001</v>
      </c>
      <c r="BE31" s="12">
        <v>0.77019220099999997</v>
      </c>
      <c r="BF31" s="12">
        <v>5.6104289659999997</v>
      </c>
      <c r="BG31" s="12">
        <v>2.1185405799999999</v>
      </c>
      <c r="BH31" s="12">
        <v>9.5206965219999997</v>
      </c>
      <c r="BI31" s="12">
        <v>7.4021559430000003</v>
      </c>
      <c r="BJ31" s="12">
        <v>5.3869636559999998</v>
      </c>
      <c r="BK31" s="12">
        <v>18.356724329999999</v>
      </c>
      <c r="BL31" s="12">
        <v>6.6838708159999998</v>
      </c>
      <c r="BM31" s="12">
        <v>42.031303309999998</v>
      </c>
      <c r="BN31" s="12">
        <v>35.347432490000003</v>
      </c>
      <c r="BO31" s="12">
        <v>21.541107749999998</v>
      </c>
      <c r="BP31" s="12">
        <v>12.29246446</v>
      </c>
      <c r="BQ31" s="12">
        <v>3.4412989249999999</v>
      </c>
      <c r="BR31" s="12">
        <v>21.755196000000002</v>
      </c>
      <c r="BS31" s="12">
        <v>18.313897069999999</v>
      </c>
      <c r="BT31" s="12">
        <v>17.44064405</v>
      </c>
      <c r="BU31" s="12">
        <v>0.384392079</v>
      </c>
      <c r="BV31" s="12">
        <v>-7.0475110509999999</v>
      </c>
      <c r="BW31" s="12">
        <v>12.10824143</v>
      </c>
      <c r="BX31" s="12">
        <v>19.15575248</v>
      </c>
      <c r="BY31" s="12">
        <v>-6.7511565429999996</v>
      </c>
      <c r="BZ31" s="12">
        <v>-12.676856539999999</v>
      </c>
      <c r="CA31" s="12">
        <v>-33.863437429999998</v>
      </c>
      <c r="CB31" s="12">
        <v>-5.2485549020000004</v>
      </c>
      <c r="CC31" s="12">
        <v>28.614882529999999</v>
      </c>
      <c r="CD31" s="12">
        <v>-10.689487509999999</v>
      </c>
      <c r="CE31" s="12">
        <v>0.96221844300000003</v>
      </c>
      <c r="CF31" s="12">
        <v>0.92406547299999997</v>
      </c>
      <c r="CG31" s="12">
        <v>0.96467492899999996</v>
      </c>
      <c r="CH31" s="12">
        <v>4.0609456000000002E-2</v>
      </c>
      <c r="CI31" s="12">
        <v>0.92406547299999997</v>
      </c>
      <c r="CJ31" s="12">
        <v>12.97290048</v>
      </c>
      <c r="CK31" s="12">
        <v>12.42376589</v>
      </c>
      <c r="CL31" s="12">
        <v>18.859736680000001</v>
      </c>
      <c r="CM31" s="12">
        <v>6.4359707909999999</v>
      </c>
      <c r="CN31" s="12">
        <v>18.859736680000001</v>
      </c>
      <c r="CO31" s="12">
        <v>71.076174370000004</v>
      </c>
      <c r="CP31" s="12">
        <v>50.656300129999998</v>
      </c>
      <c r="CQ31" s="12">
        <v>104.1292215</v>
      </c>
      <c r="CR31" s="12">
        <v>53.472921360000001</v>
      </c>
      <c r="CS31" s="12">
        <v>50.656300129999998</v>
      </c>
      <c r="CT31" s="12">
        <v>11.911666540000001</v>
      </c>
      <c r="CU31" s="12">
        <v>9.7384182379999995</v>
      </c>
      <c r="CV31" s="12">
        <v>19.069979570000001</v>
      </c>
      <c r="CW31" s="12">
        <v>9.3315613269999993</v>
      </c>
      <c r="CX31" s="12">
        <v>10.154688289999999</v>
      </c>
      <c r="CY31" s="12">
        <v>25.00370624</v>
      </c>
      <c r="CZ31" s="12">
        <v>17.78247094</v>
      </c>
      <c r="DA31" s="12">
        <v>36.3577376</v>
      </c>
      <c r="DB31" s="12">
        <v>18.57526666</v>
      </c>
      <c r="DC31" s="12">
        <v>17.78247094</v>
      </c>
      <c r="DD31" s="12">
        <v>45.972771399999999</v>
      </c>
      <c r="DE31" s="12">
        <v>25.533867749999999</v>
      </c>
      <c r="DF31" s="12">
        <v>61.778102060000002</v>
      </c>
      <c r="DG31" s="12">
        <v>36.244234310000003</v>
      </c>
      <c r="DH31" s="12">
        <v>48.059593190000001</v>
      </c>
      <c r="DI31" s="12">
        <v>105.026186</v>
      </c>
      <c r="DJ31" s="12">
        <v>95.964298990000003</v>
      </c>
      <c r="DK31" s="12">
        <v>112.9552023</v>
      </c>
      <c r="DL31" s="12">
        <v>16.990903360000001</v>
      </c>
      <c r="DM31" s="12">
        <v>104.3913084</v>
      </c>
      <c r="DN31" s="12">
        <v>12.63975421</v>
      </c>
      <c r="DO31" s="12">
        <v>6.3005296389999996</v>
      </c>
      <c r="DP31" s="12">
        <v>22.664753860000001</v>
      </c>
      <c r="DQ31" s="12">
        <v>16.364224220000001</v>
      </c>
      <c r="DR31" s="12">
        <v>7.6277826449999999</v>
      </c>
      <c r="DS31" s="12">
        <v>56.860343020000002</v>
      </c>
      <c r="DT31" s="12">
        <v>34.186196930000001</v>
      </c>
      <c r="DU31" s="12">
        <v>76.696230709999995</v>
      </c>
      <c r="DV31" s="12">
        <v>42.510033780000001</v>
      </c>
      <c r="DW31" s="12">
        <v>56.331715189999997</v>
      </c>
      <c r="DX31" s="12">
        <v>6.3397939E-2</v>
      </c>
      <c r="DY31" s="12">
        <v>0</v>
      </c>
      <c r="DZ31" s="12">
        <v>1.6389325939999999</v>
      </c>
      <c r="EA31" s="12">
        <v>1.6389325939999999</v>
      </c>
      <c r="EB31" s="12">
        <v>0</v>
      </c>
      <c r="EC31" s="12">
        <v>21.624707390000001</v>
      </c>
      <c r="ED31" s="12">
        <v>17.49066354</v>
      </c>
      <c r="EE31" s="12">
        <v>22.107286680000001</v>
      </c>
      <c r="EF31" s="12">
        <v>4.6166231450000002</v>
      </c>
      <c r="EG31" s="12">
        <v>17.49066354</v>
      </c>
      <c r="EH31" s="12">
        <v>8.3335314999999993E-2</v>
      </c>
      <c r="EI31" s="12">
        <v>0</v>
      </c>
      <c r="EJ31" s="12">
        <v>2.3899807169999998</v>
      </c>
      <c r="EK31" s="12">
        <v>2.3899807169999998</v>
      </c>
      <c r="EL31" s="12">
        <v>0</v>
      </c>
      <c r="EM31" s="12">
        <v>100.59076589999999</v>
      </c>
      <c r="EN31" s="12">
        <v>87.923537859999996</v>
      </c>
      <c r="EO31" s="12">
        <v>111.5968372</v>
      </c>
      <c r="EP31" s="12">
        <v>23.673299310000001</v>
      </c>
      <c r="EQ31" s="12">
        <v>104.3913084</v>
      </c>
      <c r="ER31" s="12">
        <v>66.115511319999996</v>
      </c>
      <c r="ES31" s="12">
        <v>50.364492730000002</v>
      </c>
      <c r="ET31" s="12">
        <v>78.312111000000002</v>
      </c>
      <c r="EU31" s="12">
        <v>27.94761827</v>
      </c>
      <c r="EV31" s="12">
        <v>50.364492730000002</v>
      </c>
      <c r="EW31" s="12">
        <v>4.9606630469999997</v>
      </c>
      <c r="EX31" s="12">
        <v>1.2550856000000001E-2</v>
      </c>
      <c r="EY31" s="12">
        <v>27.34203948</v>
      </c>
      <c r="EZ31" s="12">
        <v>27.329488619999999</v>
      </c>
      <c r="FA31" s="12">
        <v>0.29180739900000002</v>
      </c>
      <c r="FB31" s="12">
        <v>300.02811739999999</v>
      </c>
      <c r="FC31" s="12">
        <v>266.66892300000001</v>
      </c>
      <c r="FD31" s="12">
        <v>310.0748481</v>
      </c>
      <c r="FE31" s="12">
        <v>43.40592513</v>
      </c>
      <c r="FF31" s="12">
        <v>309.578757</v>
      </c>
      <c r="FG31" s="12">
        <v>7.7874322500000002</v>
      </c>
      <c r="FH31" s="12">
        <v>2.2725917000000002E-2</v>
      </c>
      <c r="FI31" s="12">
        <v>37.511307969999997</v>
      </c>
      <c r="FJ31" s="12">
        <v>37.488582049999998</v>
      </c>
      <c r="FK31" s="12">
        <v>0.719842443</v>
      </c>
      <c r="FL31" s="12">
        <v>3.647202971</v>
      </c>
      <c r="FM31" s="12">
        <v>3.3617184240000002</v>
      </c>
      <c r="FN31" s="12">
        <v>4.0341060339999997</v>
      </c>
      <c r="FO31" s="12">
        <v>0.67238761000000002</v>
      </c>
      <c r="FP31" s="12">
        <v>3.8873985050000002</v>
      </c>
      <c r="FQ31" s="12">
        <v>6.3727866730000002</v>
      </c>
      <c r="FR31" s="12">
        <v>5.4802827169999997</v>
      </c>
      <c r="FS31" s="12">
        <v>7.6266901249999997</v>
      </c>
      <c r="FT31" s="12">
        <v>2.146407408</v>
      </c>
      <c r="FU31" s="12">
        <v>5.9706508400000002</v>
      </c>
      <c r="FV31" s="12">
        <v>8.1289387640000008</v>
      </c>
      <c r="FW31" s="12">
        <v>7.0269870860000001</v>
      </c>
      <c r="FX31" s="12">
        <v>8.7006966190000004</v>
      </c>
      <c r="FY31" s="12">
        <v>1.6737095340000001</v>
      </c>
      <c r="FZ31" s="12">
        <v>8.0552170939999996</v>
      </c>
      <c r="GA31" s="12">
        <v>3.6472014910000001</v>
      </c>
      <c r="GB31" s="12">
        <v>3.3617184240000002</v>
      </c>
      <c r="GC31" s="12">
        <v>4.0341060339999997</v>
      </c>
      <c r="GD31" s="12">
        <v>0.67238761000000002</v>
      </c>
      <c r="GE31" s="12">
        <v>3.8873985050000002</v>
      </c>
      <c r="GF31" s="12">
        <v>6.2447001059999998</v>
      </c>
      <c r="GG31" s="12">
        <v>5.4802827169999997</v>
      </c>
      <c r="GH31" s="12">
        <v>7.4462101519999999</v>
      </c>
      <c r="GI31" s="12">
        <v>1.965927435</v>
      </c>
      <c r="GJ31" s="12">
        <v>5.9706508400000002</v>
      </c>
      <c r="GK31" s="12">
        <v>7.4373539270000002</v>
      </c>
      <c r="GL31" s="12">
        <v>7.0269870860000001</v>
      </c>
      <c r="GM31" s="12">
        <v>7.8876924859999997</v>
      </c>
      <c r="GN31" s="12">
        <v>0.86070540100000004</v>
      </c>
      <c r="GO31" s="12">
        <v>7.5346690250000004</v>
      </c>
    </row>
    <row r="32" spans="1:199" x14ac:dyDescent="0.2">
      <c r="A32" s="10">
        <v>31</v>
      </c>
      <c r="B32" s="10" t="s">
        <v>6</v>
      </c>
      <c r="C32" s="10">
        <v>0.12069587248581597</v>
      </c>
      <c r="D32" s="10"/>
      <c r="E32" s="10" t="s">
        <v>38</v>
      </c>
      <c r="F32" s="10">
        <v>658</v>
      </c>
      <c r="G32" s="10">
        <v>611</v>
      </c>
      <c r="H32" s="12">
        <v>1.4384793999999999E-2</v>
      </c>
      <c r="I32" s="12">
        <v>2.373485326</v>
      </c>
      <c r="J32" s="12">
        <v>-0.33354882699999999</v>
      </c>
      <c r="K32" s="12">
        <v>-4.4015571000000003E-2</v>
      </c>
      <c r="L32" s="12">
        <v>-0.18878219900000001</v>
      </c>
      <c r="M32" s="12">
        <v>0.28953325600000002</v>
      </c>
      <c r="N32" s="12">
        <v>6.1546663000000001E-2</v>
      </c>
      <c r="O32" s="12">
        <v>7.0985851000000003E-2</v>
      </c>
      <c r="P32" s="12">
        <v>-0.53741633099999997</v>
      </c>
      <c r="Q32" s="12">
        <v>1.574400451</v>
      </c>
      <c r="R32" s="12">
        <v>1.074079824</v>
      </c>
      <c r="S32" s="12">
        <v>0.65444472499999995</v>
      </c>
      <c r="T32" s="12">
        <v>1.9461282090000001</v>
      </c>
      <c r="U32" s="12">
        <v>0.41565549000000002</v>
      </c>
      <c r="V32" s="12">
        <v>111.2011758</v>
      </c>
      <c r="W32" s="12">
        <v>21.048062949999998</v>
      </c>
      <c r="X32" s="12">
        <v>28.499249500000001</v>
      </c>
      <c r="Y32" s="12">
        <v>284.05628539999998</v>
      </c>
      <c r="Z32" s="12">
        <v>2.0135441730000001</v>
      </c>
      <c r="AA32" s="12">
        <v>-0.87372765200000002</v>
      </c>
      <c r="AB32" s="12">
        <v>-0.76880337899999995</v>
      </c>
      <c r="AC32" s="12">
        <v>1.6425313159999999</v>
      </c>
      <c r="AD32" s="12">
        <v>-54.022896109999998</v>
      </c>
      <c r="AE32" s="12">
        <v>3.5120159430000002</v>
      </c>
      <c r="AF32" s="12">
        <v>68.357667180000007</v>
      </c>
      <c r="AG32" s="12">
        <v>1.9732381880000001</v>
      </c>
      <c r="AH32" s="12">
        <v>-0.457483574</v>
      </c>
      <c r="AI32" s="12">
        <v>-0.72082312000000004</v>
      </c>
      <c r="AJ32" s="12">
        <v>-0.73791502099999995</v>
      </c>
      <c r="AK32" s="12">
        <v>0.120791286</v>
      </c>
      <c r="AL32" s="12">
        <v>0.13169555799999999</v>
      </c>
      <c r="AM32" s="12">
        <v>1.9736480279999999</v>
      </c>
      <c r="AN32" s="12">
        <v>1.9746679680000001</v>
      </c>
      <c r="AO32" s="12">
        <v>8.2982188999999998E-2</v>
      </c>
      <c r="AP32" s="12">
        <v>7.6421411999999994E-2</v>
      </c>
      <c r="AQ32" s="12">
        <v>-4.7863685419999999</v>
      </c>
      <c r="AR32" s="12">
        <v>-8.2983844849999997</v>
      </c>
      <c r="AS32" s="12">
        <v>0.39744618500000001</v>
      </c>
      <c r="AT32" s="12">
        <v>1.2864291E-2</v>
      </c>
      <c r="AU32" s="12">
        <v>0.50032062799999999</v>
      </c>
      <c r="AV32" s="12">
        <v>0.37172775800000002</v>
      </c>
      <c r="AW32" s="12">
        <v>391.8745179</v>
      </c>
      <c r="AX32" s="12">
        <v>0.15229374200000001</v>
      </c>
      <c r="AY32" s="12">
        <v>15.70404959</v>
      </c>
      <c r="AZ32" s="12">
        <v>4.2771011039999998</v>
      </c>
      <c r="BA32" s="12">
        <v>10.33314536</v>
      </c>
      <c r="BB32" s="12">
        <v>32.523214940000003</v>
      </c>
      <c r="BC32" s="12">
        <v>386.04814069999998</v>
      </c>
      <c r="BD32" s="12">
        <v>343.52362740000001</v>
      </c>
      <c r="BE32" s="12">
        <v>0.74643470599999995</v>
      </c>
      <c r="BF32" s="12">
        <v>2.5522777149999998</v>
      </c>
      <c r="BG32" s="12">
        <v>0.54809103699999995</v>
      </c>
      <c r="BH32" s="12">
        <v>3.412881955</v>
      </c>
      <c r="BI32" s="12">
        <v>2.8647909180000002</v>
      </c>
      <c r="BJ32" s="12">
        <v>2.206589632</v>
      </c>
      <c r="BK32" s="12">
        <v>6.6569352139999998</v>
      </c>
      <c r="BL32" s="12">
        <v>2.3968156340000002</v>
      </c>
      <c r="BM32" s="12">
        <v>9.6559649640000007</v>
      </c>
      <c r="BN32" s="12">
        <v>7.2591493309999997</v>
      </c>
      <c r="BO32" s="12">
        <v>7.214672974</v>
      </c>
      <c r="BP32" s="12">
        <v>5.3845076929999998</v>
      </c>
      <c r="BQ32" s="12">
        <v>1.042426429</v>
      </c>
      <c r="BR32" s="12">
        <v>7.7340197850000001</v>
      </c>
      <c r="BS32" s="12">
        <v>6.6915933560000003</v>
      </c>
      <c r="BT32" s="12">
        <v>5.824843285</v>
      </c>
      <c r="BU32" s="12">
        <v>-2.1301497440000001</v>
      </c>
      <c r="BV32" s="12">
        <v>-3.0494730130000001</v>
      </c>
      <c r="BW32" s="12">
        <v>2.2771346750000001</v>
      </c>
      <c r="BX32" s="12">
        <v>5.3266076880000002</v>
      </c>
      <c r="BY32" s="12">
        <v>-2.1514002310000002</v>
      </c>
      <c r="BZ32" s="12">
        <v>-3.2543579490000001</v>
      </c>
      <c r="CA32" s="12">
        <v>-7.3004187710000004</v>
      </c>
      <c r="CB32" s="12">
        <v>-1.0019916790000001</v>
      </c>
      <c r="CC32" s="12">
        <v>6.2984270919999998</v>
      </c>
      <c r="CD32" s="12">
        <v>-3.6734430539999998</v>
      </c>
      <c r="CE32" s="12">
        <v>0.96457759200000004</v>
      </c>
      <c r="CF32" s="12">
        <v>0.94500680199999998</v>
      </c>
      <c r="CG32" s="12">
        <v>0.99630437400000005</v>
      </c>
      <c r="CH32" s="12">
        <v>5.1297572999999999E-2</v>
      </c>
      <c r="CI32" s="12">
        <v>0.95768523800000005</v>
      </c>
      <c r="CJ32" s="12">
        <v>12.29111136</v>
      </c>
      <c r="CK32" s="12">
        <v>4.0579743009999998</v>
      </c>
      <c r="CL32" s="12">
        <v>15.81690573</v>
      </c>
      <c r="CM32" s="12">
        <v>11.758931430000001</v>
      </c>
      <c r="CN32" s="12">
        <v>13.54057654</v>
      </c>
      <c r="CO32" s="12">
        <v>59.692012490000003</v>
      </c>
      <c r="CP32" s="12">
        <v>55.496746870000003</v>
      </c>
      <c r="CQ32" s="12">
        <v>104.6051081</v>
      </c>
      <c r="CR32" s="12">
        <v>49.108361240000001</v>
      </c>
      <c r="CS32" s="12">
        <v>55.496746870000003</v>
      </c>
      <c r="CT32" s="12">
        <v>11.14670093</v>
      </c>
      <c r="CU32" s="12">
        <v>9.0021013609999994</v>
      </c>
      <c r="CV32" s="12">
        <v>24.750287740000001</v>
      </c>
      <c r="CW32" s="12">
        <v>15.74818638</v>
      </c>
      <c r="CX32" s="12">
        <v>9.2238331480000006</v>
      </c>
      <c r="CY32" s="12">
        <v>19.437013889999999</v>
      </c>
      <c r="CZ32" s="12">
        <v>18.965389099999999</v>
      </c>
      <c r="DA32" s="12">
        <v>30.852095500000001</v>
      </c>
      <c r="DB32" s="12">
        <v>11.8867064</v>
      </c>
      <c r="DC32" s="12">
        <v>19.451734760000001</v>
      </c>
      <c r="DD32" s="12">
        <v>74.739184989999998</v>
      </c>
      <c r="DE32" s="12">
        <v>55.500169020000001</v>
      </c>
      <c r="DF32" s="12">
        <v>91.185217530000003</v>
      </c>
      <c r="DG32" s="12">
        <v>35.685048520000002</v>
      </c>
      <c r="DH32" s="12">
        <v>70.369470460000002</v>
      </c>
      <c r="DI32" s="12">
        <v>119.5602121</v>
      </c>
      <c r="DJ32" s="12">
        <v>105.2649713</v>
      </c>
      <c r="DK32" s="12">
        <v>130.1731795</v>
      </c>
      <c r="DL32" s="12">
        <v>24.908208160000001</v>
      </c>
      <c r="DM32" s="12">
        <v>122.8255401</v>
      </c>
      <c r="DN32" s="12">
        <v>7.8855309609999997</v>
      </c>
      <c r="DO32" s="12">
        <v>1.9830352250000001</v>
      </c>
      <c r="DP32" s="12">
        <v>19.787470160000002</v>
      </c>
      <c r="DQ32" s="12">
        <v>17.804434929999999</v>
      </c>
      <c r="DR32" s="12">
        <v>10.138999719999999</v>
      </c>
      <c r="DS32" s="12">
        <v>38.95466588</v>
      </c>
      <c r="DT32" s="12">
        <v>11.580377049999999</v>
      </c>
      <c r="DU32" s="12">
        <v>68.357616629999995</v>
      </c>
      <c r="DV32" s="12">
        <v>56.77723958</v>
      </c>
      <c r="DW32" s="12">
        <v>46.658893409999997</v>
      </c>
      <c r="DX32" s="12">
        <v>5.3934356000000003E-2</v>
      </c>
      <c r="DY32" s="12">
        <v>0</v>
      </c>
      <c r="DZ32" s="12">
        <v>3.9367851190000001</v>
      </c>
      <c r="EA32" s="12">
        <v>3.9367851190000001</v>
      </c>
      <c r="EB32" s="12">
        <v>0</v>
      </c>
      <c r="EC32" s="12">
        <v>18.553838129999999</v>
      </c>
      <c r="ED32" s="12">
        <v>17.82639893</v>
      </c>
      <c r="EE32" s="12">
        <v>22.142847440000001</v>
      </c>
      <c r="EF32" s="12">
        <v>4.3164485089999998</v>
      </c>
      <c r="EG32" s="12">
        <v>18.558532190000001</v>
      </c>
      <c r="EH32" s="12">
        <v>7.7684143999999997E-2</v>
      </c>
      <c r="EI32" s="12">
        <v>0</v>
      </c>
      <c r="EJ32" s="12">
        <v>4.4394560590000003</v>
      </c>
      <c r="EK32" s="12">
        <v>4.4394560590000003</v>
      </c>
      <c r="EL32" s="12">
        <v>0</v>
      </c>
      <c r="EM32" s="12">
        <v>118.671733</v>
      </c>
      <c r="EN32" s="12">
        <v>99.504512840000004</v>
      </c>
      <c r="EO32" s="12">
        <v>124.3234793</v>
      </c>
      <c r="EP32" s="12">
        <v>24.818966490000001</v>
      </c>
      <c r="EQ32" s="12">
        <v>121.8697519</v>
      </c>
      <c r="ER32" s="12">
        <v>58.456917609999998</v>
      </c>
      <c r="ES32" s="12">
        <v>54.603544300000003</v>
      </c>
      <c r="ET32" s="12">
        <v>85.483879220000006</v>
      </c>
      <c r="EU32" s="12">
        <v>30.880334919999999</v>
      </c>
      <c r="EV32" s="12">
        <v>54.603544300000003</v>
      </c>
      <c r="EW32" s="12">
        <v>1.235094878</v>
      </c>
      <c r="EX32" s="12">
        <v>0.893202575</v>
      </c>
      <c r="EY32" s="12">
        <v>19.63685989</v>
      </c>
      <c r="EZ32" s="12">
        <v>18.74365731</v>
      </c>
      <c r="FA32" s="12">
        <v>0.893202575</v>
      </c>
      <c r="FB32" s="12">
        <v>389.09817120000002</v>
      </c>
      <c r="FC32" s="12">
        <v>359.25144</v>
      </c>
      <c r="FD32" s="12">
        <v>390.06083519999999</v>
      </c>
      <c r="FE32" s="12">
        <v>30.809395169999998</v>
      </c>
      <c r="FF32" s="12">
        <v>388.89381079999998</v>
      </c>
      <c r="FG32" s="12">
        <v>1.565112711</v>
      </c>
      <c r="FH32" s="12">
        <v>0.95687794999999998</v>
      </c>
      <c r="FI32" s="12">
        <v>25.50207039</v>
      </c>
      <c r="FJ32" s="12">
        <v>24.545192440000001</v>
      </c>
      <c r="FK32" s="12">
        <v>0.95687794999999998</v>
      </c>
      <c r="FL32" s="12">
        <v>4.5886443799999999</v>
      </c>
      <c r="FM32" s="12">
        <v>3.6958445549999999</v>
      </c>
      <c r="FN32" s="12">
        <v>5.046958386</v>
      </c>
      <c r="FO32" s="12">
        <v>1.3511138309999999</v>
      </c>
      <c r="FP32" s="12">
        <v>4.4232114899999999</v>
      </c>
      <c r="FQ32" s="12">
        <v>6.307596266</v>
      </c>
      <c r="FR32" s="12">
        <v>6.0531476580000003</v>
      </c>
      <c r="FS32" s="12">
        <v>6.4725770120000004</v>
      </c>
      <c r="FT32" s="12">
        <v>0.41942935399999998</v>
      </c>
      <c r="FU32" s="12">
        <v>6.3201853479999999</v>
      </c>
      <c r="FV32" s="12">
        <v>7.7071085889999997</v>
      </c>
      <c r="FW32" s="12">
        <v>5.5535671600000001</v>
      </c>
      <c r="FX32" s="12">
        <v>8.5318353980000001</v>
      </c>
      <c r="FY32" s="12">
        <v>2.9782682380000001</v>
      </c>
      <c r="FZ32" s="12">
        <v>8.1715421900000003</v>
      </c>
      <c r="GA32" s="12">
        <v>4.5886443799999999</v>
      </c>
      <c r="GB32" s="12">
        <v>3.6958445549999999</v>
      </c>
      <c r="GC32" s="12">
        <v>5.046958386</v>
      </c>
      <c r="GD32" s="12">
        <v>1.3511138309999999</v>
      </c>
      <c r="GE32" s="12">
        <v>4.4232114899999999</v>
      </c>
      <c r="GF32" s="12">
        <v>6.3075962649999999</v>
      </c>
      <c r="GG32" s="12">
        <v>6.0531476580000003</v>
      </c>
      <c r="GH32" s="12">
        <v>6.4725770120000004</v>
      </c>
      <c r="GI32" s="12">
        <v>0.41942935399999998</v>
      </c>
      <c r="GJ32" s="12">
        <v>6.3201853479999999</v>
      </c>
      <c r="GK32" s="12">
        <v>7.3552716379999996</v>
      </c>
      <c r="GL32" s="12">
        <v>5.5535671600000001</v>
      </c>
      <c r="GM32" s="12">
        <v>7.6761590589999997</v>
      </c>
      <c r="GN32" s="12">
        <v>2.1225918990000001</v>
      </c>
      <c r="GO32" s="12">
        <v>7.6761590589999997</v>
      </c>
    </row>
    <row r="33" spans="8:197" x14ac:dyDescent="0.2"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1398-BD11-D44E-A147-0DD74C28B434}">
  <dimension ref="A1:I189"/>
  <sheetViews>
    <sheetView topLeftCell="A12" workbookViewId="0">
      <selection sqref="A1:B32"/>
    </sheetView>
  </sheetViews>
  <sheetFormatPr baseColWidth="10" defaultRowHeight="16" x14ac:dyDescent="0.2"/>
  <cols>
    <col min="2" max="2" width="24.33203125" customWidth="1"/>
    <col min="3" max="3" width="20.5" customWidth="1"/>
    <col min="4" max="4" width="23.33203125" customWidth="1"/>
    <col min="5" max="5" width="19.33203125" customWidth="1"/>
    <col min="6" max="6" width="14.33203125" customWidth="1"/>
  </cols>
  <sheetData>
    <row r="1" spans="1:6" x14ac:dyDescent="0.2">
      <c r="A1" t="s">
        <v>232</v>
      </c>
      <c r="B1" t="s">
        <v>0</v>
      </c>
      <c r="C1" t="s">
        <v>106</v>
      </c>
      <c r="D1" t="s">
        <v>169</v>
      </c>
      <c r="E1" t="s">
        <v>224</v>
      </c>
      <c r="F1" t="s">
        <v>262</v>
      </c>
    </row>
    <row r="2" spans="1:6" x14ac:dyDescent="0.2">
      <c r="A2">
        <v>1</v>
      </c>
      <c r="B2">
        <v>0.10720996964786837</v>
      </c>
      <c r="C2">
        <v>1.8982946590000001</v>
      </c>
      <c r="D2">
        <v>0.99151761199999999</v>
      </c>
      <c r="E2">
        <v>0.16818639299999999</v>
      </c>
      <c r="F2">
        <f>((C2*-0.0279123)+(D2*-0.0305964)+(E2*0.316321)+0.0278187)</f>
        <v>-2.3030514540495033E-3</v>
      </c>
    </row>
    <row r="3" spans="1:6" x14ac:dyDescent="0.2">
      <c r="A3">
        <v>2</v>
      </c>
      <c r="B3">
        <v>0.2966651902615311</v>
      </c>
      <c r="C3">
        <v>4.2119398239999999</v>
      </c>
      <c r="D3">
        <v>0.11714132100000001</v>
      </c>
      <c r="E3">
        <v>1.2732506269999999</v>
      </c>
      <c r="F3">
        <f t="shared" ref="F3:F32" si="0">((C3*-0.0279123)+(D3*-0.0305964)+(E3*0.316321)+0.0278187)</f>
        <v>0.3094255809199874</v>
      </c>
    </row>
    <row r="4" spans="1:6" x14ac:dyDescent="0.2">
      <c r="A4">
        <v>3</v>
      </c>
      <c r="B4">
        <v>0.15404303323852106</v>
      </c>
      <c r="C4">
        <v>0.96879923400000001</v>
      </c>
      <c r="D4">
        <v>0</v>
      </c>
      <c r="E4">
        <v>0</v>
      </c>
      <c r="F4">
        <f t="shared" si="0"/>
        <v>7.7728514082179775E-4</v>
      </c>
    </row>
    <row r="5" spans="1:6" x14ac:dyDescent="0.2">
      <c r="A5">
        <v>4</v>
      </c>
      <c r="B5">
        <v>1.2837224705172217E-2</v>
      </c>
      <c r="C5">
        <v>0.92318591299999997</v>
      </c>
      <c r="D5">
        <v>1.229983874</v>
      </c>
      <c r="E5">
        <v>0.191171281</v>
      </c>
      <c r="F5">
        <f t="shared" si="0"/>
        <v>2.4888870015317501E-2</v>
      </c>
    </row>
    <row r="6" spans="1:6" x14ac:dyDescent="0.2">
      <c r="A6">
        <v>5</v>
      </c>
      <c r="B6">
        <v>0.18184358794477254</v>
      </c>
      <c r="C6">
        <v>1.669916194</v>
      </c>
      <c r="D6">
        <v>4.7065708999999997E-2</v>
      </c>
      <c r="E6">
        <v>4.6455869999999996E-3</v>
      </c>
      <c r="F6">
        <f t="shared" si="0"/>
        <v>-1.8763046315206807E-2</v>
      </c>
    </row>
    <row r="7" spans="1:6" x14ac:dyDescent="0.2">
      <c r="A7">
        <v>6</v>
      </c>
      <c r="B7">
        <v>0.24551266781414982</v>
      </c>
      <c r="C7">
        <v>0.95185397000000005</v>
      </c>
      <c r="D7">
        <v>5.4543927730000004</v>
      </c>
      <c r="E7">
        <v>1.062686786</v>
      </c>
      <c r="F7">
        <f t="shared" si="0"/>
        <v>0.17051563022765778</v>
      </c>
    </row>
    <row r="8" spans="1:6" x14ac:dyDescent="0.2">
      <c r="A8">
        <v>7</v>
      </c>
      <c r="B8">
        <v>-4.3648054024500883E-3</v>
      </c>
      <c r="C8">
        <v>-3.6216400709999998</v>
      </c>
      <c r="D8">
        <v>0</v>
      </c>
      <c r="E8">
        <v>0</v>
      </c>
      <c r="F8">
        <f t="shared" si="0"/>
        <v>0.12890700415377329</v>
      </c>
    </row>
    <row r="9" spans="1:6" x14ac:dyDescent="0.2">
      <c r="A9">
        <v>8</v>
      </c>
      <c r="B9">
        <v>0.64345267648618742</v>
      </c>
      <c r="C9">
        <v>-0.34653010000000001</v>
      </c>
      <c r="D9">
        <v>0.14294108999999999</v>
      </c>
      <c r="E9">
        <v>1.370841</v>
      </c>
      <c r="F9">
        <f t="shared" si="0"/>
        <v>0.46674346530515404</v>
      </c>
    </row>
    <row r="10" spans="1:6" x14ac:dyDescent="0.2">
      <c r="A10">
        <v>9</v>
      </c>
      <c r="B10" s="1">
        <v>5.6904850999999999E-2</v>
      </c>
      <c r="C10">
        <v>-2.5505571200000001</v>
      </c>
      <c r="D10">
        <v>0</v>
      </c>
      <c r="E10">
        <v>0</v>
      </c>
      <c r="F10">
        <f t="shared" si="0"/>
        <v>9.9010615500576007E-2</v>
      </c>
    </row>
    <row r="11" spans="1:6" x14ac:dyDescent="0.2">
      <c r="A11">
        <v>10</v>
      </c>
      <c r="B11" s="1">
        <v>-0.62459183135357932</v>
      </c>
      <c r="C11">
        <v>1.067160911</v>
      </c>
      <c r="D11">
        <v>0.176757887</v>
      </c>
      <c r="E11">
        <v>1.6970464000000001E-2</v>
      </c>
      <c r="F11">
        <f t="shared" si="0"/>
        <v>-2.0082563669681017E-3</v>
      </c>
    </row>
    <row r="12" spans="1:6" x14ac:dyDescent="0.2">
      <c r="A12">
        <v>11</v>
      </c>
      <c r="B12" s="1">
        <v>-6.6672543000000001E-2</v>
      </c>
      <c r="C12" s="2">
        <v>1.3269343069999999</v>
      </c>
      <c r="D12" s="2">
        <v>3.2203404309999999</v>
      </c>
      <c r="E12" s="2">
        <v>0.22657772100000001</v>
      </c>
      <c r="F12">
        <f t="shared" si="0"/>
        <v>-3.607862113588349E-2</v>
      </c>
    </row>
    <row r="13" spans="1:6" x14ac:dyDescent="0.2">
      <c r="A13">
        <v>12</v>
      </c>
      <c r="B13" s="1">
        <v>-0.180456064</v>
      </c>
      <c r="C13">
        <v>2.9993304790000002</v>
      </c>
      <c r="D13">
        <v>0</v>
      </c>
      <c r="E13">
        <v>0</v>
      </c>
      <c r="F13">
        <f t="shared" si="0"/>
        <v>-5.5899512128991705E-2</v>
      </c>
    </row>
    <row r="14" spans="1:6" x14ac:dyDescent="0.2">
      <c r="A14">
        <v>13</v>
      </c>
      <c r="B14" s="1">
        <v>0.204119983</v>
      </c>
      <c r="C14">
        <v>-5.4847185329999997</v>
      </c>
      <c r="D14">
        <v>0</v>
      </c>
      <c r="E14">
        <v>0</v>
      </c>
      <c r="F14">
        <f t="shared" si="0"/>
        <v>0.18090980910865589</v>
      </c>
    </row>
    <row r="15" spans="1:6" x14ac:dyDescent="0.2">
      <c r="A15">
        <v>14</v>
      </c>
      <c r="B15">
        <v>0.10037054511756291</v>
      </c>
      <c r="C15">
        <v>1.5116388000000001</v>
      </c>
      <c r="D15">
        <v>0.64694819999999997</v>
      </c>
      <c r="E15">
        <v>1.5146641999999999</v>
      </c>
      <c r="F15">
        <f t="shared" si="0"/>
        <v>0.44495119282447998</v>
      </c>
    </row>
    <row r="16" spans="1:6" x14ac:dyDescent="0.2">
      <c r="A16">
        <v>15</v>
      </c>
      <c r="B16" s="1">
        <v>0.26481782300000001</v>
      </c>
      <c r="C16">
        <v>1.1464553850000001</v>
      </c>
      <c r="D16">
        <v>0</v>
      </c>
      <c r="E16">
        <v>0</v>
      </c>
      <c r="F16">
        <f t="shared" si="0"/>
        <v>-4.1815066427355087E-3</v>
      </c>
    </row>
    <row r="17" spans="1:6" x14ac:dyDescent="0.2">
      <c r="A17">
        <v>16</v>
      </c>
      <c r="B17">
        <v>1.703333929878037E-2</v>
      </c>
      <c r="C17" s="2">
        <v>0.91480365100000005</v>
      </c>
      <c r="D17" s="2">
        <v>0</v>
      </c>
      <c r="E17" s="2">
        <v>0</v>
      </c>
      <c r="F17">
        <f t="shared" si="0"/>
        <v>2.2844260521926972E-3</v>
      </c>
    </row>
    <row r="18" spans="1:6" x14ac:dyDescent="0.2">
      <c r="A18">
        <v>17</v>
      </c>
      <c r="B18">
        <v>0.46041681192122191</v>
      </c>
      <c r="C18">
        <v>-3.2202993969999998</v>
      </c>
      <c r="D18">
        <v>7.1634009790000004</v>
      </c>
      <c r="E18">
        <v>1.837368683</v>
      </c>
      <c r="F18">
        <f t="shared" si="0"/>
        <v>0.47972868032025051</v>
      </c>
    </row>
    <row r="19" spans="1:6" x14ac:dyDescent="0.2">
      <c r="A19">
        <v>18</v>
      </c>
      <c r="B19">
        <v>8.6001717619175692E-3</v>
      </c>
      <c r="C19">
        <v>1.8415507630000001</v>
      </c>
      <c r="D19">
        <v>0</v>
      </c>
      <c r="E19">
        <v>0</v>
      </c>
      <c r="F19">
        <f t="shared" si="0"/>
        <v>-2.3583217362084904E-2</v>
      </c>
    </row>
    <row r="20" spans="1:6" x14ac:dyDescent="0.2">
      <c r="A20">
        <v>19</v>
      </c>
      <c r="B20">
        <v>0.26448983288962119</v>
      </c>
      <c r="C20">
        <v>2.2908526220000001</v>
      </c>
      <c r="D20">
        <v>0</v>
      </c>
      <c r="E20">
        <v>0</v>
      </c>
      <c r="F20">
        <f t="shared" si="0"/>
        <v>-3.6124265641050604E-2</v>
      </c>
    </row>
    <row r="21" spans="1:6" x14ac:dyDescent="0.2">
      <c r="A21">
        <v>20</v>
      </c>
      <c r="B21">
        <v>-6.2825872473486699E-2</v>
      </c>
      <c r="C21">
        <v>-0.40768621799999999</v>
      </c>
      <c r="D21">
        <v>5.2839103139999999</v>
      </c>
      <c r="E21">
        <v>0.11979366700000001</v>
      </c>
      <c r="F21">
        <f t="shared" si="0"/>
        <v>-8.4577220969481198E-2</v>
      </c>
    </row>
    <row r="22" spans="1:6" x14ac:dyDescent="0.2">
      <c r="A22">
        <v>21</v>
      </c>
      <c r="B22">
        <v>0.20932330465795598</v>
      </c>
      <c r="C22">
        <v>0.67287912800000005</v>
      </c>
      <c r="D22">
        <v>8.3651454269999999</v>
      </c>
      <c r="E22">
        <v>1.513165192</v>
      </c>
      <c r="F22">
        <f t="shared" si="0"/>
        <v>0.23173968707149487</v>
      </c>
    </row>
    <row r="23" spans="1:6" x14ac:dyDescent="0.2">
      <c r="A23">
        <v>22</v>
      </c>
      <c r="B23">
        <v>3.5120443018332066E-2</v>
      </c>
      <c r="C23">
        <v>0.75366034800000004</v>
      </c>
      <c r="D23">
        <v>4.7044791359999998</v>
      </c>
      <c r="E23">
        <v>0.79424490000000003</v>
      </c>
      <c r="F23">
        <f t="shared" si="0"/>
        <v>0.11407852184470926</v>
      </c>
    </row>
    <row r="24" spans="1:6" x14ac:dyDescent="0.2">
      <c r="A24">
        <v>23</v>
      </c>
      <c r="B24">
        <v>-0.25742257838835658</v>
      </c>
      <c r="C24">
        <v>7.9428230309999996</v>
      </c>
      <c r="D24">
        <v>0</v>
      </c>
      <c r="E24">
        <v>0</v>
      </c>
      <c r="F24">
        <f t="shared" si="0"/>
        <v>-0.1938837592881813</v>
      </c>
    </row>
    <row r="25" spans="1:6" x14ac:dyDescent="0.2">
      <c r="A25">
        <v>24</v>
      </c>
      <c r="B25">
        <v>0.28795191642894452</v>
      </c>
      <c r="C25" s="2">
        <v>-0.82196805299999998</v>
      </c>
      <c r="D25" s="2">
        <v>0.277164733</v>
      </c>
      <c r="E25" s="2">
        <v>0.98566353200000001</v>
      </c>
      <c r="F25">
        <f t="shared" si="0"/>
        <v>0.35406754995476269</v>
      </c>
    </row>
    <row r="26" spans="1:6" x14ac:dyDescent="0.2">
      <c r="A26">
        <v>25</v>
      </c>
      <c r="B26">
        <v>0.24299640173491932</v>
      </c>
      <c r="C26" s="2">
        <v>1.6061794359999999</v>
      </c>
      <c r="D26" s="2">
        <v>5.467989534</v>
      </c>
      <c r="E26" s="2">
        <v>1.545010891</v>
      </c>
      <c r="F26">
        <f t="shared" si="0"/>
        <v>0.30440513280247061</v>
      </c>
    </row>
    <row r="27" spans="1:6" x14ac:dyDescent="0.2">
      <c r="A27">
        <v>26</v>
      </c>
      <c r="B27">
        <v>-0.10711455721492395</v>
      </c>
      <c r="C27" s="2">
        <v>0.53408924899999999</v>
      </c>
      <c r="D27" s="2">
        <v>3.1638615799999998</v>
      </c>
      <c r="E27" s="2">
        <v>5.3357209000000003E-2</v>
      </c>
      <c r="F27">
        <f t="shared" si="0"/>
        <v>-6.7013728083085686E-2</v>
      </c>
    </row>
    <row r="28" spans="1:6" x14ac:dyDescent="0.2">
      <c r="A28">
        <v>27</v>
      </c>
      <c r="B28">
        <v>0.45165549954153023</v>
      </c>
      <c r="C28" s="2">
        <v>0.189829743</v>
      </c>
      <c r="D28" s="2">
        <v>3.4870461179999999</v>
      </c>
      <c r="E28" s="2">
        <v>1.04426467</v>
      </c>
      <c r="F28">
        <f t="shared" si="0"/>
        <v>0.24615190209875593</v>
      </c>
    </row>
    <row r="29" spans="1:6" x14ac:dyDescent="0.2">
      <c r="A29">
        <v>28</v>
      </c>
      <c r="B29">
        <v>-0.17525427909375885</v>
      </c>
      <c r="C29" s="2">
        <v>0.13728373399999999</v>
      </c>
      <c r="D29" s="2">
        <v>6.2806574499999996</v>
      </c>
      <c r="E29" s="2">
        <v>0.32355041699999998</v>
      </c>
      <c r="F29">
        <f t="shared" si="0"/>
        <v>-6.5832920915851204E-2</v>
      </c>
    </row>
    <row r="30" spans="1:6" x14ac:dyDescent="0.2">
      <c r="A30">
        <v>29</v>
      </c>
      <c r="B30">
        <v>0.19954188765251185</v>
      </c>
      <c r="C30" s="2">
        <v>0.54838695699999995</v>
      </c>
      <c r="D30" s="2">
        <v>5.0851884299999996</v>
      </c>
      <c r="E30" s="2">
        <v>1.027386031</v>
      </c>
      <c r="F30">
        <f t="shared" si="0"/>
        <v>0.18190727617242797</v>
      </c>
    </row>
    <row r="31" spans="1:6" x14ac:dyDescent="0.2">
      <c r="A31">
        <v>30</v>
      </c>
      <c r="B31">
        <v>0.64892837621057253</v>
      </c>
      <c r="C31" s="2">
        <v>0.384392079</v>
      </c>
      <c r="D31" s="2">
        <v>4.6166231450000002</v>
      </c>
      <c r="E31" s="2">
        <v>1.965927435</v>
      </c>
      <c r="F31">
        <f t="shared" si="0"/>
        <v>0.49770151674628532</v>
      </c>
    </row>
    <row r="32" spans="1:6" x14ac:dyDescent="0.2">
      <c r="A32">
        <v>31</v>
      </c>
      <c r="B32">
        <v>0.12069587248581597</v>
      </c>
      <c r="C32" s="2">
        <v>-2.1301497440000001</v>
      </c>
      <c r="D32" s="2">
        <v>4.3164485089999998</v>
      </c>
      <c r="E32" s="2">
        <v>0.41942935399999998</v>
      </c>
      <c r="F32">
        <f t="shared" si="0"/>
        <v>8.78826062253176E-2</v>
      </c>
    </row>
    <row r="34" spans="1:6" x14ac:dyDescent="0.2">
      <c r="A34" t="s">
        <v>234</v>
      </c>
    </row>
    <row r="35" spans="1:6" ht="17" thickBot="1" x14ac:dyDescent="0.25"/>
    <row r="36" spans="1:6" x14ac:dyDescent="0.2">
      <c r="A36" s="5" t="s">
        <v>235</v>
      </c>
      <c r="B36" s="5"/>
    </row>
    <row r="37" spans="1:6" x14ac:dyDescent="0.2">
      <c r="A37" t="s">
        <v>236</v>
      </c>
      <c r="B37">
        <v>0.73405421392563075</v>
      </c>
    </row>
    <row r="38" spans="1:6" x14ac:dyDescent="0.2">
      <c r="A38" t="s">
        <v>237</v>
      </c>
      <c r="B38">
        <v>0.5388355889819757</v>
      </c>
    </row>
    <row r="39" spans="1:6" x14ac:dyDescent="0.2">
      <c r="A39" t="s">
        <v>238</v>
      </c>
      <c r="B39">
        <v>0.48759509886886193</v>
      </c>
    </row>
    <row r="40" spans="1:6" x14ac:dyDescent="0.2">
      <c r="A40" t="s">
        <v>239</v>
      </c>
      <c r="B40">
        <v>0.1845485001656223</v>
      </c>
    </row>
    <row r="41" spans="1:6" ht="17" thickBot="1" x14ac:dyDescent="0.25">
      <c r="A41" s="3" t="s">
        <v>240</v>
      </c>
      <c r="B41" s="3">
        <v>31</v>
      </c>
    </row>
    <row r="43" spans="1:6" ht="17" thickBot="1" x14ac:dyDescent="0.25">
      <c r="A43" t="s">
        <v>241</v>
      </c>
    </row>
    <row r="44" spans="1:6" x14ac:dyDescent="0.2">
      <c r="A44" s="4"/>
      <c r="B44" s="4" t="s">
        <v>246</v>
      </c>
      <c r="C44" s="4" t="s">
        <v>247</v>
      </c>
      <c r="D44" s="4" t="s">
        <v>248</v>
      </c>
      <c r="E44" s="4" t="s">
        <v>3</v>
      </c>
      <c r="F44" s="4" t="s">
        <v>249</v>
      </c>
    </row>
    <row r="45" spans="1:6" x14ac:dyDescent="0.2">
      <c r="A45" t="s">
        <v>242</v>
      </c>
      <c r="B45">
        <v>3</v>
      </c>
      <c r="C45">
        <v>1.0744477280876332</v>
      </c>
      <c r="D45">
        <v>0.35814924269587772</v>
      </c>
      <c r="E45">
        <v>10.51581645281869</v>
      </c>
      <c r="F45">
        <v>9.3215620567249424E-5</v>
      </c>
    </row>
    <row r="46" spans="1:6" x14ac:dyDescent="0.2">
      <c r="A46" t="s">
        <v>243</v>
      </c>
      <c r="B46">
        <v>27</v>
      </c>
      <c r="C46">
        <v>0.91957002066127869</v>
      </c>
      <c r="D46">
        <v>3.4058148913380694E-2</v>
      </c>
    </row>
    <row r="47" spans="1:6" ht="17" thickBot="1" x14ac:dyDescent="0.25">
      <c r="A47" s="3" t="s">
        <v>244</v>
      </c>
      <c r="B47" s="3">
        <v>30</v>
      </c>
      <c r="C47" s="3">
        <v>1.9940177487489119</v>
      </c>
      <c r="D47" s="3"/>
      <c r="E47" s="3"/>
      <c r="F47" s="3"/>
    </row>
    <row r="48" spans="1:6" ht="17" thickBot="1" x14ac:dyDescent="0.25"/>
    <row r="49" spans="1:9" x14ac:dyDescent="0.2">
      <c r="A49" s="4"/>
      <c r="B49" s="4" t="s">
        <v>250</v>
      </c>
      <c r="C49" s="4" t="s">
        <v>239</v>
      </c>
      <c r="D49" s="4" t="s">
        <v>251</v>
      </c>
      <c r="E49" s="4" t="s">
        <v>252</v>
      </c>
      <c r="F49" s="4" t="s">
        <v>253</v>
      </c>
      <c r="G49" s="4" t="s">
        <v>254</v>
      </c>
      <c r="H49" s="4" t="s">
        <v>255</v>
      </c>
      <c r="I49" s="4" t="s">
        <v>256</v>
      </c>
    </row>
    <row r="50" spans="1:9" x14ac:dyDescent="0.2">
      <c r="A50" t="s">
        <v>245</v>
      </c>
      <c r="B50">
        <v>2.7818703692140678E-2</v>
      </c>
      <c r="C50">
        <v>4.8138995381101918E-2</v>
      </c>
      <c r="D50">
        <v>0.57788292987646261</v>
      </c>
      <c r="E50">
        <v>0.56813188347336441</v>
      </c>
      <c r="F50">
        <v>-7.0954356063507765E-2</v>
      </c>
      <c r="G50">
        <v>0.12659176344778911</v>
      </c>
      <c r="H50">
        <v>-7.0954356063507765E-2</v>
      </c>
      <c r="I50">
        <v>0.12659176344778911</v>
      </c>
    </row>
    <row r="51" spans="1:9" x14ac:dyDescent="0.2">
      <c r="A51" t="s">
        <v>106</v>
      </c>
      <c r="B51">
        <v>-2.7912304045515462E-2</v>
      </c>
      <c r="C51">
        <v>1.4227100113673775E-2</v>
      </c>
      <c r="D51">
        <v>-1.9619109883600758</v>
      </c>
      <c r="E51">
        <v>6.0157514891446474E-2</v>
      </c>
      <c r="F51">
        <v>-5.7103902219771456E-2</v>
      </c>
      <c r="G51">
        <v>1.2792941287405324E-3</v>
      </c>
      <c r="H51">
        <v>-5.7103902219771456E-2</v>
      </c>
      <c r="I51">
        <v>1.2792941287405324E-3</v>
      </c>
    </row>
    <row r="52" spans="1:9" x14ac:dyDescent="0.2">
      <c r="A52" t="s">
        <v>169</v>
      </c>
      <c r="B52">
        <v>-3.0596382198663681E-2</v>
      </c>
      <c r="C52">
        <v>1.5504266802070175E-2</v>
      </c>
      <c r="D52">
        <v>-1.9734169044729264</v>
      </c>
      <c r="E52">
        <v>5.8764063809869455E-2</v>
      </c>
      <c r="F52">
        <v>-6.2408509958803482E-2</v>
      </c>
      <c r="G52">
        <v>1.2157455614761198E-3</v>
      </c>
      <c r="H52">
        <v>-6.2408509958803482E-2</v>
      </c>
      <c r="I52">
        <v>1.2157455614761198E-3</v>
      </c>
    </row>
    <row r="53" spans="1:9" ht="17" thickBot="1" x14ac:dyDescent="0.25">
      <c r="A53" s="3" t="s">
        <v>224</v>
      </c>
      <c r="B53" s="3">
        <v>0.31632099658355683</v>
      </c>
      <c r="C53" s="3">
        <v>6.1370824673818429E-2</v>
      </c>
      <c r="D53" s="3">
        <v>5.1542569008120784</v>
      </c>
      <c r="E53" s="3">
        <v>2.0125222724789971E-5</v>
      </c>
      <c r="F53" s="3">
        <v>0.1903984656962549</v>
      </c>
      <c r="G53" s="3">
        <v>0.44224352747085877</v>
      </c>
      <c r="H53" s="3">
        <v>0.1903984656962549</v>
      </c>
      <c r="I53" s="3">
        <v>0.44224352747085877</v>
      </c>
    </row>
    <row r="57" spans="1:9" x14ac:dyDescent="0.2">
      <c r="A57" t="s">
        <v>257</v>
      </c>
    </row>
    <row r="58" spans="1:9" ht="17" thickBot="1" x14ac:dyDescent="0.25"/>
    <row r="59" spans="1:9" x14ac:dyDescent="0.2">
      <c r="A59" s="4" t="s">
        <v>258</v>
      </c>
      <c r="B59" s="4" t="s">
        <v>259</v>
      </c>
      <c r="C59" s="4" t="s">
        <v>260</v>
      </c>
      <c r="D59" s="4" t="s">
        <v>261</v>
      </c>
    </row>
    <row r="60" spans="1:9" x14ac:dyDescent="0.2">
      <c r="A60">
        <v>1</v>
      </c>
      <c r="B60">
        <v>-2.30303836575E-3</v>
      </c>
      <c r="C60">
        <v>0.10951300801361838</v>
      </c>
      <c r="D60">
        <v>0.62550953349844107</v>
      </c>
    </row>
    <row r="61" spans="1:9" x14ac:dyDescent="0.2">
      <c r="A61">
        <v>2</v>
      </c>
      <c r="B61">
        <v>0.30942556530794402</v>
      </c>
      <c r="C61">
        <v>-1.276037504641292E-2</v>
      </c>
      <c r="D61">
        <v>-7.2883910206852628E-2</v>
      </c>
    </row>
    <row r="62" spans="1:9" x14ac:dyDescent="0.2">
      <c r="A62">
        <v>3</v>
      </c>
      <c r="B62">
        <v>7.7728491367019814E-4</v>
      </c>
      <c r="C62">
        <v>0.15326574832485085</v>
      </c>
      <c r="D62">
        <v>0.87541369262768509</v>
      </c>
    </row>
    <row r="63" spans="1:9" x14ac:dyDescent="0.2">
      <c r="A63">
        <v>4</v>
      </c>
      <c r="B63">
        <v>2.4888891214926087E-2</v>
      </c>
      <c r="C63">
        <v>-1.205166650975387E-2</v>
      </c>
      <c r="D63">
        <v>-6.8835953218064239E-2</v>
      </c>
    </row>
    <row r="64" spans="1:9" x14ac:dyDescent="0.2">
      <c r="A64">
        <v>5</v>
      </c>
      <c r="B64">
        <v>-1.8763048556776771E-2</v>
      </c>
      <c r="C64">
        <v>0.20060663650154931</v>
      </c>
      <c r="D64">
        <v>1.1458124097839715</v>
      </c>
    </row>
    <row r="65" spans="1:4" x14ac:dyDescent="0.2">
      <c r="A65">
        <v>6</v>
      </c>
      <c r="B65">
        <v>0.17051572353392971</v>
      </c>
      <c r="C65">
        <v>7.4996944280220107E-2</v>
      </c>
      <c r="D65">
        <v>0.42836284457363688</v>
      </c>
    </row>
    <row r="66" spans="1:4" x14ac:dyDescent="0.2">
      <c r="A66">
        <v>7</v>
      </c>
      <c r="B66">
        <v>0.12890702249731489</v>
      </c>
      <c r="C66">
        <v>-0.13327182789976499</v>
      </c>
      <c r="D66">
        <v>-0.76121367141791985</v>
      </c>
    </row>
    <row r="67" spans="1:4" x14ac:dyDescent="0.2">
      <c r="A67">
        <v>8</v>
      </c>
      <c r="B67">
        <v>0.46674346826032964</v>
      </c>
      <c r="C67">
        <v>0.17670920822585778</v>
      </c>
      <c r="D67">
        <v>1.0093165771548338</v>
      </c>
    </row>
    <row r="68" spans="1:4" x14ac:dyDescent="0.2">
      <c r="A68">
        <v>9</v>
      </c>
      <c r="B68">
        <v>9.9010629511034953E-2</v>
      </c>
      <c r="C68">
        <v>-4.2105778511034954E-2</v>
      </c>
      <c r="D68">
        <v>-0.24049714597147195</v>
      </c>
    </row>
    <row r="69" spans="1:4" x14ac:dyDescent="0.2">
      <c r="A69">
        <v>10</v>
      </c>
      <c r="B69">
        <v>-2.0082539034954206E-3</v>
      </c>
      <c r="C69">
        <v>-0.62258357745008386</v>
      </c>
      <c r="D69">
        <v>-3.5560338461908114</v>
      </c>
    </row>
    <row r="70" spans="1:4" x14ac:dyDescent="0.2">
      <c r="A70">
        <v>11</v>
      </c>
      <c r="B70">
        <v>-3.6078566259602901E-2</v>
      </c>
      <c r="C70">
        <v>-3.05939767403971E-2</v>
      </c>
      <c r="D70">
        <v>-0.17474475832467506</v>
      </c>
    </row>
    <row r="71" spans="1:4" x14ac:dyDescent="0.2">
      <c r="A71">
        <v>12</v>
      </c>
      <c r="B71">
        <v>-5.5899520570688851E-2</v>
      </c>
      <c r="C71">
        <v>-0.12455654342931115</v>
      </c>
      <c r="D71">
        <v>-0.71143425596490006</v>
      </c>
    </row>
    <row r="72" spans="1:4" x14ac:dyDescent="0.2">
      <c r="A72">
        <v>13</v>
      </c>
      <c r="B72">
        <v>0.18090983498931021</v>
      </c>
      <c r="C72">
        <v>2.3210148010689796E-2</v>
      </c>
      <c r="D72">
        <v>0.13257026829900381</v>
      </c>
    </row>
    <row r="73" spans="1:4" x14ac:dyDescent="0.2">
      <c r="A73">
        <v>14</v>
      </c>
      <c r="B73">
        <v>0.44495119674304084</v>
      </c>
      <c r="C73">
        <v>-0.34458065162547791</v>
      </c>
      <c r="D73">
        <v>-1.9681541632391146</v>
      </c>
    </row>
    <row r="74" spans="1:4" x14ac:dyDescent="0.2">
      <c r="A74">
        <v>15</v>
      </c>
      <c r="B74">
        <v>-4.1815075885978104E-3</v>
      </c>
      <c r="C74">
        <v>0.26899933058859782</v>
      </c>
      <c r="D74">
        <v>1.5364535121429843</v>
      </c>
    </row>
    <row r="75" spans="1:4" x14ac:dyDescent="0.2">
      <c r="A75">
        <v>16</v>
      </c>
      <c r="B75">
        <v>2.2844260434810616E-3</v>
      </c>
      <c r="C75">
        <v>1.4748913255299308E-2</v>
      </c>
      <c r="D75">
        <v>8.4241918081402772E-2</v>
      </c>
    </row>
    <row r="76" spans="1:4" x14ac:dyDescent="0.2">
      <c r="A76">
        <v>17</v>
      </c>
      <c r="B76">
        <v>0.47972881828100644</v>
      </c>
      <c r="C76">
        <v>-1.9312006359784528E-2</v>
      </c>
      <c r="D76">
        <v>-0.11030510720265825</v>
      </c>
    </row>
    <row r="77" spans="1:4" x14ac:dyDescent="0.2">
      <c r="A77">
        <v>18</v>
      </c>
      <c r="B77">
        <v>-2.3583221119966309E-2</v>
      </c>
      <c r="C77">
        <v>3.2183392881883877E-2</v>
      </c>
      <c r="D77">
        <v>0.18382308579671977</v>
      </c>
    </row>
    <row r="78" spans="1:4" x14ac:dyDescent="0.2">
      <c r="A78">
        <v>19</v>
      </c>
      <c r="B78">
        <v>-3.6124271216589621E-2</v>
      </c>
      <c r="C78">
        <v>0.30061410410621081</v>
      </c>
      <c r="D78">
        <v>1.7170287935031843</v>
      </c>
    </row>
    <row r="79" spans="1:4" x14ac:dyDescent="0.2">
      <c r="A79">
        <v>20</v>
      </c>
      <c r="B79">
        <v>-8.4577121976643299E-2</v>
      </c>
      <c r="C79">
        <v>2.17512495031566E-2</v>
      </c>
      <c r="D79">
        <v>0.12423742326606325</v>
      </c>
    </row>
    <row r="80" spans="1:4" x14ac:dyDescent="0.2">
      <c r="A80">
        <v>21</v>
      </c>
      <c r="B80">
        <v>0.23173983178261678</v>
      </c>
      <c r="C80">
        <v>-2.2416527124660801E-2</v>
      </c>
      <c r="D80">
        <v>-0.12803731427647452</v>
      </c>
    </row>
    <row r="81" spans="1:4" x14ac:dyDescent="0.2">
      <c r="A81">
        <v>22</v>
      </c>
      <c r="B81">
        <v>0.11407860352042806</v>
      </c>
      <c r="C81">
        <v>-7.8958160502096003E-2</v>
      </c>
      <c r="D81">
        <v>-0.45098827105013295</v>
      </c>
    </row>
    <row r="82" spans="1:4" x14ac:dyDescent="0.2">
      <c r="A82">
        <v>23</v>
      </c>
      <c r="B82">
        <v>-0.19388378772885401</v>
      </c>
      <c r="C82">
        <v>-6.3538790659502575E-2</v>
      </c>
      <c r="D82">
        <v>-0.36291688106620373</v>
      </c>
    </row>
    <row r="83" spans="1:4" x14ac:dyDescent="0.2">
      <c r="A83">
        <v>24</v>
      </c>
      <c r="B83">
        <v>0.35406755853862704</v>
      </c>
      <c r="C83">
        <v>-6.6115642109682515E-2</v>
      </c>
      <c r="D83">
        <v>-0.37763517962938808</v>
      </c>
    </row>
    <row r="84" spans="1:4" x14ac:dyDescent="0.2">
      <c r="A84">
        <v>25</v>
      </c>
      <c r="B84">
        <v>0.30440522205586629</v>
      </c>
      <c r="C84">
        <v>-6.1408820320946966E-2</v>
      </c>
      <c r="D84">
        <v>-0.35075105002018081</v>
      </c>
    </row>
    <row r="85" spans="1:4" x14ac:dyDescent="0.2">
      <c r="A85">
        <v>26</v>
      </c>
      <c r="B85">
        <v>-6.7013670412939139E-2</v>
      </c>
      <c r="C85">
        <v>-4.0100886801984814E-2</v>
      </c>
      <c r="D85">
        <v>-0.22904573119993271</v>
      </c>
    </row>
    <row r="86" spans="1:4" x14ac:dyDescent="0.2">
      <c r="A86">
        <v>27</v>
      </c>
      <c r="B86">
        <v>0.24615196352934721</v>
      </c>
      <c r="C86">
        <v>0.20550353601218302</v>
      </c>
      <c r="D86">
        <v>1.1737822134086178</v>
      </c>
    </row>
    <row r="87" spans="1:4" x14ac:dyDescent="0.2">
      <c r="A87">
        <v>28</v>
      </c>
      <c r="B87">
        <v>-6.5832807080390035E-2</v>
      </c>
      <c r="C87">
        <v>-0.10942147201336881</v>
      </c>
      <c r="D87">
        <v>-0.62498670391086097</v>
      </c>
    </row>
    <row r="88" spans="1:4" x14ac:dyDescent="0.2">
      <c r="A88">
        <v>29</v>
      </c>
      <c r="B88">
        <v>0.18190736465920421</v>
      </c>
      <c r="C88">
        <v>1.7634522993307644E-2</v>
      </c>
      <c r="D88">
        <v>0.10072376287609325</v>
      </c>
    </row>
    <row r="89" spans="1:4" x14ac:dyDescent="0.2">
      <c r="A89">
        <v>30</v>
      </c>
      <c r="B89">
        <v>0.49770159434894384</v>
      </c>
      <c r="C89">
        <v>0.15122678186162869</v>
      </c>
      <c r="D89">
        <v>0.86376765181150672</v>
      </c>
    </row>
    <row r="90" spans="1:4" ht="17" thickBot="1" x14ac:dyDescent="0.25">
      <c r="A90" s="3">
        <v>31</v>
      </c>
      <c r="B90" s="3">
        <v>8.7882693940607048E-2</v>
      </c>
      <c r="C90" s="3">
        <v>3.2813178545208918E-2</v>
      </c>
      <c r="D90" s="3">
        <v>0.18742025606549248</v>
      </c>
    </row>
    <row r="99" spans="1:5" x14ac:dyDescent="0.2">
      <c r="A99" t="s">
        <v>232</v>
      </c>
      <c r="B99" t="s">
        <v>0</v>
      </c>
      <c r="C99" t="s">
        <v>169</v>
      </c>
      <c r="D99" t="s">
        <v>224</v>
      </c>
      <c r="E99" t="s">
        <v>70</v>
      </c>
    </row>
    <row r="100" spans="1:5" x14ac:dyDescent="0.2">
      <c r="A100">
        <v>1</v>
      </c>
      <c r="B100">
        <v>0.10720996964786837</v>
      </c>
      <c r="C100">
        <v>0.99151761199999999</v>
      </c>
      <c r="D100">
        <v>0.16818639299999999</v>
      </c>
      <c r="E100">
        <v>0.232030233</v>
      </c>
    </row>
    <row r="101" spans="1:5" x14ac:dyDescent="0.2">
      <c r="A101">
        <v>2</v>
      </c>
      <c r="B101">
        <v>0.2966651902615311</v>
      </c>
      <c r="C101">
        <v>0.11714132100000001</v>
      </c>
      <c r="D101">
        <v>1.2732506269999999</v>
      </c>
      <c r="E101">
        <v>0.20561503</v>
      </c>
    </row>
    <row r="102" spans="1:5" x14ac:dyDescent="0.2">
      <c r="A102">
        <v>3</v>
      </c>
      <c r="B102">
        <v>0.15404303323852106</v>
      </c>
      <c r="C102">
        <v>0</v>
      </c>
      <c r="D102">
        <v>0</v>
      </c>
      <c r="E102">
        <v>0.17124</v>
      </c>
    </row>
    <row r="103" spans="1:5" x14ac:dyDescent="0.2">
      <c r="A103">
        <v>4</v>
      </c>
      <c r="B103">
        <v>1.2837224705172217E-2</v>
      </c>
      <c r="C103">
        <v>1.229983874</v>
      </c>
      <c r="D103">
        <v>0.191171281</v>
      </c>
      <c r="E103">
        <v>0.21783387400000001</v>
      </c>
    </row>
    <row r="104" spans="1:5" x14ac:dyDescent="0.2">
      <c r="A104">
        <v>5</v>
      </c>
      <c r="B104">
        <v>0.18184358794477254</v>
      </c>
      <c r="C104">
        <v>4.7065708999999997E-2</v>
      </c>
      <c r="D104">
        <v>4.6455869999999996E-3</v>
      </c>
      <c r="E104">
        <v>0.198499748</v>
      </c>
    </row>
    <row r="105" spans="1:5" x14ac:dyDescent="0.2">
      <c r="A105">
        <v>6</v>
      </c>
      <c r="B105">
        <v>0.24551266781414982</v>
      </c>
      <c r="C105">
        <v>5.4543927730000004</v>
      </c>
      <c r="D105">
        <v>1.062686786</v>
      </c>
      <c r="E105">
        <v>0.16922960100000001</v>
      </c>
    </row>
    <row r="106" spans="1:5" x14ac:dyDescent="0.2">
      <c r="A106">
        <v>7</v>
      </c>
      <c r="B106">
        <v>-4.3648054024500883E-3</v>
      </c>
      <c r="C106">
        <v>0</v>
      </c>
      <c r="D106">
        <v>0</v>
      </c>
      <c r="E106">
        <v>0.23130999999999999</v>
      </c>
    </row>
    <row r="107" spans="1:5" x14ac:dyDescent="0.2">
      <c r="A107">
        <v>8</v>
      </c>
      <c r="B107">
        <v>0.64345267648618742</v>
      </c>
      <c r="C107">
        <v>0.14294108999999999</v>
      </c>
      <c r="D107">
        <v>1.370841</v>
      </c>
      <c r="E107">
        <v>0.1859555</v>
      </c>
    </row>
    <row r="108" spans="1:5" x14ac:dyDescent="0.2">
      <c r="A108">
        <v>9</v>
      </c>
      <c r="B108" s="1">
        <v>5.6904850999999999E-2</v>
      </c>
      <c r="C108">
        <v>0</v>
      </c>
      <c r="D108">
        <v>0</v>
      </c>
      <c r="E108">
        <v>0.21163000000000001</v>
      </c>
    </row>
    <row r="109" spans="1:5" x14ac:dyDescent="0.2">
      <c r="A109">
        <v>10</v>
      </c>
      <c r="B109" s="1">
        <v>-0.62459183135357932</v>
      </c>
      <c r="C109">
        <v>0.176757887</v>
      </c>
      <c r="D109">
        <v>1.6970464000000001E-2</v>
      </c>
      <c r="E109">
        <v>0.23467121299999999</v>
      </c>
    </row>
    <row r="110" spans="1:5" x14ac:dyDescent="0.2">
      <c r="A110">
        <v>11</v>
      </c>
      <c r="B110" s="1">
        <v>-6.6672543000000001E-2</v>
      </c>
      <c r="C110" s="2">
        <v>3.2203404309999999</v>
      </c>
      <c r="D110" s="2">
        <v>0.22657772100000001</v>
      </c>
      <c r="E110" s="2">
        <v>0.18325269999999999</v>
      </c>
    </row>
    <row r="111" spans="1:5" x14ac:dyDescent="0.2">
      <c r="A111">
        <v>12</v>
      </c>
      <c r="B111" s="1">
        <v>-0.180456064</v>
      </c>
      <c r="C111">
        <v>0</v>
      </c>
      <c r="D111">
        <v>0</v>
      </c>
      <c r="E111">
        <v>0.23111000000000001</v>
      </c>
    </row>
    <row r="112" spans="1:5" x14ac:dyDescent="0.2">
      <c r="A112">
        <v>13</v>
      </c>
      <c r="B112" s="1">
        <v>0.204119983</v>
      </c>
      <c r="C112">
        <v>0</v>
      </c>
      <c r="D112">
        <v>0</v>
      </c>
      <c r="E112">
        <v>0.19364999999999999</v>
      </c>
    </row>
    <row r="113" spans="1:5" x14ac:dyDescent="0.2">
      <c r="A113">
        <v>14</v>
      </c>
      <c r="B113">
        <v>0.10037054511756291</v>
      </c>
      <c r="C113">
        <v>0.64694819999999997</v>
      </c>
      <c r="D113">
        <v>1.5146641999999999</v>
      </c>
      <c r="E113">
        <v>0.18948499999999999</v>
      </c>
    </row>
    <row r="114" spans="1:5" x14ac:dyDescent="0.2">
      <c r="A114">
        <v>15</v>
      </c>
      <c r="B114" s="1">
        <v>0.26481782300000001</v>
      </c>
      <c r="C114">
        <v>0</v>
      </c>
      <c r="D114">
        <v>0</v>
      </c>
      <c r="E114">
        <v>0.17691999999999999</v>
      </c>
    </row>
    <row r="115" spans="1:5" x14ac:dyDescent="0.2">
      <c r="A115">
        <v>16</v>
      </c>
      <c r="B115">
        <v>1.703333929878037E-2</v>
      </c>
      <c r="C115" s="2">
        <v>0</v>
      </c>
      <c r="D115" s="2">
        <v>0</v>
      </c>
      <c r="E115" s="2">
        <v>0.18210999999999999</v>
      </c>
    </row>
    <row r="116" spans="1:5" x14ac:dyDescent="0.2">
      <c r="A116">
        <v>17</v>
      </c>
      <c r="B116">
        <v>0.46041681192122191</v>
      </c>
      <c r="C116">
        <v>7.1634009790000004</v>
      </c>
      <c r="D116">
        <v>1.837368683</v>
      </c>
      <c r="E116">
        <v>0.158602365</v>
      </c>
    </row>
    <row r="117" spans="1:5" x14ac:dyDescent="0.2">
      <c r="A117">
        <v>18</v>
      </c>
      <c r="B117">
        <v>8.6001717619175692E-3</v>
      </c>
      <c r="C117">
        <v>0</v>
      </c>
      <c r="D117">
        <v>0</v>
      </c>
      <c r="E117">
        <v>0.22425999999999999</v>
      </c>
    </row>
    <row r="118" spans="1:5" x14ac:dyDescent="0.2">
      <c r="A118">
        <v>19</v>
      </c>
      <c r="B118">
        <v>0.26448983288962119</v>
      </c>
      <c r="C118">
        <v>0</v>
      </c>
      <c r="D118">
        <v>0</v>
      </c>
      <c r="E118">
        <v>0.24854999999999999</v>
      </c>
    </row>
    <row r="119" spans="1:5" x14ac:dyDescent="0.2">
      <c r="A119">
        <v>20</v>
      </c>
      <c r="B119">
        <v>-6.2825872473486699E-2</v>
      </c>
      <c r="C119">
        <v>5.2839103139999999</v>
      </c>
      <c r="D119">
        <v>0.11979366700000001</v>
      </c>
      <c r="E119">
        <v>0.165214365</v>
      </c>
    </row>
    <row r="120" spans="1:5" x14ac:dyDescent="0.2">
      <c r="A120">
        <v>21</v>
      </c>
      <c r="B120">
        <v>0.20932330465795598</v>
      </c>
      <c r="C120">
        <v>8.3651454269999999</v>
      </c>
      <c r="D120">
        <v>1.513165192</v>
      </c>
      <c r="E120">
        <v>0.20328868</v>
      </c>
    </row>
    <row r="121" spans="1:5" x14ac:dyDescent="0.2">
      <c r="A121">
        <v>22</v>
      </c>
      <c r="B121">
        <v>3.5120443018332066E-2</v>
      </c>
      <c r="C121">
        <v>4.7044791359999998</v>
      </c>
      <c r="D121">
        <v>0.79424490000000003</v>
      </c>
      <c r="E121">
        <v>0.20258928300000001</v>
      </c>
    </row>
    <row r="122" spans="1:5" x14ac:dyDescent="0.2">
      <c r="A122">
        <v>23</v>
      </c>
      <c r="B122">
        <v>-0.25742257838835658</v>
      </c>
      <c r="C122">
        <v>0</v>
      </c>
      <c r="D122">
        <v>0</v>
      </c>
      <c r="E122">
        <v>0.25102000000000002</v>
      </c>
    </row>
    <row r="123" spans="1:5" x14ac:dyDescent="0.2">
      <c r="A123">
        <v>24</v>
      </c>
      <c r="B123">
        <v>0.28795191642894452</v>
      </c>
      <c r="C123" s="2">
        <v>0.277164733</v>
      </c>
      <c r="D123" s="2">
        <v>0.98566353200000001</v>
      </c>
      <c r="E123" s="2">
        <v>0.22411077900000001</v>
      </c>
    </row>
    <row r="124" spans="1:5" x14ac:dyDescent="0.2">
      <c r="A124">
        <v>25</v>
      </c>
      <c r="B124">
        <v>0.24299640173491932</v>
      </c>
      <c r="C124" s="2">
        <v>5.467989534</v>
      </c>
      <c r="D124" s="2">
        <v>1.545010891</v>
      </c>
      <c r="E124" s="2">
        <v>0.22414229499999999</v>
      </c>
    </row>
    <row r="125" spans="1:5" x14ac:dyDescent="0.2">
      <c r="A125">
        <v>26</v>
      </c>
      <c r="B125">
        <v>-0.10711455721492395</v>
      </c>
      <c r="C125" s="2">
        <v>3.1638615799999998</v>
      </c>
      <c r="D125" s="2">
        <v>5.3357209000000003E-2</v>
      </c>
      <c r="E125" s="2">
        <v>0.24801249</v>
      </c>
    </row>
    <row r="126" spans="1:5" x14ac:dyDescent="0.2">
      <c r="A126">
        <v>27</v>
      </c>
      <c r="B126">
        <v>0.45165549954153023</v>
      </c>
      <c r="C126" s="2">
        <v>3.4870461179999999</v>
      </c>
      <c r="D126" s="2">
        <v>1.04426467</v>
      </c>
      <c r="E126" s="2">
        <v>0.18017063799999999</v>
      </c>
    </row>
    <row r="127" spans="1:5" x14ac:dyDescent="0.2">
      <c r="A127">
        <v>28</v>
      </c>
      <c r="B127">
        <v>-0.17525427909375885</v>
      </c>
      <c r="C127" s="2">
        <v>6.2806574499999996</v>
      </c>
      <c r="D127" s="2">
        <v>0.32355041699999998</v>
      </c>
      <c r="E127" s="2">
        <v>0.199019953</v>
      </c>
    </row>
    <row r="128" spans="1:5" x14ac:dyDescent="0.2">
      <c r="A128">
        <v>29</v>
      </c>
      <c r="B128">
        <v>0.19954188765251185</v>
      </c>
      <c r="C128" s="2">
        <v>5.0851884299999996</v>
      </c>
      <c r="D128" s="2">
        <v>1.027386031</v>
      </c>
      <c r="E128" s="2">
        <v>0.16178471799999999</v>
      </c>
    </row>
    <row r="129" spans="1:6" x14ac:dyDescent="0.2">
      <c r="A129">
        <v>30</v>
      </c>
      <c r="B129">
        <v>0.64892837621057253</v>
      </c>
      <c r="C129" s="2">
        <v>4.6166231450000002</v>
      </c>
      <c r="D129" s="2">
        <v>1.965927435</v>
      </c>
      <c r="E129" s="2">
        <v>0.16614716400000001</v>
      </c>
    </row>
    <row r="130" spans="1:6" x14ac:dyDescent="0.2">
      <c r="A130">
        <v>31</v>
      </c>
      <c r="B130">
        <v>0.12069587248581597</v>
      </c>
      <c r="C130" s="2">
        <v>4.3164485089999998</v>
      </c>
      <c r="D130" s="2">
        <v>0.41942935399999998</v>
      </c>
      <c r="E130" s="2">
        <v>0.120791286</v>
      </c>
    </row>
    <row r="133" spans="1:6" x14ac:dyDescent="0.2">
      <c r="A133" t="s">
        <v>234</v>
      </c>
    </row>
    <row r="134" spans="1:6" ht="17" thickBot="1" x14ac:dyDescent="0.25"/>
    <row r="135" spans="1:6" x14ac:dyDescent="0.2">
      <c r="A135" s="9" t="s">
        <v>235</v>
      </c>
      <c r="B135" s="9"/>
    </row>
    <row r="136" spans="1:6" x14ac:dyDescent="0.2">
      <c r="A136" s="6" t="s">
        <v>236</v>
      </c>
      <c r="B136" s="6">
        <v>0.75009315911676477</v>
      </c>
    </row>
    <row r="137" spans="1:6" x14ac:dyDescent="0.2">
      <c r="A137" s="6" t="s">
        <v>237</v>
      </c>
      <c r="B137" s="6">
        <v>0.5626397473537682</v>
      </c>
    </row>
    <row r="138" spans="1:6" x14ac:dyDescent="0.2">
      <c r="A138" s="6" t="s">
        <v>238</v>
      </c>
      <c r="B138" s="6">
        <v>0.51404416372640904</v>
      </c>
    </row>
    <row r="139" spans="1:6" x14ac:dyDescent="0.2">
      <c r="A139" s="6" t="s">
        <v>239</v>
      </c>
      <c r="B139" s="6">
        <v>0.17972243067553373</v>
      </c>
    </row>
    <row r="140" spans="1:6" ht="17" thickBot="1" x14ac:dyDescent="0.25">
      <c r="A140" s="7" t="s">
        <v>240</v>
      </c>
      <c r="B140" s="7">
        <v>31</v>
      </c>
    </row>
    <row r="142" spans="1:6" ht="17" thickBot="1" x14ac:dyDescent="0.25">
      <c r="A142" t="s">
        <v>241</v>
      </c>
    </row>
    <row r="143" spans="1:6" x14ac:dyDescent="0.2">
      <c r="A143" s="8"/>
      <c r="B143" s="8" t="s">
        <v>246</v>
      </c>
      <c r="C143" s="8" t="s">
        <v>247</v>
      </c>
      <c r="D143" s="8" t="s">
        <v>248</v>
      </c>
      <c r="E143" s="8" t="s">
        <v>3</v>
      </c>
      <c r="F143" s="8" t="s">
        <v>249</v>
      </c>
    </row>
    <row r="144" spans="1:6" x14ac:dyDescent="0.2">
      <c r="A144" s="6" t="s">
        <v>242</v>
      </c>
      <c r="B144" s="6">
        <v>3</v>
      </c>
      <c r="C144" s="6">
        <v>1.1219136423750173</v>
      </c>
      <c r="D144" s="6">
        <v>0.37397121412500578</v>
      </c>
      <c r="E144" s="6">
        <v>11.578001648631389</v>
      </c>
      <c r="F144" s="6">
        <v>4.6458310732243723E-5</v>
      </c>
    </row>
    <row r="145" spans="1:9" x14ac:dyDescent="0.2">
      <c r="A145" s="6" t="s">
        <v>243</v>
      </c>
      <c r="B145" s="6">
        <v>27</v>
      </c>
      <c r="C145" s="6">
        <v>0.87210410637389457</v>
      </c>
      <c r="D145" s="6">
        <v>3.2300152087922022E-2</v>
      </c>
      <c r="E145" s="6"/>
      <c r="F145" s="6"/>
    </row>
    <row r="146" spans="1:9" ht="17" thickBot="1" x14ac:dyDescent="0.25">
      <c r="A146" s="7" t="s">
        <v>244</v>
      </c>
      <c r="B146" s="7">
        <v>30</v>
      </c>
      <c r="C146" s="7">
        <v>1.9940177487489119</v>
      </c>
      <c r="D146" s="7"/>
      <c r="E146" s="7"/>
      <c r="F146" s="7"/>
    </row>
    <row r="147" spans="1:9" ht="17" thickBot="1" x14ac:dyDescent="0.25"/>
    <row r="148" spans="1:9" x14ac:dyDescent="0.2">
      <c r="A148" s="8"/>
      <c r="B148" s="8" t="s">
        <v>250</v>
      </c>
      <c r="C148" s="8" t="s">
        <v>239</v>
      </c>
      <c r="D148" s="8" t="s">
        <v>251</v>
      </c>
      <c r="E148" s="8" t="s">
        <v>252</v>
      </c>
      <c r="F148" s="8" t="s">
        <v>253</v>
      </c>
      <c r="G148" s="8" t="s">
        <v>254</v>
      </c>
      <c r="H148" s="8" t="s">
        <v>255</v>
      </c>
      <c r="I148" s="8" t="s">
        <v>256</v>
      </c>
    </row>
    <row r="149" spans="1:9" x14ac:dyDescent="0.2">
      <c r="A149" s="6" t="s">
        <v>245</v>
      </c>
      <c r="B149" s="6">
        <v>0.59388448822359585</v>
      </c>
      <c r="C149" s="6">
        <v>0.25550448126247594</v>
      </c>
      <c r="D149" s="6">
        <v>2.3243603606838787</v>
      </c>
      <c r="E149" s="6">
        <v>2.7872543970118461E-2</v>
      </c>
      <c r="F149" s="6">
        <v>6.9632596471782326E-2</v>
      </c>
      <c r="G149" s="6">
        <v>1.1181363799754094</v>
      </c>
      <c r="H149" s="6">
        <v>6.9632596471782326E-2</v>
      </c>
      <c r="I149" s="6">
        <v>1.1181363799754094</v>
      </c>
    </row>
    <row r="150" spans="1:9" x14ac:dyDescent="0.2">
      <c r="A150" s="6" t="s">
        <v>169</v>
      </c>
      <c r="B150" s="6">
        <v>-3.6084463501960214E-2</v>
      </c>
      <c r="C150" s="6">
        <v>1.5565039096553568E-2</v>
      </c>
      <c r="D150" s="6">
        <v>-2.3183021435487485</v>
      </c>
      <c r="E150" s="6">
        <v>2.8247407403033626E-2</v>
      </c>
      <c r="F150" s="6">
        <v>-6.8021285710477566E-2</v>
      </c>
      <c r="G150" s="6">
        <v>-4.1476412934428608E-3</v>
      </c>
      <c r="H150" s="6">
        <v>-6.8021285710477566E-2</v>
      </c>
      <c r="I150" s="6">
        <v>-4.1476412934428608E-3</v>
      </c>
    </row>
    <row r="151" spans="1:9" x14ac:dyDescent="0.2">
      <c r="A151" s="6" t="s">
        <v>224</v>
      </c>
      <c r="B151" s="6">
        <v>0.28868752982556228</v>
      </c>
      <c r="C151" s="6">
        <v>6.0422596033750629E-2</v>
      </c>
      <c r="D151" s="6">
        <v>4.7778074557456662</v>
      </c>
      <c r="E151" s="6">
        <v>5.5340744739406323E-5</v>
      </c>
      <c r="F151" s="6">
        <v>0.16471060339855204</v>
      </c>
      <c r="G151" s="6">
        <v>0.41266445625257253</v>
      </c>
      <c r="H151" s="6">
        <v>0.16471060339855204</v>
      </c>
      <c r="I151" s="6">
        <v>0.41266445625257253</v>
      </c>
    </row>
    <row r="152" spans="1:9" ht="17" thickBot="1" x14ac:dyDescent="0.25">
      <c r="A152" s="7" t="s">
        <v>70</v>
      </c>
      <c r="B152" s="7">
        <v>-2.7744380430914455</v>
      </c>
      <c r="C152" s="7">
        <v>1.1800121958277408</v>
      </c>
      <c r="D152" s="7">
        <v>-2.3511943799405106</v>
      </c>
      <c r="E152" s="7">
        <v>2.6266009872310755E-2</v>
      </c>
      <c r="F152" s="7">
        <v>-5.1956230763097153</v>
      </c>
      <c r="G152" s="7">
        <v>-0.35325300987317609</v>
      </c>
      <c r="H152" s="7">
        <v>-5.1956230763097153</v>
      </c>
      <c r="I152" s="7">
        <v>-0.35325300987317609</v>
      </c>
    </row>
    <row r="156" spans="1:9" x14ac:dyDescent="0.2">
      <c r="A156" t="s">
        <v>257</v>
      </c>
    </row>
    <row r="157" spans="1:9" ht="17" thickBot="1" x14ac:dyDescent="0.25"/>
    <row r="158" spans="1:9" x14ac:dyDescent="0.2">
      <c r="A158" s="8" t="s">
        <v>258</v>
      </c>
      <c r="B158" s="8" t="s">
        <v>259</v>
      </c>
      <c r="C158" s="8" t="s">
        <v>260</v>
      </c>
      <c r="D158" s="8" t="s">
        <v>261</v>
      </c>
    </row>
    <row r="159" spans="1:9" x14ac:dyDescent="0.2">
      <c r="A159" s="6">
        <v>1</v>
      </c>
      <c r="B159" s="6">
        <v>-3.7094084095299906E-2</v>
      </c>
      <c r="C159" s="6">
        <v>0.14430405374316829</v>
      </c>
      <c r="D159" s="6">
        <v>0.84635973318879321</v>
      </c>
    </row>
    <row r="160" spans="1:9" x14ac:dyDescent="0.2">
      <c r="A160" s="6">
        <v>2</v>
      </c>
      <c r="B160" s="6">
        <v>0.38676292339548934</v>
      </c>
      <c r="C160" s="6">
        <v>-9.0097733133958247E-2</v>
      </c>
      <c r="D160" s="6">
        <v>-0.52843348054442374</v>
      </c>
    </row>
    <row r="161" spans="1:4" x14ac:dyDescent="0.2">
      <c r="A161" s="6">
        <v>3</v>
      </c>
      <c r="B161" s="6">
        <v>0.11878971772461672</v>
      </c>
      <c r="C161" s="6">
        <v>3.5253315513904343E-2</v>
      </c>
      <c r="D161" s="6">
        <v>0.2067647161560143</v>
      </c>
    </row>
    <row r="162" spans="1:4" x14ac:dyDescent="0.2">
      <c r="A162" s="6">
        <v>4</v>
      </c>
      <c r="B162" s="6">
        <v>3.233578001330395E-4</v>
      </c>
      <c r="C162" s="6">
        <v>1.2513866905039178E-2</v>
      </c>
      <c r="D162" s="6">
        <v>7.3395256613922003E-2</v>
      </c>
    </row>
    <row r="163" spans="1:4" x14ac:dyDescent="0.2">
      <c r="A163" s="6">
        <v>5</v>
      </c>
      <c r="B163" s="6">
        <v>4.280201800534611E-2</v>
      </c>
      <c r="C163" s="6">
        <v>0.13904156993942643</v>
      </c>
      <c r="D163" s="6">
        <v>0.81549466548963878</v>
      </c>
    </row>
    <row r="164" spans="1:4" x14ac:dyDescent="0.2">
      <c r="A164" s="6">
        <v>6</v>
      </c>
      <c r="B164" s="6">
        <v>0.2343330314779416</v>
      </c>
      <c r="C164" s="6">
        <v>1.1179636336208221E-2</v>
      </c>
      <c r="D164" s="6">
        <v>6.5569842157735508E-2</v>
      </c>
    </row>
    <row r="165" spans="1:4" x14ac:dyDescent="0.2">
      <c r="A165" s="6">
        <v>7</v>
      </c>
      <c r="B165" s="6">
        <v>-4.7870775523886411E-2</v>
      </c>
      <c r="C165" s="6">
        <v>4.3505970121436324E-2</v>
      </c>
      <c r="D165" s="6">
        <v>0.25516747665061135</v>
      </c>
    </row>
    <row r="166" spans="1:4" x14ac:dyDescent="0.2">
      <c r="A166" s="6">
        <v>8</v>
      </c>
      <c r="B166" s="6">
        <v>0.46854922423007273</v>
      </c>
      <c r="C166" s="6">
        <v>0.1749034522561147</v>
      </c>
      <c r="D166" s="6">
        <v>1.0258286953514792</v>
      </c>
    </row>
    <row r="167" spans="1:4" x14ac:dyDescent="0.2">
      <c r="A167" s="6">
        <v>9</v>
      </c>
      <c r="B167" s="6">
        <v>6.7301651641532567E-3</v>
      </c>
      <c r="C167" s="6">
        <v>5.0174685835846743E-2</v>
      </c>
      <c r="D167" s="6">
        <v>0.29428025488763659</v>
      </c>
    </row>
    <row r="168" spans="1:4" x14ac:dyDescent="0.2">
      <c r="A168" s="6">
        <v>10</v>
      </c>
      <c r="B168" s="6">
        <v>-5.8675304932001349E-2</v>
      </c>
      <c r="C168" s="6">
        <v>-0.56591652642157797</v>
      </c>
      <c r="D168" s="6">
        <v>-3.3191649706650805</v>
      </c>
    </row>
    <row r="169" spans="1:4" x14ac:dyDescent="0.2">
      <c r="A169" s="6">
        <v>11</v>
      </c>
      <c r="B169" s="6">
        <v>3.4667131687061259E-2</v>
      </c>
      <c r="C169" s="6">
        <v>-0.10133967468706126</v>
      </c>
      <c r="D169" s="6">
        <v>-0.59436874990520372</v>
      </c>
    </row>
    <row r="170" spans="1:4" x14ac:dyDescent="0.2">
      <c r="A170" s="6">
        <v>12</v>
      </c>
      <c r="B170" s="6">
        <v>-4.7315887915268195E-2</v>
      </c>
      <c r="C170" s="6">
        <v>-0.1331401760847318</v>
      </c>
      <c r="D170" s="6">
        <v>-0.78088231747347792</v>
      </c>
    </row>
    <row r="171" spans="1:4" x14ac:dyDescent="0.2">
      <c r="A171" s="6">
        <v>13</v>
      </c>
      <c r="B171" s="6">
        <v>5.6614561178937484E-2</v>
      </c>
      <c r="C171" s="6">
        <v>0.14750542182106252</v>
      </c>
      <c r="D171" s="6">
        <v>0.86513612208406332</v>
      </c>
    </row>
    <row r="172" spans="1:4" x14ac:dyDescent="0.2">
      <c r="A172" s="6">
        <v>14</v>
      </c>
      <c r="B172" s="6">
        <v>0.48208998333106601</v>
      </c>
      <c r="C172" s="6">
        <v>-0.38171943821350307</v>
      </c>
      <c r="D172" s="6">
        <v>-2.2388280405092331</v>
      </c>
    </row>
    <row r="173" spans="1:4" x14ac:dyDescent="0.2">
      <c r="A173" s="6">
        <v>15</v>
      </c>
      <c r="B173" s="6">
        <v>0.10303090963985734</v>
      </c>
      <c r="C173" s="6">
        <v>0.16178691336014267</v>
      </c>
      <c r="D173" s="6">
        <v>0.94889869877554534</v>
      </c>
    </row>
    <row r="174" spans="1:4" x14ac:dyDescent="0.2">
      <c r="A174" s="6">
        <v>16</v>
      </c>
      <c r="B174" s="6">
        <v>8.8631576196212758E-2</v>
      </c>
      <c r="C174" s="6">
        <v>-7.1598236897432388E-2</v>
      </c>
      <c r="D174" s="6">
        <v>-0.41993182523583639</v>
      </c>
    </row>
    <row r="175" spans="1:4" x14ac:dyDescent="0.2">
      <c r="A175" s="6">
        <v>17</v>
      </c>
      <c r="B175" s="6">
        <v>0.42578999834080578</v>
      </c>
      <c r="C175" s="6">
        <v>3.4626813580416138E-2</v>
      </c>
      <c r="D175" s="6">
        <v>0.20309021086309254</v>
      </c>
    </row>
    <row r="176" spans="1:4" x14ac:dyDescent="0.2">
      <c r="A176" s="6">
        <v>18</v>
      </c>
      <c r="B176" s="6">
        <v>-2.831098732009163E-2</v>
      </c>
      <c r="C176" s="6">
        <v>3.6911159082009197E-2</v>
      </c>
      <c r="D176" s="6">
        <v>0.21648815776124647</v>
      </c>
    </row>
    <row r="177" spans="1:4" x14ac:dyDescent="0.2">
      <c r="A177" s="6">
        <v>19</v>
      </c>
      <c r="B177" s="6">
        <v>-9.5702087386782875E-2</v>
      </c>
      <c r="C177" s="6">
        <v>0.36019192027640407</v>
      </c>
      <c r="D177" s="6">
        <v>2.1125666925786475</v>
      </c>
    </row>
    <row r="178" spans="1:4" x14ac:dyDescent="0.2">
      <c r="A178" s="6">
        <v>20</v>
      </c>
      <c r="B178" s="6">
        <v>-2.0576662355788089E-2</v>
      </c>
      <c r="C178" s="6">
        <v>-4.224921011769861E-2</v>
      </c>
      <c r="D178" s="6">
        <v>-0.24779643589427253</v>
      </c>
    </row>
    <row r="179" spans="1:4" x14ac:dyDescent="0.2">
      <c r="A179" s="6">
        <v>21</v>
      </c>
      <c r="B179" s="6">
        <v>0.16485277734908454</v>
      </c>
      <c r="C179" s="6">
        <v>4.4470527308871438E-2</v>
      </c>
      <c r="D179" s="6">
        <v>0.26082471456338596</v>
      </c>
    </row>
    <row r="180" spans="1:4" x14ac:dyDescent="0.2">
      <c r="A180" s="6">
        <v>22</v>
      </c>
      <c r="B180" s="6">
        <v>9.1343066924602145E-2</v>
      </c>
      <c r="C180" s="6">
        <v>-5.6222623906270079E-2</v>
      </c>
      <c r="D180" s="6">
        <v>-0.32975210144252365</v>
      </c>
    </row>
    <row r="181" spans="1:4" x14ac:dyDescent="0.2">
      <c r="A181" s="6">
        <v>23</v>
      </c>
      <c r="B181" s="6">
        <v>-0.10255494935321885</v>
      </c>
      <c r="C181" s="6">
        <v>-0.15486762903513773</v>
      </c>
      <c r="D181" s="6">
        <v>-0.90831630705984612</v>
      </c>
    </row>
    <row r="182" spans="1:4" x14ac:dyDescent="0.2">
      <c r="A182" s="6">
        <v>24</v>
      </c>
      <c r="B182" s="6">
        <v>0.24665044669938652</v>
      </c>
      <c r="C182" s="6">
        <v>4.1301469729558005E-2</v>
      </c>
      <c r="D182" s="6">
        <v>0.24223783042732874</v>
      </c>
    </row>
    <row r="183" spans="1:4" x14ac:dyDescent="0.2">
      <c r="A183" s="6">
        <v>25</v>
      </c>
      <c r="B183" s="6">
        <v>0.22073148681742805</v>
      </c>
      <c r="C183" s="6">
        <v>2.2264914917491274E-2</v>
      </c>
      <c r="D183" s="6">
        <v>0.1305862653212625</v>
      </c>
    </row>
    <row r="184" spans="1:4" x14ac:dyDescent="0.2">
      <c r="A184" s="6">
        <v>26</v>
      </c>
      <c r="B184" s="6">
        <v>-0.19297348603840869</v>
      </c>
      <c r="C184" s="6">
        <v>8.585892882348474E-2</v>
      </c>
      <c r="D184" s="6">
        <v>0.50357240982469897</v>
      </c>
    </row>
    <row r="185" spans="1:4" x14ac:dyDescent="0.2">
      <c r="A185" s="6">
        <v>27</v>
      </c>
      <c r="B185" s="6">
        <v>0.26965021560012159</v>
      </c>
      <c r="C185" s="6">
        <v>0.18200528394140864</v>
      </c>
      <c r="D185" s="6">
        <v>1.0674817481549363</v>
      </c>
    </row>
    <row r="186" spans="1:4" x14ac:dyDescent="0.2">
      <c r="A186" s="6">
        <v>28</v>
      </c>
      <c r="B186" s="6">
        <v>-9.1513224578954555E-2</v>
      </c>
      <c r="C186" s="6">
        <v>-8.3741054514804292E-2</v>
      </c>
      <c r="D186" s="6">
        <v>-0.4911508354591414</v>
      </c>
    </row>
    <row r="187" spans="1:4" x14ac:dyDescent="0.2">
      <c r="A187" s="6">
        <v>29</v>
      </c>
      <c r="B187" s="6">
        <v>0.25812005097732776</v>
      </c>
      <c r="C187" s="6">
        <v>-5.8578163324815913E-2</v>
      </c>
      <c r="D187" s="6">
        <v>-0.34356760878332498</v>
      </c>
    </row>
    <row r="188" spans="1:4" x14ac:dyDescent="0.2">
      <c r="A188" s="6">
        <v>30</v>
      </c>
      <c r="B188" s="6">
        <v>0.53386984131863868</v>
      </c>
      <c r="C188" s="6">
        <v>0.11505853489193385</v>
      </c>
      <c r="D188" s="6">
        <v>0.67483142965303455</v>
      </c>
    </row>
    <row r="189" spans="1:4" ht="17" thickBot="1" x14ac:dyDescent="0.25">
      <c r="A189" s="7">
        <v>31</v>
      </c>
      <c r="B189" s="7">
        <v>0.22408384453274693</v>
      </c>
      <c r="C189" s="7">
        <v>-0.10338797204693097</v>
      </c>
      <c r="D189" s="7">
        <v>-0.60638224753068337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FD51-E1A6-C244-9B9C-E922A0B2106D}">
  <dimension ref="A1:I90"/>
  <sheetViews>
    <sheetView topLeftCell="A35" zoomScale="110" workbookViewId="0">
      <selection activeCell="I75" sqref="I75"/>
    </sheetView>
  </sheetViews>
  <sheetFormatPr baseColWidth="10" defaultRowHeight="16" x14ac:dyDescent="0.2"/>
  <cols>
    <col min="1" max="1" width="16.33203125" customWidth="1"/>
    <col min="3" max="3" width="19.1640625" customWidth="1"/>
    <col min="4" max="4" width="19.83203125" customWidth="1"/>
    <col min="5" max="5" width="19" customWidth="1"/>
  </cols>
  <sheetData>
    <row r="1" spans="1:5" x14ac:dyDescent="0.2">
      <c r="A1" t="s">
        <v>232</v>
      </c>
      <c r="B1" t="s">
        <v>0</v>
      </c>
      <c r="C1" t="s">
        <v>219</v>
      </c>
      <c r="D1" t="s">
        <v>224</v>
      </c>
      <c r="E1" t="s">
        <v>71</v>
      </c>
    </row>
    <row r="2" spans="1:5" x14ac:dyDescent="0.2">
      <c r="A2">
        <v>1</v>
      </c>
      <c r="B2">
        <v>0.10720996964786837</v>
      </c>
      <c r="C2">
        <v>0.29931871300000001</v>
      </c>
      <c r="D2">
        <v>0.16818639299999999</v>
      </c>
      <c r="E2">
        <v>0.232064786</v>
      </c>
    </row>
    <row r="3" spans="1:5" x14ac:dyDescent="0.2">
      <c r="A3">
        <v>2</v>
      </c>
      <c r="B3">
        <v>0.2966651902615311</v>
      </c>
      <c r="C3">
        <v>3.2994556000000001E-2</v>
      </c>
      <c r="D3">
        <v>1.2732506269999999</v>
      </c>
      <c r="E3">
        <v>0.21048622</v>
      </c>
    </row>
    <row r="4" spans="1:5" x14ac:dyDescent="0.2">
      <c r="A4">
        <v>3</v>
      </c>
      <c r="B4">
        <v>0.15404303323852106</v>
      </c>
      <c r="C4">
        <v>0</v>
      </c>
      <c r="D4">
        <v>0</v>
      </c>
      <c r="E4">
        <v>0.17129333299999999</v>
      </c>
    </row>
    <row r="5" spans="1:5" x14ac:dyDescent="0.2">
      <c r="A5">
        <v>4</v>
      </c>
      <c r="B5">
        <v>1.2837224705172217E-2</v>
      </c>
      <c r="C5">
        <v>0.33262392899999998</v>
      </c>
      <c r="D5">
        <v>0.191171281</v>
      </c>
      <c r="E5">
        <v>0.21934743400000001</v>
      </c>
    </row>
    <row r="6" spans="1:5" x14ac:dyDescent="0.2">
      <c r="A6">
        <v>5</v>
      </c>
      <c r="B6">
        <v>0.18184358794477254</v>
      </c>
      <c r="C6">
        <v>1.2749623E-2</v>
      </c>
      <c r="D6">
        <v>4.6455869999999996E-3</v>
      </c>
      <c r="E6">
        <v>0.199489734</v>
      </c>
    </row>
    <row r="7" spans="1:5" x14ac:dyDescent="0.2">
      <c r="A7">
        <v>6</v>
      </c>
      <c r="B7">
        <v>0.24551266781414982</v>
      </c>
      <c r="C7">
        <v>2.5623406069999999</v>
      </c>
      <c r="D7">
        <v>1.062686786</v>
      </c>
      <c r="E7">
        <v>0.17879872699999999</v>
      </c>
    </row>
    <row r="8" spans="1:5" x14ac:dyDescent="0.2">
      <c r="A8">
        <v>7</v>
      </c>
      <c r="B8">
        <v>-4.3648054024500883E-3</v>
      </c>
      <c r="C8">
        <v>0</v>
      </c>
      <c r="D8">
        <v>0</v>
      </c>
      <c r="E8">
        <v>0.23452999999999999</v>
      </c>
    </row>
    <row r="9" spans="1:5" x14ac:dyDescent="0.2">
      <c r="A9">
        <v>8</v>
      </c>
      <c r="B9">
        <v>0.64345267648618742</v>
      </c>
      <c r="C9">
        <v>0.3688456</v>
      </c>
      <c r="D9">
        <v>1.370841</v>
      </c>
      <c r="E9">
        <v>0.18225852000000001</v>
      </c>
    </row>
    <row r="10" spans="1:5" x14ac:dyDescent="0.2">
      <c r="A10">
        <v>9</v>
      </c>
      <c r="B10" s="1">
        <v>5.6904850999999999E-2</v>
      </c>
      <c r="C10">
        <v>0</v>
      </c>
      <c r="D10">
        <v>0</v>
      </c>
      <c r="E10">
        <v>0.211683333</v>
      </c>
    </row>
    <row r="11" spans="1:5" x14ac:dyDescent="0.2">
      <c r="A11">
        <v>10</v>
      </c>
      <c r="B11" s="1">
        <v>-0.62459183135357932</v>
      </c>
      <c r="C11">
        <v>4.4037345999999998E-2</v>
      </c>
      <c r="D11">
        <v>1.6970464000000001E-2</v>
      </c>
      <c r="E11">
        <v>0.23474086</v>
      </c>
    </row>
    <row r="12" spans="1:5" x14ac:dyDescent="0.2">
      <c r="A12">
        <v>11</v>
      </c>
      <c r="B12" s="1">
        <v>-6.6672543000000001E-2</v>
      </c>
      <c r="C12" s="2">
        <v>0.195699661</v>
      </c>
      <c r="D12" s="2">
        <v>0.22657772100000001</v>
      </c>
      <c r="E12" s="2">
        <v>0.19965667300000001</v>
      </c>
    </row>
    <row r="13" spans="1:5" x14ac:dyDescent="0.2">
      <c r="A13">
        <v>12</v>
      </c>
      <c r="B13" s="1">
        <v>-0.180456064</v>
      </c>
      <c r="C13">
        <v>0</v>
      </c>
      <c r="D13">
        <v>0</v>
      </c>
      <c r="E13">
        <v>0.23112666700000001</v>
      </c>
    </row>
    <row r="14" spans="1:5" x14ac:dyDescent="0.2">
      <c r="A14">
        <v>13</v>
      </c>
      <c r="B14" s="1">
        <v>0.204119983</v>
      </c>
      <c r="C14">
        <v>0</v>
      </c>
      <c r="D14">
        <v>0</v>
      </c>
      <c r="E14">
        <v>0.19370000000000001</v>
      </c>
    </row>
    <row r="15" spans="1:5" x14ac:dyDescent="0.2">
      <c r="A15">
        <v>14</v>
      </c>
      <c r="B15">
        <v>0.10037054511756291</v>
      </c>
      <c r="C15">
        <v>0.45558061999999999</v>
      </c>
      <c r="D15">
        <v>1.5146641999999999</v>
      </c>
      <c r="E15">
        <v>0.18607059000000001</v>
      </c>
    </row>
    <row r="16" spans="1:5" x14ac:dyDescent="0.2">
      <c r="A16">
        <v>15</v>
      </c>
      <c r="B16" s="1">
        <v>0.26481782300000001</v>
      </c>
      <c r="C16">
        <v>0</v>
      </c>
      <c r="D16">
        <v>0</v>
      </c>
      <c r="E16">
        <v>0.17694333300000001</v>
      </c>
    </row>
    <row r="17" spans="1:5" x14ac:dyDescent="0.2">
      <c r="A17">
        <v>16</v>
      </c>
      <c r="B17">
        <v>1.703333929878037E-2</v>
      </c>
      <c r="C17" s="2">
        <v>0</v>
      </c>
      <c r="D17" s="2">
        <v>0</v>
      </c>
      <c r="E17" s="2">
        <v>0.19096333300000001</v>
      </c>
    </row>
    <row r="18" spans="1:5" x14ac:dyDescent="0.2">
      <c r="A18">
        <v>17</v>
      </c>
      <c r="B18">
        <v>0.46041681192122191</v>
      </c>
      <c r="C18">
        <v>1.443936957</v>
      </c>
      <c r="D18">
        <v>1.837368683</v>
      </c>
      <c r="E18">
        <v>0.15934141199999999</v>
      </c>
    </row>
    <row r="19" spans="1:5" x14ac:dyDescent="0.2">
      <c r="A19">
        <v>18</v>
      </c>
      <c r="B19">
        <v>8.6001717619175692E-3</v>
      </c>
      <c r="C19">
        <v>0</v>
      </c>
      <c r="D19">
        <v>0</v>
      </c>
      <c r="E19">
        <v>0.224266667</v>
      </c>
    </row>
    <row r="20" spans="1:5" x14ac:dyDescent="0.2">
      <c r="A20">
        <v>19</v>
      </c>
      <c r="B20">
        <v>0.26448983288962119</v>
      </c>
      <c r="C20">
        <v>0</v>
      </c>
      <c r="D20">
        <v>0</v>
      </c>
      <c r="E20">
        <v>0.24869666700000001</v>
      </c>
    </row>
    <row r="21" spans="1:5" x14ac:dyDescent="0.2">
      <c r="A21">
        <v>20</v>
      </c>
      <c r="B21">
        <v>-6.2825872473486699E-2</v>
      </c>
      <c r="C21">
        <v>2.2089102989999998</v>
      </c>
      <c r="D21">
        <v>0.11979366700000001</v>
      </c>
      <c r="E21">
        <v>0.17494621099999999</v>
      </c>
    </row>
    <row r="22" spans="1:5" x14ac:dyDescent="0.2">
      <c r="A22">
        <v>21</v>
      </c>
      <c r="B22">
        <v>0.20932330465795598</v>
      </c>
      <c r="C22">
        <v>1.723042384</v>
      </c>
      <c r="D22">
        <v>1.513165192</v>
      </c>
      <c r="E22">
        <v>0.20468679200000001</v>
      </c>
    </row>
    <row r="23" spans="1:5" x14ac:dyDescent="0.2">
      <c r="A23">
        <v>22</v>
      </c>
      <c r="B23">
        <v>3.5120443018332066E-2</v>
      </c>
      <c r="C23">
        <v>1.364632193</v>
      </c>
      <c r="D23">
        <v>0.79424490000000003</v>
      </c>
      <c r="E23">
        <v>0.20401983200000001</v>
      </c>
    </row>
    <row r="24" spans="1:5" x14ac:dyDescent="0.2">
      <c r="A24">
        <v>23</v>
      </c>
      <c r="B24">
        <v>-0.25742257838835658</v>
      </c>
      <c r="C24">
        <v>0</v>
      </c>
      <c r="D24">
        <v>0</v>
      </c>
      <c r="E24">
        <v>0.25103666699999999</v>
      </c>
    </row>
    <row r="25" spans="1:5" x14ac:dyDescent="0.2">
      <c r="A25">
        <v>24</v>
      </c>
      <c r="B25">
        <v>0.28795191642894452</v>
      </c>
      <c r="C25" s="2">
        <v>4.8709328000000003E-2</v>
      </c>
      <c r="D25" s="2">
        <v>0.98566353200000001</v>
      </c>
      <c r="E25" s="2">
        <v>0.22485760099999999</v>
      </c>
    </row>
    <row r="26" spans="1:5" x14ac:dyDescent="0.2">
      <c r="A26">
        <v>25</v>
      </c>
      <c r="B26">
        <v>0.24299640173491932</v>
      </c>
      <c r="C26" s="2">
        <v>0.31606364399999998</v>
      </c>
      <c r="D26" s="2">
        <v>1.545010891</v>
      </c>
      <c r="E26" s="2">
        <v>0.228663387</v>
      </c>
    </row>
    <row r="27" spans="1:5" x14ac:dyDescent="0.2">
      <c r="A27">
        <v>26</v>
      </c>
      <c r="B27">
        <v>-0.10711455721492395</v>
      </c>
      <c r="C27" s="2">
        <v>0.27373442599999998</v>
      </c>
      <c r="D27" s="2">
        <v>5.3357209000000003E-2</v>
      </c>
      <c r="E27" s="2">
        <v>0.250576882</v>
      </c>
    </row>
    <row r="28" spans="1:5" x14ac:dyDescent="0.2">
      <c r="A28">
        <v>27</v>
      </c>
      <c r="B28">
        <v>0.45165549954153023</v>
      </c>
      <c r="C28" s="2">
        <v>0.112940558</v>
      </c>
      <c r="D28" s="2">
        <v>1.04426467</v>
      </c>
      <c r="E28" s="2">
        <v>0.20813658700000001</v>
      </c>
    </row>
    <row r="29" spans="1:5" x14ac:dyDescent="0.2">
      <c r="A29">
        <v>28</v>
      </c>
      <c r="B29">
        <v>-0.17525427909375885</v>
      </c>
      <c r="C29" s="2">
        <v>1.1057818610000001</v>
      </c>
      <c r="D29" s="2">
        <v>0.32355041699999998</v>
      </c>
      <c r="E29" s="2">
        <v>0.21118368600000001</v>
      </c>
    </row>
    <row r="30" spans="1:5" x14ac:dyDescent="0.2">
      <c r="A30">
        <v>29</v>
      </c>
      <c r="B30">
        <v>0.19954188765251185</v>
      </c>
      <c r="C30" s="2">
        <v>0.72666217399999999</v>
      </c>
      <c r="D30" s="2">
        <v>1.027386031</v>
      </c>
      <c r="E30" s="2">
        <v>0.199755355</v>
      </c>
    </row>
    <row r="31" spans="1:5" x14ac:dyDescent="0.2">
      <c r="A31">
        <v>30</v>
      </c>
      <c r="B31">
        <v>0.64892837621057253</v>
      </c>
      <c r="C31" s="2">
        <v>0.67238761000000002</v>
      </c>
      <c r="D31" s="2">
        <v>1.965927435</v>
      </c>
      <c r="E31" s="2">
        <v>0.198067777</v>
      </c>
    </row>
    <row r="32" spans="1:5" x14ac:dyDescent="0.2">
      <c r="A32">
        <v>31</v>
      </c>
      <c r="B32">
        <v>0.12069587248581597</v>
      </c>
      <c r="C32" s="2">
        <v>1.3511138309999999</v>
      </c>
      <c r="D32" s="2">
        <v>0.41942935399999998</v>
      </c>
      <c r="E32" s="2">
        <v>0.13169555799999999</v>
      </c>
    </row>
    <row r="34" spans="1:6" x14ac:dyDescent="0.2">
      <c r="A34" t="s">
        <v>234</v>
      </c>
    </row>
    <row r="35" spans="1:6" ht="17" thickBot="1" x14ac:dyDescent="0.25"/>
    <row r="36" spans="1:6" x14ac:dyDescent="0.2">
      <c r="A36" s="9" t="s">
        <v>235</v>
      </c>
      <c r="B36" s="9"/>
    </row>
    <row r="37" spans="1:6" x14ac:dyDescent="0.2">
      <c r="A37" s="6" t="s">
        <v>236</v>
      </c>
      <c r="B37" s="6">
        <v>0.74360027187786715</v>
      </c>
    </row>
    <row r="38" spans="1:6" x14ac:dyDescent="0.2">
      <c r="A38" s="6" t="s">
        <v>237</v>
      </c>
      <c r="B38" s="6">
        <v>0.55294136433683794</v>
      </c>
    </row>
    <row r="39" spans="1:6" x14ac:dyDescent="0.2">
      <c r="A39" s="6" t="s">
        <v>238</v>
      </c>
      <c r="B39" s="6">
        <v>0.50326818259648654</v>
      </c>
    </row>
    <row r="40" spans="1:6" x14ac:dyDescent="0.2">
      <c r="A40" s="6" t="s">
        <v>239</v>
      </c>
      <c r="B40" s="6">
        <v>0.18170416068167045</v>
      </c>
    </row>
    <row r="41" spans="1:6" ht="17" thickBot="1" x14ac:dyDescent="0.25">
      <c r="A41" s="7" t="s">
        <v>240</v>
      </c>
      <c r="B41" s="7">
        <v>31</v>
      </c>
    </row>
    <row r="43" spans="1:6" ht="17" thickBot="1" x14ac:dyDescent="0.25">
      <c r="A43" t="s">
        <v>241</v>
      </c>
    </row>
    <row r="44" spans="1:6" x14ac:dyDescent="0.2">
      <c r="A44" s="8"/>
      <c r="B44" s="8" t="s">
        <v>246</v>
      </c>
      <c r="C44" s="8" t="s">
        <v>247</v>
      </c>
      <c r="D44" s="8" t="s">
        <v>248</v>
      </c>
      <c r="E44" s="8" t="s">
        <v>3</v>
      </c>
      <c r="F44" s="8" t="s">
        <v>249</v>
      </c>
    </row>
    <row r="45" spans="1:6" x14ac:dyDescent="0.2">
      <c r="A45" s="6" t="s">
        <v>242</v>
      </c>
      <c r="B45" s="6">
        <v>3</v>
      </c>
      <c r="C45" s="6">
        <v>1.1025748945050935</v>
      </c>
      <c r="D45" s="6">
        <v>0.36752496483503116</v>
      </c>
      <c r="E45" s="6">
        <v>11.131587407207771</v>
      </c>
      <c r="F45" s="6">
        <v>6.1988521821071599E-5</v>
      </c>
    </row>
    <row r="46" spans="1:6" x14ac:dyDescent="0.2">
      <c r="A46" s="6" t="s">
        <v>243</v>
      </c>
      <c r="B46" s="6">
        <v>27</v>
      </c>
      <c r="C46" s="6">
        <v>0.89144285424381842</v>
      </c>
      <c r="D46" s="6">
        <v>3.3016402009030311E-2</v>
      </c>
      <c r="E46" s="6"/>
      <c r="F46" s="6"/>
    </row>
    <row r="47" spans="1:6" ht="17" thickBot="1" x14ac:dyDescent="0.25">
      <c r="A47" s="7" t="s">
        <v>244</v>
      </c>
      <c r="B47" s="7">
        <v>30</v>
      </c>
      <c r="C47" s="7">
        <v>1.9940177487489119</v>
      </c>
      <c r="D47" s="7"/>
      <c r="E47" s="7"/>
      <c r="F47" s="7"/>
    </row>
    <row r="48" spans="1:6" ht="17" thickBot="1" x14ac:dyDescent="0.25"/>
    <row r="49" spans="1:9" x14ac:dyDescent="0.2">
      <c r="A49" s="8"/>
      <c r="B49" s="8" t="s">
        <v>250</v>
      </c>
      <c r="C49" s="8" t="s">
        <v>239</v>
      </c>
      <c r="D49" s="8" t="s">
        <v>251</v>
      </c>
      <c r="E49" s="8" t="s">
        <v>252</v>
      </c>
      <c r="F49" s="8" t="s">
        <v>253</v>
      </c>
      <c r="G49" s="8" t="s">
        <v>254</v>
      </c>
      <c r="H49" s="8" t="s">
        <v>255</v>
      </c>
      <c r="I49" s="8" t="s">
        <v>256</v>
      </c>
    </row>
    <row r="50" spans="1:9" x14ac:dyDescent="0.2">
      <c r="A50" s="6" t="s">
        <v>245</v>
      </c>
      <c r="B50" s="6">
        <v>0.73835849721659863</v>
      </c>
      <c r="C50" s="6">
        <v>0.30290896353404229</v>
      </c>
      <c r="D50" s="6">
        <v>2.4375590890482797</v>
      </c>
      <c r="E50" s="6">
        <v>2.1652505655365903E-2</v>
      </c>
      <c r="F50" s="6">
        <v>0.1168406421220366</v>
      </c>
      <c r="G50" s="6">
        <v>1.3598763523111606</v>
      </c>
      <c r="H50" s="6">
        <v>0.1168406421220366</v>
      </c>
      <c r="I50" s="6">
        <v>1.3598763523111606</v>
      </c>
    </row>
    <row r="51" spans="1:9" x14ac:dyDescent="0.2">
      <c r="A51" s="6" t="s">
        <v>219</v>
      </c>
      <c r="B51" s="6">
        <v>-0.12105657094364529</v>
      </c>
      <c r="C51" s="6">
        <v>5.608060554823311E-2</v>
      </c>
      <c r="D51" s="6">
        <v>-2.1586174000836786</v>
      </c>
      <c r="E51" s="6">
        <v>3.9932500507646226E-2</v>
      </c>
      <c r="F51" s="6">
        <v>-0.2361244687902036</v>
      </c>
      <c r="G51" s="6">
        <v>-5.9886730970869634E-3</v>
      </c>
      <c r="H51" s="6">
        <v>-0.2361244687902036</v>
      </c>
      <c r="I51" s="6">
        <v>-5.9886730970869634E-3</v>
      </c>
    </row>
    <row r="52" spans="1:9" x14ac:dyDescent="0.2">
      <c r="A52" s="6" t="s">
        <v>224</v>
      </c>
      <c r="B52" s="6">
        <v>0.26395155534961817</v>
      </c>
      <c r="C52" s="6">
        <v>5.4827921773505157E-2</v>
      </c>
      <c r="D52" s="6">
        <v>4.8141812932469961</v>
      </c>
      <c r="E52" s="6">
        <v>5.0186047662728382E-5</v>
      </c>
      <c r="F52" s="6">
        <v>0.15145395229954639</v>
      </c>
      <c r="G52" s="6">
        <v>0.37644915839968995</v>
      </c>
      <c r="H52" s="6">
        <v>0.15145395229954639</v>
      </c>
      <c r="I52" s="6">
        <v>0.37644915839968995</v>
      </c>
    </row>
    <row r="53" spans="1:9" ht="17" thickBot="1" x14ac:dyDescent="0.25">
      <c r="A53" s="7" t="s">
        <v>71</v>
      </c>
      <c r="B53" s="7">
        <v>-3.4310860430206058</v>
      </c>
      <c r="C53" s="7">
        <v>1.3799159476697915</v>
      </c>
      <c r="D53" s="7">
        <v>-2.4864456772273287</v>
      </c>
      <c r="E53" s="7">
        <v>1.9383375815768208E-2</v>
      </c>
      <c r="F53" s="7">
        <v>-6.2624396946272975</v>
      </c>
      <c r="G53" s="7">
        <v>-0.5997323914139141</v>
      </c>
      <c r="H53" s="7">
        <v>-6.2624396946272975</v>
      </c>
      <c r="I53" s="7">
        <v>-0.5997323914139141</v>
      </c>
    </row>
    <row r="57" spans="1:9" x14ac:dyDescent="0.2">
      <c r="A57" t="s">
        <v>257</v>
      </c>
    </row>
    <row r="58" spans="1:9" ht="17" thickBot="1" x14ac:dyDescent="0.25"/>
    <row r="59" spans="1:9" x14ac:dyDescent="0.2">
      <c r="A59" s="8" t="s">
        <v>258</v>
      </c>
      <c r="B59" s="8" t="s">
        <v>259</v>
      </c>
      <c r="C59" s="8" t="s">
        <v>260</v>
      </c>
      <c r="D59" s="8" t="s">
        <v>261</v>
      </c>
    </row>
    <row r="60" spans="1:9" x14ac:dyDescent="0.2">
      <c r="A60" s="6">
        <v>1</v>
      </c>
      <c r="B60" s="6">
        <v>-4.9717188098618026E-2</v>
      </c>
      <c r="C60" s="6">
        <v>0.15692715774648641</v>
      </c>
      <c r="D60" s="6">
        <v>0.91035751622076588</v>
      </c>
    </row>
    <row r="61" spans="1:9" x14ac:dyDescent="0.2">
      <c r="A61" s="6">
        <v>2</v>
      </c>
      <c r="B61" s="6">
        <v>0.34824444106379238</v>
      </c>
      <c r="C61" s="6">
        <v>-5.1579250802261278E-2</v>
      </c>
      <c r="D61" s="6">
        <v>-0.29921881797369043</v>
      </c>
    </row>
    <row r="62" spans="1:9" x14ac:dyDescent="0.2">
      <c r="A62" s="6">
        <v>3</v>
      </c>
      <c r="B62" s="6">
        <v>0.15063633309781765</v>
      </c>
      <c r="C62" s="6">
        <v>3.4067001407034059E-3</v>
      </c>
      <c r="D62" s="6">
        <v>1.9762768427946782E-2</v>
      </c>
    </row>
    <row r="63" spans="1:9" x14ac:dyDescent="0.2">
      <c r="A63" s="6">
        <v>4</v>
      </c>
      <c r="B63" s="6">
        <v>-4.0477774535985223E-3</v>
      </c>
      <c r="C63" s="6">
        <v>1.6885002158770739E-2</v>
      </c>
      <c r="D63" s="6">
        <v>9.7952380246847132E-2</v>
      </c>
    </row>
    <row r="64" spans="1:9" x14ac:dyDescent="0.2">
      <c r="A64" s="6">
        <v>5</v>
      </c>
      <c r="B64" s="6">
        <v>5.3574839436263177E-2</v>
      </c>
      <c r="C64" s="6">
        <v>0.12826874850850936</v>
      </c>
      <c r="D64" s="6">
        <v>0.74410587037836751</v>
      </c>
    </row>
    <row r="65" spans="1:4" x14ac:dyDescent="0.2">
      <c r="A65" s="6">
        <v>6</v>
      </c>
      <c r="B65" s="6">
        <v>9.5194343038155438E-2</v>
      </c>
      <c r="C65" s="6">
        <v>0.15031832477599438</v>
      </c>
      <c r="D65" s="6">
        <v>0.87201870441449814</v>
      </c>
    </row>
    <row r="66" spans="1:4" x14ac:dyDescent="0.2">
      <c r="A66" s="6">
        <v>7</v>
      </c>
      <c r="B66" s="6">
        <v>-6.6334112453024008E-2</v>
      </c>
      <c r="C66" s="6">
        <v>6.1969307050573921E-2</v>
      </c>
      <c r="D66" s="6">
        <v>0.35949306199516368</v>
      </c>
    </row>
    <row r="67" spans="1:4" x14ac:dyDescent="0.2">
      <c r="A67" s="6">
        <v>8</v>
      </c>
      <c r="B67" s="6">
        <v>0.43019826356638124</v>
      </c>
      <c r="C67" s="6">
        <v>0.21325441291980618</v>
      </c>
      <c r="D67" s="6">
        <v>1.2371202056843413</v>
      </c>
    </row>
    <row r="68" spans="1:4" x14ac:dyDescent="0.2">
      <c r="A68" s="6">
        <v>9</v>
      </c>
      <c r="B68" s="6">
        <v>1.2054767820215417E-2</v>
      </c>
      <c r="C68" s="6">
        <v>4.4850083179784582E-2</v>
      </c>
      <c r="D68" s="6">
        <v>0.26018192715758665</v>
      </c>
    </row>
    <row r="69" spans="1:4" x14ac:dyDescent="0.2">
      <c r="A69" s="6">
        <v>10</v>
      </c>
      <c r="B69" s="6">
        <v>-6.7909220988469521E-2</v>
      </c>
      <c r="C69" s="6">
        <v>-0.5566826103651098</v>
      </c>
      <c r="D69" s="6">
        <v>-3.2293976757928027</v>
      </c>
    </row>
    <row r="70" spans="1:4" x14ac:dyDescent="0.2">
      <c r="A70" s="6">
        <v>11</v>
      </c>
      <c r="B70" s="6">
        <v>8.9434085060397628E-2</v>
      </c>
      <c r="C70" s="6">
        <v>-0.15610662806039763</v>
      </c>
      <c r="D70" s="6">
        <v>-0.90559750286335883</v>
      </c>
    </row>
    <row r="71" spans="1:4" x14ac:dyDescent="0.2">
      <c r="A71" s="6">
        <v>12</v>
      </c>
      <c r="B71" s="6">
        <v>-5.4656984096972616E-2</v>
      </c>
      <c r="C71" s="6">
        <v>-0.12579907990302738</v>
      </c>
      <c r="D71" s="6">
        <v>-0.72977895966475448</v>
      </c>
    </row>
    <row r="72" spans="1:4" x14ac:dyDescent="0.2">
      <c r="A72" s="6">
        <v>13</v>
      </c>
      <c r="B72" s="6">
        <v>7.3757130683507199E-2</v>
      </c>
      <c r="C72" s="6">
        <v>0.13036285231649281</v>
      </c>
      <c r="D72" s="6">
        <v>0.75625407447968684</v>
      </c>
    </row>
    <row r="73" spans="1:4" x14ac:dyDescent="0.2">
      <c r="A73" s="6">
        <v>14</v>
      </c>
      <c r="B73" s="6">
        <v>0.44458123662779425</v>
      </c>
      <c r="C73" s="6">
        <v>-0.34421069151023131</v>
      </c>
      <c r="D73" s="6">
        <v>-1.9968168332348608</v>
      </c>
    </row>
    <row r="74" spans="1:4" x14ac:dyDescent="0.2">
      <c r="A74" s="6">
        <v>15</v>
      </c>
      <c r="B74" s="6">
        <v>0.13125069695475122</v>
      </c>
      <c r="C74" s="6">
        <v>0.13356712604524879</v>
      </c>
      <c r="D74" s="6">
        <v>0.77484253752770926</v>
      </c>
    </row>
    <row r="75" spans="1:4" x14ac:dyDescent="0.2">
      <c r="A75" s="6">
        <v>16</v>
      </c>
      <c r="B75" s="6">
        <v>8.314687063160231E-2</v>
      </c>
      <c r="C75" s="6">
        <v>-6.611353133282194E-2</v>
      </c>
      <c r="D75" s="6">
        <v>-0.38353431641171198</v>
      </c>
    </row>
    <row r="76" spans="1:4" x14ac:dyDescent="0.2">
      <c r="A76" s="6">
        <v>17</v>
      </c>
      <c r="B76" s="6">
        <v>0.50182266738351033</v>
      </c>
      <c r="C76" s="6">
        <v>-4.1405855462288421E-2</v>
      </c>
      <c r="D76" s="6">
        <v>-0.24020145573871446</v>
      </c>
    </row>
    <row r="77" spans="1:4" x14ac:dyDescent="0.2">
      <c r="A77" s="6">
        <v>18</v>
      </c>
      <c r="B77" s="6">
        <v>-3.1119733841851294E-2</v>
      </c>
      <c r="C77" s="6">
        <v>3.9719905603768861E-2</v>
      </c>
      <c r="D77" s="6">
        <v>0.23042101271205814</v>
      </c>
    </row>
    <row r="78" spans="1:4" x14ac:dyDescent="0.2">
      <c r="A78" s="6">
        <v>19</v>
      </c>
      <c r="B78" s="6">
        <v>-0.11494116587284464</v>
      </c>
      <c r="C78" s="6">
        <v>0.37943099876246583</v>
      </c>
      <c r="D78" s="6">
        <v>2.2011350143012245</v>
      </c>
    </row>
    <row r="79" spans="1:4" x14ac:dyDescent="0.2">
      <c r="A79" s="6">
        <v>20</v>
      </c>
      <c r="B79" s="6">
        <v>-9.7680387218197273E-2</v>
      </c>
      <c r="C79" s="6">
        <v>3.4854514744710574E-2</v>
      </c>
      <c r="D79" s="6">
        <v>0.20219616494510309</v>
      </c>
    </row>
    <row r="80" spans="1:4" x14ac:dyDescent="0.2">
      <c r="A80" s="6">
        <v>21</v>
      </c>
      <c r="B80" s="6">
        <v>0.22687720532643663</v>
      </c>
      <c r="C80" s="6">
        <v>-1.7553900668480643E-2</v>
      </c>
      <c r="D80" s="6">
        <v>-0.10183275885465323</v>
      </c>
    </row>
    <row r="81" spans="1:4" x14ac:dyDescent="0.2">
      <c r="A81" s="6">
        <v>22</v>
      </c>
      <c r="B81" s="6">
        <v>8.2793381941605015E-2</v>
      </c>
      <c r="C81" s="6">
        <v>-4.7672938923272949E-2</v>
      </c>
      <c r="D81" s="6">
        <v>-0.27655772839043052</v>
      </c>
    </row>
    <row r="82" spans="1:4" x14ac:dyDescent="0.2">
      <c r="A82" s="6">
        <v>23</v>
      </c>
      <c r="B82" s="6">
        <v>-0.12296990721351286</v>
      </c>
      <c r="C82" s="6">
        <v>-0.13445267117484372</v>
      </c>
      <c r="D82" s="6">
        <v>-0.77997971503258567</v>
      </c>
    </row>
    <row r="83" spans="1:4" x14ac:dyDescent="0.2">
      <c r="A83" s="6">
        <v>24</v>
      </c>
      <c r="B83" s="6">
        <v>0.22112355886055124</v>
      </c>
      <c r="C83" s="6">
        <v>6.6828357568393282E-2</v>
      </c>
      <c r="D83" s="6">
        <v>0.38768112851032555</v>
      </c>
    </row>
    <row r="84" spans="1:4" x14ac:dyDescent="0.2">
      <c r="A84" s="6">
        <v>25</v>
      </c>
      <c r="B84" s="6">
        <v>0.32334118830003566</v>
      </c>
      <c r="C84" s="6">
        <v>-8.0344786565116344E-2</v>
      </c>
      <c r="D84" s="6">
        <v>-0.4660919205384928</v>
      </c>
    </row>
    <row r="85" spans="1:4" x14ac:dyDescent="0.2">
      <c r="A85" s="6">
        <v>26</v>
      </c>
      <c r="B85" s="6">
        <v>-0.14044597797334513</v>
      </c>
      <c r="C85" s="6">
        <v>3.3331420758421174E-2</v>
      </c>
      <c r="D85" s="6">
        <v>0.19336047277912904</v>
      </c>
    </row>
    <row r="86" spans="1:4" x14ac:dyDescent="0.2">
      <c r="A86" s="6">
        <v>27</v>
      </c>
      <c r="B86" s="6">
        <v>0.28618704569016851</v>
      </c>
      <c r="C86" s="6">
        <v>0.16546845385136172</v>
      </c>
      <c r="D86" s="6">
        <v>0.95990683081360273</v>
      </c>
    </row>
    <row r="87" spans="1:4" x14ac:dyDescent="0.2">
      <c r="A87" s="6">
        <v>28</v>
      </c>
      <c r="B87" s="6">
        <v>-3.4691424834822571E-2</v>
      </c>
      <c r="C87" s="6">
        <v>-0.14056285425893628</v>
      </c>
      <c r="D87" s="6">
        <v>-0.8154257855277558</v>
      </c>
    </row>
    <row r="88" spans="1:4" x14ac:dyDescent="0.2">
      <c r="A88" s="6">
        <v>29</v>
      </c>
      <c r="B88" s="6">
        <v>0.23619359646549887</v>
      </c>
      <c r="C88" s="6">
        <v>-3.6651708812987016E-2</v>
      </c>
      <c r="D88" s="6">
        <v>-0.21262195198959868</v>
      </c>
    </row>
    <row r="89" spans="1:4" x14ac:dyDescent="0.2">
      <c r="A89" s="6">
        <v>30</v>
      </c>
      <c r="B89" s="6">
        <v>0.49628357774092324</v>
      </c>
      <c r="C89" s="6">
        <v>0.15264479846964929</v>
      </c>
      <c r="D89" s="6">
        <v>0.88551492038962021</v>
      </c>
    </row>
    <row r="90" spans="1:4" ht="17" thickBot="1" x14ac:dyDescent="0.25">
      <c r="A90" s="7">
        <v>31</v>
      </c>
      <c r="B90" s="7">
        <v>0.2336475292471818</v>
      </c>
      <c r="C90" s="7">
        <v>-0.11295165676136583</v>
      </c>
      <c r="D90" s="7">
        <v>-0.65524916897056174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D354-0172-3C4F-99F2-4BB7A3218953}">
  <dimension ref="A1:N32"/>
  <sheetViews>
    <sheetView tabSelected="1" workbookViewId="0">
      <selection activeCell="D1" sqref="D1:D32"/>
    </sheetView>
  </sheetViews>
  <sheetFormatPr baseColWidth="10" defaultRowHeight="16" x14ac:dyDescent="0.2"/>
  <cols>
    <col min="1" max="1" width="10.83203125" customWidth="1"/>
    <col min="4" max="4" width="19.6640625" customWidth="1"/>
  </cols>
  <sheetData>
    <row r="1" spans="1:14" x14ac:dyDescent="0.2">
      <c r="A1" s="10" t="s">
        <v>232</v>
      </c>
      <c r="B1" s="10" t="s">
        <v>0</v>
      </c>
      <c r="C1" s="10" t="s">
        <v>71</v>
      </c>
      <c r="D1" s="10" t="s">
        <v>116</v>
      </c>
      <c r="E1" s="10" t="s">
        <v>271</v>
      </c>
      <c r="F1" s="10" t="s">
        <v>2</v>
      </c>
      <c r="G1" s="10" t="s">
        <v>263</v>
      </c>
      <c r="H1" s="10" t="s">
        <v>264</v>
      </c>
      <c r="I1" s="10" t="s">
        <v>265</v>
      </c>
      <c r="J1" s="10" t="s">
        <v>266</v>
      </c>
      <c r="K1" s="10" t="s">
        <v>267</v>
      </c>
      <c r="L1" s="10" t="s">
        <v>268</v>
      </c>
      <c r="M1" s="10" t="s">
        <v>269</v>
      </c>
      <c r="N1" s="10" t="s">
        <v>270</v>
      </c>
    </row>
    <row r="2" spans="1:14" x14ac:dyDescent="0.2">
      <c r="A2" s="10">
        <v>1</v>
      </c>
      <c r="B2" s="10">
        <v>0.10720996964786837</v>
      </c>
      <c r="C2" s="10">
        <v>0.232064786</v>
      </c>
      <c r="D2" s="10">
        <v>0.91817711000000002</v>
      </c>
      <c r="E2" s="10">
        <v>1</v>
      </c>
      <c r="F2">
        <f>(C2)</f>
        <v>0.232064786</v>
      </c>
      <c r="G2">
        <f>(D2)</f>
        <v>0.91817711000000002</v>
      </c>
      <c r="H2">
        <f>(F2^2)</f>
        <v>5.3854064901225795E-2</v>
      </c>
      <c r="I2">
        <f>(G2^2)</f>
        <v>0.84304920532795213</v>
      </c>
      <c r="J2">
        <f>(F2*G2)</f>
        <v>0.21307657454224846</v>
      </c>
      <c r="K2">
        <f>(F2^3)</f>
        <v>1.2497632046533076E-2</v>
      </c>
      <c r="L2">
        <f>(G2^3)</f>
        <v>0.77406848293581576</v>
      </c>
      <c r="M2">
        <f>(F2*(G2^2))</f>
        <v>0.19564203342190126</v>
      </c>
      <c r="N2">
        <f>(G2*(F2^2))</f>
        <v>4.9447569672759935E-2</v>
      </c>
    </row>
    <row r="3" spans="1:14" x14ac:dyDescent="0.2">
      <c r="A3" s="10">
        <v>2</v>
      </c>
      <c r="B3" s="10">
        <v>0.2966651902615311</v>
      </c>
      <c r="C3" s="10">
        <v>0.21048622</v>
      </c>
      <c r="D3" s="10">
        <v>0.93406242100000003</v>
      </c>
      <c r="E3" s="10">
        <v>1</v>
      </c>
      <c r="F3">
        <f>(C3)</f>
        <v>0.21048622</v>
      </c>
      <c r="G3">
        <f>(D3)</f>
        <v>0.93406242100000003</v>
      </c>
      <c r="H3">
        <f t="shared" ref="H3:H32" si="0">(F3^2)</f>
        <v>4.4304448809888403E-2</v>
      </c>
      <c r="I3">
        <f t="shared" ref="I3:I32" si="1">(G3^2)</f>
        <v>0.87247260632438128</v>
      </c>
      <c r="J3">
        <f t="shared" ref="J3:J32" si="2">(F3*G3)</f>
        <v>0.19660726824033864</v>
      </c>
      <c r="K3">
        <f t="shared" ref="K3:K32" si="3">(F3^3)</f>
        <v>9.3254759591769078E-3</v>
      </c>
      <c r="L3">
        <f t="shared" ref="L3:L32" si="4">(G3^3)</f>
        <v>0.81494387491953157</v>
      </c>
      <c r="M3">
        <f t="shared" ref="M3:M32" si="5">(F3*(G3^2))</f>
        <v>0.1836434609587671</v>
      </c>
      <c r="N3">
        <f t="shared" ref="N3:N32" si="6">(G3*(F3^2))</f>
        <v>4.1383120716434935E-2</v>
      </c>
    </row>
    <row r="4" spans="1:14" x14ac:dyDescent="0.2">
      <c r="A4" s="10">
        <v>3</v>
      </c>
      <c r="B4" s="10">
        <v>0.15404303323852106</v>
      </c>
      <c r="C4" s="10">
        <v>0.17129333299999999</v>
      </c>
      <c r="D4" s="10">
        <v>0.99066253800000004</v>
      </c>
      <c r="E4" s="10">
        <v>1</v>
      </c>
      <c r="F4">
        <f>(C4)</f>
        <v>0.17129333299999999</v>
      </c>
      <c r="G4">
        <f>(D4)</f>
        <v>0.99066253800000004</v>
      </c>
      <c r="H4">
        <f t="shared" si="0"/>
        <v>2.9341405930248886E-2</v>
      </c>
      <c r="I4">
        <f t="shared" si="1"/>
        <v>0.98141226419660155</v>
      </c>
      <c r="J4">
        <f t="shared" si="2"/>
        <v>0.16969388801225915</v>
      </c>
      <c r="K4">
        <f t="shared" si="3"/>
        <v>5.0259872166982973E-3</v>
      </c>
      <c r="L4">
        <f t="shared" si="4"/>
        <v>0.97224836447333185</v>
      </c>
      <c r="M4">
        <f t="shared" si="5"/>
        <v>0.16810937778131244</v>
      </c>
      <c r="N4">
        <f t="shared" si="6"/>
        <v>2.9067431667348612E-2</v>
      </c>
    </row>
    <row r="5" spans="1:14" x14ac:dyDescent="0.2">
      <c r="A5" s="10">
        <v>4</v>
      </c>
      <c r="B5" s="10">
        <v>1.2837224705172217E-2</v>
      </c>
      <c r="C5" s="10">
        <v>0.21934743400000001</v>
      </c>
      <c r="D5" s="10">
        <v>0.94274502599999999</v>
      </c>
      <c r="E5" s="10">
        <v>1</v>
      </c>
      <c r="F5">
        <f>(C5)</f>
        <v>0.21934743400000001</v>
      </c>
      <c r="G5">
        <f>(D5)</f>
        <v>0.94274502599999999</v>
      </c>
      <c r="H5">
        <f t="shared" si="0"/>
        <v>4.811329680238436E-2</v>
      </c>
      <c r="I5">
        <f t="shared" si="1"/>
        <v>0.88876818404774061</v>
      </c>
      <c r="J5">
        <f t="shared" si="2"/>
        <v>0.20678870236936328</v>
      </c>
      <c r="K5">
        <f t="shared" si="3"/>
        <v>1.0553528194883414E-2</v>
      </c>
      <c r="L5">
        <f t="shared" si="4"/>
        <v>0.83788178477805997</v>
      </c>
      <c r="M5">
        <f t="shared" si="5"/>
        <v>0.19494902059171165</v>
      </c>
      <c r="N5">
        <f t="shared" si="6"/>
        <v>4.5358571244909558E-2</v>
      </c>
    </row>
    <row r="6" spans="1:14" x14ac:dyDescent="0.2">
      <c r="A6" s="10">
        <v>5</v>
      </c>
      <c r="B6" s="10">
        <v>0.18184358794477254</v>
      </c>
      <c r="C6" s="10">
        <v>0.199489734</v>
      </c>
      <c r="D6" s="10">
        <v>0.93136194100000003</v>
      </c>
      <c r="E6" s="10">
        <v>1</v>
      </c>
      <c r="F6">
        <f>(C6)</f>
        <v>0.199489734</v>
      </c>
      <c r="G6">
        <f>(D6)</f>
        <v>0.93136194100000003</v>
      </c>
      <c r="H6">
        <f t="shared" si="0"/>
        <v>3.9796153971390753E-2</v>
      </c>
      <c r="I6">
        <f t="shared" si="1"/>
        <v>0.8674350651432875</v>
      </c>
      <c r="J6">
        <f t="shared" si="2"/>
        <v>0.18579714586781371</v>
      </c>
      <c r="K6">
        <f t="shared" si="3"/>
        <v>7.9389241699757852E-3</v>
      </c>
      <c r="L6">
        <f t="shared" si="4"/>
        <v>0.80789600596331368</v>
      </c>
      <c r="M6">
        <f t="shared" si="5"/>
        <v>0.17304439040770708</v>
      </c>
      <c r="N6">
        <f t="shared" si="6"/>
        <v>3.7064623207129353E-2</v>
      </c>
    </row>
    <row r="7" spans="1:14" x14ac:dyDescent="0.2">
      <c r="A7" s="10">
        <v>6</v>
      </c>
      <c r="B7" s="10">
        <v>0.24551266781414982</v>
      </c>
      <c r="C7" s="10">
        <v>0.17879872699999999</v>
      </c>
      <c r="D7" s="10">
        <v>0.97139326299999995</v>
      </c>
      <c r="E7" s="10">
        <v>1</v>
      </c>
      <c r="F7">
        <f>(C7)</f>
        <v>0.17879872699999999</v>
      </c>
      <c r="G7">
        <f>(D7)</f>
        <v>0.97139326299999995</v>
      </c>
      <c r="H7">
        <f t="shared" si="0"/>
        <v>3.1968984776820523E-2</v>
      </c>
      <c r="I7">
        <f t="shared" si="1"/>
        <v>0.94360487140178706</v>
      </c>
      <c r="J7">
        <f t="shared" si="2"/>
        <v>0.17368387884077618</v>
      </c>
      <c r="K7">
        <f t="shared" si="3"/>
        <v>5.7160137815778882E-3</v>
      </c>
      <c r="L7">
        <f t="shared" si="4"/>
        <v>0.91661141501367727</v>
      </c>
      <c r="M7">
        <f t="shared" si="5"/>
        <v>0.16871534979763822</v>
      </c>
      <c r="N7">
        <f t="shared" si="6"/>
        <v>3.1054456437153013E-2</v>
      </c>
    </row>
    <row r="8" spans="1:14" x14ac:dyDescent="0.2">
      <c r="A8" s="10">
        <v>7</v>
      </c>
      <c r="B8" s="10">
        <v>-4.3648054024500883E-3</v>
      </c>
      <c r="C8" s="10">
        <v>0.23452999999999999</v>
      </c>
      <c r="D8" s="10">
        <v>0.93054620300000002</v>
      </c>
      <c r="E8" s="10">
        <v>1</v>
      </c>
      <c r="F8">
        <f>(C8)</f>
        <v>0.23452999999999999</v>
      </c>
      <c r="G8">
        <f>(D8)</f>
        <v>0.93054620300000002</v>
      </c>
      <c r="H8">
        <f t="shared" si="0"/>
        <v>5.5004320899999994E-2</v>
      </c>
      <c r="I8">
        <f t="shared" si="1"/>
        <v>0.86591623591771727</v>
      </c>
      <c r="J8">
        <f t="shared" si="2"/>
        <v>0.21824100098958998</v>
      </c>
      <c r="K8">
        <f t="shared" si="3"/>
        <v>1.2900163380676998E-2</v>
      </c>
      <c r="L8">
        <f t="shared" si="4"/>
        <v>0.80577506544928401</v>
      </c>
      <c r="M8">
        <f t="shared" si="5"/>
        <v>0.20308333480978222</v>
      </c>
      <c r="N8">
        <f t="shared" si="6"/>
        <v>5.1184061962088537E-2</v>
      </c>
    </row>
    <row r="9" spans="1:14" x14ac:dyDescent="0.2">
      <c r="A9" s="10">
        <v>8</v>
      </c>
      <c r="B9" s="10">
        <v>0.64345267648618742</v>
      </c>
      <c r="C9" s="10">
        <v>0.18225852000000001</v>
      </c>
      <c r="D9" s="10">
        <v>0.93813974</v>
      </c>
      <c r="E9" s="10">
        <v>1</v>
      </c>
      <c r="F9">
        <f>(C9)</f>
        <v>0.18225852000000001</v>
      </c>
      <c r="G9">
        <f>(D9)</f>
        <v>0.93813974</v>
      </c>
      <c r="H9">
        <f t="shared" si="0"/>
        <v>3.3218168112590402E-2</v>
      </c>
      <c r="I9">
        <f t="shared" si="1"/>
        <v>0.88010617176726758</v>
      </c>
      <c r="J9">
        <f t="shared" si="2"/>
        <v>0.17098396056558482</v>
      </c>
      <c r="K9">
        <f t="shared" si="3"/>
        <v>6.0542941573119204E-3</v>
      </c>
      <c r="L9">
        <f t="shared" si="4"/>
        <v>0.82566257515413977</v>
      </c>
      <c r="M9">
        <f t="shared" si="5"/>
        <v>0.16040684830916799</v>
      </c>
      <c r="N9">
        <f t="shared" si="6"/>
        <v>3.1163283596421849E-2</v>
      </c>
    </row>
    <row r="10" spans="1:14" x14ac:dyDescent="0.2">
      <c r="A10" s="10">
        <v>9</v>
      </c>
      <c r="B10" s="1">
        <v>5.6904850999999999E-2</v>
      </c>
      <c r="C10" s="10">
        <v>0.211683333</v>
      </c>
      <c r="D10" s="10">
        <v>0.93295379899999997</v>
      </c>
      <c r="E10" s="10">
        <v>1</v>
      </c>
      <c r="F10">
        <f>(C10)</f>
        <v>0.211683333</v>
      </c>
      <c r="G10">
        <f>(D10)</f>
        <v>0.93295379899999997</v>
      </c>
      <c r="H10">
        <f t="shared" si="0"/>
        <v>4.4809833469988888E-2</v>
      </c>
      <c r="I10">
        <f t="shared" si="1"/>
        <v>0.87040279106853236</v>
      </c>
      <c r="J10">
        <f t="shared" si="2"/>
        <v>0.19749076970733206</v>
      </c>
      <c r="K10">
        <f t="shared" si="3"/>
        <v>9.4854949001022034E-3</v>
      </c>
      <c r="L10">
        <f t="shared" si="4"/>
        <v>0.81204559058759052</v>
      </c>
      <c r="M10">
        <f t="shared" si="5"/>
        <v>0.18424976386588957</v>
      </c>
      <c r="N10">
        <f t="shared" si="6"/>
        <v>4.1805504368383484E-2</v>
      </c>
    </row>
    <row r="11" spans="1:14" x14ac:dyDescent="0.2">
      <c r="A11" s="10">
        <v>10</v>
      </c>
      <c r="B11" s="1">
        <v>-0.62459183135357932</v>
      </c>
      <c r="C11" s="10">
        <v>0.23474086</v>
      </c>
      <c r="D11" s="10">
        <v>0.93220923200000005</v>
      </c>
      <c r="E11" s="10">
        <v>1</v>
      </c>
      <c r="F11">
        <f>(C11)</f>
        <v>0.23474086</v>
      </c>
      <c r="G11">
        <f>(D11)</f>
        <v>0.93220923200000005</v>
      </c>
      <c r="H11">
        <f t="shared" si="0"/>
        <v>5.5103271353539596E-2</v>
      </c>
      <c r="I11">
        <f t="shared" si="1"/>
        <v>0.8690140522260299</v>
      </c>
      <c r="J11">
        <f t="shared" si="2"/>
        <v>0.21882759681961952</v>
      </c>
      <c r="K11">
        <f t="shared" si="3"/>
        <v>1.2934989306343249E-2</v>
      </c>
      <c r="L11">
        <f t="shared" si="4"/>
        <v>0.81010292222283531</v>
      </c>
      <c r="M11">
        <f t="shared" si="5"/>
        <v>0.20399310597162318</v>
      </c>
      <c r="N11">
        <f t="shared" si="6"/>
        <v>5.1367778269170751E-2</v>
      </c>
    </row>
    <row r="12" spans="1:14" x14ac:dyDescent="0.2">
      <c r="A12" s="10">
        <v>11</v>
      </c>
      <c r="B12" s="1">
        <v>-6.6672543000000001E-2</v>
      </c>
      <c r="C12" s="12">
        <v>0.19965667300000001</v>
      </c>
      <c r="D12" s="12">
        <v>0.85899620499999996</v>
      </c>
      <c r="E12" s="10">
        <v>1</v>
      </c>
      <c r="F12">
        <f>(C12)</f>
        <v>0.19965667300000001</v>
      </c>
      <c r="G12">
        <f>(D12)</f>
        <v>0.85899620499999996</v>
      </c>
      <c r="H12">
        <f t="shared" si="0"/>
        <v>3.9862787073428933E-2</v>
      </c>
      <c r="I12">
        <f t="shared" si="1"/>
        <v>0.73787448020440194</v>
      </c>
      <c r="J12">
        <f t="shared" si="2"/>
        <v>0.17150432440992597</v>
      </c>
      <c r="K12">
        <f t="shared" si="3"/>
        <v>7.958871443588228E-3</v>
      </c>
      <c r="L12">
        <f t="shared" si="4"/>
        <v>0.63383137826192881</v>
      </c>
      <c r="M12">
        <f t="shared" si="5"/>
        <v>0.14732156380921527</v>
      </c>
      <c r="N12">
        <f t="shared" si="6"/>
        <v>3.4241982816798508E-2</v>
      </c>
    </row>
    <row r="13" spans="1:14" x14ac:dyDescent="0.2">
      <c r="A13" s="10">
        <v>12</v>
      </c>
      <c r="B13" s="1">
        <v>-0.180456064</v>
      </c>
      <c r="C13" s="10">
        <v>0.23112666700000001</v>
      </c>
      <c r="D13" s="10">
        <v>0.93228801400000005</v>
      </c>
      <c r="E13" s="10">
        <v>1</v>
      </c>
      <c r="F13">
        <f>(C13)</f>
        <v>0.23112666700000001</v>
      </c>
      <c r="G13">
        <f>(D13)</f>
        <v>0.93228801400000005</v>
      </c>
      <c r="H13">
        <f t="shared" si="0"/>
        <v>5.3419536198528891E-2</v>
      </c>
      <c r="I13">
        <f t="shared" si="1"/>
        <v>0.86916094104806429</v>
      </c>
      <c r="J13">
        <f t="shared" si="2"/>
        <v>0.21547662135986936</v>
      </c>
      <c r="K13">
        <f t="shared" si="3"/>
        <v>1.2346679354251834E-2</v>
      </c>
      <c r="L13">
        <f t="shared" si="4"/>
        <v>0.81030832757607096</v>
      </c>
      <c r="M13">
        <f t="shared" si="5"/>
        <v>0.20088627139102258</v>
      </c>
      <c r="N13">
        <f t="shared" si="6"/>
        <v>4.980239331132761E-2</v>
      </c>
    </row>
    <row r="14" spans="1:14" x14ac:dyDescent="0.2">
      <c r="A14" s="10">
        <v>13</v>
      </c>
      <c r="B14" s="1">
        <v>0.204119983</v>
      </c>
      <c r="C14" s="10">
        <v>0.19370000000000001</v>
      </c>
      <c r="D14" s="10">
        <v>0.93323020700000003</v>
      </c>
      <c r="E14" s="10">
        <v>1</v>
      </c>
      <c r="F14">
        <f>(C14)</f>
        <v>0.19370000000000001</v>
      </c>
      <c r="G14">
        <f>(D14)</f>
        <v>0.93323020700000003</v>
      </c>
      <c r="H14">
        <f t="shared" si="0"/>
        <v>3.7519690000000001E-2</v>
      </c>
      <c r="I14">
        <f t="shared" si="1"/>
        <v>0.87091861925726288</v>
      </c>
      <c r="J14">
        <f t="shared" si="2"/>
        <v>0.18076669109590002</v>
      </c>
      <c r="K14">
        <f t="shared" si="3"/>
        <v>7.2675639530000004E-3</v>
      </c>
      <c r="L14">
        <f t="shared" si="4"/>
        <v>0.81276756332960964</v>
      </c>
      <c r="M14">
        <f t="shared" si="5"/>
        <v>0.16869693655013182</v>
      </c>
      <c r="N14">
        <f t="shared" si="6"/>
        <v>3.5014508065275833E-2</v>
      </c>
    </row>
    <row r="15" spans="1:14" x14ac:dyDescent="0.2">
      <c r="A15" s="10">
        <v>14</v>
      </c>
      <c r="B15" s="10">
        <v>0.10037054511756291</v>
      </c>
      <c r="C15" s="10">
        <v>0.18607059000000001</v>
      </c>
      <c r="D15" s="10">
        <v>0.93334496</v>
      </c>
      <c r="E15" s="10">
        <v>1</v>
      </c>
      <c r="F15">
        <f>(C15)</f>
        <v>0.18607059000000001</v>
      </c>
      <c r="G15">
        <f>(D15)</f>
        <v>0.93334496</v>
      </c>
      <c r="H15">
        <f t="shared" si="0"/>
        <v>3.4622264462948103E-2</v>
      </c>
      <c r="I15">
        <f t="shared" si="1"/>
        <v>0.87113281435740164</v>
      </c>
      <c r="J15">
        <f t="shared" si="2"/>
        <v>0.17366804738072641</v>
      </c>
      <c r="K15">
        <f t="shared" si="3"/>
        <v>6.4421851757567872E-3</v>
      </c>
      <c r="L15">
        <f t="shared" si="4"/>
        <v>0.81306742177109648</v>
      </c>
      <c r="M15">
        <f t="shared" si="5"/>
        <v>0.16209219673584221</v>
      </c>
      <c r="N15">
        <f t="shared" si="6"/>
        <v>3.2314516040279719E-2</v>
      </c>
    </row>
    <row r="16" spans="1:14" x14ac:dyDescent="0.2">
      <c r="A16" s="10">
        <v>15</v>
      </c>
      <c r="B16" s="1">
        <v>0.26481782300000001</v>
      </c>
      <c r="C16" s="10">
        <v>0.17694333300000001</v>
      </c>
      <c r="D16" s="10">
        <v>0.830704416</v>
      </c>
      <c r="E16" s="10">
        <v>1</v>
      </c>
      <c r="F16">
        <f>(C16)</f>
        <v>0.17694333300000001</v>
      </c>
      <c r="G16">
        <f>(D16)</f>
        <v>0.830704416</v>
      </c>
      <c r="H16">
        <f t="shared" si="0"/>
        <v>3.130894309314889E-2</v>
      </c>
      <c r="I16">
        <f t="shared" si="1"/>
        <v>0.6900698267619011</v>
      </c>
      <c r="J16">
        <f t="shared" si="2"/>
        <v>0.14698760810485853</v>
      </c>
      <c r="K16">
        <f t="shared" si="3"/>
        <v>5.5399087436090941E-3</v>
      </c>
      <c r="L16">
        <f t="shared" si="4"/>
        <v>0.57324405243946619</v>
      </c>
      <c r="M16">
        <f t="shared" si="5"/>
        <v>0.12210325514998338</v>
      </c>
      <c r="N16">
        <f t="shared" si="6"/>
        <v>2.6008477287771482E-2</v>
      </c>
    </row>
    <row r="17" spans="1:14" x14ac:dyDescent="0.2">
      <c r="A17" s="10">
        <v>16</v>
      </c>
      <c r="B17" s="10">
        <v>1.703333929878037E-2</v>
      </c>
      <c r="C17" s="12">
        <v>0.19096333300000001</v>
      </c>
      <c r="D17" s="12">
        <v>0.89029719500000004</v>
      </c>
      <c r="E17" s="10">
        <v>1</v>
      </c>
      <c r="F17">
        <f>(C17)</f>
        <v>0.19096333300000001</v>
      </c>
      <c r="G17">
        <f>(D17)</f>
        <v>0.89029719500000004</v>
      </c>
      <c r="H17">
        <f t="shared" si="0"/>
        <v>3.6466994550468895E-2</v>
      </c>
      <c r="I17">
        <f t="shared" si="1"/>
        <v>0.79262909542486815</v>
      </c>
      <c r="J17">
        <f t="shared" si="2"/>
        <v>0.17001411971775096</v>
      </c>
      <c r="K17">
        <f t="shared" si="3"/>
        <v>6.9638588238503775E-3</v>
      </c>
      <c r="L17">
        <f t="shared" si="4"/>
        <v>0.70567546033214745</v>
      </c>
      <c r="M17">
        <f t="shared" si="5"/>
        <v>0.15136309389510788</v>
      </c>
      <c r="N17">
        <f t="shared" si="6"/>
        <v>3.2466462958362745E-2</v>
      </c>
    </row>
    <row r="18" spans="1:14" x14ac:dyDescent="0.2">
      <c r="A18" s="10">
        <v>17</v>
      </c>
      <c r="B18" s="10">
        <v>0.46041681192122191</v>
      </c>
      <c r="C18" s="10">
        <v>0.15934141199999999</v>
      </c>
      <c r="D18" s="10">
        <v>0.95236153300000004</v>
      </c>
      <c r="E18" s="10">
        <v>1</v>
      </c>
      <c r="F18">
        <f>(C18)</f>
        <v>0.15934141199999999</v>
      </c>
      <c r="G18">
        <f>(D18)</f>
        <v>0.95236153300000004</v>
      </c>
      <c r="H18">
        <f t="shared" si="0"/>
        <v>2.5389685578153739E-2</v>
      </c>
      <c r="I18">
        <f t="shared" si="1"/>
        <v>0.90699248953811018</v>
      </c>
      <c r="J18">
        <f t="shared" si="2"/>
        <v>0.15175063140270459</v>
      </c>
      <c r="K18">
        <f t="shared" si="3"/>
        <v>4.0456283502590526E-3</v>
      </c>
      <c r="L18">
        <f t="shared" si="4"/>
        <v>0.86378475775600105</v>
      </c>
      <c r="M18">
        <f t="shared" si="5"/>
        <v>0.1445214639563977</v>
      </c>
      <c r="N18">
        <f t="shared" si="6"/>
        <v>2.4180159879598487E-2</v>
      </c>
    </row>
    <row r="19" spans="1:14" x14ac:dyDescent="0.2">
      <c r="A19" s="10">
        <v>18</v>
      </c>
      <c r="B19" s="10">
        <v>8.6001717619175692E-3</v>
      </c>
      <c r="C19" s="10">
        <v>0.224266667</v>
      </c>
      <c r="D19" s="10">
        <v>0.93208202399999995</v>
      </c>
      <c r="E19" s="10">
        <v>1</v>
      </c>
      <c r="F19">
        <f>(C19)</f>
        <v>0.224266667</v>
      </c>
      <c r="G19">
        <f>(D19)</f>
        <v>0.93208202399999995</v>
      </c>
      <c r="H19">
        <f t="shared" si="0"/>
        <v>5.0295537927288893E-2</v>
      </c>
      <c r="I19">
        <f t="shared" si="1"/>
        <v>0.86877689946393644</v>
      </c>
      <c r="J19">
        <f t="shared" si="2"/>
        <v>0.209034928893094</v>
      </c>
      <c r="K19">
        <f t="shared" si="3"/>
        <v>1.1279612655925168E-2</v>
      </c>
      <c r="L19">
        <f t="shared" si="4"/>
        <v>0.80977133085679032</v>
      </c>
      <c r="M19">
        <f t="shared" si="5"/>
        <v>0.19483769960937111</v>
      </c>
      <c r="N19">
        <f t="shared" si="6"/>
        <v>4.6879566789436194E-2</v>
      </c>
    </row>
    <row r="20" spans="1:14" x14ac:dyDescent="0.2">
      <c r="A20" s="10">
        <v>19</v>
      </c>
      <c r="B20" s="10">
        <v>0.26448983288962119</v>
      </c>
      <c r="C20" s="10">
        <v>0.24869666700000001</v>
      </c>
      <c r="D20" s="10">
        <v>0.75576471300000003</v>
      </c>
      <c r="E20" s="10">
        <v>1</v>
      </c>
      <c r="F20">
        <f>(C20)</f>
        <v>0.24869666700000001</v>
      </c>
      <c r="G20">
        <f>(D20)</f>
        <v>0.75576471300000003</v>
      </c>
      <c r="H20">
        <f t="shared" si="0"/>
        <v>6.1850032176908896E-2</v>
      </c>
      <c r="I20">
        <f t="shared" si="1"/>
        <v>0.57118030141597242</v>
      </c>
      <c r="J20">
        <f t="shared" si="2"/>
        <v>0.1879561651593116</v>
      </c>
      <c r="K20">
        <f t="shared" si="3"/>
        <v>1.5381896856239998E-2</v>
      </c>
      <c r="L20">
        <f t="shared" si="4"/>
        <v>0.43167791657089594</v>
      </c>
      <c r="M20">
        <f t="shared" si="5"/>
        <v>0.14205063721820774</v>
      </c>
      <c r="N20">
        <f t="shared" si="6"/>
        <v>4.6744071817222323E-2</v>
      </c>
    </row>
    <row r="21" spans="1:14" x14ac:dyDescent="0.2">
      <c r="A21" s="10">
        <v>20</v>
      </c>
      <c r="B21" s="10">
        <v>-6.2825872473486699E-2</v>
      </c>
      <c r="C21" s="10">
        <v>0.17494621099999999</v>
      </c>
      <c r="D21" s="10">
        <v>0.95803793599999998</v>
      </c>
      <c r="E21" s="10">
        <v>1</v>
      </c>
      <c r="F21">
        <f>(C21)</f>
        <v>0.17494621099999999</v>
      </c>
      <c r="G21">
        <f>(D21)</f>
        <v>0.95803793599999998</v>
      </c>
      <c r="H21">
        <f t="shared" si="0"/>
        <v>3.0606176743256518E-2</v>
      </c>
      <c r="I21">
        <f t="shared" si="1"/>
        <v>0.91783668681514008</v>
      </c>
      <c r="J21">
        <f t="shared" si="2"/>
        <v>0.16760510689746047</v>
      </c>
      <c r="K21">
        <f t="shared" si="3"/>
        <v>5.3544346544290473E-3</v>
      </c>
      <c r="L21">
        <f t="shared" si="4"/>
        <v>0.87932236502145522</v>
      </c>
      <c r="M21">
        <f t="shared" si="5"/>
        <v>0.16057205067510241</v>
      </c>
      <c r="N21">
        <f t="shared" si="6"/>
        <v>2.9321878395960677E-2</v>
      </c>
    </row>
    <row r="22" spans="1:14" x14ac:dyDescent="0.2">
      <c r="A22" s="10">
        <v>21</v>
      </c>
      <c r="B22" s="10">
        <v>0.20932330465795598</v>
      </c>
      <c r="C22" s="10">
        <v>0.20468679200000001</v>
      </c>
      <c r="D22" s="10">
        <v>0.95585460300000002</v>
      </c>
      <c r="E22" s="10">
        <v>1</v>
      </c>
      <c r="F22">
        <f>(C22)</f>
        <v>0.20468679200000001</v>
      </c>
      <c r="G22">
        <f>(D22)</f>
        <v>0.95585460300000002</v>
      </c>
      <c r="H22">
        <f t="shared" si="0"/>
        <v>4.1896682819251269E-2</v>
      </c>
      <c r="I22">
        <f t="shared" si="1"/>
        <v>0.91365802207628766</v>
      </c>
      <c r="J22">
        <f t="shared" si="2"/>
        <v>0.19565081230650358</v>
      </c>
      <c r="K22">
        <f t="shared" si="3"/>
        <v>8.575697601714059E-3</v>
      </c>
      <c r="L22">
        <f t="shared" si="4"/>
        <v>0.87332422596949522</v>
      </c>
      <c r="M22">
        <f t="shared" si="5"/>
        <v>0.1870137295238605</v>
      </c>
      <c r="N22">
        <f t="shared" si="6"/>
        <v>4.0047137123212347E-2</v>
      </c>
    </row>
    <row r="23" spans="1:14" x14ac:dyDescent="0.2">
      <c r="A23" s="10">
        <v>22</v>
      </c>
      <c r="B23" s="10">
        <v>3.5120443018332066E-2</v>
      </c>
      <c r="C23" s="10">
        <v>0.20401983200000001</v>
      </c>
      <c r="D23" s="10">
        <v>0.96249908500000003</v>
      </c>
      <c r="E23" s="10">
        <v>1</v>
      </c>
      <c r="F23">
        <f>(C23)</f>
        <v>0.20401983200000001</v>
      </c>
      <c r="G23">
        <f>(D23)</f>
        <v>0.96249908500000003</v>
      </c>
      <c r="H23">
        <f t="shared" si="0"/>
        <v>4.162409184930823E-2</v>
      </c>
      <c r="I23">
        <f t="shared" si="1"/>
        <v>0.92640448862583724</v>
      </c>
      <c r="J23">
        <f t="shared" si="2"/>
        <v>0.19636890162185375</v>
      </c>
      <c r="K23">
        <f t="shared" si="3"/>
        <v>8.4921402262484354E-3</v>
      </c>
      <c r="L23">
        <f t="shared" si="4"/>
        <v>0.89166347264226131</v>
      </c>
      <c r="M23">
        <f t="shared" si="5"/>
        <v>0.18900488813348923</v>
      </c>
      <c r="N23">
        <f t="shared" si="6"/>
        <v>4.0063150318915129E-2</v>
      </c>
    </row>
    <row r="24" spans="1:14" x14ac:dyDescent="0.2">
      <c r="A24" s="10">
        <v>23</v>
      </c>
      <c r="B24" s="10">
        <v>-0.25742257838835658</v>
      </c>
      <c r="C24" s="10">
        <v>0.25103666699999999</v>
      </c>
      <c r="D24" s="10">
        <v>0.93165520800000001</v>
      </c>
      <c r="E24" s="10">
        <v>1</v>
      </c>
      <c r="F24">
        <f>(C24)</f>
        <v>0.25103666699999999</v>
      </c>
      <c r="G24">
        <f>(D24)</f>
        <v>0.93165520800000001</v>
      </c>
      <c r="H24">
        <f t="shared" si="0"/>
        <v>6.3019408178468891E-2</v>
      </c>
      <c r="I24">
        <f t="shared" si="1"/>
        <v>0.86798142659352329</v>
      </c>
      <c r="J24">
        <f t="shared" si="2"/>
        <v>0.23387961820951172</v>
      </c>
      <c r="K24">
        <f t="shared" si="3"/>
        <v>1.5820182185435371E-2</v>
      </c>
      <c r="L24">
        <f t="shared" si="4"/>
        <v>0.80865941653312567</v>
      </c>
      <c r="M24">
        <f t="shared" si="5"/>
        <v>0.21789516434994324</v>
      </c>
      <c r="N24">
        <f t="shared" si="6"/>
        <v>5.8712359834548339E-2</v>
      </c>
    </row>
    <row r="25" spans="1:14" x14ac:dyDescent="0.2">
      <c r="A25" s="10">
        <v>24</v>
      </c>
      <c r="B25" s="10">
        <v>0.28795191642894452</v>
      </c>
      <c r="C25" s="12">
        <v>0.22485760099999999</v>
      </c>
      <c r="D25" s="12">
        <v>0.93508233399999996</v>
      </c>
      <c r="E25" s="10">
        <v>1</v>
      </c>
      <c r="F25">
        <f>(C25)</f>
        <v>0.22485760099999999</v>
      </c>
      <c r="G25">
        <f>(D25)</f>
        <v>0.93508233399999996</v>
      </c>
      <c r="H25">
        <f t="shared" si="0"/>
        <v>5.0560940727475197E-2</v>
      </c>
      <c r="I25">
        <f t="shared" si="1"/>
        <v>0.87437897135888754</v>
      </c>
      <c r="J25">
        <f t="shared" si="2"/>
        <v>0.21026037036072071</v>
      </c>
      <c r="K25">
        <f t="shared" si="3"/>
        <v>1.1369011836283267E-2</v>
      </c>
      <c r="L25">
        <f t="shared" si="4"/>
        <v>0.8176163293387877</v>
      </c>
      <c r="M25">
        <f t="shared" si="5"/>
        <v>0.19661075786460716</v>
      </c>
      <c r="N25">
        <f t="shared" si="6"/>
        <v>4.7278642464683163E-2</v>
      </c>
    </row>
    <row r="26" spans="1:14" x14ac:dyDescent="0.2">
      <c r="A26" s="10">
        <v>25</v>
      </c>
      <c r="B26" s="10">
        <v>0.24299640173491932</v>
      </c>
      <c r="C26" s="12">
        <v>0.228663387</v>
      </c>
      <c r="D26" s="12">
        <v>0.93390788800000002</v>
      </c>
      <c r="E26" s="10">
        <v>1</v>
      </c>
      <c r="F26">
        <f>(C26)</f>
        <v>0.228663387</v>
      </c>
      <c r="G26">
        <f>(D26)</f>
        <v>0.93390788800000002</v>
      </c>
      <c r="H26">
        <f t="shared" si="0"/>
        <v>5.2286944554311765E-2</v>
      </c>
      <c r="I26">
        <f t="shared" si="1"/>
        <v>0.87218394326862059</v>
      </c>
      <c r="J26">
        <f t="shared" si="2"/>
        <v>0.21355054081609665</v>
      </c>
      <c r="K26">
        <f t="shared" si="3"/>
        <v>1.1956109837670134E-2</v>
      </c>
      <c r="L26">
        <f t="shared" si="4"/>
        <v>0.81453946440550928</v>
      </c>
      <c r="M26">
        <f t="shared" si="5"/>
        <v>0.19943653455481863</v>
      </c>
      <c r="N26">
        <f t="shared" si="6"/>
        <v>4.8831189958690402E-2</v>
      </c>
    </row>
    <row r="27" spans="1:14" x14ac:dyDescent="0.2">
      <c r="A27" s="10">
        <v>26</v>
      </c>
      <c r="B27" s="10">
        <v>-0.10711455721492395</v>
      </c>
      <c r="C27" s="12">
        <v>0.250576882</v>
      </c>
      <c r="D27" s="12">
        <v>0.87110375600000001</v>
      </c>
      <c r="E27" s="10">
        <v>1</v>
      </c>
      <c r="F27">
        <f>(C27)</f>
        <v>0.250576882</v>
      </c>
      <c r="G27">
        <f>(D27)</f>
        <v>0.87110375600000001</v>
      </c>
      <c r="H27">
        <f t="shared" si="0"/>
        <v>6.2788773792841923E-2</v>
      </c>
      <c r="I27">
        <f t="shared" si="1"/>
        <v>0.75882175371730753</v>
      </c>
      <c r="J27">
        <f t="shared" si="2"/>
        <v>0.2182784630769688</v>
      </c>
      <c r="K27">
        <f t="shared" si="3"/>
        <v>1.5733415161613643E-2</v>
      </c>
      <c r="L27">
        <f t="shared" si="4"/>
        <v>0.66101247979765354</v>
      </c>
      <c r="M27">
        <f t="shared" si="5"/>
        <v>0.19014318904025485</v>
      </c>
      <c r="N27">
        <f t="shared" si="6"/>
        <v>5.4695536685578965E-2</v>
      </c>
    </row>
    <row r="28" spans="1:14" x14ac:dyDescent="0.2">
      <c r="A28" s="10">
        <v>27</v>
      </c>
      <c r="B28" s="10">
        <v>0.45165549954153023</v>
      </c>
      <c r="C28" s="12">
        <v>0.20813658700000001</v>
      </c>
      <c r="D28" s="12">
        <v>0.94319374099999997</v>
      </c>
      <c r="E28" s="10">
        <v>1</v>
      </c>
      <c r="F28">
        <f>(C28)</f>
        <v>0.20813658700000001</v>
      </c>
      <c r="G28">
        <f>(D28)</f>
        <v>0.94319374099999997</v>
      </c>
      <c r="H28">
        <f t="shared" si="0"/>
        <v>4.3320838848008573E-2</v>
      </c>
      <c r="I28">
        <f t="shared" si="1"/>
        <v>0.88961443306157506</v>
      </c>
      <c r="J28">
        <f t="shared" si="2"/>
        <v>0.19631312613150198</v>
      </c>
      <c r="K28">
        <f t="shared" si="3"/>
        <v>9.0166515438015165E-3</v>
      </c>
      <c r="L28">
        <f t="shared" si="4"/>
        <v>0.83907876516694102</v>
      </c>
      <c r="M28">
        <f t="shared" si="5"/>
        <v>0.1851613118433762</v>
      </c>
      <c r="N28">
        <f t="shared" si="6"/>
        <v>4.0859944056311333E-2</v>
      </c>
    </row>
    <row r="29" spans="1:14" x14ac:dyDescent="0.2">
      <c r="A29" s="10">
        <v>28</v>
      </c>
      <c r="B29" s="10">
        <v>-0.17525427909375885</v>
      </c>
      <c r="C29" s="12">
        <v>0.21118368600000001</v>
      </c>
      <c r="D29" s="12">
        <v>0.92620117499999999</v>
      </c>
      <c r="E29" s="10">
        <v>1</v>
      </c>
      <c r="F29">
        <f>(C29)</f>
        <v>0.21118368600000001</v>
      </c>
      <c r="G29">
        <f>(D29)</f>
        <v>0.92620117499999999</v>
      </c>
      <c r="H29">
        <f t="shared" si="0"/>
        <v>4.4598549232546601E-2</v>
      </c>
      <c r="I29">
        <f t="shared" si="1"/>
        <v>0.85784861657138056</v>
      </c>
      <c r="J29">
        <f t="shared" si="2"/>
        <v>0.19559857811403106</v>
      </c>
      <c r="K29">
        <f t="shared" si="3"/>
        <v>9.4184860171816626E-3</v>
      </c>
      <c r="L29">
        <f t="shared" si="4"/>
        <v>0.79454039664053711</v>
      </c>
      <c r="M29">
        <f t="shared" si="5"/>
        <v>0.18116363287754483</v>
      </c>
      <c r="N29">
        <f t="shared" si="6"/>
        <v>4.1307228702480013E-2</v>
      </c>
    </row>
    <row r="30" spans="1:14" x14ac:dyDescent="0.2">
      <c r="A30" s="10">
        <v>29</v>
      </c>
      <c r="B30" s="10">
        <v>0.19954188765251185</v>
      </c>
      <c r="C30" s="12">
        <v>0.199755355</v>
      </c>
      <c r="D30" s="12">
        <v>0.95889011199999996</v>
      </c>
      <c r="E30" s="10">
        <v>1</v>
      </c>
      <c r="F30">
        <f>(C30)</f>
        <v>0.199755355</v>
      </c>
      <c r="G30">
        <f>(D30)</f>
        <v>0.95889011199999996</v>
      </c>
      <c r="H30">
        <f t="shared" si="0"/>
        <v>3.9902201851176024E-2</v>
      </c>
      <c r="I30">
        <f t="shared" si="1"/>
        <v>0.91947024689137247</v>
      </c>
      <c r="J30">
        <f t="shared" si="2"/>
        <v>0.19154343472854976</v>
      </c>
      <c r="K30">
        <f t="shared" si="3"/>
        <v>7.9706784960633242E-3</v>
      </c>
      <c r="L30">
        <f t="shared" si="4"/>
        <v>0.88167092802233571</v>
      </c>
      <c r="M30">
        <f t="shared" si="5"/>
        <v>0.18366910557972374</v>
      </c>
      <c r="N30">
        <f t="shared" si="6"/>
        <v>3.8261826802120785E-2</v>
      </c>
    </row>
    <row r="31" spans="1:14" x14ac:dyDescent="0.2">
      <c r="A31" s="10">
        <v>30</v>
      </c>
      <c r="B31" s="10">
        <v>0.64892837621057253</v>
      </c>
      <c r="C31" s="12">
        <v>0.198067777</v>
      </c>
      <c r="D31" s="12">
        <v>0.96221844300000003</v>
      </c>
      <c r="E31" s="10">
        <v>1</v>
      </c>
      <c r="F31">
        <f>(C31)</f>
        <v>0.198067777</v>
      </c>
      <c r="G31">
        <f>(D31)</f>
        <v>0.96221844300000003</v>
      </c>
      <c r="H31">
        <f t="shared" si="0"/>
        <v>3.9230844285721732E-2</v>
      </c>
      <c r="I31">
        <f t="shared" si="1"/>
        <v>0.92586433204934426</v>
      </c>
      <c r="J31">
        <f t="shared" si="2"/>
        <v>0.19058446799341122</v>
      </c>
      <c r="K31">
        <f t="shared" si="3"/>
        <v>7.770366117506056E-3</v>
      </c>
      <c r="L31">
        <f t="shared" si="4"/>
        <v>0.89088373601375503</v>
      </c>
      <c r="M31">
        <f t="shared" si="5"/>
        <v>0.18338389005260347</v>
      </c>
      <c r="N31">
        <f t="shared" si="6"/>
        <v>3.7748641906182615E-2</v>
      </c>
    </row>
    <row r="32" spans="1:14" x14ac:dyDescent="0.2">
      <c r="A32" s="10">
        <v>31</v>
      </c>
      <c r="B32" s="10">
        <v>0.12069587248581597</v>
      </c>
      <c r="C32" s="12">
        <v>0.13169555799999999</v>
      </c>
      <c r="D32" s="12">
        <v>0.96457759200000004</v>
      </c>
      <c r="E32" s="10">
        <v>1</v>
      </c>
      <c r="F32">
        <f>(C32)</f>
        <v>0.13169555799999999</v>
      </c>
      <c r="G32">
        <f>(D32)</f>
        <v>0.96457759200000004</v>
      </c>
      <c r="H32">
        <f t="shared" si="0"/>
        <v>1.7343719996931361E-2</v>
      </c>
      <c r="I32">
        <f t="shared" si="1"/>
        <v>0.93040993098851854</v>
      </c>
      <c r="J32">
        <f t="shared" si="2"/>
        <v>0.12703058421273633</v>
      </c>
      <c r="K32">
        <f t="shared" si="3"/>
        <v>2.2840908827916335E-3</v>
      </c>
      <c r="L32">
        <f t="shared" si="4"/>
        <v>0.89745257080579144</v>
      </c>
      <c r="M32">
        <f t="shared" si="5"/>
        <v>0.12253085503027443</v>
      </c>
      <c r="N32">
        <f t="shared" si="6"/>
        <v>1.67293636709623E-2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ks</vt:lpstr>
      <vt:lpstr>no_split</vt:lpstr>
      <vt:lpstr>nonlinear_contour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Tugwell, Thomas Hugh</dc:creator>
  <cp:lastModifiedBy>Tugwell, Thomas Hugh</cp:lastModifiedBy>
  <dcterms:created xsi:type="dcterms:W3CDTF">2023-05-23T19:26:09Z</dcterms:created>
  <dcterms:modified xsi:type="dcterms:W3CDTF">2023-05-29T20:54:06Z</dcterms:modified>
</cp:coreProperties>
</file>