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thomaslai/Desktop/LowCostAirPumpCode/Flowrate Data/"/>
    </mc:Choice>
  </mc:AlternateContent>
  <bookViews>
    <workbookView xWindow="0" yWindow="440" windowWidth="28800" windowHeight="1748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6" i="1" l="1"/>
  <c r="I12" i="1"/>
  <c r="I11" i="1"/>
  <c r="D6" i="1"/>
  <c r="I5" i="1"/>
  <c r="I7" i="1"/>
  <c r="I8" i="1"/>
  <c r="I9" i="1"/>
  <c r="I10" i="1"/>
  <c r="I4" i="1"/>
  <c r="D4" i="1"/>
  <c r="D5" i="1"/>
  <c r="D7" i="1"/>
  <c r="D8" i="1"/>
  <c r="D9" i="1"/>
  <c r="D10" i="1"/>
</calcChain>
</file>

<file path=xl/sharedStrings.xml><?xml version="1.0" encoding="utf-8"?>
<sst xmlns="http://schemas.openxmlformats.org/spreadsheetml/2006/main" count="8" uniqueCount="5">
  <si>
    <t>Theory</t>
  </si>
  <si>
    <t>Experimental</t>
  </si>
  <si>
    <t>Plastic/Aldahyde</t>
  </si>
  <si>
    <t>Metal/Sorbent</t>
  </si>
  <si>
    <t>Percent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</si>
</sst>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Aldahyde Tube 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Experimental Line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Sheet1!$A$4:$A$10</c:f>
              <c:numCache>
                <c:formatCode>General</c:formatCode>
                <c:ptCount val="7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</c:numCache>
            </c:numRef>
          </c:xVal>
          <c:yVal>
            <c:numRef>
              <c:f>Sheet1!$B$4:$B$10</c:f>
              <c:numCache>
                <c:formatCode>General</c:formatCode>
                <c:ptCount val="7"/>
                <c:pt idx="0">
                  <c:v>0.10586</c:v>
                </c:pt>
                <c:pt idx="1">
                  <c:v>0.22699</c:v>
                </c:pt>
                <c:pt idx="2">
                  <c:v>0.34151</c:v>
                </c:pt>
                <c:pt idx="3">
                  <c:v>0.46592</c:v>
                </c:pt>
                <c:pt idx="4">
                  <c:v>0.6317</c:v>
                </c:pt>
                <c:pt idx="5">
                  <c:v>1.41</c:v>
                </c:pt>
                <c:pt idx="6">
                  <c:v>1.4042</c:v>
                </c:pt>
              </c:numCache>
            </c:numRef>
          </c:yVal>
          <c:smooth val="1"/>
        </c:ser>
        <c:ser>
          <c:idx val="1"/>
          <c:order val="1"/>
          <c:tx>
            <c:v>Theoretical Line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errBars>
            <c:errDir val="y"/>
            <c:errBarType val="both"/>
            <c:errValType val="fixedVal"/>
            <c:noEndCap val="0"/>
            <c:val val="0.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Sheet1!$A$4:$A$10</c:f>
              <c:numCache>
                <c:formatCode>General</c:formatCode>
                <c:ptCount val="7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</c:numCache>
            </c:numRef>
          </c:xVal>
          <c:yVal>
            <c:numRef>
              <c:f>Sheet1!$C$4:$C$10</c:f>
              <c:numCache>
                <c:formatCode>General</c:formatCode>
                <c:ptCount val="7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4545152"/>
        <c:axId val="1334547472"/>
      </c:scatterChart>
      <c:valAx>
        <c:axId val="1334545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4547472"/>
        <c:crosses val="autoZero"/>
        <c:crossBetween val="midCat"/>
      </c:valAx>
      <c:valAx>
        <c:axId val="133454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4545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Sorbent</a:t>
            </a:r>
            <a:r>
              <a:rPr lang="en-US" baseline="0"/>
              <a:t> Tube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Sheet1!$F$4:$F$12</c:f>
              <c:numCache>
                <c:formatCode>General</c:formatCode>
                <c:ptCount val="9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0.4</c:v>
                </c:pt>
                <c:pt idx="7">
                  <c:v>0.45</c:v>
                </c:pt>
                <c:pt idx="8">
                  <c:v>0.5</c:v>
                </c:pt>
              </c:numCache>
            </c:numRef>
          </c:xVal>
          <c:yVal>
            <c:numRef>
              <c:f>Sheet1!$G$4:$G$12</c:f>
              <c:numCache>
                <c:formatCode>General</c:formatCode>
                <c:ptCount val="9"/>
                <c:pt idx="0">
                  <c:v>0.11568</c:v>
                </c:pt>
                <c:pt idx="1">
                  <c:v>0.17157</c:v>
                </c:pt>
                <c:pt idx="2">
                  <c:v>0.22814</c:v>
                </c:pt>
                <c:pt idx="3">
                  <c:v>0.28718</c:v>
                </c:pt>
                <c:pt idx="4">
                  <c:v>0.35384</c:v>
                </c:pt>
                <c:pt idx="5">
                  <c:v>0.52313</c:v>
                </c:pt>
                <c:pt idx="6">
                  <c:v>0.53874</c:v>
                </c:pt>
                <c:pt idx="7">
                  <c:v>0.53905</c:v>
                </c:pt>
                <c:pt idx="8">
                  <c:v>0.54702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fixedVal"/>
            <c:noEndCap val="0"/>
            <c:val val="0.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Sheet1!$F$4:$F$12</c:f>
              <c:numCache>
                <c:formatCode>General</c:formatCode>
                <c:ptCount val="9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0.4</c:v>
                </c:pt>
                <c:pt idx="7">
                  <c:v>0.45</c:v>
                </c:pt>
                <c:pt idx="8">
                  <c:v>0.5</c:v>
                </c:pt>
              </c:numCache>
            </c:numRef>
          </c:xVal>
          <c:yVal>
            <c:numRef>
              <c:f>Sheet1!$H$4:$H$12</c:f>
              <c:numCache>
                <c:formatCode>General</c:formatCode>
                <c:ptCount val="9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0.4</c:v>
                </c:pt>
                <c:pt idx="7">
                  <c:v>0.45</c:v>
                </c:pt>
                <c:pt idx="8">
                  <c:v>0.5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7437808"/>
        <c:axId val="1367440128"/>
      </c:scatterChart>
      <c:valAx>
        <c:axId val="136743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7440128"/>
        <c:crosses val="autoZero"/>
        <c:crossBetween val="midCat"/>
      </c:valAx>
      <c:valAx>
        <c:axId val="136744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743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713741</xdr:colOff>
      <xdr:row>16</xdr:row>
      <xdr:rowOff>56727</xdr:rowOff>
    </xdr:from>
    <xdr:to>
      <xdr:col>6</xdr:col>
      <xdr:colOff>307341</xdr:colOff>
      <xdr:row>29</xdr:row>
      <xdr:rowOff>158327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463127</xdr:colOff>
      <xdr:row>16</xdr:row>
      <xdr:rowOff>149861</xdr:rowOff>
    </xdr:from>
    <xdr:to>
      <xdr:col>13</xdr:col>
      <xdr:colOff>56727</xdr:colOff>
      <xdr:row>30</xdr:row>
      <xdr:rowOff>48261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2"/>
  <sheetViews>
    <sheetView tabSelected="1" zoomScale="125" workbookViewId="0">
      <selection activeCell="G12" sqref="G12"/>
    </sheetView>
  </sheetViews>
  <sheetFormatPr baseColWidth="10" defaultRowHeight="16" x14ac:dyDescent="0.2"/>
  <sheetData>
    <row r="2" spans="1:9" x14ac:dyDescent="0.2">
      <c r="A2" t="s">
        <v>2</v>
      </c>
      <c r="F2" t="s">
        <v>3</v>
      </c>
    </row>
    <row r="3" spans="1:9" x14ac:dyDescent="0.2">
      <c r="A3" t="s">
        <v>0</v>
      </c>
      <c r="B3" t="s">
        <v>1</v>
      </c>
      <c r="D3" t="s">
        <v>4</v>
      </c>
      <c r="F3" t="s">
        <v>0</v>
      </c>
      <c r="G3" t="s">
        <v>1</v>
      </c>
      <c r="I3" t="s">
        <v>4</v>
      </c>
    </row>
    <row r="4" spans="1:9" x14ac:dyDescent="0.2">
      <c r="A4">
        <v>0.1</v>
      </c>
      <c r="B4">
        <v>0.10586</v>
      </c>
      <c r="C4">
        <v>0.1</v>
      </c>
      <c r="D4" s="1">
        <f>(B4-A4)/A4</f>
        <v>5.8599999999999902E-2</v>
      </c>
      <c r="F4">
        <v>0.1</v>
      </c>
      <c r="G4">
        <v>0.11568000000000001</v>
      </c>
      <c r="H4">
        <v>0.1</v>
      </c>
      <c r="I4" s="1">
        <f>(G4-F4)/F4</f>
        <v>0.15679999999999999</v>
      </c>
    </row>
    <row r="5" spans="1:9" x14ac:dyDescent="0.2">
      <c r="A5">
        <v>0.2</v>
      </c>
      <c r="B5">
        <v>0.22699</v>
      </c>
      <c r="C5">
        <v>0.2</v>
      </c>
      <c r="D5" s="1">
        <f t="shared" ref="D5:D10" si="0">(B5-A5)/A5</f>
        <v>0.13494999999999993</v>
      </c>
      <c r="F5">
        <v>0.15</v>
      </c>
      <c r="G5">
        <v>0.17157</v>
      </c>
      <c r="H5">
        <v>0.15</v>
      </c>
      <c r="I5" s="1">
        <f t="shared" ref="I5:I12" si="1">(G5-F5)/F5</f>
        <v>0.14380000000000004</v>
      </c>
    </row>
    <row r="6" spans="1:9" x14ac:dyDescent="0.2">
      <c r="A6">
        <v>0.3</v>
      </c>
      <c r="B6">
        <v>0.34150999999999998</v>
      </c>
      <c r="C6">
        <v>0.3</v>
      </c>
      <c r="D6" s="1">
        <f>(B6-A6)/A6</f>
        <v>0.13836666666666664</v>
      </c>
      <c r="F6">
        <v>0.2</v>
      </c>
      <c r="G6">
        <v>0.22814000000000001</v>
      </c>
      <c r="H6">
        <v>0.2</v>
      </c>
      <c r="I6" s="1">
        <f>(G6-F6)/F6</f>
        <v>0.14069999999999999</v>
      </c>
    </row>
    <row r="7" spans="1:9" x14ac:dyDescent="0.2">
      <c r="A7">
        <v>0.4</v>
      </c>
      <c r="B7">
        <v>0.46592</v>
      </c>
      <c r="C7">
        <v>0.4</v>
      </c>
      <c r="D7" s="1">
        <f t="shared" si="0"/>
        <v>0.16479999999999995</v>
      </c>
      <c r="F7">
        <v>0.25</v>
      </c>
      <c r="G7">
        <v>0.28717999999999999</v>
      </c>
      <c r="H7">
        <v>0.25</v>
      </c>
      <c r="I7" s="1">
        <f t="shared" si="1"/>
        <v>0.14871999999999996</v>
      </c>
    </row>
    <row r="8" spans="1:9" x14ac:dyDescent="0.2">
      <c r="A8">
        <v>0.5</v>
      </c>
      <c r="B8">
        <v>0.63170000000000004</v>
      </c>
      <c r="C8">
        <v>0.5</v>
      </c>
      <c r="D8" s="1">
        <f t="shared" si="0"/>
        <v>0.26340000000000008</v>
      </c>
      <c r="F8">
        <v>0.3</v>
      </c>
      <c r="G8">
        <v>0.35383999999999999</v>
      </c>
      <c r="H8">
        <v>0.3</v>
      </c>
      <c r="I8" s="1">
        <f t="shared" si="1"/>
        <v>0.17946666666666666</v>
      </c>
    </row>
    <row r="9" spans="1:9" x14ac:dyDescent="0.2">
      <c r="A9">
        <v>0.6</v>
      </c>
      <c r="B9">
        <v>1.41</v>
      </c>
      <c r="C9">
        <v>0.6</v>
      </c>
      <c r="D9" s="1">
        <f t="shared" si="0"/>
        <v>1.3499999999999999</v>
      </c>
      <c r="F9">
        <v>0.35</v>
      </c>
      <c r="G9">
        <v>0.52312999999999998</v>
      </c>
      <c r="H9">
        <v>0.35</v>
      </c>
      <c r="I9" s="1">
        <f t="shared" si="1"/>
        <v>0.49465714285714291</v>
      </c>
    </row>
    <row r="10" spans="1:9" x14ac:dyDescent="0.2">
      <c r="A10">
        <v>0.7</v>
      </c>
      <c r="B10">
        <v>1.4041999999999999</v>
      </c>
      <c r="C10">
        <v>0.7</v>
      </c>
      <c r="D10" s="1">
        <f t="shared" si="0"/>
        <v>1.006</v>
      </c>
      <c r="F10">
        <v>0.4</v>
      </c>
      <c r="G10">
        <v>0.53874</v>
      </c>
      <c r="H10">
        <v>0.4</v>
      </c>
      <c r="I10" s="1">
        <f t="shared" si="1"/>
        <v>0.34684999999999994</v>
      </c>
    </row>
    <row r="11" spans="1:9" x14ac:dyDescent="0.2">
      <c r="F11">
        <v>0.45</v>
      </c>
      <c r="G11">
        <v>0.53905000000000003</v>
      </c>
      <c r="H11">
        <v>0.45</v>
      </c>
      <c r="I11" s="1">
        <f t="shared" si="1"/>
        <v>0.19788888888888892</v>
      </c>
    </row>
    <row r="12" spans="1:9" x14ac:dyDescent="0.2">
      <c r="F12">
        <v>0.5</v>
      </c>
      <c r="G12">
        <v>0.54701999999999995</v>
      </c>
      <c r="H12">
        <v>0.5</v>
      </c>
      <c r="I12" s="1">
        <f t="shared" si="1"/>
        <v>9.4039999999999901E-2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2016-12-03T16:56:45Z</dcterms:created>
  <dcterms:modified xsi:type="dcterms:W3CDTF">2016-12-08T20:02:41Z</dcterms:modified>
</cp:coreProperties>
</file>