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omas\Documents\Fall 2021\Design and Analysis of Computer Algorithms\Week 8\"/>
    </mc:Choice>
  </mc:AlternateContent>
  <xr:revisionPtr revIDLastSave="0" documentId="13_ncr:1_{03B520D3-1A7E-4F43-9C5C-1ED5C6301E4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 a="1"/>
  <c r="G18" i="1" s="1"/>
  <c r="C18" i="1" a="1"/>
  <c r="C18" i="1" s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E57" i="1"/>
  <c r="E56" i="1"/>
  <c r="E55" i="1"/>
  <c r="E54" i="1"/>
  <c r="E53" i="1"/>
  <c r="E52" i="1"/>
  <c r="E51" i="1"/>
  <c r="E50" i="1"/>
  <c r="E49" i="1"/>
  <c r="E48" i="1"/>
  <c r="D57" i="1"/>
  <c r="D56" i="1"/>
  <c r="D55" i="1"/>
  <c r="D54" i="1"/>
  <c r="D53" i="1"/>
  <c r="D52" i="1"/>
  <c r="D51" i="1"/>
  <c r="D50" i="1"/>
  <c r="D49" i="1"/>
  <c r="D48" i="1"/>
  <c r="C48" i="1"/>
  <c r="C57" i="1"/>
  <c r="C56" i="1"/>
  <c r="C55" i="1"/>
  <c r="C54" i="1"/>
  <c r="C53" i="1"/>
  <c r="C52" i="1"/>
  <c r="C51" i="1"/>
  <c r="C50" i="1"/>
  <c r="C49" i="1"/>
  <c r="B48" i="1"/>
  <c r="B57" i="1"/>
  <c r="B56" i="1"/>
  <c r="B55" i="1"/>
  <c r="B54" i="1"/>
  <c r="B53" i="1"/>
  <c r="B52" i="1"/>
  <c r="B51" i="1"/>
  <c r="B50" i="1"/>
  <c r="B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<sst xmlns="http://schemas.openxmlformats.org/spreadsheetml/2006/main" count="80" uniqueCount="67">
  <si>
    <t>Size</t>
  </si>
  <si>
    <t>recursive run 1</t>
  </si>
  <si>
    <t>iterative run 1</t>
  </si>
  <si>
    <t>recursive run 2</t>
  </si>
  <si>
    <t>iterative run 2</t>
  </si>
  <si>
    <t>recursive run 3</t>
  </si>
  <si>
    <t>iterative run 3</t>
  </si>
  <si>
    <t>Avg Count Recursive</t>
  </si>
  <si>
    <t>Avg Count Iterative</t>
  </si>
  <si>
    <t>Avg Time Recursive</t>
  </si>
  <si>
    <t>Avg Time Iterative</t>
  </si>
  <si>
    <t>Coef Count Recursive</t>
  </si>
  <si>
    <t>Coef Time Recursive</t>
  </si>
  <si>
    <t>Coef Count Iterative</t>
  </si>
  <si>
    <t>Coef Time Iterative</t>
  </si>
  <si>
    <t>Avg Count Recursive 2</t>
  </si>
  <si>
    <t>Coef Count Recursive 2</t>
  </si>
  <si>
    <t>Avg Time Recursive 2</t>
  </si>
  <si>
    <t>Coef Time Recursive 2</t>
  </si>
  <si>
    <t>Avg Count Iterative 2</t>
  </si>
  <si>
    <t>Coef Count Iterative 2</t>
  </si>
  <si>
    <t>Avg Time Iterative 2</t>
  </si>
  <si>
    <t>Coef Time Iterative 2</t>
  </si>
  <si>
    <t>Avg Count Recursive 3</t>
  </si>
  <si>
    <t>Coef Count Recursive 3</t>
  </si>
  <si>
    <t>Avg Time Recursive 3</t>
  </si>
  <si>
    <t>Coef Time Recursive 3</t>
  </si>
  <si>
    <t>Avg Count Iterative 3</t>
  </si>
  <si>
    <t>Coef Count Iterative 3</t>
  </si>
  <si>
    <t>Avg Time Iterative 3</t>
  </si>
  <si>
    <t>Coef Time Iterative 3</t>
  </si>
  <si>
    <t>Recursive runs</t>
  </si>
  <si>
    <t>Iterative runs</t>
  </si>
  <si>
    <t>N value</t>
  </si>
  <si>
    <t>Crit Coun</t>
  </si>
  <si>
    <t>Time comp</t>
  </si>
  <si>
    <t>Recursive</t>
  </si>
  <si>
    <t>Iterative</t>
  </si>
  <si>
    <t>Array Size</t>
  </si>
  <si>
    <t>manjaro recursive</t>
  </si>
  <si>
    <t>manjaro iterative</t>
  </si>
  <si>
    <t>intel iterative</t>
  </si>
  <si>
    <t>intel recursive</t>
  </si>
  <si>
    <t>Avg Count Manjaro Recursive</t>
  </si>
  <si>
    <t>Avg Time Manjaro Recursive</t>
  </si>
  <si>
    <t>Coef Count Manjaro recursive</t>
  </si>
  <si>
    <t>Coef Time Manjaro recursive</t>
  </si>
  <si>
    <t>Avg Count Manjaro Iterative</t>
  </si>
  <si>
    <t>Coef Count Manjaro Iterative</t>
  </si>
  <si>
    <t>Avg Time Manjaro Iterative</t>
  </si>
  <si>
    <t>Coef Time Manjaro Iterative</t>
  </si>
  <si>
    <t>Avg Count intel recursive</t>
  </si>
  <si>
    <t>Coef Count intel recursive</t>
  </si>
  <si>
    <t>Avg Time intel Recursive</t>
  </si>
  <si>
    <t>Coef Time intel recursive</t>
  </si>
  <si>
    <t>Avg Count intel Iterative</t>
  </si>
  <si>
    <t>Coef Count intel Iterative</t>
  </si>
  <si>
    <t>Avg Time intel Iterative</t>
  </si>
  <si>
    <t>Coef Time intel Iterative</t>
  </si>
  <si>
    <t>Avg Count AMD Recursive</t>
  </si>
  <si>
    <t>Coef Count AMD Recursive</t>
  </si>
  <si>
    <t>Avg Time AMD Recursive</t>
  </si>
  <si>
    <t>Coef Time AMD Recursive</t>
  </si>
  <si>
    <t>Avg Count AMD Iterative</t>
  </si>
  <si>
    <t>Coef Count AMD Iterative</t>
  </si>
  <si>
    <t>Avg Time AMD Iterative</t>
  </si>
  <si>
    <t>Coef Time AMD 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</si>
</sst>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0" borderId="0" xfId="0" applyNumberFormat="1"/>
    <xf numFmtId="2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Critical Operations</a:t>
            </a:r>
            <a:r>
              <a:rPr lang="en-US" baseline="0"/>
              <a:t> per Array Size - 1 Run, Windows, AMD 5800x CPU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Avg Count AMD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Sheet1!$G$3:$G$12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854</c:v>
                </c:pt>
                <c:pt idx="1">
                  <c:v>2720</c:v>
                </c:pt>
                <c:pt idx="2">
                  <c:v>5610</c:v>
                </c:pt>
                <c:pt idx="3">
                  <c:v>9455</c:v>
                </c:pt>
                <c:pt idx="4">
                  <c:v>14366</c:v>
                </c:pt>
                <c:pt idx="5">
                  <c:v>20147</c:v>
                </c:pt>
                <c:pt idx="6">
                  <c:v>27016</c:v>
                </c:pt>
                <c:pt idx="7">
                  <c:v>35026</c:v>
                </c:pt>
                <c:pt idx="8">
                  <c:v>43920</c:v>
                </c:pt>
                <c:pt idx="9">
                  <c:v>53924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A-42E2-BA03-93F9A79CBDE4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Avg Count AMD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Sheet1!$G$3:$G$12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1040</c:v>
                </c:pt>
                <c:pt idx="1">
                  <c:v>3071</c:v>
                </c:pt>
                <c:pt idx="2">
                  <c:v>6137</c:v>
                </c:pt>
                <c:pt idx="3">
                  <c:v>10171</c:v>
                </c:pt>
                <c:pt idx="4">
                  <c:v>15200</c:v>
                </c:pt>
                <c:pt idx="5">
                  <c:v>21277</c:v>
                </c:pt>
                <c:pt idx="6">
                  <c:v>28274</c:v>
                </c:pt>
                <c:pt idx="7">
                  <c:v>36350</c:v>
                </c:pt>
                <c:pt idx="8">
                  <c:v>45437</c:v>
                </c:pt>
                <c:pt idx="9">
                  <c:v>55442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A-42E2-BA03-93F9A79CB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5070127"/>
        <c:axId val="1295070959"/>
      </c:lineChart>
      <c:catAx>
        <c:axId val="1295070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070959"/>
        <c:crosses val="autoZero"/>
        <c:auto val="1"/>
        <c:lblAlgn val="ctr"/>
        <c:lblOffset val="100"/>
        <c:noMultiLvlLbl val="0"/>
      </c:catAx>
      <c:valAx>
        <c:axId val="129507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Critical Operation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07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per Array Size</a:t>
            </a:r>
            <a:r>
              <a:rPr lang="en-US" sz="1400" b="0" i="0" u="none" strike="noStrike" baseline="0">
                <a:effectLst/>
              </a:rPr>
              <a:t> - 1 Run, Windows, AMD 5800x CPU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11024053898112166"/>
          <c:y val="2.4960994351674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Avg Time AMD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Sheet1!$G$3:$G$12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7434</c:v>
                </c:pt>
                <c:pt idx="1">
                  <c:v>3910</c:v>
                </c:pt>
                <c:pt idx="2">
                  <c:v>6586</c:v>
                </c:pt>
                <c:pt idx="3">
                  <c:v>8308</c:v>
                </c:pt>
                <c:pt idx="4">
                  <c:v>13864</c:v>
                </c:pt>
                <c:pt idx="5">
                  <c:v>17726</c:v>
                </c:pt>
                <c:pt idx="6">
                  <c:v>21806</c:v>
                </c:pt>
                <c:pt idx="7">
                  <c:v>24560</c:v>
                </c:pt>
                <c:pt idx="8">
                  <c:v>31680</c:v>
                </c:pt>
                <c:pt idx="9">
                  <c:v>29874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1-4BF0-B029-CCC87861CFAA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Avg Time AMD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Sheet1!$G$3:$G$12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Sheet1!$J$3:$J$12</c:f>
              <c:numCache>
                <c:formatCode>General</c:formatCode>
                <c:ptCount val="10"/>
                <c:pt idx="0">
                  <c:v>45902</c:v>
                </c:pt>
                <c:pt idx="1">
                  <c:v>73562</c:v>
                </c:pt>
                <c:pt idx="2">
                  <c:v>29740</c:v>
                </c:pt>
                <c:pt idx="3">
                  <c:v>42430</c:v>
                </c:pt>
                <c:pt idx="4">
                  <c:v>57088</c:v>
                </c:pt>
                <c:pt idx="5">
                  <c:v>27912</c:v>
                </c:pt>
                <c:pt idx="6">
                  <c:v>37566</c:v>
                </c:pt>
                <c:pt idx="7">
                  <c:v>44932</c:v>
                </c:pt>
                <c:pt idx="8">
                  <c:v>52882</c:v>
                </c:pt>
                <c:pt idx="9">
                  <c:v>56518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1-4BF0-B029-CCC87861C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333087"/>
        <c:axId val="1152317279"/>
      </c:lineChart>
      <c:catAx>
        <c:axId val="115233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317279"/>
        <c:crosses val="autoZero"/>
        <c:auto val="1"/>
        <c:lblAlgn val="ctr"/>
        <c:lblOffset val="100"/>
        <c:noMultiLvlLbl val="0"/>
      </c:catAx>
      <c:valAx>
        <c:axId val="115231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33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 Variance</a:t>
            </a:r>
            <a:r>
              <a:rPr lang="en-US" baseline="0"/>
              <a:t> Crit Op per Array Size </a:t>
            </a:r>
            <a:r>
              <a:rPr lang="en-US" sz="1400" b="0" i="0" u="none" strike="noStrike" baseline="0">
                <a:effectLst/>
              </a:rPr>
              <a:t>- 1 Run, Windows, AMD 5800x CPU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Coef Count AMD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Sheet1!$G$3:$G$12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Sheet1!$C$3:$C$12</c:f>
              <c:numCache>
                <c:formatCode>0.00%</c:formatCode>
                <c:ptCount val="10"/>
                <c:pt idx="0">
                  <c:v>9.1200000000000003E-2</c:v>
                </c:pt>
                <c:pt idx="1">
                  <c:v>4.1799999999999997E-2</c:v>
                </c:pt>
                <c:pt idx="2">
                  <c:v>3.7499999999999999E-2</c:v>
                </c:pt>
                <c:pt idx="3">
                  <c:v>3.4500000000000003E-2</c:v>
                </c:pt>
                <c:pt idx="4">
                  <c:v>2.7E-2</c:v>
                </c:pt>
                <c:pt idx="5">
                  <c:v>1.7999999999999999E-2</c:v>
                </c:pt>
                <c:pt idx="6">
                  <c:v>1.54E-2</c:v>
                </c:pt>
                <c:pt idx="7">
                  <c:v>2.06E-2</c:v>
                </c:pt>
                <c:pt idx="8">
                  <c:v>1.38E-2</c:v>
                </c:pt>
                <c:pt idx="9">
                  <c:v>1.35E-2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4A-4273-97B5-9E879E89CBB9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Coef Count AMD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Sheet1!$G$3:$G$12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Sheet1!$I$3:$I$12</c:f>
              <c:numCache>
                <c:formatCode>0.00%</c:formatCode>
                <c:ptCount val="10"/>
                <c:pt idx="0">
                  <c:v>3.0200000000000001E-2</c:v>
                </c:pt>
                <c:pt idx="1">
                  <c:v>1.38E-2</c:v>
                </c:pt>
                <c:pt idx="2">
                  <c:v>1.3599999999999999E-2</c:v>
                </c:pt>
                <c:pt idx="3">
                  <c:v>1.0800000000000001E-2</c:v>
                </c:pt>
                <c:pt idx="4">
                  <c:v>7.4000000000000003E-3</c:v>
                </c:pt>
                <c:pt idx="5">
                  <c:v>6.4999999999999997E-3</c:v>
                </c:pt>
                <c:pt idx="6">
                  <c:v>5.1000000000000004E-3</c:v>
                </c:pt>
                <c:pt idx="7">
                  <c:v>4.5999999999999999E-3</c:v>
                </c:pt>
                <c:pt idx="8">
                  <c:v>6.1000000000000004E-3</c:v>
                </c:pt>
                <c:pt idx="9">
                  <c:v>4.1999999999999997E-3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4A-4273-97B5-9E879E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6482303"/>
        <c:axId val="1376466495"/>
      </c:lineChart>
      <c:catAx>
        <c:axId val="137648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466495"/>
        <c:crosses val="autoZero"/>
        <c:auto val="1"/>
        <c:lblAlgn val="ctr"/>
        <c:lblOffset val="100"/>
        <c:noMultiLvlLbl val="0"/>
      </c:catAx>
      <c:valAx>
        <c:axId val="137646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Coefficient of Varriance</a:t>
                </a:r>
                <a:r>
                  <a:rPr lang="en-US" baseline="0"/>
                  <a:t> - Critcal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48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 Variance Execution Time per Array Size - 1 Run, Windows, AMD 5800x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Coef Time AMD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Sheet1!$G$3:$G$12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Sheet1!$E$3:$E$12</c:f>
              <c:numCache>
                <c:formatCode>0.00%</c:formatCode>
                <c:ptCount val="10"/>
                <c:pt idx="0">
                  <c:v>1.0416000000000001</c:v>
                </c:pt>
                <c:pt idx="1">
                  <c:v>0.18640000000000001</c:v>
                </c:pt>
                <c:pt idx="2">
                  <c:v>0.12659999999999999</c:v>
                </c:pt>
                <c:pt idx="3">
                  <c:v>0.11840000000000001</c:v>
                </c:pt>
                <c:pt idx="4">
                  <c:v>0.1215</c:v>
                </c:pt>
                <c:pt idx="5">
                  <c:v>0.1178</c:v>
                </c:pt>
                <c:pt idx="6">
                  <c:v>5.0200000000000002E-2</c:v>
                </c:pt>
                <c:pt idx="7">
                  <c:v>0.13439999999999999</c:v>
                </c:pt>
                <c:pt idx="8">
                  <c:v>7.6600000000000001E-2</c:v>
                </c:pt>
                <c:pt idx="9">
                  <c:v>0.12759999999999999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F-407D-8249-C43E41C681A8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Coef Time AMD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Sheet1!$G$3:$G$12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Sheet1!$K$3:$K$12</c:f>
              <c:numCache>
                <c:formatCode>0.00%</c:formatCode>
                <c:ptCount val="10"/>
                <c:pt idx="0">
                  <c:v>0.20280000000000001</c:v>
                </c:pt>
                <c:pt idx="1">
                  <c:v>0.217</c:v>
                </c:pt>
                <c:pt idx="2">
                  <c:v>0.28510000000000002</c:v>
                </c:pt>
                <c:pt idx="3">
                  <c:v>0.17069999999999999</c:v>
                </c:pt>
                <c:pt idx="4">
                  <c:v>0.51270000000000004</c:v>
                </c:pt>
                <c:pt idx="5">
                  <c:v>0.15920000000000001</c:v>
                </c:pt>
                <c:pt idx="6">
                  <c:v>0.19309999999999999</c:v>
                </c:pt>
                <c:pt idx="7">
                  <c:v>0.14130000000000001</c:v>
                </c:pt>
                <c:pt idx="8">
                  <c:v>0.1258</c:v>
                </c:pt>
                <c:pt idx="9">
                  <c:v>0.1045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F-407D-8249-C43E41C68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903039"/>
        <c:axId val="1379889727"/>
      </c:lineChart>
      <c:catAx>
        <c:axId val="137990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89727"/>
        <c:crosses val="autoZero"/>
        <c:auto val="1"/>
        <c:lblAlgn val="ctr"/>
        <c:lblOffset val="100"/>
        <c:noMultiLvlLbl val="0"/>
      </c:catAx>
      <c:valAx>
        <c:axId val="137988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Coefficient of Varriance - Execution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0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Crtical</a:t>
            </a:r>
            <a:r>
              <a:rPr lang="en-US" baseline="0"/>
              <a:t> op Count per Array size - AMD 5800x win10 V, intel 10750h win10, AMD 3600 Manjaro KDE Plasma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Avg Count AMD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Sheet1!$U$18:$U$27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854</c:v>
                </c:pt>
                <c:pt idx="1">
                  <c:v>2720</c:v>
                </c:pt>
                <c:pt idx="2">
                  <c:v>5610</c:v>
                </c:pt>
                <c:pt idx="3">
                  <c:v>9455</c:v>
                </c:pt>
                <c:pt idx="4">
                  <c:v>14366</c:v>
                </c:pt>
                <c:pt idx="5">
                  <c:v>20147</c:v>
                </c:pt>
                <c:pt idx="6">
                  <c:v>27016</c:v>
                </c:pt>
                <c:pt idx="7">
                  <c:v>35026</c:v>
                </c:pt>
                <c:pt idx="8">
                  <c:v>43920</c:v>
                </c:pt>
                <c:pt idx="9">
                  <c:v>53924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38-46DA-963D-C8623BCB51FE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Avg Count AMD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Sheet1!$U$18:$U$27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1040</c:v>
                </c:pt>
                <c:pt idx="1">
                  <c:v>3071</c:v>
                </c:pt>
                <c:pt idx="2">
                  <c:v>6137</c:v>
                </c:pt>
                <c:pt idx="3">
                  <c:v>10171</c:v>
                </c:pt>
                <c:pt idx="4">
                  <c:v>15200</c:v>
                </c:pt>
                <c:pt idx="5">
                  <c:v>21277</c:v>
                </c:pt>
                <c:pt idx="6">
                  <c:v>28274</c:v>
                </c:pt>
                <c:pt idx="7">
                  <c:v>36350</c:v>
                </c:pt>
                <c:pt idx="8">
                  <c:v>45437</c:v>
                </c:pt>
                <c:pt idx="9">
                  <c:v>55442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38-46DA-963D-C8623BCB51FE}"/>
            </c:ext>
          </c:extLst>
        </c:ser>
        <c:ser>
          <c:idx val="2"/>
          <c:order val="2"/>
          <c:tx>
            <c:strRef>
              <c:f>Sheet1!$J$16</c:f>
              <c:strCache>
                <c:ptCount val="1"/>
                <c:pt idx="0">
                  <c:v>Avg Count Manjaro Recursive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Sheet1!$U$18:$U$27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Sheet1!$J$17:$J$26</c:f>
              <c:numCache>
                <c:formatCode>General</c:formatCode>
                <c:ptCount val="10"/>
                <c:pt idx="0">
                  <c:v>860</c:v>
                </c:pt>
                <c:pt idx="1">
                  <c:v>2704</c:v>
                </c:pt>
                <c:pt idx="2">
                  <c:v>5600</c:v>
                </c:pt>
                <c:pt idx="3">
                  <c:v>9505</c:v>
                </c:pt>
                <c:pt idx="4">
                  <c:v>14298</c:v>
                </c:pt>
                <c:pt idx="5">
                  <c:v>20223</c:v>
                </c:pt>
                <c:pt idx="6">
                  <c:v>27200</c:v>
                </c:pt>
                <c:pt idx="7">
                  <c:v>35072</c:v>
                </c:pt>
                <c:pt idx="8">
                  <c:v>43843</c:v>
                </c:pt>
                <c:pt idx="9">
                  <c:v>53854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38-46DA-963D-C8623BCB51FE}"/>
            </c:ext>
          </c:extLst>
        </c:ser>
        <c:ser>
          <c:idx val="3"/>
          <c:order val="3"/>
          <c:tx>
            <c:strRef>
              <c:f>Sheet1!$P$16</c:f>
              <c:strCache>
                <c:ptCount val="1"/>
                <c:pt idx="0">
                  <c:v>Avg Count Manjaro Iterative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Sheet1!$U$18:$U$27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Sheet1!$P$17:$P$26</c:f>
              <c:numCache>
                <c:formatCode>General</c:formatCode>
                <c:ptCount val="10"/>
                <c:pt idx="0">
                  <c:v>1038</c:v>
                </c:pt>
                <c:pt idx="1">
                  <c:v>3072</c:v>
                </c:pt>
                <c:pt idx="2">
                  <c:v>6148</c:v>
                </c:pt>
                <c:pt idx="3">
                  <c:v>10165</c:v>
                </c:pt>
                <c:pt idx="4">
                  <c:v>15194</c:v>
                </c:pt>
                <c:pt idx="5">
                  <c:v>21250</c:v>
                </c:pt>
                <c:pt idx="6">
                  <c:v>28323</c:v>
                </c:pt>
                <c:pt idx="7">
                  <c:v>36308</c:v>
                </c:pt>
                <c:pt idx="8">
                  <c:v>45428</c:v>
                </c:pt>
                <c:pt idx="9">
                  <c:v>55431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38-46DA-963D-C8623BCB51FE}"/>
            </c:ext>
          </c:extLst>
        </c:ser>
        <c:ser>
          <c:idx val="4"/>
          <c:order val="4"/>
          <c:tx>
            <c:strRef>
              <c:f>Sheet1!$V$17</c:f>
              <c:strCache>
                <c:ptCount val="1"/>
                <c:pt idx="0">
                  <c:v>Avg Count intel recursive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Sheet1!$U$18:$U$27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Sheet1!$V$18:$V$27</c:f>
              <c:numCache>
                <c:formatCode>General</c:formatCode>
                <c:ptCount val="10"/>
                <c:pt idx="0">
                  <c:v>853</c:v>
                </c:pt>
                <c:pt idx="1">
                  <c:v>2789</c:v>
                </c:pt>
                <c:pt idx="2">
                  <c:v>5576</c:v>
                </c:pt>
                <c:pt idx="3">
                  <c:v>9466</c:v>
                </c:pt>
                <c:pt idx="4">
                  <c:v>14435</c:v>
                </c:pt>
                <c:pt idx="5">
                  <c:v>20266</c:v>
                </c:pt>
                <c:pt idx="6">
                  <c:v>27173</c:v>
                </c:pt>
                <c:pt idx="7">
                  <c:v>35102</c:v>
                </c:pt>
                <c:pt idx="8">
                  <c:v>43878</c:v>
                </c:pt>
                <c:pt idx="9">
                  <c:v>53757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38-46DA-963D-C8623BCB51FE}"/>
            </c:ext>
          </c:extLst>
        </c:ser>
        <c:ser>
          <c:idx val="5"/>
          <c:order val="5"/>
          <c:tx>
            <c:strRef>
              <c:f>Sheet1!$AB$17</c:f>
              <c:strCache>
                <c:ptCount val="1"/>
                <c:pt idx="0">
                  <c:v>Avg Count intel Iterative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Sheet1!$U$18:$U$27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Sheet1!$AB$18:$AB$27</c:f>
              <c:numCache>
                <c:formatCode>General</c:formatCode>
                <c:ptCount val="10"/>
                <c:pt idx="0">
                  <c:v>1028</c:v>
                </c:pt>
                <c:pt idx="1">
                  <c:v>3090</c:v>
                </c:pt>
                <c:pt idx="2">
                  <c:v>6119</c:v>
                </c:pt>
                <c:pt idx="3">
                  <c:v>10170</c:v>
                </c:pt>
                <c:pt idx="4">
                  <c:v>15228</c:v>
                </c:pt>
                <c:pt idx="5">
                  <c:v>21255</c:v>
                </c:pt>
                <c:pt idx="6">
                  <c:v>28291</c:v>
                </c:pt>
                <c:pt idx="7">
                  <c:v>36403</c:v>
                </c:pt>
                <c:pt idx="8">
                  <c:v>45384</c:v>
                </c:pt>
                <c:pt idx="9">
                  <c:v>55488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38-46DA-963D-C8623BCB5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946303"/>
        <c:axId val="1379914687"/>
      </c:lineChart>
      <c:catAx>
        <c:axId val="1379946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layout>
            <c:manualLayout>
              <c:xMode val="edge"/>
              <c:yMode val="edge"/>
              <c:x val="0.50096999639750917"/>
              <c:y val="0.87182085717497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14687"/>
        <c:crosses val="autoZero"/>
        <c:auto val="1"/>
        <c:lblAlgn val="ctr"/>
        <c:lblOffset val="100"/>
        <c:noMultiLvlLbl val="0"/>
      </c:catAx>
      <c:valAx>
        <c:axId val="137991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Crit Op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4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per Array Size</a:t>
            </a:r>
            <a:r>
              <a:rPr lang="en-US" sz="1400" b="0" i="0" u="none" strike="noStrike" baseline="0">
                <a:effectLst/>
              </a:rPr>
              <a:t>- AMD 5800x win10 V, intel 10750h win10, AMD 3600 Manjaro KDE Plasma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Avg Time AMD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Sheet1!$AA$18:$AA$27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7434</c:v>
                </c:pt>
                <c:pt idx="1">
                  <c:v>3910</c:v>
                </c:pt>
                <c:pt idx="2">
                  <c:v>6586</c:v>
                </c:pt>
                <c:pt idx="3">
                  <c:v>8308</c:v>
                </c:pt>
                <c:pt idx="4">
                  <c:v>13864</c:v>
                </c:pt>
                <c:pt idx="5">
                  <c:v>17726</c:v>
                </c:pt>
                <c:pt idx="6">
                  <c:v>21806</c:v>
                </c:pt>
                <c:pt idx="7">
                  <c:v>24560</c:v>
                </c:pt>
                <c:pt idx="8">
                  <c:v>31680</c:v>
                </c:pt>
                <c:pt idx="9">
                  <c:v>29874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8-4034-AA1D-558AF074D2D7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Avg Time AMD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Sheet1!$AA$18:$AA$27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Sheet1!$J$3:$J$12</c:f>
              <c:numCache>
                <c:formatCode>General</c:formatCode>
                <c:ptCount val="10"/>
                <c:pt idx="0">
                  <c:v>45902</c:v>
                </c:pt>
                <c:pt idx="1">
                  <c:v>73562</c:v>
                </c:pt>
                <c:pt idx="2">
                  <c:v>29740</c:v>
                </c:pt>
                <c:pt idx="3">
                  <c:v>42430</c:v>
                </c:pt>
                <c:pt idx="4">
                  <c:v>57088</c:v>
                </c:pt>
                <c:pt idx="5">
                  <c:v>27912</c:v>
                </c:pt>
                <c:pt idx="6">
                  <c:v>37566</c:v>
                </c:pt>
                <c:pt idx="7">
                  <c:v>44932</c:v>
                </c:pt>
                <c:pt idx="8">
                  <c:v>52882</c:v>
                </c:pt>
                <c:pt idx="9">
                  <c:v>56518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8-4034-AA1D-558AF074D2D7}"/>
            </c:ext>
          </c:extLst>
        </c:ser>
        <c:ser>
          <c:idx val="2"/>
          <c:order val="2"/>
          <c:tx>
            <c:strRef>
              <c:f>Sheet1!$L$16</c:f>
              <c:strCache>
                <c:ptCount val="1"/>
                <c:pt idx="0">
                  <c:v>Avg Time Manjaro Recursive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Sheet1!$AA$18:$AA$27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Sheet1!$L$17:$L$26</c:f>
              <c:numCache>
                <c:formatCode>General</c:formatCode>
                <c:ptCount val="10"/>
                <c:pt idx="0">
                  <c:v>14603</c:v>
                </c:pt>
                <c:pt idx="1">
                  <c:v>7567</c:v>
                </c:pt>
                <c:pt idx="2">
                  <c:v>7941</c:v>
                </c:pt>
                <c:pt idx="3">
                  <c:v>11385</c:v>
                </c:pt>
                <c:pt idx="4">
                  <c:v>16218</c:v>
                </c:pt>
                <c:pt idx="5">
                  <c:v>25710</c:v>
                </c:pt>
                <c:pt idx="6">
                  <c:v>26144</c:v>
                </c:pt>
                <c:pt idx="7">
                  <c:v>28297</c:v>
                </c:pt>
                <c:pt idx="8">
                  <c:v>39554</c:v>
                </c:pt>
                <c:pt idx="9">
                  <c:v>51953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98-4034-AA1D-558AF074D2D7}"/>
            </c:ext>
          </c:extLst>
        </c:ser>
        <c:ser>
          <c:idx val="3"/>
          <c:order val="3"/>
          <c:tx>
            <c:strRef>
              <c:f>Sheet1!$R$16</c:f>
              <c:strCache>
                <c:ptCount val="1"/>
                <c:pt idx="0">
                  <c:v>Avg Time Manjaro Iterative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Sheet1!$AA$18:$AA$27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Sheet1!$R$17:$R$26</c:f>
              <c:numCache>
                <c:formatCode>General</c:formatCode>
                <c:ptCount val="10"/>
                <c:pt idx="0">
                  <c:v>98449</c:v>
                </c:pt>
                <c:pt idx="1">
                  <c:v>97052</c:v>
                </c:pt>
                <c:pt idx="2">
                  <c:v>56549</c:v>
                </c:pt>
                <c:pt idx="3">
                  <c:v>72156</c:v>
                </c:pt>
                <c:pt idx="4">
                  <c:v>75453</c:v>
                </c:pt>
                <c:pt idx="5">
                  <c:v>140294</c:v>
                </c:pt>
                <c:pt idx="6">
                  <c:v>165882</c:v>
                </c:pt>
                <c:pt idx="7">
                  <c:v>48145</c:v>
                </c:pt>
                <c:pt idx="8">
                  <c:v>59346</c:v>
                </c:pt>
                <c:pt idx="9">
                  <c:v>87000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98-4034-AA1D-558AF074D2D7}"/>
            </c:ext>
          </c:extLst>
        </c:ser>
        <c:ser>
          <c:idx val="4"/>
          <c:order val="4"/>
          <c:tx>
            <c:strRef>
              <c:f>Sheet1!$X$17</c:f>
              <c:strCache>
                <c:ptCount val="1"/>
                <c:pt idx="0">
                  <c:v>Avg Time intel Recursive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Sheet1!$AA$18:$AA$27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Sheet1!$X$18:$X$27</c:f>
              <c:numCache>
                <c:formatCode>General</c:formatCode>
                <c:ptCount val="10"/>
                <c:pt idx="0">
                  <c:v>9326</c:v>
                </c:pt>
                <c:pt idx="1">
                  <c:v>4570</c:v>
                </c:pt>
                <c:pt idx="2">
                  <c:v>8292</c:v>
                </c:pt>
                <c:pt idx="3">
                  <c:v>10742</c:v>
                </c:pt>
                <c:pt idx="4">
                  <c:v>24744</c:v>
                </c:pt>
                <c:pt idx="5">
                  <c:v>18920</c:v>
                </c:pt>
                <c:pt idx="6">
                  <c:v>33404</c:v>
                </c:pt>
                <c:pt idx="7">
                  <c:v>28218</c:v>
                </c:pt>
                <c:pt idx="8">
                  <c:v>32914</c:v>
                </c:pt>
                <c:pt idx="9">
                  <c:v>55676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98-4034-AA1D-558AF074D2D7}"/>
            </c:ext>
          </c:extLst>
        </c:ser>
        <c:ser>
          <c:idx val="5"/>
          <c:order val="5"/>
          <c:tx>
            <c:strRef>
              <c:f>Sheet1!$AD$17</c:f>
              <c:strCache>
                <c:ptCount val="1"/>
                <c:pt idx="0">
                  <c:v>Avg Time intel Iterative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Sheet1!$AA$18:$AA$27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Sheet1!$AD$18:$AD$27</c:f>
              <c:numCache>
                <c:formatCode>General</c:formatCode>
                <c:ptCount val="10"/>
                <c:pt idx="0">
                  <c:v>94214</c:v>
                </c:pt>
                <c:pt idx="1">
                  <c:v>102662</c:v>
                </c:pt>
                <c:pt idx="2">
                  <c:v>66616</c:v>
                </c:pt>
                <c:pt idx="3">
                  <c:v>84714</c:v>
                </c:pt>
                <c:pt idx="4">
                  <c:v>139910</c:v>
                </c:pt>
                <c:pt idx="5">
                  <c:v>41522</c:v>
                </c:pt>
                <c:pt idx="6">
                  <c:v>42954</c:v>
                </c:pt>
                <c:pt idx="7">
                  <c:v>67296</c:v>
                </c:pt>
                <c:pt idx="8">
                  <c:v>55668</c:v>
                </c:pt>
                <c:pt idx="9">
                  <c:v>69870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98-4034-AA1D-558AF074D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5096335"/>
        <c:axId val="1295096751"/>
      </c:lineChart>
      <c:catAx>
        <c:axId val="1295096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096751"/>
        <c:crosses val="autoZero"/>
        <c:auto val="1"/>
        <c:lblAlgn val="ctr"/>
        <c:lblOffset val="100"/>
        <c:noMultiLvlLbl val="0"/>
      </c:catAx>
      <c:valAx>
        <c:axId val="129509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Nanoseconds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09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Count to Number Array Elements - Comparison 1 Run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Avg Count AMD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854</c:v>
                </c:pt>
                <c:pt idx="1">
                  <c:v>2720</c:v>
                </c:pt>
                <c:pt idx="2">
                  <c:v>5610</c:v>
                </c:pt>
                <c:pt idx="3">
                  <c:v>9455</c:v>
                </c:pt>
                <c:pt idx="4">
                  <c:v>14366</c:v>
                </c:pt>
                <c:pt idx="5">
                  <c:v>20147</c:v>
                </c:pt>
                <c:pt idx="6">
                  <c:v>27016</c:v>
                </c:pt>
                <c:pt idx="7">
                  <c:v>35026</c:v>
                </c:pt>
                <c:pt idx="8">
                  <c:v>43920</c:v>
                </c:pt>
                <c:pt idx="9">
                  <c:v>53924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3-48FC-88AC-B5830BBC7E0F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Avg Count AMD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1040</c:v>
                </c:pt>
                <c:pt idx="1">
                  <c:v>3071</c:v>
                </c:pt>
                <c:pt idx="2">
                  <c:v>6137</c:v>
                </c:pt>
                <c:pt idx="3">
                  <c:v>10171</c:v>
                </c:pt>
                <c:pt idx="4">
                  <c:v>15200</c:v>
                </c:pt>
                <c:pt idx="5">
                  <c:v>21277</c:v>
                </c:pt>
                <c:pt idx="6">
                  <c:v>28274</c:v>
                </c:pt>
                <c:pt idx="7">
                  <c:v>36350</c:v>
                </c:pt>
                <c:pt idx="8">
                  <c:v>45437</c:v>
                </c:pt>
                <c:pt idx="9">
                  <c:v>55442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83-48FC-88AC-B5830BBC7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8250464"/>
        <c:axId val="1098251296"/>
      </c:lineChart>
      <c:catAx>
        <c:axId val="1098250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 of Elements in Arrays Sorted by 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251296"/>
        <c:crosses val="autoZero"/>
        <c:auto val="1"/>
        <c:lblAlgn val="ctr"/>
        <c:lblOffset val="100"/>
        <c:noMultiLvlLbl val="0"/>
      </c:catAx>
      <c:valAx>
        <c:axId val="10982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Critical Coun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25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 Count </a:t>
            </a:r>
            <a:r>
              <a:rPr lang="en-US" sz="1400" b="0" i="0" u="none" strike="noStrike" baseline="0">
                <a:effectLst/>
              </a:rPr>
              <a:t>to Number Array Elements - Comparison 1 Run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Coef Count AMD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Sheet1!$C$3:$C$12</c:f>
              <c:numCache>
                <c:formatCode>0.00%</c:formatCode>
                <c:ptCount val="10"/>
                <c:pt idx="0">
                  <c:v>9.1200000000000003E-2</c:v>
                </c:pt>
                <c:pt idx="1">
                  <c:v>4.1799999999999997E-2</c:v>
                </c:pt>
                <c:pt idx="2">
                  <c:v>3.7499999999999999E-2</c:v>
                </c:pt>
                <c:pt idx="3">
                  <c:v>3.4500000000000003E-2</c:v>
                </c:pt>
                <c:pt idx="4">
                  <c:v>2.7E-2</c:v>
                </c:pt>
                <c:pt idx="5">
                  <c:v>1.7999999999999999E-2</c:v>
                </c:pt>
                <c:pt idx="6">
                  <c:v>1.54E-2</c:v>
                </c:pt>
                <c:pt idx="7">
                  <c:v>2.06E-2</c:v>
                </c:pt>
                <c:pt idx="8">
                  <c:v>1.38E-2</c:v>
                </c:pt>
                <c:pt idx="9">
                  <c:v>1.35E-2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40-4074-8CB3-A2ABCE4081A7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Coef Count AMD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Sheet1!$I$3:$I$12</c:f>
              <c:numCache>
                <c:formatCode>0.00%</c:formatCode>
                <c:ptCount val="10"/>
                <c:pt idx="0">
                  <c:v>3.0200000000000001E-2</c:v>
                </c:pt>
                <c:pt idx="1">
                  <c:v>1.38E-2</c:v>
                </c:pt>
                <c:pt idx="2">
                  <c:v>1.3599999999999999E-2</c:v>
                </c:pt>
                <c:pt idx="3">
                  <c:v>1.0800000000000001E-2</c:v>
                </c:pt>
                <c:pt idx="4">
                  <c:v>7.4000000000000003E-3</c:v>
                </c:pt>
                <c:pt idx="5">
                  <c:v>6.4999999999999997E-3</c:v>
                </c:pt>
                <c:pt idx="6">
                  <c:v>5.1000000000000004E-3</c:v>
                </c:pt>
                <c:pt idx="7">
                  <c:v>4.5999999999999999E-3</c:v>
                </c:pt>
                <c:pt idx="8">
                  <c:v>6.1000000000000004E-3</c:v>
                </c:pt>
                <c:pt idx="9">
                  <c:v>4.1999999999999997E-3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40-4074-8CB3-A2ABCE408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5371552"/>
        <c:axId val="1105376544"/>
      </c:lineChart>
      <c:catAx>
        <c:axId val="110537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 of Elements in Arrays Sorted by 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76544"/>
        <c:crosses val="autoZero"/>
        <c:auto val="1"/>
        <c:lblAlgn val="ctr"/>
        <c:lblOffset val="100"/>
        <c:noMultiLvlLbl val="0"/>
      </c:catAx>
      <c:valAx>
        <c:axId val="11053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Coef Count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7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</a:t>
            </a:r>
            <a:r>
              <a:rPr lang="en-US" sz="1400" b="0" i="0" u="none" strike="noStrike" baseline="0">
                <a:effectLst/>
              </a:rPr>
              <a:t>to Number Array Elements - Comparison 1 Run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Avg Time AMD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Sheet1!$A$2:$A$12</c15:sqref>
                  </c15:fullRef>
                </c:ext>
              </c:extLst>
              <c:f>Sheet1!$A$3:$A$12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Sheet1!$D$3:$D$12</c15:sqref>
                  </c15:fullRef>
                </c:ext>
              </c:extLst>
              <c:f>Sheet1!$D$4:$D$12</c:f>
              <c:numCache>
                <c:formatCode>General</c:formatCode>
                <c:ptCount val="9"/>
                <c:pt idx="0">
                  <c:v>3910</c:v>
                </c:pt>
                <c:pt idx="1">
                  <c:v>6586</c:v>
                </c:pt>
                <c:pt idx="2">
                  <c:v>8308</c:v>
                </c:pt>
                <c:pt idx="3">
                  <c:v>13864</c:v>
                </c:pt>
                <c:pt idx="4">
                  <c:v>17726</c:v>
                </c:pt>
                <c:pt idx="5">
                  <c:v>21806</c:v>
                </c:pt>
                <c:pt idx="6">
                  <c:v>24560</c:v>
                </c:pt>
                <c:pt idx="7">
                  <c:v>31680</c:v>
                </c:pt>
                <c:pt idx="8">
                  <c:v>29874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4-454C-9F9D-8FD7A3CBD5A1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Avg Time AMD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Sheet1!$A$2:$A$12</c15:sqref>
                  </c15:fullRef>
                </c:ext>
              </c:extLst>
              <c:f>Sheet1!$A$3:$A$12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Sheet1!$J$3:$J$12</c15:sqref>
                  </c15:fullRef>
                </c:ext>
              </c:extLst>
              <c:f>Sheet1!$J$4:$J$12</c:f>
              <c:numCache>
                <c:formatCode>General</c:formatCode>
                <c:ptCount val="9"/>
                <c:pt idx="0">
                  <c:v>73562</c:v>
                </c:pt>
                <c:pt idx="1">
                  <c:v>29740</c:v>
                </c:pt>
                <c:pt idx="2">
                  <c:v>42430</c:v>
                </c:pt>
                <c:pt idx="3">
                  <c:v>57088</c:v>
                </c:pt>
                <c:pt idx="4">
                  <c:v>27912</c:v>
                </c:pt>
                <c:pt idx="5">
                  <c:v>37566</c:v>
                </c:pt>
                <c:pt idx="6">
                  <c:v>44932</c:v>
                </c:pt>
                <c:pt idx="7">
                  <c:v>52882</c:v>
                </c:pt>
                <c:pt idx="8">
                  <c:v>56518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4-454C-9F9D-8FD7A3CBD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638592"/>
        <c:axId val="762641504"/>
      </c:lineChart>
      <c:catAx>
        <c:axId val="76263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 of Elements in Arrays</a:t>
                </a:r>
                <a:r>
                  <a:rPr lang="en-US" baseline="0"/>
                  <a:t> Sorted by Algorithm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641504"/>
        <c:crosses val="autoZero"/>
        <c:auto val="1"/>
        <c:lblAlgn val="ctr"/>
        <c:lblOffset val="100"/>
        <c:noMultiLvlLbl val="0"/>
      </c:catAx>
      <c:valAx>
        <c:axId val="7626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Nano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63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 Time </a:t>
            </a:r>
            <a:r>
              <a:rPr lang="en-US" sz="1400" b="0" i="0" u="none" strike="noStrike" baseline="0">
                <a:effectLst/>
              </a:rPr>
              <a:t>to Number Array Elements - Comparison 1 Run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Coef Time AMD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Sheet1!$E$3:$E$12</c:f>
              <c:numCache>
                <c:formatCode>0.00%</c:formatCode>
                <c:ptCount val="10"/>
                <c:pt idx="0">
                  <c:v>1.0416000000000001</c:v>
                </c:pt>
                <c:pt idx="1">
                  <c:v>0.18640000000000001</c:v>
                </c:pt>
                <c:pt idx="2">
                  <c:v>0.12659999999999999</c:v>
                </c:pt>
                <c:pt idx="3">
                  <c:v>0.11840000000000001</c:v>
                </c:pt>
                <c:pt idx="4">
                  <c:v>0.1215</c:v>
                </c:pt>
                <c:pt idx="5">
                  <c:v>0.1178</c:v>
                </c:pt>
                <c:pt idx="6">
                  <c:v>5.0200000000000002E-2</c:v>
                </c:pt>
                <c:pt idx="7">
                  <c:v>0.13439999999999999</c:v>
                </c:pt>
                <c:pt idx="8">
                  <c:v>7.6600000000000001E-2</c:v>
                </c:pt>
                <c:pt idx="9">
                  <c:v>0.12759999999999999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AF-4DF5-A5FF-AE762A5E078E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Coef Time AMD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Sheet1!$K$3:$K$12</c:f>
              <c:numCache>
                <c:formatCode>0.00%</c:formatCode>
                <c:ptCount val="10"/>
                <c:pt idx="0">
                  <c:v>0.20280000000000001</c:v>
                </c:pt>
                <c:pt idx="1">
                  <c:v>0.217</c:v>
                </c:pt>
                <c:pt idx="2">
                  <c:v>0.28510000000000002</c:v>
                </c:pt>
                <c:pt idx="3">
                  <c:v>0.17069999999999999</c:v>
                </c:pt>
                <c:pt idx="4">
                  <c:v>0.51270000000000004</c:v>
                </c:pt>
                <c:pt idx="5">
                  <c:v>0.15920000000000001</c:v>
                </c:pt>
                <c:pt idx="6">
                  <c:v>0.19309999999999999</c:v>
                </c:pt>
                <c:pt idx="7">
                  <c:v>0.14130000000000001</c:v>
                </c:pt>
                <c:pt idx="8">
                  <c:v>0.1258</c:v>
                </c:pt>
                <c:pt idx="9">
                  <c:v>0.1045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AF-4DF5-A5FF-AE762A5E0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615152"/>
        <c:axId val="553615984"/>
      </c:lineChart>
      <c:catAx>
        <c:axId val="55361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 of Elements in Arrays Sorted by 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15984"/>
        <c:crosses val="autoZero"/>
        <c:auto val="1"/>
        <c:lblAlgn val="ctr"/>
        <c:lblOffset val="100"/>
        <c:noMultiLvlLbl val="0"/>
      </c:catAx>
      <c:valAx>
        <c:axId val="5536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Coef Time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1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Count </a:t>
            </a:r>
            <a:r>
              <a:rPr lang="en-US" sz="1400" b="0" i="0" u="none" strike="noStrike" baseline="0">
                <a:effectLst/>
              </a:rPr>
              <a:t>to Number Array Elements - Comparison, 3 Run 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Sheet1!$B$47</c:f>
              <c:strCache>
                <c:ptCount val="1"/>
                <c:pt idx="0">
                  <c:v>Avg Count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Sheet1!$A$48:$A$57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Sheet1!$B$48:$B$57</c:f>
              <c:numCache>
                <c:formatCode>0.00</c:formatCode>
                <c:ptCount val="10"/>
                <c:pt idx="0">
                  <c:v>854.33333333333337</c:v>
                </c:pt>
                <c:pt idx="1">
                  <c:v>2749</c:v>
                </c:pt>
                <c:pt idx="2">
                  <c:v>5588.333333333333</c:v>
                </c:pt>
                <c:pt idx="3">
                  <c:v>9480.3333333333339</c:v>
                </c:pt>
                <c:pt idx="4">
                  <c:v>14396</c:v>
                </c:pt>
                <c:pt idx="5">
                  <c:v>20194.666666666668</c:v>
                </c:pt>
                <c:pt idx="6">
                  <c:v>27119.333333333332</c:v>
                </c:pt>
                <c:pt idx="7">
                  <c:v>35017.333333333336</c:v>
                </c:pt>
                <c:pt idx="8">
                  <c:v>43881</c:v>
                </c:pt>
                <c:pt idx="9">
                  <c:v>53879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25-4E70-8DF1-C04755536523}"/>
            </c:ext>
          </c:extLst>
        </c:ser>
        <c:ser>
          <c:idx val="1"/>
          <c:order val="1"/>
          <c:tx>
            <c:strRef>
              <c:f>Sheet1!$H$47</c:f>
              <c:strCache>
                <c:ptCount val="1"/>
                <c:pt idx="0">
                  <c:v>Avg Count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Sheet1!$A$48:$A$57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Sheet1!$H$48:$H$57</c:f>
              <c:numCache>
                <c:formatCode>0.00</c:formatCode>
                <c:ptCount val="10"/>
                <c:pt idx="0">
                  <c:v>1033</c:v>
                </c:pt>
                <c:pt idx="1">
                  <c:v>3079</c:v>
                </c:pt>
                <c:pt idx="2">
                  <c:v>6124</c:v>
                </c:pt>
                <c:pt idx="3">
                  <c:v>10160.333333333334</c:v>
                </c:pt>
                <c:pt idx="4">
                  <c:v>15205.333333333334</c:v>
                </c:pt>
                <c:pt idx="5">
                  <c:v>21253.666666666668</c:v>
                </c:pt>
                <c:pt idx="6">
                  <c:v>28282</c:v>
                </c:pt>
                <c:pt idx="7">
                  <c:v>36336.666666666664</c:v>
                </c:pt>
                <c:pt idx="8">
                  <c:v>45382.333333333336</c:v>
                </c:pt>
                <c:pt idx="9">
                  <c:v>55458.666666666664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25-4E70-8DF1-C04755536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634016"/>
        <c:axId val="762612384"/>
      </c:lineChart>
      <c:catAx>
        <c:axId val="76263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 of Elements in Arrays Sorted by 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612384"/>
        <c:crosses val="autoZero"/>
        <c:auto val="1"/>
        <c:lblAlgn val="ctr"/>
        <c:lblOffset val="100"/>
        <c:noMultiLvlLbl val="0"/>
      </c:catAx>
      <c:valAx>
        <c:axId val="76261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Critical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63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 Count </a:t>
            </a:r>
            <a:r>
              <a:rPr lang="en-US" sz="1400" b="0" i="0" u="none" strike="noStrike" baseline="0">
                <a:effectLst/>
              </a:rPr>
              <a:t>to Number Array Elements - Comparison, 3 Run 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Sheet1!$C$47</c:f>
              <c:strCache>
                <c:ptCount val="1"/>
                <c:pt idx="0">
                  <c:v>Coef Count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Sheet1!$A$48:$A$57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Sheet1!$C$48:$C$57</c:f>
              <c:numCache>
                <c:formatCode>0.00%</c:formatCode>
                <c:ptCount val="10"/>
                <c:pt idx="0">
                  <c:v>8.2433333333333345E-2</c:v>
                </c:pt>
                <c:pt idx="1">
                  <c:v>4.7433333333333327E-2</c:v>
                </c:pt>
                <c:pt idx="2">
                  <c:v>3.1899999999999998E-2</c:v>
                </c:pt>
                <c:pt idx="3">
                  <c:v>2.9766666666666667E-2</c:v>
                </c:pt>
                <c:pt idx="4">
                  <c:v>2.4900000000000002E-2</c:v>
                </c:pt>
                <c:pt idx="5">
                  <c:v>1.9466666666666663E-2</c:v>
                </c:pt>
                <c:pt idx="6">
                  <c:v>1.5799999999999998E-2</c:v>
                </c:pt>
                <c:pt idx="7">
                  <c:v>1.7100000000000001E-2</c:v>
                </c:pt>
                <c:pt idx="8">
                  <c:v>1.3133333333333335E-2</c:v>
                </c:pt>
                <c:pt idx="9">
                  <c:v>1.34E-2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5-4DAB-BC37-69FC4375F326}"/>
            </c:ext>
          </c:extLst>
        </c:ser>
        <c:ser>
          <c:idx val="1"/>
          <c:order val="1"/>
          <c:tx>
            <c:strRef>
              <c:f>Sheet1!$I$47</c:f>
              <c:strCache>
                <c:ptCount val="1"/>
                <c:pt idx="0">
                  <c:v>Coef Count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Sheet1!$A$48:$A$57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Sheet1!$I$48:$I$57</c:f>
              <c:numCache>
                <c:formatCode>0.00%</c:formatCode>
                <c:ptCount val="10"/>
                <c:pt idx="0">
                  <c:v>3.0833333333333334E-2</c:v>
                </c:pt>
                <c:pt idx="1">
                  <c:v>1.7766666666666667E-2</c:v>
                </c:pt>
                <c:pt idx="2">
                  <c:v>1.1733333333333332E-2</c:v>
                </c:pt>
                <c:pt idx="3">
                  <c:v>8.4666666666666675E-3</c:v>
                </c:pt>
                <c:pt idx="4">
                  <c:v>7.2333333333333338E-3</c:v>
                </c:pt>
                <c:pt idx="5">
                  <c:v>6.5666666666666677E-3</c:v>
                </c:pt>
                <c:pt idx="6">
                  <c:v>4.9000000000000007E-3</c:v>
                </c:pt>
                <c:pt idx="7">
                  <c:v>4.7000000000000002E-3</c:v>
                </c:pt>
                <c:pt idx="8">
                  <c:v>4.966666666666667E-3</c:v>
                </c:pt>
                <c:pt idx="9">
                  <c:v>4.4333333333333334E-3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DAB-BC37-69FC4375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639008"/>
        <c:axId val="762640672"/>
      </c:lineChart>
      <c:catAx>
        <c:axId val="76263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 of Elements in Arrays Sorted by 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640672"/>
        <c:crosses val="autoZero"/>
        <c:auto val="1"/>
        <c:lblAlgn val="ctr"/>
        <c:lblOffset val="100"/>
        <c:noMultiLvlLbl val="0"/>
      </c:catAx>
      <c:valAx>
        <c:axId val="7626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Coef Count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63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Time to Number Array Elements - Comparison</a:t>
            </a:r>
            <a:r>
              <a:rPr lang="en-US" sz="1400" b="0" i="0" u="none" strike="noStrike" baseline="0">
                <a:effectLst/>
              </a:rPr>
              <a:t>, 3 Run 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Sheet1!$D$47</c:f>
              <c:strCache>
                <c:ptCount val="1"/>
                <c:pt idx="0">
                  <c:v>Avg Time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Sheet1!$A$48:$A$57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Sheet1!$D$48:$D$57</c:f>
              <c:numCache>
                <c:formatCode>0.00</c:formatCode>
                <c:ptCount val="10"/>
                <c:pt idx="0">
                  <c:v>8618.6666666666661</c:v>
                </c:pt>
                <c:pt idx="1">
                  <c:v>4252</c:v>
                </c:pt>
                <c:pt idx="2">
                  <c:v>6189.333333333333</c:v>
                </c:pt>
                <c:pt idx="3">
                  <c:v>8922</c:v>
                </c:pt>
                <c:pt idx="4">
                  <c:v>13906.666666666666</c:v>
                </c:pt>
                <c:pt idx="5">
                  <c:v>16119.333333333334</c:v>
                </c:pt>
                <c:pt idx="6">
                  <c:v>22038</c:v>
                </c:pt>
                <c:pt idx="7">
                  <c:v>24850.666666666668</c:v>
                </c:pt>
                <c:pt idx="8">
                  <c:v>30266</c:v>
                </c:pt>
                <c:pt idx="9">
                  <c:v>34218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9-4DAE-8F9F-519E82F1B253}"/>
            </c:ext>
          </c:extLst>
        </c:ser>
        <c:ser>
          <c:idx val="1"/>
          <c:order val="1"/>
          <c:tx>
            <c:strRef>
              <c:f>Sheet1!$J$47</c:f>
              <c:strCache>
                <c:ptCount val="1"/>
                <c:pt idx="0">
                  <c:v>Avg Time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Sheet1!$A$48:$A$57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Sheet1!$J$48:$J$57</c:f>
              <c:numCache>
                <c:formatCode>0.00</c:formatCode>
                <c:ptCount val="10"/>
                <c:pt idx="0">
                  <c:v>45431.333333333336</c:v>
                </c:pt>
                <c:pt idx="1">
                  <c:v>75457.333333333328</c:v>
                </c:pt>
                <c:pt idx="2">
                  <c:v>32710.666666666668</c:v>
                </c:pt>
                <c:pt idx="3">
                  <c:v>42771.333333333336</c:v>
                </c:pt>
                <c:pt idx="4">
                  <c:v>57060.666666666664</c:v>
                </c:pt>
                <c:pt idx="5">
                  <c:v>30592</c:v>
                </c:pt>
                <c:pt idx="6">
                  <c:v>40225.333333333336</c:v>
                </c:pt>
                <c:pt idx="7">
                  <c:v>43592.666666666664</c:v>
                </c:pt>
                <c:pt idx="8">
                  <c:v>54472</c:v>
                </c:pt>
                <c:pt idx="9">
                  <c:v>54931.333333333336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9-4DAE-8F9F-519E82F1B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4856080"/>
        <c:axId val="904864816"/>
      </c:lineChart>
      <c:catAx>
        <c:axId val="90485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 of Elements in Arrays Sorted by 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64816"/>
        <c:crosses val="autoZero"/>
        <c:auto val="1"/>
        <c:lblAlgn val="ctr"/>
        <c:lblOffset val="100"/>
        <c:noMultiLvlLbl val="0"/>
      </c:catAx>
      <c:valAx>
        <c:axId val="90486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Nano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5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 Time </a:t>
            </a:r>
            <a:r>
              <a:rPr lang="en-US" sz="1400" b="0" i="0" u="none" strike="noStrike" baseline="0">
                <a:effectLst/>
              </a:rPr>
              <a:t>to Number Array Elements - Comparison, 3 Run 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Sheet1!$E$47</c:f>
              <c:strCache>
                <c:ptCount val="1"/>
                <c:pt idx="0">
                  <c:v>Coef Time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Sheet1!$A$48:$A$57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Sheet1!$E$48:$E$57</c:f>
              <c:numCache>
                <c:formatCode>0.00%</c:formatCode>
                <c:ptCount val="10"/>
                <c:pt idx="0">
                  <c:v>1.0771333333333333</c:v>
                </c:pt>
                <c:pt idx="1">
                  <c:v>0.20503333333333332</c:v>
                </c:pt>
                <c:pt idx="2">
                  <c:v>0.14213333333333333</c:v>
                </c:pt>
                <c:pt idx="3">
                  <c:v>0.15159999999999998</c:v>
                </c:pt>
                <c:pt idx="4">
                  <c:v>0.10680000000000001</c:v>
                </c:pt>
                <c:pt idx="5">
                  <c:v>0.14653333333333332</c:v>
                </c:pt>
                <c:pt idx="6">
                  <c:v>0.1075</c:v>
                </c:pt>
                <c:pt idx="7">
                  <c:v>0.21663333333333334</c:v>
                </c:pt>
                <c:pt idx="8">
                  <c:v>0.1399</c:v>
                </c:pt>
                <c:pt idx="9">
                  <c:v>0.22469999999999998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E4-4BEA-A4D8-298D16DFA568}"/>
            </c:ext>
          </c:extLst>
        </c:ser>
        <c:ser>
          <c:idx val="1"/>
          <c:order val="1"/>
          <c:tx>
            <c:strRef>
              <c:f>Sheet1!$K$47</c:f>
              <c:strCache>
                <c:ptCount val="1"/>
                <c:pt idx="0">
                  <c:v>Coef Time Iterative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Sheet1!$A$48:$A$57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Sheet1!$K$48:$K$57</c:f>
              <c:numCache>
                <c:formatCode>0.00%</c:formatCode>
                <c:ptCount val="10"/>
                <c:pt idx="0">
                  <c:v>0.20669999999999999</c:v>
                </c:pt>
                <c:pt idx="1">
                  <c:v>0.18546666666666667</c:v>
                </c:pt>
                <c:pt idx="2">
                  <c:v>0.2252666666666667</c:v>
                </c:pt>
                <c:pt idx="3">
                  <c:v>0.18656666666666669</c:v>
                </c:pt>
                <c:pt idx="4">
                  <c:v>0.50563333333333338</c:v>
                </c:pt>
                <c:pt idx="5">
                  <c:v>0.25276666666666664</c:v>
                </c:pt>
                <c:pt idx="6">
                  <c:v>0.1633</c:v>
                </c:pt>
                <c:pt idx="7">
                  <c:v>0.1338</c:v>
                </c:pt>
                <c:pt idx="8">
                  <c:v>0.15656666666666666</c:v>
                </c:pt>
                <c:pt idx="9">
                  <c:v>9.743333333333333E-2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E4-4BEA-A4D8-298D16DFA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1484144"/>
        <c:axId val="1291489136"/>
      </c:lineChart>
      <c:catAx>
        <c:axId val="129148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 of Elements in Arrays Sorted by 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89136"/>
        <c:crosses val="autoZero"/>
        <c:auto val="1"/>
        <c:lblAlgn val="ctr"/>
        <c:lblOffset val="100"/>
        <c:noMultiLvlLbl val="0"/>
      </c:catAx>
      <c:valAx>
        <c:axId val="12914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Coef Time Percentag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8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59</xdr:row>
      <xdr:rowOff>19049</xdr:rowOff>
    </xdr:from>
    <xdr:to>
      <xdr:col>4</xdr:col>
      <xdr:colOff>1038225</xdr:colOff>
      <xdr:row>75</xdr:row>
      <xdr:rowOff>180974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CA86CF9-5B65-4870-B513-37FEFC317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71436</xdr:colOff>
      <xdr:row>59</xdr:row>
      <xdr:rowOff>71436</xdr:rowOff>
    </xdr:from>
    <xdr:to>
      <xdr:col>10</xdr:col>
      <xdr:colOff>38099</xdr:colOff>
      <xdr:row>75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82F797-3E9C-4646-BBC5-1698C4BBB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100011</xdr:colOff>
      <xdr:row>76</xdr:row>
      <xdr:rowOff>71437</xdr:rowOff>
    </xdr:from>
    <xdr:to>
      <xdr:col>5</xdr:col>
      <xdr:colOff>28574</xdr:colOff>
      <xdr:row>93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6216C9-5C98-47FC-A586-D2D0A24D57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157161</xdr:colOff>
      <xdr:row>76</xdr:row>
      <xdr:rowOff>61911</xdr:rowOff>
    </xdr:from>
    <xdr:to>
      <xdr:col>10</xdr:col>
      <xdr:colOff>85724</xdr:colOff>
      <xdr:row>94</xdr:row>
      <xdr:rowOff>47624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6E7AFF-5FF9-4521-B5E5-31C6FE0CC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44824</xdr:colOff>
      <xdr:row>27</xdr:row>
      <xdr:rowOff>158001</xdr:rowOff>
    </xdr:from>
    <xdr:to>
      <xdr:col>21</xdr:col>
      <xdr:colOff>280147</xdr:colOff>
      <xdr:row>61</xdr:row>
      <xdr:rowOff>67235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9794B3-A632-4A33-B16E-AD40EF232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593910</xdr:colOff>
      <xdr:row>28</xdr:row>
      <xdr:rowOff>45942</xdr:rowOff>
    </xdr:from>
    <xdr:to>
      <xdr:col>30</xdr:col>
      <xdr:colOff>537881</xdr:colOff>
      <xdr:row>59</xdr:row>
      <xdr:rowOff>145675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EC5ABFF-B43D-4CAE-BCEA-3757B4D76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38100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C3EF11-A3CD-4896-A4B4-06ED82B4A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0</xdr:row>
      <xdr:rowOff>28574</xdr:rowOff>
    </xdr:from>
    <xdr:to>
      <xdr:col>20</xdr:col>
      <xdr:colOff>38100</xdr:colOff>
      <xdr:row>21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8B0608-54B0-4AD5-9D5E-48948D929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76199</xdr:colOff>
      <xdr:row>21</xdr:row>
      <xdr:rowOff>66674</xdr:rowOff>
    </xdr:from>
    <xdr:to>
      <xdr:col>10</xdr:col>
      <xdr:colOff>9524</xdr:colOff>
      <xdr:row>41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F371F2-9B3E-47C1-8A20-15D7FD802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66675</xdr:colOff>
      <xdr:row>21</xdr:row>
      <xdr:rowOff>66674</xdr:rowOff>
    </xdr:from>
    <xdr:to>
      <xdr:col>20</xdr:col>
      <xdr:colOff>47625</xdr:colOff>
      <xdr:row>41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712B62-526B-424D-AEAB-F1C052C34C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142874</xdr:colOff>
      <xdr:row>43</xdr:row>
      <xdr:rowOff>180974</xdr:rowOff>
    </xdr:from>
    <xdr:to>
      <xdr:col>10</xdr:col>
      <xdr:colOff>57149</xdr:colOff>
      <xdr:row>64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1396BF-8575-45BB-8067-B8271F2B4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142875</xdr:colOff>
      <xdr:row>43</xdr:row>
      <xdr:rowOff>190499</xdr:rowOff>
    </xdr:from>
    <xdr:to>
      <xdr:col>20</xdr:col>
      <xdr:colOff>66675</xdr:colOff>
      <xdr:row>64</xdr:row>
      <xdr:rowOff>142874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5BB637-880B-4232-ABC3-088D77262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152400</xdr:colOff>
      <xdr:row>64</xdr:row>
      <xdr:rowOff>114299</xdr:rowOff>
    </xdr:from>
    <xdr:to>
      <xdr:col>10</xdr:col>
      <xdr:colOff>0</xdr:colOff>
      <xdr:row>85</xdr:row>
      <xdr:rowOff>161924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2858EB-68D0-4EA5-A56D-BB6EE297B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104775</xdr:colOff>
      <xdr:row>64</xdr:row>
      <xdr:rowOff>142874</xdr:rowOff>
    </xdr:from>
    <xdr:to>
      <xdr:col>20</xdr:col>
      <xdr:colOff>66675</xdr:colOff>
      <xdr:row>85</xdr:row>
      <xdr:rowOff>152399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5255A87-E283-414B-AC7C-DDAF1DD0B6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7"/>
  <sheetViews>
    <sheetView tabSelected="1" topLeftCell="M13" zoomScale="85" zoomScaleNormal="85" workbookViewId="0">
      <selection activeCell="X67" sqref="X67"/>
    </sheetView>
  </sheetViews>
  <sheetFormatPr defaultRowHeight="15" x14ac:dyDescent="0.25"/>
  <cols>
    <col min="1" max="35" width="15.7109375" customWidth="1"/>
  </cols>
  <sheetData>
    <row r="1" spans="1:35" x14ac:dyDescent="0.25">
      <c r="C1" t="s">
        <v>1</v>
      </c>
      <c r="I1" t="s">
        <v>2</v>
      </c>
      <c r="O1" t="s">
        <v>3</v>
      </c>
      <c r="U1" t="s">
        <v>4</v>
      </c>
      <c r="AA1" t="s">
        <v>5</v>
      </c>
      <c r="AG1" t="s">
        <v>6</v>
      </c>
    </row>
    <row r="2" spans="1:35" x14ac:dyDescent="0.25">
      <c r="A2" s="1" t="s">
        <v>0</v>
      </c>
      <c r="B2" s="2" t="s">
        <v>59</v>
      </c>
      <c r="C2" s="1" t="s">
        <v>60</v>
      </c>
      <c r="D2" s="2" t="s">
        <v>61</v>
      </c>
      <c r="E2" s="1" t="s">
        <v>62</v>
      </c>
      <c r="G2" s="1" t="s">
        <v>38</v>
      </c>
      <c r="H2" s="2" t="s">
        <v>63</v>
      </c>
      <c r="I2" s="1" t="s">
        <v>64</v>
      </c>
      <c r="J2" s="2" t="s">
        <v>65</v>
      </c>
      <c r="K2" s="1" t="s">
        <v>66</v>
      </c>
      <c r="M2" s="1" t="s">
        <v>0</v>
      </c>
      <c r="N2" s="2" t="s">
        <v>15</v>
      </c>
      <c r="O2" s="1" t="s">
        <v>16</v>
      </c>
      <c r="P2" s="2" t="s">
        <v>17</v>
      </c>
      <c r="Q2" s="1" t="s">
        <v>18</v>
      </c>
      <c r="S2" s="1" t="s">
        <v>0</v>
      </c>
      <c r="T2" s="2" t="s">
        <v>19</v>
      </c>
      <c r="U2" s="1" t="s">
        <v>20</v>
      </c>
      <c r="V2" s="2" t="s">
        <v>21</v>
      </c>
      <c r="W2" s="1" t="s">
        <v>22</v>
      </c>
      <c r="Y2" s="1" t="s">
        <v>0</v>
      </c>
      <c r="Z2" s="2" t="s">
        <v>23</v>
      </c>
      <c r="AA2" s="1" t="s">
        <v>24</v>
      </c>
      <c r="AB2" s="2" t="s">
        <v>25</v>
      </c>
      <c r="AC2" s="1" t="s">
        <v>26</v>
      </c>
      <c r="AE2" s="1" t="s">
        <v>0</v>
      </c>
      <c r="AF2" s="2" t="s">
        <v>27</v>
      </c>
      <c r="AG2" s="1" t="s">
        <v>28</v>
      </c>
      <c r="AH2" s="2" t="s">
        <v>29</v>
      </c>
      <c r="AI2" s="1" t="s">
        <v>30</v>
      </c>
    </row>
    <row r="3" spans="1:35" x14ac:dyDescent="0.25">
      <c r="A3" s="3">
        <v>100</v>
      </c>
      <c r="B3">
        <v>854</v>
      </c>
      <c r="C3" s="4">
        <v>9.1200000000000003E-2</v>
      </c>
      <c r="D3">
        <v>7434</v>
      </c>
      <c r="E3" s="4">
        <v>1.0416000000000001</v>
      </c>
      <c r="G3" s="3">
        <v>100</v>
      </c>
      <c r="H3">
        <v>1040</v>
      </c>
      <c r="I3" s="4">
        <v>3.0200000000000001E-2</v>
      </c>
      <c r="J3">
        <v>45902</v>
      </c>
      <c r="K3" s="4">
        <v>0.20280000000000001</v>
      </c>
      <c r="M3" s="3">
        <v>100</v>
      </c>
      <c r="N3">
        <v>860</v>
      </c>
      <c r="O3" s="4">
        <v>8.1000000000000003E-2</v>
      </c>
      <c r="P3">
        <v>9544</v>
      </c>
      <c r="Q3" s="4">
        <v>1.196</v>
      </c>
      <c r="S3" s="3">
        <v>100</v>
      </c>
      <c r="T3">
        <v>1027</v>
      </c>
      <c r="U3" s="4">
        <v>3.27E-2</v>
      </c>
      <c r="V3">
        <v>43362</v>
      </c>
      <c r="W3" s="4">
        <v>0.24759999999999999</v>
      </c>
      <c r="Y3" s="3">
        <v>100</v>
      </c>
      <c r="Z3">
        <v>849</v>
      </c>
      <c r="AA3" s="4">
        <v>7.51E-2</v>
      </c>
      <c r="AB3">
        <v>8878</v>
      </c>
      <c r="AC3" s="4">
        <v>0.99380000000000002</v>
      </c>
      <c r="AE3" s="3">
        <v>100</v>
      </c>
      <c r="AF3">
        <v>1032</v>
      </c>
      <c r="AG3" s="4">
        <v>2.9600000000000001E-2</v>
      </c>
      <c r="AH3">
        <v>47030</v>
      </c>
      <c r="AI3" s="4">
        <v>0.16969999999999999</v>
      </c>
    </row>
    <row r="4" spans="1:35" x14ac:dyDescent="0.25">
      <c r="A4" s="3">
        <v>200</v>
      </c>
      <c r="B4">
        <v>2720</v>
      </c>
      <c r="C4" s="4">
        <v>4.1799999999999997E-2</v>
      </c>
      <c r="D4">
        <v>3910</v>
      </c>
      <c r="E4" s="4">
        <v>0.18640000000000001</v>
      </c>
      <c r="G4" s="3">
        <v>200</v>
      </c>
      <c r="H4">
        <v>3071</v>
      </c>
      <c r="I4" s="4">
        <v>1.38E-2</v>
      </c>
      <c r="J4">
        <v>73562</v>
      </c>
      <c r="K4" s="4">
        <v>0.217</v>
      </c>
      <c r="M4" s="3">
        <v>200</v>
      </c>
      <c r="N4">
        <v>2751</v>
      </c>
      <c r="O4" s="4">
        <v>4.9700000000000001E-2</v>
      </c>
      <c r="P4">
        <v>4420</v>
      </c>
      <c r="Q4" s="4">
        <v>0.2848</v>
      </c>
      <c r="S4" s="3">
        <v>200</v>
      </c>
      <c r="T4">
        <v>3086</v>
      </c>
      <c r="U4" s="4">
        <v>2.1099999999999997E-2</v>
      </c>
      <c r="V4">
        <v>79344</v>
      </c>
      <c r="W4" s="4">
        <v>0.15060000000000001</v>
      </c>
      <c r="Y4" s="3">
        <v>200</v>
      </c>
      <c r="Z4">
        <v>2776</v>
      </c>
      <c r="AA4" s="4">
        <v>5.0799999999999998E-2</v>
      </c>
      <c r="AB4">
        <v>4426</v>
      </c>
      <c r="AC4" s="4">
        <v>0.1439</v>
      </c>
      <c r="AE4" s="3">
        <v>200</v>
      </c>
      <c r="AF4">
        <v>3080</v>
      </c>
      <c r="AG4" s="4">
        <v>1.84E-2</v>
      </c>
      <c r="AH4">
        <v>73466</v>
      </c>
      <c r="AI4" s="4">
        <v>0.1888</v>
      </c>
    </row>
    <row r="5" spans="1:35" x14ac:dyDescent="0.25">
      <c r="A5" s="3">
        <v>300</v>
      </c>
      <c r="B5">
        <v>5610</v>
      </c>
      <c r="C5" s="4">
        <v>3.7499999999999999E-2</v>
      </c>
      <c r="D5">
        <v>6586</v>
      </c>
      <c r="E5" s="4">
        <v>0.12659999999999999</v>
      </c>
      <c r="G5" s="3">
        <v>300</v>
      </c>
      <c r="H5">
        <v>6137</v>
      </c>
      <c r="I5" s="4">
        <v>1.3599999999999999E-2</v>
      </c>
      <c r="J5">
        <v>29740</v>
      </c>
      <c r="K5" s="4">
        <v>0.28510000000000002</v>
      </c>
      <c r="M5" s="3">
        <v>300</v>
      </c>
      <c r="N5">
        <v>5558</v>
      </c>
      <c r="O5" s="4">
        <v>2.7300000000000001E-2</v>
      </c>
      <c r="P5">
        <v>6224</v>
      </c>
      <c r="Q5" s="4">
        <v>0.2107</v>
      </c>
      <c r="S5" s="3">
        <v>300</v>
      </c>
      <c r="T5">
        <v>6111</v>
      </c>
      <c r="U5" s="4">
        <v>9.1000000000000004E-3</v>
      </c>
      <c r="V5">
        <v>35776</v>
      </c>
      <c r="W5" s="4">
        <v>0.19450000000000001</v>
      </c>
      <c r="Y5" s="3">
        <v>300</v>
      </c>
      <c r="Z5">
        <v>5597</v>
      </c>
      <c r="AA5" s="4">
        <v>3.09E-2</v>
      </c>
      <c r="AB5">
        <v>5758</v>
      </c>
      <c r="AC5" s="4">
        <v>8.9099999999999999E-2</v>
      </c>
      <c r="AE5" s="3">
        <v>300</v>
      </c>
      <c r="AF5">
        <v>6124</v>
      </c>
      <c r="AG5" s="4">
        <v>1.2500000000000001E-2</v>
      </c>
      <c r="AH5">
        <v>32616</v>
      </c>
      <c r="AI5" s="4">
        <v>0.19620000000000001</v>
      </c>
    </row>
    <row r="6" spans="1:35" x14ac:dyDescent="0.25">
      <c r="A6" s="3">
        <v>400</v>
      </c>
      <c r="B6">
        <v>9455</v>
      </c>
      <c r="C6" s="4">
        <v>3.4500000000000003E-2</v>
      </c>
      <c r="D6">
        <v>8308</v>
      </c>
      <c r="E6" s="4">
        <v>0.11840000000000001</v>
      </c>
      <c r="G6" s="3">
        <v>400</v>
      </c>
      <c r="H6">
        <v>10171</v>
      </c>
      <c r="I6" s="4">
        <v>1.0800000000000001E-2</v>
      </c>
      <c r="J6">
        <v>42430</v>
      </c>
      <c r="K6" s="4">
        <v>0.17069999999999999</v>
      </c>
      <c r="M6" s="3">
        <v>400</v>
      </c>
      <c r="N6">
        <v>9532</v>
      </c>
      <c r="O6" s="4">
        <v>3.0099999999999998E-2</v>
      </c>
      <c r="P6">
        <v>9522</v>
      </c>
      <c r="Q6" s="4">
        <v>0.2031</v>
      </c>
      <c r="S6" s="3">
        <v>400</v>
      </c>
      <c r="T6">
        <v>10154</v>
      </c>
      <c r="U6" s="4">
        <v>7.9000000000000008E-3</v>
      </c>
      <c r="V6">
        <v>45466</v>
      </c>
      <c r="W6" s="4">
        <v>0.21420000000000003</v>
      </c>
      <c r="Y6" s="3">
        <v>400</v>
      </c>
      <c r="Z6">
        <v>9454</v>
      </c>
      <c r="AA6" s="4">
        <v>2.47E-2</v>
      </c>
      <c r="AB6">
        <v>8936</v>
      </c>
      <c r="AC6" s="4">
        <v>0.1333</v>
      </c>
      <c r="AE6" s="3">
        <v>400</v>
      </c>
      <c r="AF6">
        <v>10156</v>
      </c>
      <c r="AG6" s="4">
        <v>6.7000000000000002E-3</v>
      </c>
      <c r="AH6">
        <v>40418</v>
      </c>
      <c r="AI6" s="4">
        <v>0.17480000000000001</v>
      </c>
    </row>
    <row r="7" spans="1:35" x14ac:dyDescent="0.25">
      <c r="A7" s="3">
        <v>500</v>
      </c>
      <c r="B7">
        <v>14366</v>
      </c>
      <c r="C7" s="4">
        <v>2.7E-2</v>
      </c>
      <c r="D7">
        <v>13864</v>
      </c>
      <c r="E7" s="4">
        <v>0.1215</v>
      </c>
      <c r="G7" s="3">
        <v>500</v>
      </c>
      <c r="H7">
        <v>15200</v>
      </c>
      <c r="I7" s="4">
        <v>7.4000000000000003E-3</v>
      </c>
      <c r="J7">
        <v>57088</v>
      </c>
      <c r="K7" s="4">
        <v>0.51270000000000004</v>
      </c>
      <c r="M7" s="3">
        <v>500</v>
      </c>
      <c r="N7">
        <v>14423</v>
      </c>
      <c r="O7" s="4">
        <v>2.1000000000000001E-2</v>
      </c>
      <c r="P7">
        <v>14024</v>
      </c>
      <c r="Q7" s="4">
        <v>0.1145</v>
      </c>
      <c r="S7" s="3">
        <v>500</v>
      </c>
      <c r="T7">
        <v>15203</v>
      </c>
      <c r="U7" s="4">
        <v>7.3000000000000001E-3</v>
      </c>
      <c r="V7">
        <v>59736</v>
      </c>
      <c r="W7" s="4">
        <v>0.49630000000000002</v>
      </c>
      <c r="Y7" s="3">
        <v>500</v>
      </c>
      <c r="Z7">
        <v>14399</v>
      </c>
      <c r="AA7" s="4">
        <v>2.6700000000000002E-2</v>
      </c>
      <c r="AB7">
        <v>13832</v>
      </c>
      <c r="AC7" s="4">
        <v>8.4400000000000003E-2</v>
      </c>
      <c r="AE7" s="3">
        <v>500</v>
      </c>
      <c r="AF7">
        <v>15213</v>
      </c>
      <c r="AG7" s="4">
        <v>7.0000000000000001E-3</v>
      </c>
      <c r="AH7">
        <v>54358</v>
      </c>
      <c r="AI7" s="4">
        <v>0.50790000000000002</v>
      </c>
    </row>
    <row r="8" spans="1:35" x14ac:dyDescent="0.25">
      <c r="A8" s="3">
        <v>600</v>
      </c>
      <c r="B8">
        <v>20147</v>
      </c>
      <c r="C8" s="4">
        <v>1.7999999999999999E-2</v>
      </c>
      <c r="D8">
        <v>17726</v>
      </c>
      <c r="E8" s="4">
        <v>0.1178</v>
      </c>
      <c r="G8" s="3">
        <v>600</v>
      </c>
      <c r="H8">
        <v>21277</v>
      </c>
      <c r="I8" s="4">
        <v>6.4999999999999997E-3</v>
      </c>
      <c r="J8">
        <v>27912</v>
      </c>
      <c r="K8" s="4">
        <v>0.15920000000000001</v>
      </c>
      <c r="M8" s="3">
        <v>600</v>
      </c>
      <c r="N8">
        <v>20229</v>
      </c>
      <c r="O8" s="4">
        <v>2.1399999999999999E-2</v>
      </c>
      <c r="P8">
        <v>16322</v>
      </c>
      <c r="Q8" s="4">
        <v>0.17849999999999999</v>
      </c>
      <c r="S8" s="3">
        <v>600</v>
      </c>
      <c r="T8">
        <v>21243</v>
      </c>
      <c r="U8" s="4">
        <v>6.1000000000000004E-3</v>
      </c>
      <c r="V8">
        <v>29266</v>
      </c>
      <c r="W8" s="4">
        <v>0.17379999999999998</v>
      </c>
      <c r="Y8" s="3">
        <v>600</v>
      </c>
      <c r="Z8">
        <v>20208</v>
      </c>
      <c r="AA8" s="4">
        <v>1.9E-2</v>
      </c>
      <c r="AB8">
        <v>14310</v>
      </c>
      <c r="AC8" s="4">
        <v>0.14330000000000001</v>
      </c>
      <c r="AE8" s="3">
        <v>600</v>
      </c>
      <c r="AF8">
        <v>21241</v>
      </c>
      <c r="AG8" s="4">
        <v>7.1000000000000004E-3</v>
      </c>
      <c r="AH8">
        <v>34598</v>
      </c>
      <c r="AI8" s="4">
        <v>0.42530000000000001</v>
      </c>
    </row>
    <row r="9" spans="1:35" x14ac:dyDescent="0.25">
      <c r="A9" s="3">
        <v>700</v>
      </c>
      <c r="B9">
        <v>27016</v>
      </c>
      <c r="C9" s="4">
        <v>1.54E-2</v>
      </c>
      <c r="D9">
        <v>21806</v>
      </c>
      <c r="E9" s="4">
        <v>5.0200000000000002E-2</v>
      </c>
      <c r="G9" s="3">
        <v>700</v>
      </c>
      <c r="H9">
        <v>28274</v>
      </c>
      <c r="I9" s="4">
        <v>5.1000000000000004E-3</v>
      </c>
      <c r="J9">
        <v>37566</v>
      </c>
      <c r="K9" s="4">
        <v>0.19309999999999999</v>
      </c>
      <c r="M9" s="3">
        <v>700</v>
      </c>
      <c r="N9">
        <v>27158</v>
      </c>
      <c r="O9" s="4">
        <v>1.7000000000000001E-2</v>
      </c>
      <c r="P9">
        <v>21838</v>
      </c>
      <c r="Q9" s="4">
        <v>9.06E-2</v>
      </c>
      <c r="S9" s="3">
        <v>700</v>
      </c>
      <c r="T9">
        <v>28293</v>
      </c>
      <c r="U9" s="4">
        <v>4.4999999999999997E-3</v>
      </c>
      <c r="V9">
        <v>41724</v>
      </c>
      <c r="W9" s="4">
        <v>0.14279999999999998</v>
      </c>
      <c r="Y9" s="3">
        <v>700</v>
      </c>
      <c r="Z9">
        <v>27184</v>
      </c>
      <c r="AA9" s="4">
        <v>1.4999999999999999E-2</v>
      </c>
      <c r="AB9">
        <v>22470</v>
      </c>
      <c r="AC9" s="4">
        <v>0.1817</v>
      </c>
      <c r="AE9" s="3">
        <v>700</v>
      </c>
      <c r="AF9">
        <v>28279</v>
      </c>
      <c r="AG9" s="4">
        <v>5.1000000000000004E-3</v>
      </c>
      <c r="AH9">
        <v>41386</v>
      </c>
      <c r="AI9" s="4">
        <v>0.154</v>
      </c>
    </row>
    <row r="10" spans="1:35" x14ac:dyDescent="0.25">
      <c r="A10" s="3">
        <v>800</v>
      </c>
      <c r="B10">
        <v>35026</v>
      </c>
      <c r="C10" s="4">
        <v>2.06E-2</v>
      </c>
      <c r="D10">
        <v>24560</v>
      </c>
      <c r="E10" s="4">
        <v>0.13439999999999999</v>
      </c>
      <c r="G10" s="3">
        <v>800</v>
      </c>
      <c r="H10">
        <v>36350</v>
      </c>
      <c r="I10" s="4">
        <v>4.5999999999999999E-3</v>
      </c>
      <c r="J10">
        <v>44932</v>
      </c>
      <c r="K10" s="4">
        <v>0.14130000000000001</v>
      </c>
      <c r="M10" s="3">
        <v>800</v>
      </c>
      <c r="N10">
        <v>35046</v>
      </c>
      <c r="O10" s="4">
        <v>1.7299999999999999E-2</v>
      </c>
      <c r="P10">
        <v>26004</v>
      </c>
      <c r="Q10" s="4">
        <v>0.38879999999999998</v>
      </c>
      <c r="S10" s="3">
        <v>800</v>
      </c>
      <c r="T10">
        <v>36330</v>
      </c>
      <c r="U10" s="4">
        <v>4.3E-3</v>
      </c>
      <c r="V10">
        <v>45828</v>
      </c>
      <c r="W10" s="4">
        <v>0.16420000000000001</v>
      </c>
      <c r="Y10" s="3">
        <v>800</v>
      </c>
      <c r="Z10">
        <v>34980</v>
      </c>
      <c r="AA10" s="4">
        <v>1.34E-2</v>
      </c>
      <c r="AB10">
        <v>23988</v>
      </c>
      <c r="AC10" s="4">
        <v>0.12670000000000001</v>
      </c>
      <c r="AE10" s="3">
        <v>800</v>
      </c>
      <c r="AF10">
        <v>36330</v>
      </c>
      <c r="AG10" s="4">
        <v>5.1999999999999998E-3</v>
      </c>
      <c r="AH10">
        <v>40018</v>
      </c>
      <c r="AI10" s="4">
        <v>9.5899999999999999E-2</v>
      </c>
    </row>
    <row r="11" spans="1:35" x14ac:dyDescent="0.25">
      <c r="A11" s="3">
        <v>900</v>
      </c>
      <c r="B11">
        <v>43920</v>
      </c>
      <c r="C11" s="4">
        <v>1.38E-2</v>
      </c>
      <c r="D11">
        <v>31680</v>
      </c>
      <c r="E11" s="4">
        <v>7.6600000000000001E-2</v>
      </c>
      <c r="G11" s="3">
        <v>900</v>
      </c>
      <c r="H11">
        <v>45437</v>
      </c>
      <c r="I11" s="4">
        <v>6.1000000000000004E-3</v>
      </c>
      <c r="J11">
        <v>52882</v>
      </c>
      <c r="K11" s="4">
        <v>0.1258</v>
      </c>
      <c r="M11" s="3">
        <v>900</v>
      </c>
      <c r="N11">
        <v>43843</v>
      </c>
      <c r="O11" s="4">
        <v>1.41E-2</v>
      </c>
      <c r="P11">
        <v>25366</v>
      </c>
      <c r="Q11" s="4">
        <v>0.12239999999999999</v>
      </c>
      <c r="S11" s="3">
        <v>900</v>
      </c>
      <c r="T11">
        <v>45363</v>
      </c>
      <c r="U11" s="4">
        <v>4.0000000000000001E-3</v>
      </c>
      <c r="V11">
        <v>53936</v>
      </c>
      <c r="W11" s="4">
        <v>0.22210000000000002</v>
      </c>
      <c r="Y11" s="3">
        <v>900</v>
      </c>
      <c r="Z11">
        <v>43880</v>
      </c>
      <c r="AA11" s="4">
        <v>1.15E-2</v>
      </c>
      <c r="AB11">
        <v>33752</v>
      </c>
      <c r="AC11" s="4">
        <v>0.22070000000000001</v>
      </c>
      <c r="AE11" s="3">
        <v>900</v>
      </c>
      <c r="AF11">
        <v>45347</v>
      </c>
      <c r="AG11" s="4">
        <v>4.7999999999999996E-3</v>
      </c>
      <c r="AH11">
        <v>56598</v>
      </c>
      <c r="AI11" s="4">
        <v>0.12179999999999999</v>
      </c>
    </row>
    <row r="12" spans="1:35" x14ac:dyDescent="0.25">
      <c r="A12" s="3">
        <v>1000</v>
      </c>
      <c r="B12">
        <v>53924</v>
      </c>
      <c r="C12" s="4">
        <v>1.35E-2</v>
      </c>
      <c r="D12">
        <v>29874</v>
      </c>
      <c r="E12" s="4">
        <v>0.12759999999999999</v>
      </c>
      <c r="G12" s="3">
        <v>1000</v>
      </c>
      <c r="H12">
        <v>55442</v>
      </c>
      <c r="I12" s="4">
        <v>4.1999999999999997E-3</v>
      </c>
      <c r="J12">
        <v>56518</v>
      </c>
      <c r="K12" s="4">
        <v>0.1045</v>
      </c>
      <c r="M12" s="3">
        <v>1000</v>
      </c>
      <c r="N12">
        <v>53777</v>
      </c>
      <c r="O12" s="4">
        <v>1.2500000000000001E-2</v>
      </c>
      <c r="P12">
        <v>35308</v>
      </c>
      <c r="Q12" s="4">
        <v>0.4194</v>
      </c>
      <c r="S12" s="3">
        <v>1000</v>
      </c>
      <c r="T12">
        <v>55467</v>
      </c>
      <c r="U12" s="4">
        <v>4.4000000000000003E-3</v>
      </c>
      <c r="V12">
        <v>55042</v>
      </c>
      <c r="W12" s="4">
        <v>8.199999999999999E-2</v>
      </c>
      <c r="Y12" s="3">
        <v>1000</v>
      </c>
      <c r="Z12">
        <v>53936</v>
      </c>
      <c r="AA12" s="4">
        <v>1.4200000000000001E-2</v>
      </c>
      <c r="AB12">
        <v>37472</v>
      </c>
      <c r="AC12" s="4">
        <v>0.12709999999999999</v>
      </c>
      <c r="AE12" s="3">
        <v>1000</v>
      </c>
      <c r="AF12">
        <v>55467</v>
      </c>
      <c r="AG12" s="4">
        <v>4.7000000000000002E-3</v>
      </c>
      <c r="AH12">
        <v>53234</v>
      </c>
      <c r="AI12" s="4">
        <v>0.10580000000000001</v>
      </c>
    </row>
    <row r="15" spans="1:35" x14ac:dyDescent="0.25">
      <c r="K15" t="s">
        <v>39</v>
      </c>
      <c r="Q15" t="s">
        <v>40</v>
      </c>
    </row>
    <row r="16" spans="1:35" x14ac:dyDescent="0.25">
      <c r="A16" s="6" t="s">
        <v>36</v>
      </c>
      <c r="B16" s="6"/>
      <c r="C16" s="6"/>
      <c r="D16" s="6"/>
      <c r="E16" s="6" t="s">
        <v>37</v>
      </c>
      <c r="F16" s="6"/>
      <c r="G16" s="6"/>
      <c r="I16" s="1" t="s">
        <v>38</v>
      </c>
      <c r="J16" s="2" t="s">
        <v>43</v>
      </c>
      <c r="K16" s="1" t="s">
        <v>45</v>
      </c>
      <c r="L16" s="2" t="s">
        <v>44</v>
      </c>
      <c r="M16" s="1" t="s">
        <v>46</v>
      </c>
      <c r="O16" s="1" t="s">
        <v>38</v>
      </c>
      <c r="P16" s="2" t="s">
        <v>47</v>
      </c>
      <c r="Q16" s="1" t="s">
        <v>48</v>
      </c>
      <c r="R16" s="2" t="s">
        <v>49</v>
      </c>
      <c r="S16" s="1" t="s">
        <v>50</v>
      </c>
      <c r="W16" t="s">
        <v>42</v>
      </c>
      <c r="AC16" t="s">
        <v>41</v>
      </c>
    </row>
    <row r="17" spans="1:31" x14ac:dyDescent="0.25">
      <c r="A17" t="s">
        <v>33</v>
      </c>
      <c r="B17" t="s">
        <v>34</v>
      </c>
      <c r="C17" t="s">
        <v>35</v>
      </c>
      <c r="E17" t="s">
        <v>33</v>
      </c>
      <c r="F17" t="s">
        <v>34</v>
      </c>
      <c r="G17" t="s">
        <v>35</v>
      </c>
      <c r="I17" s="3">
        <v>100</v>
      </c>
      <c r="J17">
        <v>860</v>
      </c>
      <c r="K17" s="4">
        <v>8.2799999999999999E-2</v>
      </c>
      <c r="L17">
        <v>14603</v>
      </c>
      <c r="M17" s="4">
        <v>1.0186999999999999</v>
      </c>
      <c r="O17" s="3">
        <v>100</v>
      </c>
      <c r="P17">
        <v>1038</v>
      </c>
      <c r="Q17" s="4">
        <v>3.3599999999999998E-2</v>
      </c>
      <c r="R17">
        <v>98449</v>
      </c>
      <c r="S17" s="4">
        <v>0.48620000000000002</v>
      </c>
      <c r="U17" s="1" t="s">
        <v>38</v>
      </c>
      <c r="V17" s="2" t="s">
        <v>51</v>
      </c>
      <c r="W17" s="1" t="s">
        <v>52</v>
      </c>
      <c r="X17" s="2" t="s">
        <v>53</v>
      </c>
      <c r="Y17" s="1" t="s">
        <v>54</v>
      </c>
      <c r="AA17" s="1" t="s">
        <v>38</v>
      </c>
      <c r="AB17" s="2" t="s">
        <v>55</v>
      </c>
      <c r="AC17" s="1" t="s">
        <v>56</v>
      </c>
      <c r="AD17" s="2" t="s">
        <v>57</v>
      </c>
      <c r="AE17" s="1" t="s">
        <v>58</v>
      </c>
    </row>
    <row r="18" spans="1:31" x14ac:dyDescent="0.25">
      <c r="A18" s="3">
        <v>100</v>
      </c>
      <c r="B18">
        <v>854</v>
      </c>
      <c r="C18" cm="1">
        <f t="array" ref="C18:C27">LOG(B3:B12,A18:A27)</f>
        <v>1.4657289353445024</v>
      </c>
      <c r="E18" s="3">
        <v>100</v>
      </c>
      <c r="F18">
        <v>1040</v>
      </c>
      <c r="G18" cm="1">
        <f t="array" ref="G18:G27">LOG(F18:F27,E18:E27)</f>
        <v>1.5085166696493901</v>
      </c>
      <c r="I18" s="3">
        <v>200</v>
      </c>
      <c r="J18">
        <v>2704</v>
      </c>
      <c r="K18" s="4">
        <v>4.2200000000000001E-2</v>
      </c>
      <c r="L18">
        <v>7567</v>
      </c>
      <c r="M18" s="4">
        <v>0.20499999999999999</v>
      </c>
      <c r="O18" s="3">
        <v>200</v>
      </c>
      <c r="P18">
        <v>3072</v>
      </c>
      <c r="Q18" s="4">
        <v>1.66E-2</v>
      </c>
      <c r="R18">
        <v>97052</v>
      </c>
      <c r="S18" s="4">
        <v>0.19370000000000001</v>
      </c>
      <c r="U18" s="3">
        <v>100</v>
      </c>
      <c r="V18">
        <v>853</v>
      </c>
      <c r="W18" s="4">
        <v>7.3599999999999999E-2</v>
      </c>
      <c r="X18">
        <v>9326</v>
      </c>
      <c r="Y18" s="4">
        <v>0.81130000000000002</v>
      </c>
      <c r="AA18" s="3">
        <v>100</v>
      </c>
      <c r="AB18">
        <v>1028</v>
      </c>
      <c r="AC18" s="4">
        <v>2.8400000000000002E-2</v>
      </c>
      <c r="AD18">
        <v>94214</v>
      </c>
      <c r="AE18" s="4">
        <v>0.64629999999999999</v>
      </c>
    </row>
    <row r="19" spans="1:31" x14ac:dyDescent="0.25">
      <c r="A19" s="3">
        <v>200</v>
      </c>
      <c r="B19">
        <v>2720</v>
      </c>
      <c r="C19">
        <v>1.4926223954082465</v>
      </c>
      <c r="E19" s="3">
        <v>200</v>
      </c>
      <c r="F19">
        <v>3071</v>
      </c>
      <c r="G19">
        <v>1.5155299248660101</v>
      </c>
      <c r="I19" s="3">
        <v>300</v>
      </c>
      <c r="J19">
        <v>5600</v>
      </c>
      <c r="K19" s="4">
        <v>3.1199999999999999E-2</v>
      </c>
      <c r="L19">
        <v>7941</v>
      </c>
      <c r="M19" s="4">
        <v>0.19869999999999999</v>
      </c>
      <c r="O19" s="3">
        <v>300</v>
      </c>
      <c r="P19">
        <v>6148</v>
      </c>
      <c r="Q19" s="4">
        <v>1.26E-2</v>
      </c>
      <c r="R19">
        <v>56549</v>
      </c>
      <c r="S19" s="4">
        <v>0.1804</v>
      </c>
      <c r="U19" s="3">
        <v>200</v>
      </c>
      <c r="V19">
        <v>2789</v>
      </c>
      <c r="W19" s="4">
        <v>6.1400000000000003E-2</v>
      </c>
      <c r="X19">
        <v>4570</v>
      </c>
      <c r="Y19" s="4">
        <v>9.3399999999999997E-2</v>
      </c>
      <c r="AA19" s="3">
        <v>200</v>
      </c>
      <c r="AB19">
        <v>3090</v>
      </c>
      <c r="AC19" s="4">
        <v>1.7100000000000001E-2</v>
      </c>
      <c r="AD19">
        <v>102662</v>
      </c>
      <c r="AE19" s="4">
        <v>0.24310000000000001</v>
      </c>
    </row>
    <row r="20" spans="1:31" x14ac:dyDescent="0.25">
      <c r="A20" s="3">
        <v>300</v>
      </c>
      <c r="B20">
        <v>5610</v>
      </c>
      <c r="C20">
        <v>1.5134353452069644</v>
      </c>
      <c r="E20" s="3">
        <v>300</v>
      </c>
      <c r="F20">
        <v>6137</v>
      </c>
      <c r="G20">
        <v>1.5291767070613658</v>
      </c>
      <c r="I20" s="3">
        <v>400</v>
      </c>
      <c r="J20">
        <v>9505</v>
      </c>
      <c r="K20" s="4">
        <v>2.6100000000000002E-2</v>
      </c>
      <c r="L20">
        <v>11385</v>
      </c>
      <c r="M20" s="4">
        <v>0.16489999999999999</v>
      </c>
      <c r="O20" s="3">
        <v>400</v>
      </c>
      <c r="P20">
        <v>10165</v>
      </c>
      <c r="Q20" s="4">
        <v>9.1000000000000004E-3</v>
      </c>
      <c r="R20">
        <v>72156</v>
      </c>
      <c r="S20" s="4">
        <v>0.24890000000000001</v>
      </c>
      <c r="U20" s="3">
        <v>300</v>
      </c>
      <c r="V20">
        <v>5576</v>
      </c>
      <c r="W20" s="4">
        <v>3.2599999999999997E-2</v>
      </c>
      <c r="X20">
        <v>8292</v>
      </c>
      <c r="Y20" s="4">
        <v>0.23930000000000001</v>
      </c>
      <c r="AA20" s="3">
        <v>300</v>
      </c>
      <c r="AB20">
        <v>6119</v>
      </c>
      <c r="AC20" s="4">
        <v>1.2200000000000001E-2</v>
      </c>
      <c r="AD20">
        <v>66616</v>
      </c>
      <c r="AE20" s="4">
        <v>0.39489999999999997</v>
      </c>
    </row>
    <row r="21" spans="1:31" x14ac:dyDescent="0.25">
      <c r="A21" s="3">
        <v>400</v>
      </c>
      <c r="B21">
        <v>9455</v>
      </c>
      <c r="C21">
        <v>1.5278900357528182</v>
      </c>
      <c r="E21" s="3">
        <v>400</v>
      </c>
      <c r="F21">
        <v>10171</v>
      </c>
      <c r="G21">
        <v>1.5400735062480704</v>
      </c>
      <c r="I21" s="3">
        <v>500</v>
      </c>
      <c r="J21">
        <v>14298</v>
      </c>
      <c r="K21" s="4">
        <v>1.8100000000000002E-2</v>
      </c>
      <c r="L21">
        <v>16218</v>
      </c>
      <c r="M21" s="4">
        <v>0.19009999999999999</v>
      </c>
      <c r="O21" s="3">
        <v>500</v>
      </c>
      <c r="P21">
        <v>15194</v>
      </c>
      <c r="Q21" s="4">
        <v>6.6E-3</v>
      </c>
      <c r="R21">
        <v>75453</v>
      </c>
      <c r="S21" s="4">
        <v>0.15459999999999999</v>
      </c>
      <c r="U21" s="3">
        <v>400</v>
      </c>
      <c r="V21">
        <v>9466</v>
      </c>
      <c r="W21" s="4">
        <v>3.5200000000000002E-2</v>
      </c>
      <c r="X21">
        <v>10742</v>
      </c>
      <c r="Y21" s="4">
        <v>6.2100000000000002E-2</v>
      </c>
      <c r="AA21" s="3">
        <v>400</v>
      </c>
      <c r="AB21">
        <v>10170</v>
      </c>
      <c r="AC21" s="4">
        <v>7.7999999999999996E-3</v>
      </c>
      <c r="AD21">
        <v>84714</v>
      </c>
      <c r="AE21" s="4">
        <v>0.18360000000000001</v>
      </c>
    </row>
    <row r="22" spans="1:31" x14ac:dyDescent="0.25">
      <c r="A22" s="3">
        <v>500</v>
      </c>
      <c r="B22">
        <v>14366</v>
      </c>
      <c r="C22">
        <v>1.5403416323331975</v>
      </c>
      <c r="E22" s="3">
        <v>500</v>
      </c>
      <c r="F22">
        <v>15200</v>
      </c>
      <c r="G22">
        <v>1.5494220318219358</v>
      </c>
      <c r="I22" s="3">
        <v>600</v>
      </c>
      <c r="J22">
        <v>20223</v>
      </c>
      <c r="K22" s="4">
        <v>2.2200000000000001E-2</v>
      </c>
      <c r="L22">
        <v>25710</v>
      </c>
      <c r="M22" s="4">
        <v>9.3799999999999994E-2</v>
      </c>
      <c r="O22" s="3">
        <v>600</v>
      </c>
      <c r="P22">
        <v>21250</v>
      </c>
      <c r="Q22" s="4">
        <v>6.3E-3</v>
      </c>
      <c r="R22">
        <v>140294</v>
      </c>
      <c r="S22" s="4">
        <v>0.47049999999999997</v>
      </c>
      <c r="U22" s="3">
        <v>500</v>
      </c>
      <c r="V22">
        <v>14435</v>
      </c>
      <c r="W22" s="4">
        <v>2.41E-2</v>
      </c>
      <c r="X22">
        <v>24744</v>
      </c>
      <c r="Y22" s="4">
        <v>0.77180000000000004</v>
      </c>
      <c r="AA22" s="3">
        <v>500</v>
      </c>
      <c r="AB22">
        <v>15228</v>
      </c>
      <c r="AC22" s="4">
        <v>7.7000000000000002E-3</v>
      </c>
      <c r="AD22">
        <v>139910</v>
      </c>
      <c r="AE22" s="4">
        <v>0.35539999999999999</v>
      </c>
    </row>
    <row r="23" spans="1:31" x14ac:dyDescent="0.25">
      <c r="A23" s="3">
        <v>600</v>
      </c>
      <c r="B23">
        <v>20147</v>
      </c>
      <c r="C23">
        <v>1.5493074345181357</v>
      </c>
      <c r="E23" s="3">
        <v>600</v>
      </c>
      <c r="F23">
        <v>21277</v>
      </c>
      <c r="G23">
        <v>1.5578382901159162</v>
      </c>
      <c r="I23" s="3">
        <v>700</v>
      </c>
      <c r="J23">
        <v>27200</v>
      </c>
      <c r="K23" s="4">
        <v>2.18E-2</v>
      </c>
      <c r="L23">
        <v>26144</v>
      </c>
      <c r="M23" s="4">
        <v>0.17549999999999999</v>
      </c>
      <c r="O23" s="3">
        <v>700</v>
      </c>
      <c r="P23">
        <v>28323</v>
      </c>
      <c r="Q23" s="4">
        <v>6.4999999999999997E-3</v>
      </c>
      <c r="R23">
        <v>165882</v>
      </c>
      <c r="S23" s="4">
        <v>0.49930000000000002</v>
      </c>
      <c r="U23" s="3">
        <v>600</v>
      </c>
      <c r="V23">
        <v>20266</v>
      </c>
      <c r="W23" s="4">
        <v>1.95E-2</v>
      </c>
      <c r="X23">
        <v>18920</v>
      </c>
      <c r="Y23" s="4">
        <v>0.1138</v>
      </c>
      <c r="AA23" s="3">
        <v>600</v>
      </c>
      <c r="AB23">
        <v>21255</v>
      </c>
      <c r="AC23" s="4">
        <v>6.1000000000000004E-3</v>
      </c>
      <c r="AD23">
        <v>41522</v>
      </c>
      <c r="AE23" s="4">
        <v>0.63629999999999998</v>
      </c>
    </row>
    <row r="24" spans="1:31" x14ac:dyDescent="0.25">
      <c r="A24" s="3">
        <v>700</v>
      </c>
      <c r="B24">
        <v>27016</v>
      </c>
      <c r="C24">
        <v>1.5576338619266521</v>
      </c>
      <c r="E24" s="3">
        <v>700</v>
      </c>
      <c r="F24">
        <v>28274</v>
      </c>
      <c r="G24">
        <v>1.5645813223505629</v>
      </c>
      <c r="I24" s="3">
        <v>800</v>
      </c>
      <c r="J24">
        <v>35072</v>
      </c>
      <c r="K24" s="4">
        <v>1.84E-2</v>
      </c>
      <c r="L24">
        <v>28297</v>
      </c>
      <c r="M24" s="4">
        <v>6.1199999999999997E-2</v>
      </c>
      <c r="O24" s="3">
        <v>800</v>
      </c>
      <c r="P24">
        <v>36308</v>
      </c>
      <c r="Q24" s="4">
        <v>4.7999999999999996E-3</v>
      </c>
      <c r="R24">
        <v>48145</v>
      </c>
      <c r="S24" s="4">
        <v>9.0499999999999997E-2</v>
      </c>
      <c r="U24" s="3">
        <v>700</v>
      </c>
      <c r="V24">
        <v>27173</v>
      </c>
      <c r="W24" s="4">
        <v>1.8800000000000001E-2</v>
      </c>
      <c r="X24">
        <v>33404</v>
      </c>
      <c r="Y24" s="4">
        <v>8.5900000000000004E-2</v>
      </c>
      <c r="AA24" s="3">
        <v>700</v>
      </c>
      <c r="AB24">
        <v>28291</v>
      </c>
      <c r="AC24" s="4">
        <v>5.1000000000000004E-3</v>
      </c>
      <c r="AD24">
        <v>42954</v>
      </c>
      <c r="AE24" s="4">
        <v>0.20019999999999999</v>
      </c>
    </row>
    <row r="25" spans="1:31" x14ac:dyDescent="0.25">
      <c r="A25" s="3">
        <v>800</v>
      </c>
      <c r="B25">
        <v>35026</v>
      </c>
      <c r="C25">
        <v>1.5653633072691793</v>
      </c>
      <c r="E25" s="3">
        <v>800</v>
      </c>
      <c r="F25">
        <v>36350</v>
      </c>
      <c r="G25">
        <v>1.5709139005782093</v>
      </c>
      <c r="I25" s="3">
        <v>900</v>
      </c>
      <c r="J25">
        <v>43843</v>
      </c>
      <c r="K25" s="4">
        <v>1.3899999999999999E-2</v>
      </c>
      <c r="L25">
        <v>39554</v>
      </c>
      <c r="M25" s="4">
        <v>0.18090000000000001</v>
      </c>
      <c r="O25" s="3">
        <v>900</v>
      </c>
      <c r="P25">
        <v>45428</v>
      </c>
      <c r="Q25" s="4">
        <v>5.1999999999999998E-3</v>
      </c>
      <c r="R25">
        <v>59346</v>
      </c>
      <c r="S25" s="4">
        <v>0.18410000000000001</v>
      </c>
      <c r="U25" s="3">
        <v>800</v>
      </c>
      <c r="V25">
        <v>35102</v>
      </c>
      <c r="W25" s="4">
        <v>1.54E-2</v>
      </c>
      <c r="X25">
        <v>28218</v>
      </c>
      <c r="Y25" s="4">
        <v>5.9700000000000003E-2</v>
      </c>
      <c r="AA25" s="3">
        <v>800</v>
      </c>
      <c r="AB25">
        <v>36403</v>
      </c>
      <c r="AC25" s="4">
        <v>6.8999999999999999E-3</v>
      </c>
      <c r="AD25">
        <v>67296</v>
      </c>
      <c r="AE25" s="4">
        <v>0.60289999999999999</v>
      </c>
    </row>
    <row r="26" spans="1:31" x14ac:dyDescent="0.25">
      <c r="A26" s="3">
        <v>900</v>
      </c>
      <c r="B26">
        <v>43920</v>
      </c>
      <c r="C26">
        <v>1.5715237718663622</v>
      </c>
      <c r="E26" s="3">
        <v>900</v>
      </c>
      <c r="F26">
        <v>45437</v>
      </c>
      <c r="G26">
        <v>1.5765156835514136</v>
      </c>
      <c r="I26" s="3">
        <v>1000</v>
      </c>
      <c r="J26">
        <v>53854</v>
      </c>
      <c r="K26" s="4">
        <v>1.18E-2</v>
      </c>
      <c r="L26">
        <v>51953</v>
      </c>
      <c r="M26" s="4">
        <v>0.19470000000000001</v>
      </c>
      <c r="O26" s="3">
        <v>1000</v>
      </c>
      <c r="P26">
        <v>55431</v>
      </c>
      <c r="Q26" s="4">
        <v>3.3E-3</v>
      </c>
      <c r="R26">
        <v>87000</v>
      </c>
      <c r="S26" s="4">
        <v>1.3373999999999999</v>
      </c>
      <c r="U26" s="3">
        <v>900</v>
      </c>
      <c r="V26">
        <v>43878</v>
      </c>
      <c r="W26" s="4">
        <v>1.4800000000000001E-2</v>
      </c>
      <c r="X26">
        <v>32914</v>
      </c>
      <c r="Y26" s="4">
        <v>5.7299999999999997E-2</v>
      </c>
      <c r="AA26" s="3">
        <v>900</v>
      </c>
      <c r="AB26">
        <v>45384</v>
      </c>
      <c r="AC26" s="4">
        <v>3.8999999999999998E-3</v>
      </c>
      <c r="AD26">
        <v>55668</v>
      </c>
      <c r="AE26" s="4">
        <v>4.82E-2</v>
      </c>
    </row>
    <row r="27" spans="1:31" x14ac:dyDescent="0.25">
      <c r="A27" s="3">
        <v>1000</v>
      </c>
      <c r="B27">
        <v>53924</v>
      </c>
      <c r="C27">
        <v>1.5772607000079468</v>
      </c>
      <c r="E27" s="3">
        <v>1000</v>
      </c>
      <c r="F27">
        <v>55442</v>
      </c>
      <c r="G27">
        <v>1.5812796295034206</v>
      </c>
      <c r="U27" s="3">
        <v>1000</v>
      </c>
      <c r="V27">
        <v>53757</v>
      </c>
      <c r="W27" s="4">
        <v>1.34E-2</v>
      </c>
      <c r="X27">
        <v>55676</v>
      </c>
      <c r="Y27" s="4">
        <v>0.12609999999999999</v>
      </c>
      <c r="AA27" s="3">
        <v>1000</v>
      </c>
      <c r="AB27">
        <v>55488</v>
      </c>
      <c r="AC27" s="4">
        <v>4.7999999999999996E-3</v>
      </c>
      <c r="AD27">
        <v>69870</v>
      </c>
      <c r="AE27" s="4">
        <v>0.2044</v>
      </c>
    </row>
    <row r="46" spans="1:11" x14ac:dyDescent="0.25">
      <c r="C46" t="s">
        <v>31</v>
      </c>
      <c r="I46" t="s">
        <v>32</v>
      </c>
    </row>
    <row r="47" spans="1:11" x14ac:dyDescent="0.25">
      <c r="A47" s="1" t="s">
        <v>0</v>
      </c>
      <c r="B47" s="2" t="s">
        <v>7</v>
      </c>
      <c r="C47" s="1" t="s">
        <v>11</v>
      </c>
      <c r="D47" s="2" t="s">
        <v>9</v>
      </c>
      <c r="E47" s="1" t="s">
        <v>12</v>
      </c>
      <c r="G47" s="1" t="s">
        <v>0</v>
      </c>
      <c r="H47" s="2" t="s">
        <v>8</v>
      </c>
      <c r="I47" s="1" t="s">
        <v>13</v>
      </c>
      <c r="J47" s="2" t="s">
        <v>10</v>
      </c>
      <c r="K47" s="1" t="s">
        <v>14</v>
      </c>
    </row>
    <row r="48" spans="1:11" x14ac:dyDescent="0.25">
      <c r="A48" s="3">
        <v>100</v>
      </c>
      <c r="B48" s="5">
        <f t="shared" ref="B48:B57" si="0">AVERAGE(B3, N3, Z3)</f>
        <v>854.33333333333337</v>
      </c>
      <c r="C48" s="4">
        <f t="shared" ref="C48:C57" si="1">AVERAGE(C3, O3, AA3)</f>
        <v>8.2433333333333345E-2</v>
      </c>
      <c r="D48" s="5">
        <f t="shared" ref="D48:D57" si="2">AVERAGE(D3, P3, AB3)</f>
        <v>8618.6666666666661</v>
      </c>
      <c r="E48" s="4">
        <f t="shared" ref="E48:E57" si="3">AVERAGE(E3, Q3, AC3)</f>
        <v>1.0771333333333333</v>
      </c>
      <c r="G48" s="3">
        <v>100</v>
      </c>
      <c r="H48" s="5">
        <f t="shared" ref="H48:H57" si="4">AVERAGE(H3, T3, AF3)</f>
        <v>1033</v>
      </c>
      <c r="I48" s="4">
        <f t="shared" ref="I48:I57" si="5">AVERAGE(I3, U3, AG3)</f>
        <v>3.0833333333333334E-2</v>
      </c>
      <c r="J48" s="5">
        <f t="shared" ref="J48:J57" si="6">AVERAGE(J3, V3, AH3)</f>
        <v>45431.333333333336</v>
      </c>
      <c r="K48" s="4">
        <f t="shared" ref="K48:K57" si="7">AVERAGE(K3, W3, AI3)</f>
        <v>0.20669999999999999</v>
      </c>
    </row>
    <row r="49" spans="1:11" x14ac:dyDescent="0.25">
      <c r="A49" s="3">
        <v>200</v>
      </c>
      <c r="B49" s="5">
        <f t="shared" si="0"/>
        <v>2749</v>
      </c>
      <c r="C49" s="4">
        <f t="shared" si="1"/>
        <v>4.7433333333333327E-2</v>
      </c>
      <c r="D49" s="5">
        <f t="shared" si="2"/>
        <v>4252</v>
      </c>
      <c r="E49" s="4">
        <f t="shared" si="3"/>
        <v>0.20503333333333332</v>
      </c>
      <c r="G49" s="3">
        <v>200</v>
      </c>
      <c r="H49" s="5">
        <f t="shared" si="4"/>
        <v>3079</v>
      </c>
      <c r="I49" s="4">
        <f t="shared" si="5"/>
        <v>1.7766666666666667E-2</v>
      </c>
      <c r="J49" s="5">
        <f t="shared" si="6"/>
        <v>75457.333333333328</v>
      </c>
      <c r="K49" s="4">
        <f t="shared" si="7"/>
        <v>0.18546666666666667</v>
      </c>
    </row>
    <row r="50" spans="1:11" x14ac:dyDescent="0.25">
      <c r="A50" s="3">
        <v>300</v>
      </c>
      <c r="B50" s="5">
        <f t="shared" si="0"/>
        <v>5588.333333333333</v>
      </c>
      <c r="C50" s="4">
        <f t="shared" si="1"/>
        <v>3.1899999999999998E-2</v>
      </c>
      <c r="D50" s="5">
        <f t="shared" si="2"/>
        <v>6189.333333333333</v>
      </c>
      <c r="E50" s="4">
        <f t="shared" si="3"/>
        <v>0.14213333333333333</v>
      </c>
      <c r="G50" s="3">
        <v>300</v>
      </c>
      <c r="H50" s="5">
        <f t="shared" si="4"/>
        <v>6124</v>
      </c>
      <c r="I50" s="4">
        <f t="shared" si="5"/>
        <v>1.1733333333333332E-2</v>
      </c>
      <c r="J50" s="5">
        <f t="shared" si="6"/>
        <v>32710.666666666668</v>
      </c>
      <c r="K50" s="4">
        <f t="shared" si="7"/>
        <v>0.2252666666666667</v>
      </c>
    </row>
    <row r="51" spans="1:11" x14ac:dyDescent="0.25">
      <c r="A51" s="3">
        <v>400</v>
      </c>
      <c r="B51" s="5">
        <f t="shared" si="0"/>
        <v>9480.3333333333339</v>
      </c>
      <c r="C51" s="4">
        <f t="shared" si="1"/>
        <v>2.9766666666666667E-2</v>
      </c>
      <c r="D51" s="5">
        <f t="shared" si="2"/>
        <v>8922</v>
      </c>
      <c r="E51" s="4">
        <f t="shared" si="3"/>
        <v>0.15159999999999998</v>
      </c>
      <c r="G51" s="3">
        <v>400</v>
      </c>
      <c r="H51" s="5">
        <f t="shared" si="4"/>
        <v>10160.333333333334</v>
      </c>
      <c r="I51" s="4">
        <f t="shared" si="5"/>
        <v>8.4666666666666675E-3</v>
      </c>
      <c r="J51" s="5">
        <f t="shared" si="6"/>
        <v>42771.333333333336</v>
      </c>
      <c r="K51" s="4">
        <f t="shared" si="7"/>
        <v>0.18656666666666669</v>
      </c>
    </row>
    <row r="52" spans="1:11" x14ac:dyDescent="0.25">
      <c r="A52" s="3">
        <v>500</v>
      </c>
      <c r="B52" s="5">
        <f t="shared" si="0"/>
        <v>14396</v>
      </c>
      <c r="C52" s="4">
        <f t="shared" si="1"/>
        <v>2.4900000000000002E-2</v>
      </c>
      <c r="D52" s="5">
        <f t="shared" si="2"/>
        <v>13906.666666666666</v>
      </c>
      <c r="E52" s="4">
        <f t="shared" si="3"/>
        <v>0.10680000000000001</v>
      </c>
      <c r="G52" s="3">
        <v>500</v>
      </c>
      <c r="H52" s="5">
        <f t="shared" si="4"/>
        <v>15205.333333333334</v>
      </c>
      <c r="I52" s="4">
        <f t="shared" si="5"/>
        <v>7.2333333333333338E-3</v>
      </c>
      <c r="J52" s="5">
        <f t="shared" si="6"/>
        <v>57060.666666666664</v>
      </c>
      <c r="K52" s="4">
        <f t="shared" si="7"/>
        <v>0.50563333333333338</v>
      </c>
    </row>
    <row r="53" spans="1:11" x14ac:dyDescent="0.25">
      <c r="A53" s="3">
        <v>600</v>
      </c>
      <c r="B53" s="5">
        <f t="shared" si="0"/>
        <v>20194.666666666668</v>
      </c>
      <c r="C53" s="4">
        <f t="shared" si="1"/>
        <v>1.9466666666666663E-2</v>
      </c>
      <c r="D53" s="5">
        <f t="shared" si="2"/>
        <v>16119.333333333334</v>
      </c>
      <c r="E53" s="4">
        <f t="shared" si="3"/>
        <v>0.14653333333333332</v>
      </c>
      <c r="G53" s="3">
        <v>600</v>
      </c>
      <c r="H53" s="5">
        <f t="shared" si="4"/>
        <v>21253.666666666668</v>
      </c>
      <c r="I53" s="4">
        <f t="shared" si="5"/>
        <v>6.5666666666666677E-3</v>
      </c>
      <c r="J53" s="5">
        <f t="shared" si="6"/>
        <v>30592</v>
      </c>
      <c r="K53" s="4">
        <f t="shared" si="7"/>
        <v>0.25276666666666664</v>
      </c>
    </row>
    <row r="54" spans="1:11" x14ac:dyDescent="0.25">
      <c r="A54" s="3">
        <v>700</v>
      </c>
      <c r="B54" s="5">
        <f t="shared" si="0"/>
        <v>27119.333333333332</v>
      </c>
      <c r="C54" s="4">
        <f t="shared" si="1"/>
        <v>1.5799999999999998E-2</v>
      </c>
      <c r="D54" s="5">
        <f t="shared" si="2"/>
        <v>22038</v>
      </c>
      <c r="E54" s="4">
        <f t="shared" si="3"/>
        <v>0.1075</v>
      </c>
      <c r="G54" s="3">
        <v>700</v>
      </c>
      <c r="H54" s="5">
        <f t="shared" si="4"/>
        <v>28282</v>
      </c>
      <c r="I54" s="4">
        <f t="shared" si="5"/>
        <v>4.9000000000000007E-3</v>
      </c>
      <c r="J54" s="5">
        <f t="shared" si="6"/>
        <v>40225.333333333336</v>
      </c>
      <c r="K54" s="4">
        <f t="shared" si="7"/>
        <v>0.1633</v>
      </c>
    </row>
    <row r="55" spans="1:11" x14ac:dyDescent="0.25">
      <c r="A55" s="3">
        <v>800</v>
      </c>
      <c r="B55" s="5">
        <f t="shared" si="0"/>
        <v>35017.333333333336</v>
      </c>
      <c r="C55" s="4">
        <f t="shared" si="1"/>
        <v>1.7100000000000001E-2</v>
      </c>
      <c r="D55" s="5">
        <f t="shared" si="2"/>
        <v>24850.666666666668</v>
      </c>
      <c r="E55" s="4">
        <f t="shared" si="3"/>
        <v>0.21663333333333334</v>
      </c>
      <c r="G55" s="3">
        <v>800</v>
      </c>
      <c r="H55" s="5">
        <f t="shared" si="4"/>
        <v>36336.666666666664</v>
      </c>
      <c r="I55" s="4">
        <f t="shared" si="5"/>
        <v>4.7000000000000002E-3</v>
      </c>
      <c r="J55" s="5">
        <f t="shared" si="6"/>
        <v>43592.666666666664</v>
      </c>
      <c r="K55" s="4">
        <f t="shared" si="7"/>
        <v>0.1338</v>
      </c>
    </row>
    <row r="56" spans="1:11" x14ac:dyDescent="0.25">
      <c r="A56" s="3">
        <v>900</v>
      </c>
      <c r="B56" s="5">
        <f t="shared" si="0"/>
        <v>43881</v>
      </c>
      <c r="C56" s="4">
        <f t="shared" si="1"/>
        <v>1.3133333333333335E-2</v>
      </c>
      <c r="D56" s="5">
        <f t="shared" si="2"/>
        <v>30266</v>
      </c>
      <c r="E56" s="4">
        <f t="shared" si="3"/>
        <v>0.1399</v>
      </c>
      <c r="G56" s="3">
        <v>900</v>
      </c>
      <c r="H56" s="5">
        <f t="shared" si="4"/>
        <v>45382.333333333336</v>
      </c>
      <c r="I56" s="4">
        <f t="shared" si="5"/>
        <v>4.966666666666667E-3</v>
      </c>
      <c r="J56" s="5">
        <f t="shared" si="6"/>
        <v>54472</v>
      </c>
      <c r="K56" s="4">
        <f t="shared" si="7"/>
        <v>0.15656666666666666</v>
      </c>
    </row>
    <row r="57" spans="1:11" x14ac:dyDescent="0.25">
      <c r="A57" s="3">
        <v>1000</v>
      </c>
      <c r="B57" s="5">
        <f t="shared" si="0"/>
        <v>53879</v>
      </c>
      <c r="C57" s="4">
        <f t="shared" si="1"/>
        <v>1.34E-2</v>
      </c>
      <c r="D57" s="5">
        <f t="shared" si="2"/>
        <v>34218</v>
      </c>
      <c r="E57" s="4">
        <f t="shared" si="3"/>
        <v>0.22469999999999998</v>
      </c>
      <c r="G57" s="3">
        <v>1000</v>
      </c>
      <c r="H57" s="5">
        <f t="shared" si="4"/>
        <v>55458.666666666664</v>
      </c>
      <c r="I57" s="4">
        <f t="shared" si="5"/>
        <v>4.4333333333333334E-3</v>
      </c>
      <c r="J57" s="5">
        <f t="shared" si="6"/>
        <v>54931.333333333336</v>
      </c>
      <c r="K57" s="4">
        <f t="shared" si="7"/>
        <v>9.743333333333333E-2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CF09-750F-40B1-BB49-25D329B47F03}">
  <dimension ref="A1"/>
  <sheetViews>
    <sheetView topLeftCell="A40" workbookViewId="0">
      <selection activeCell="W15" sqref="W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Lindley</dc:creator>
  <cp:lastModifiedBy>Thomas Lindley</cp:lastModifiedBy>
  <dcterms:created xsi:type="dcterms:W3CDTF">2015-06-05T18:17:20Z</dcterms:created>
  <dcterms:modified xsi:type="dcterms:W3CDTF">2021-12-13T20:03:54Z</dcterms:modified>
</cp:coreProperties>
</file>