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tb13101/Desktop/Mini-project 1/Files_for_paper/CAD_adolescent_analysis/inputs/"/>
    </mc:Choice>
  </mc:AlternateContent>
  <bookViews>
    <workbookView xWindow="0" yWindow="1180" windowWidth="28160" windowHeight="15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 l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<sst xmlns="http://schemas.openxmlformats.org/spreadsheetml/2006/main" count="239" uniqueCount="128">
  <si>
    <t>Locus</t>
  </si>
  <si>
    <t>Lead variant</t>
  </si>
  <si>
    <t>A2</t>
  </si>
  <si>
    <t>A1 freq</t>
  </si>
  <si>
    <t>OR - no CI</t>
  </si>
  <si>
    <t>Weighting - log(OR)</t>
  </si>
  <si>
    <t>REST-NOA1</t>
  </si>
  <si>
    <t>rs17087335</t>
  </si>
  <si>
    <t>T</t>
  </si>
  <si>
    <t>G</t>
  </si>
  <si>
    <t>NOS3</t>
  </si>
  <si>
    <t>rs3918226</t>
  </si>
  <si>
    <t>C</t>
  </si>
  <si>
    <t>SWAP70</t>
  </si>
  <si>
    <t>rs10840293</t>
  </si>
  <si>
    <t>A</t>
  </si>
  <si>
    <t>SMAD3</t>
  </si>
  <si>
    <t>rs56062135</t>
  </si>
  <si>
    <t>MFGE8-ABHD2</t>
  </si>
  <si>
    <t>rs8042271</t>
  </si>
  <si>
    <t>BCAS3</t>
  </si>
  <si>
    <t>rs7212798</t>
  </si>
  <si>
    <t>PMAIP1-MC4R</t>
  </si>
  <si>
    <t>rs663129</t>
  </si>
  <si>
    <t>POM121L9P-ADORA2A</t>
  </si>
  <si>
    <t>rs180803</t>
  </si>
  <si>
    <t>PCSK9</t>
  </si>
  <si>
    <t>rs11206510</t>
  </si>
  <si>
    <t>PPAP2B</t>
  </si>
  <si>
    <t>rs9970807</t>
  </si>
  <si>
    <t>SORT1</t>
  </si>
  <si>
    <t>rs7528419</t>
  </si>
  <si>
    <t>IL6R</t>
  </si>
  <si>
    <t>rs6689306</t>
  </si>
  <si>
    <t>MIA3</t>
  </si>
  <si>
    <t>rs67180937</t>
  </si>
  <si>
    <t>AK097927</t>
  </si>
  <si>
    <t>rs16986953</t>
  </si>
  <si>
    <t>APOB</t>
  </si>
  <si>
    <t>D</t>
  </si>
  <si>
    <t>I</t>
  </si>
  <si>
    <t>ABCG5-ABCG8</t>
  </si>
  <si>
    <t>VAMP5-VAMP8-GGCX</t>
  </si>
  <si>
    <t>rs7568458</t>
  </si>
  <si>
    <t>ZEB2-ACO74093.1</t>
  </si>
  <si>
    <t>rs17678683</t>
  </si>
  <si>
    <t>WDR12</t>
  </si>
  <si>
    <t>MRAS</t>
  </si>
  <si>
    <t>EDNRA</t>
  </si>
  <si>
    <t>rs4593108</t>
  </si>
  <si>
    <t>GUCY1A3</t>
  </si>
  <si>
    <t>rs72689147</t>
  </si>
  <si>
    <t>SLC22A4-SLC22A5</t>
  </si>
  <si>
    <t>rs273909</t>
  </si>
  <si>
    <t>ADTRP-C6orf105</t>
  </si>
  <si>
    <t>rs6903956</t>
  </si>
  <si>
    <t>PHACTR1</t>
  </si>
  <si>
    <t>rs9349379</t>
  </si>
  <si>
    <t>ANKS1A</t>
  </si>
  <si>
    <t>rs17609940</t>
  </si>
  <si>
    <t>KCNK5</t>
  </si>
  <si>
    <t>rs56336142</t>
  </si>
  <si>
    <t>TCF21*</t>
  </si>
  <si>
    <t>rs12202017</t>
  </si>
  <si>
    <t>SLC22A3-LPAL2-LPA*</t>
  </si>
  <si>
    <t>rs55730499</t>
  </si>
  <si>
    <t>PLG</t>
  </si>
  <si>
    <t>rs4252185</t>
  </si>
  <si>
    <t>HDAC9</t>
  </si>
  <si>
    <t>rs2107595</t>
  </si>
  <si>
    <t>7q22</t>
  </si>
  <si>
    <t>rs10953541</t>
  </si>
  <si>
    <t>ZC3HC1</t>
  </si>
  <si>
    <t>rs11556924</t>
  </si>
  <si>
    <t>LPL</t>
  </si>
  <si>
    <t>rs264</t>
  </si>
  <si>
    <t>TRIB1</t>
  </si>
  <si>
    <t>rs2954029</t>
  </si>
  <si>
    <t>9p21</t>
  </si>
  <si>
    <t>rs2891168</t>
  </si>
  <si>
    <t>ABO</t>
  </si>
  <si>
    <t>rs2519093</t>
  </si>
  <si>
    <t>KIAA1462</t>
  </si>
  <si>
    <t>rs2487928</t>
  </si>
  <si>
    <t>CXCL12</t>
  </si>
  <si>
    <t>rs1870634</t>
  </si>
  <si>
    <t>LIPA</t>
  </si>
  <si>
    <t>rs1412444</t>
  </si>
  <si>
    <t>CYP17A1-CNNM2-NT5C2</t>
  </si>
  <si>
    <t>rs11191416</t>
  </si>
  <si>
    <t>PDGFD</t>
  </si>
  <si>
    <t>rs2128739</t>
  </si>
  <si>
    <t>ZNF259-APOA5-APOA1</t>
  </si>
  <si>
    <t>rs964184</t>
  </si>
  <si>
    <t xml:space="preserve">ATP2B1 </t>
  </si>
  <si>
    <t>rs2681472</t>
  </si>
  <si>
    <t>SH2B3</t>
  </si>
  <si>
    <t>rs3184504</t>
  </si>
  <si>
    <t>FLT1</t>
  </si>
  <si>
    <t>rs9319428</t>
  </si>
  <si>
    <t>COL4A1/A2</t>
  </si>
  <si>
    <t>rs11838776</t>
  </si>
  <si>
    <t>HHIPL1</t>
  </si>
  <si>
    <t>rs10139550</t>
  </si>
  <si>
    <t>ADAMTS7</t>
  </si>
  <si>
    <t>rs4468572</t>
  </si>
  <si>
    <t>FURIN-FES</t>
  </si>
  <si>
    <t>rs17514846</t>
  </si>
  <si>
    <t>SMG6</t>
  </si>
  <si>
    <t>rs216172</t>
  </si>
  <si>
    <t>RAI1-PEMT-RASD1</t>
  </si>
  <si>
    <t>rs12936587</t>
  </si>
  <si>
    <t>UBE2Z</t>
  </si>
  <si>
    <t>rs46522</t>
  </si>
  <si>
    <t>LDLR</t>
  </si>
  <si>
    <t>rs56289821</t>
  </si>
  <si>
    <t xml:space="preserve">APOE-APOC1 </t>
  </si>
  <si>
    <t>rs4420638</t>
  </si>
  <si>
    <t>KCNE2 (gene desert)</t>
  </si>
  <si>
    <t>rs28451064</t>
  </si>
  <si>
    <t>HMGCR</t>
  </si>
  <si>
    <t>rs17238484</t>
  </si>
  <si>
    <t>A1 (effect allele)</t>
  </si>
  <si>
    <t>rs200200214</t>
  </si>
  <si>
    <t>rs199884676</t>
  </si>
  <si>
    <t>rs201810558</t>
  </si>
  <si>
    <t>rs201477372</t>
  </si>
  <si>
    <t>rs12916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</si>
</sst>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 "/>
    </font>
    <font>
      <sz val="11"/>
      <color theme="5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 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abSelected="1" workbookViewId="0">
      <selection activeCell="D9" sqref="D9"/>
    </sheetView>
  </sheetViews>
  <sheetFormatPr baseColWidth="10" defaultRowHeight="16" x14ac:dyDescent="0.2"/>
  <cols>
    <col min="2" max="2" width="19.83203125" bestFit="1" customWidth="1"/>
    <col min="3" max="3" width="27.6640625" bestFit="1" customWidth="1"/>
    <col min="4" max="4" width="14.5" bestFit="1" customWidth="1"/>
    <col min="7" max="7" width="9.1640625" bestFit="1" customWidth="1"/>
    <col min="8" max="8" width="17" bestFit="1" customWidth="1"/>
    <col min="12" max="12" width="11.6640625" bestFit="1" customWidth="1"/>
    <col min="13" max="13" width="14.5" bestFit="1" customWidth="1"/>
    <col min="17" max="17" width="17" bestFit="1" customWidth="1"/>
  </cols>
  <sheetData>
    <row r="1" spans="2:17" x14ac:dyDescent="0.2">
      <c r="J1" s="9"/>
      <c r="K1" s="9"/>
      <c r="L1" s="9"/>
      <c r="M1" s="9"/>
      <c r="N1" s="9"/>
      <c r="O1" s="9"/>
      <c r="P1" s="9"/>
      <c r="Q1" s="9"/>
    </row>
    <row r="2" spans="2:17" x14ac:dyDescent="0.2">
      <c r="B2" s="15" t="s">
        <v>0</v>
      </c>
      <c r="C2" s="15" t="s">
        <v>1</v>
      </c>
      <c r="D2" s="24" t="s">
        <v>122</v>
      </c>
      <c r="E2" s="24" t="s">
        <v>2</v>
      </c>
      <c r="F2" s="24" t="s">
        <v>3</v>
      </c>
      <c r="G2" s="24" t="s">
        <v>4</v>
      </c>
      <c r="H2" s="24" t="s">
        <v>5</v>
      </c>
      <c r="J2" s="9"/>
      <c r="K2" s="9"/>
      <c r="L2" s="9"/>
      <c r="M2" s="10"/>
      <c r="N2" s="10"/>
      <c r="O2" s="10"/>
      <c r="P2" s="10"/>
      <c r="Q2" s="10"/>
    </row>
    <row r="3" spans="2:17" x14ac:dyDescent="0.2">
      <c r="B3" s="15" t="s">
        <v>6</v>
      </c>
      <c r="C3" s="16" t="s">
        <v>7</v>
      </c>
      <c r="D3" s="17" t="s">
        <v>8</v>
      </c>
      <c r="E3" s="17" t="s">
        <v>9</v>
      </c>
      <c r="F3" s="17">
        <v>0.21463699999999997</v>
      </c>
      <c r="G3" s="18">
        <v>1.06</v>
      </c>
      <c r="H3" s="17">
        <f>LOG(G3)</f>
        <v>2.5305865264770262E-2</v>
      </c>
      <c r="J3" s="9"/>
      <c r="K3" s="1"/>
      <c r="L3" s="11"/>
      <c r="M3" s="2"/>
      <c r="N3" s="2"/>
      <c r="O3" s="2"/>
      <c r="P3" s="3"/>
      <c r="Q3" s="2"/>
    </row>
    <row r="4" spans="2:17" x14ac:dyDescent="0.2">
      <c r="B4" s="15" t="s">
        <v>10</v>
      </c>
      <c r="C4" s="16" t="s">
        <v>11</v>
      </c>
      <c r="D4" s="17" t="s">
        <v>8</v>
      </c>
      <c r="E4" s="17" t="s">
        <v>12</v>
      </c>
      <c r="F4" s="17">
        <v>6.4514999999999989E-2</v>
      </c>
      <c r="G4" s="19">
        <v>1.1399999999999999</v>
      </c>
      <c r="H4" s="17">
        <f t="shared" ref="H4:H10" si="0">LOG(G4)</f>
        <v>5.6904851336472557E-2</v>
      </c>
      <c r="J4" s="9"/>
      <c r="K4" s="1"/>
      <c r="L4" s="11"/>
      <c r="M4" s="2"/>
      <c r="N4" s="2"/>
      <c r="O4" s="2"/>
      <c r="P4" s="4"/>
      <c r="Q4" s="2"/>
    </row>
    <row r="5" spans="2:17" x14ac:dyDescent="0.2">
      <c r="B5" s="15" t="s">
        <v>13</v>
      </c>
      <c r="C5" s="16" t="s">
        <v>14</v>
      </c>
      <c r="D5" s="17" t="s">
        <v>15</v>
      </c>
      <c r="E5" s="17" t="s">
        <v>9</v>
      </c>
      <c r="F5" s="17">
        <v>0.549821</v>
      </c>
      <c r="G5" s="19">
        <v>1.06</v>
      </c>
      <c r="H5" s="17">
        <f>LOG(G5)</f>
        <v>2.5305865264770262E-2</v>
      </c>
      <c r="J5" s="9"/>
      <c r="K5" s="1"/>
      <c r="L5" s="11"/>
      <c r="M5" s="2"/>
      <c r="N5" s="2"/>
      <c r="O5" s="2"/>
      <c r="P5" s="4"/>
      <c r="Q5" s="2"/>
    </row>
    <row r="6" spans="2:17" x14ac:dyDescent="0.2">
      <c r="B6" s="15" t="s">
        <v>16</v>
      </c>
      <c r="C6" s="16" t="s">
        <v>17</v>
      </c>
      <c r="D6" s="17" t="s">
        <v>12</v>
      </c>
      <c r="E6" s="17" t="s">
        <v>8</v>
      </c>
      <c r="F6" s="17">
        <v>0.79427099999999995</v>
      </c>
      <c r="G6" s="19">
        <v>1.07</v>
      </c>
      <c r="H6" s="17">
        <f t="shared" si="0"/>
        <v>2.9383777685209667E-2</v>
      </c>
      <c r="J6" s="9"/>
      <c r="K6" s="1"/>
      <c r="L6" s="11"/>
      <c r="M6" s="2"/>
      <c r="N6" s="2"/>
      <c r="O6" s="2"/>
      <c r="P6" s="4"/>
      <c r="Q6" s="2"/>
    </row>
    <row r="7" spans="2:17" x14ac:dyDescent="0.2">
      <c r="B7" s="15" t="s">
        <v>18</v>
      </c>
      <c r="C7" s="16" t="s">
        <v>19</v>
      </c>
      <c r="D7" s="17" t="s">
        <v>9</v>
      </c>
      <c r="E7" s="17" t="s">
        <v>15</v>
      </c>
      <c r="F7" s="17">
        <v>0.90228200000000003</v>
      </c>
      <c r="G7" s="19">
        <v>1.1000000000000001</v>
      </c>
      <c r="H7" s="17">
        <f t="shared" si="0"/>
        <v>4.1392685158225077E-2</v>
      </c>
      <c r="J7" s="9"/>
      <c r="K7" s="1"/>
      <c r="L7" s="11"/>
      <c r="M7" s="2"/>
      <c r="N7" s="2"/>
      <c r="O7" s="2"/>
      <c r="P7" s="4"/>
      <c r="Q7" s="2"/>
    </row>
    <row r="8" spans="2:17" x14ac:dyDescent="0.2">
      <c r="B8" s="15" t="s">
        <v>20</v>
      </c>
      <c r="C8" s="16" t="s">
        <v>21</v>
      </c>
      <c r="D8" s="17" t="s">
        <v>12</v>
      </c>
      <c r="E8" s="17" t="s">
        <v>8</v>
      </c>
      <c r="F8" s="17">
        <v>0.14651599999999998</v>
      </c>
      <c r="G8" s="19">
        <v>1.08</v>
      </c>
      <c r="H8" s="17">
        <f>LOG(G8)</f>
        <v>3.342375548694973E-2</v>
      </c>
      <c r="J8" s="9"/>
      <c r="K8" s="1"/>
      <c r="L8" s="11"/>
      <c r="M8" s="2"/>
      <c r="N8" s="2"/>
      <c r="O8" s="2"/>
      <c r="P8" s="4"/>
      <c r="Q8" s="2"/>
    </row>
    <row r="9" spans="2:17" x14ac:dyDescent="0.2">
      <c r="B9" s="15" t="s">
        <v>22</v>
      </c>
      <c r="C9" s="16" t="s">
        <v>23</v>
      </c>
      <c r="D9" s="17" t="s">
        <v>15</v>
      </c>
      <c r="E9" s="17" t="s">
        <v>9</v>
      </c>
      <c r="F9" s="17">
        <v>0.25683500000000004</v>
      </c>
      <c r="G9" s="19">
        <v>1.06</v>
      </c>
      <c r="H9" s="17">
        <f t="shared" si="0"/>
        <v>2.5305865264770262E-2</v>
      </c>
      <c r="J9" s="9"/>
      <c r="K9" s="1"/>
      <c r="L9" s="11"/>
      <c r="M9" s="2"/>
      <c r="N9" s="2"/>
      <c r="O9" s="2"/>
      <c r="P9" s="4"/>
      <c r="Q9" s="2"/>
    </row>
    <row r="10" spans="2:17" x14ac:dyDescent="0.2">
      <c r="B10" s="20" t="s">
        <v>24</v>
      </c>
      <c r="C10" s="16" t="s">
        <v>25</v>
      </c>
      <c r="D10" s="17" t="s">
        <v>9</v>
      </c>
      <c r="E10" s="17" t="s">
        <v>8</v>
      </c>
      <c r="F10" s="17">
        <v>0.97073200000000004</v>
      </c>
      <c r="G10" s="19">
        <v>1.2</v>
      </c>
      <c r="H10" s="17">
        <f t="shared" si="0"/>
        <v>7.9181246047624818E-2</v>
      </c>
      <c r="J10" s="9"/>
      <c r="K10" s="5"/>
      <c r="L10" s="11"/>
      <c r="M10" s="2"/>
      <c r="N10" s="2"/>
      <c r="O10" s="2"/>
      <c r="P10" s="4"/>
      <c r="Q10" s="2"/>
    </row>
    <row r="11" spans="2:17" x14ac:dyDescent="0.2">
      <c r="B11" s="15" t="s">
        <v>26</v>
      </c>
      <c r="C11" s="15" t="s">
        <v>27</v>
      </c>
      <c r="D11" s="24" t="s">
        <v>8</v>
      </c>
      <c r="E11" s="24" t="s">
        <v>12</v>
      </c>
      <c r="F11" s="21">
        <v>0.84762700000000002</v>
      </c>
      <c r="G11" s="24">
        <v>1.08</v>
      </c>
      <c r="H11" s="25">
        <f>LOG(G11)</f>
        <v>3.342375548694973E-2</v>
      </c>
      <c r="J11" s="9"/>
      <c r="K11" s="1"/>
      <c r="L11" s="12"/>
      <c r="M11" s="10"/>
      <c r="N11" s="10"/>
      <c r="O11" s="8"/>
      <c r="P11" s="10"/>
      <c r="Q11" s="13"/>
    </row>
    <row r="12" spans="2:17" x14ac:dyDescent="0.2">
      <c r="B12" s="15" t="s">
        <v>28</v>
      </c>
      <c r="C12" s="15" t="s">
        <v>29</v>
      </c>
      <c r="D12" s="24" t="s">
        <v>12</v>
      </c>
      <c r="E12" s="24" t="s">
        <v>8</v>
      </c>
      <c r="F12" s="21">
        <v>0.91509700000000005</v>
      </c>
      <c r="G12" s="24">
        <v>1.1299999999999999</v>
      </c>
      <c r="H12" s="25">
        <f t="shared" ref="H12:H58" si="1">LOG(G12)</f>
        <v>5.3078443483419682E-2</v>
      </c>
      <c r="J12" s="9"/>
      <c r="K12" s="1"/>
      <c r="L12" s="9"/>
      <c r="M12" s="10"/>
      <c r="N12" s="10"/>
      <c r="O12" s="8"/>
      <c r="P12" s="10"/>
      <c r="Q12" s="13"/>
    </row>
    <row r="13" spans="2:17" x14ac:dyDescent="0.2">
      <c r="B13" s="15" t="s">
        <v>30</v>
      </c>
      <c r="C13" s="15" t="s">
        <v>31</v>
      </c>
      <c r="D13" s="24" t="s">
        <v>15</v>
      </c>
      <c r="E13" s="24" t="s">
        <v>9</v>
      </c>
      <c r="F13" s="21">
        <v>0.78581999999999996</v>
      </c>
      <c r="G13" s="24">
        <v>1.1200000000000001</v>
      </c>
      <c r="H13" s="25">
        <f>LOG(G13)</f>
        <v>4.9218022670181653E-2</v>
      </c>
      <c r="J13" s="9"/>
      <c r="K13" s="1"/>
      <c r="L13" s="9"/>
      <c r="M13" s="10"/>
      <c r="N13" s="10"/>
      <c r="O13" s="8"/>
      <c r="P13" s="10"/>
      <c r="Q13" s="13"/>
    </row>
    <row r="14" spans="2:17" x14ac:dyDescent="0.2">
      <c r="B14" s="15" t="s">
        <v>32</v>
      </c>
      <c r="C14" s="15" t="s">
        <v>33</v>
      </c>
      <c r="D14" s="24" t="s">
        <v>15</v>
      </c>
      <c r="E14" s="24" t="s">
        <v>9</v>
      </c>
      <c r="F14" s="21">
        <v>0.44754500000000003</v>
      </c>
      <c r="G14" s="24">
        <v>1.06</v>
      </c>
      <c r="H14" s="25">
        <f>LOG(G14)</f>
        <v>2.5305865264770262E-2</v>
      </c>
      <c r="J14" s="9"/>
      <c r="K14" s="1"/>
      <c r="L14" s="9"/>
      <c r="M14" s="10"/>
      <c r="N14" s="10"/>
      <c r="O14" s="8"/>
      <c r="P14" s="10"/>
      <c r="Q14" s="13"/>
    </row>
    <row r="15" spans="2:17" x14ac:dyDescent="0.2">
      <c r="B15" s="15" t="s">
        <v>34</v>
      </c>
      <c r="C15" s="15" t="s">
        <v>35</v>
      </c>
      <c r="D15" s="24" t="s">
        <v>9</v>
      </c>
      <c r="E15" s="24" t="s">
        <v>8</v>
      </c>
      <c r="F15" s="21">
        <v>0.66305199999999997</v>
      </c>
      <c r="G15" s="24">
        <v>1.08</v>
      </c>
      <c r="H15" s="25">
        <f>LOG(G15)</f>
        <v>3.342375548694973E-2</v>
      </c>
      <c r="J15" s="9"/>
      <c r="K15" s="1"/>
      <c r="L15" s="12"/>
      <c r="M15" s="10"/>
      <c r="N15" s="10"/>
      <c r="O15" s="8"/>
      <c r="P15" s="10"/>
      <c r="Q15" s="13"/>
    </row>
    <row r="16" spans="2:17" x14ac:dyDescent="0.2">
      <c r="B16" s="22" t="s">
        <v>36</v>
      </c>
      <c r="C16" s="15" t="s">
        <v>37</v>
      </c>
      <c r="D16" s="24" t="s">
        <v>15</v>
      </c>
      <c r="E16" s="24" t="s">
        <v>9</v>
      </c>
      <c r="F16" s="21">
        <v>0.10470599999999999</v>
      </c>
      <c r="G16" s="24">
        <v>1.0900000000000001</v>
      </c>
      <c r="H16" s="25">
        <f t="shared" si="1"/>
        <v>3.7426497940623665E-2</v>
      </c>
      <c r="J16" s="9"/>
      <c r="K16" s="6"/>
      <c r="L16" s="9"/>
      <c r="M16" s="10"/>
      <c r="N16" s="10"/>
      <c r="O16" s="8"/>
      <c r="P16" s="10"/>
      <c r="Q16" s="13"/>
    </row>
    <row r="17" spans="2:17" x14ac:dyDescent="0.2">
      <c r="B17" s="15" t="s">
        <v>38</v>
      </c>
      <c r="C17" s="15" t="s">
        <v>123</v>
      </c>
      <c r="D17" s="24" t="s">
        <v>39</v>
      </c>
      <c r="E17" s="24" t="s">
        <v>40</v>
      </c>
      <c r="F17" s="21">
        <v>0.74565499999999996</v>
      </c>
      <c r="G17" s="24">
        <v>1.07</v>
      </c>
      <c r="H17" s="25">
        <f t="shared" si="1"/>
        <v>2.9383777685209667E-2</v>
      </c>
      <c r="J17" s="9"/>
      <c r="K17" s="1"/>
      <c r="L17" s="9"/>
      <c r="M17" s="10"/>
      <c r="N17" s="10"/>
      <c r="O17" s="8"/>
      <c r="P17" s="10"/>
      <c r="Q17" s="13"/>
    </row>
    <row r="18" spans="2:17" x14ac:dyDescent="0.2">
      <c r="B18" s="15" t="s">
        <v>41</v>
      </c>
      <c r="C18" s="15" t="s">
        <v>124</v>
      </c>
      <c r="D18" s="24" t="s">
        <v>40</v>
      </c>
      <c r="E18" s="24" t="s">
        <v>39</v>
      </c>
      <c r="F18" s="21">
        <v>0.74483900000000003</v>
      </c>
      <c r="G18" s="24">
        <v>1.06</v>
      </c>
      <c r="H18" s="25">
        <f t="shared" si="1"/>
        <v>2.5305865264770262E-2</v>
      </c>
      <c r="J18" s="9"/>
      <c r="K18" s="1"/>
      <c r="L18" s="12"/>
      <c r="M18" s="10"/>
      <c r="N18" s="10"/>
      <c r="O18" s="8"/>
      <c r="P18" s="10"/>
      <c r="Q18" s="13"/>
    </row>
    <row r="19" spans="2:17" x14ac:dyDescent="0.2">
      <c r="B19" s="15" t="s">
        <v>42</v>
      </c>
      <c r="C19" s="15" t="s">
        <v>43</v>
      </c>
      <c r="D19" s="24" t="s">
        <v>15</v>
      </c>
      <c r="E19" s="24" t="s">
        <v>8</v>
      </c>
      <c r="F19" s="21">
        <v>0.44851799999999997</v>
      </c>
      <c r="G19" s="24">
        <v>1.06</v>
      </c>
      <c r="H19" s="25">
        <f t="shared" si="1"/>
        <v>2.5305865264770262E-2</v>
      </c>
      <c r="J19" s="9"/>
      <c r="K19" s="1"/>
      <c r="L19" s="9"/>
      <c r="M19" s="10"/>
      <c r="N19" s="10"/>
      <c r="O19" s="8"/>
      <c r="P19" s="10"/>
      <c r="Q19" s="13"/>
    </row>
    <row r="20" spans="2:17" x14ac:dyDescent="0.2">
      <c r="B20" s="15" t="s">
        <v>44</v>
      </c>
      <c r="C20" s="15" t="s">
        <v>45</v>
      </c>
      <c r="D20" s="24" t="s">
        <v>9</v>
      </c>
      <c r="E20" s="24" t="s">
        <v>8</v>
      </c>
      <c r="F20" s="21">
        <v>8.7680999999999995E-2</v>
      </c>
      <c r="G20" s="24">
        <v>1.1000000000000001</v>
      </c>
      <c r="H20" s="25">
        <f t="shared" si="1"/>
        <v>4.1392685158225077E-2</v>
      </c>
      <c r="J20" s="9"/>
      <c r="K20" s="1"/>
      <c r="L20" s="9"/>
      <c r="M20" s="10"/>
      <c r="N20" s="10"/>
      <c r="O20" s="8"/>
      <c r="P20" s="10"/>
      <c r="Q20" s="13"/>
    </row>
    <row r="21" spans="2:17" x14ac:dyDescent="0.2">
      <c r="B21" s="15" t="s">
        <v>46</v>
      </c>
      <c r="C21" s="15" t="s">
        <v>125</v>
      </c>
      <c r="D21" s="24" t="s">
        <v>40</v>
      </c>
      <c r="E21" s="24" t="s">
        <v>39</v>
      </c>
      <c r="F21" s="21">
        <v>0.107909</v>
      </c>
      <c r="G21" s="24">
        <v>1.1499999999999999</v>
      </c>
      <c r="H21" s="25">
        <f t="shared" si="1"/>
        <v>6.069784035361165E-2</v>
      </c>
      <c r="J21" s="9"/>
      <c r="K21" s="1"/>
      <c r="L21" s="9"/>
      <c r="M21" s="10"/>
      <c r="N21" s="10"/>
      <c r="O21" s="8"/>
      <c r="P21" s="10"/>
      <c r="Q21" s="13"/>
    </row>
    <row r="22" spans="2:17" x14ac:dyDescent="0.2">
      <c r="B22" s="15" t="s">
        <v>47</v>
      </c>
      <c r="C22" s="15" t="s">
        <v>126</v>
      </c>
      <c r="D22" s="24" t="s">
        <v>40</v>
      </c>
      <c r="E22" s="24" t="s">
        <v>39</v>
      </c>
      <c r="F22" s="21">
        <v>0.162797</v>
      </c>
      <c r="G22" s="24">
        <v>1.08</v>
      </c>
      <c r="H22" s="25">
        <f t="shared" si="1"/>
        <v>3.342375548694973E-2</v>
      </c>
      <c r="J22" s="9"/>
      <c r="K22" s="1"/>
      <c r="L22" s="9"/>
      <c r="M22" s="10"/>
      <c r="N22" s="10"/>
      <c r="O22" s="8"/>
      <c r="P22" s="10"/>
      <c r="Q22" s="13"/>
    </row>
    <row r="23" spans="2:17" x14ac:dyDescent="0.2">
      <c r="B23" s="15" t="s">
        <v>48</v>
      </c>
      <c r="C23" s="15" t="s">
        <v>49</v>
      </c>
      <c r="D23" s="24" t="s">
        <v>12</v>
      </c>
      <c r="E23" s="24" t="s">
        <v>9</v>
      </c>
      <c r="F23" s="21">
        <v>0.79534899999999997</v>
      </c>
      <c r="G23" s="24">
        <v>1.07</v>
      </c>
      <c r="H23" s="25">
        <f t="shared" si="1"/>
        <v>2.9383777685209667E-2</v>
      </c>
      <c r="J23" s="9"/>
      <c r="K23" s="1"/>
      <c r="L23" s="9"/>
      <c r="M23" s="10"/>
      <c r="N23" s="10"/>
      <c r="O23" s="8"/>
      <c r="P23" s="10"/>
      <c r="Q23" s="13"/>
    </row>
    <row r="24" spans="2:17" x14ac:dyDescent="0.2">
      <c r="B24" s="23" t="s">
        <v>50</v>
      </c>
      <c r="C24" s="15" t="s">
        <v>51</v>
      </c>
      <c r="D24" s="24" t="s">
        <v>9</v>
      </c>
      <c r="E24" s="24" t="s">
        <v>8</v>
      </c>
      <c r="F24" s="21">
        <v>0.81697799999999998</v>
      </c>
      <c r="G24" s="24">
        <v>1.07</v>
      </c>
      <c r="H24" s="25">
        <f t="shared" si="1"/>
        <v>2.9383777685209667E-2</v>
      </c>
      <c r="J24" s="9"/>
      <c r="K24" s="7"/>
      <c r="L24" s="9"/>
      <c r="M24" s="10"/>
      <c r="N24" s="10"/>
      <c r="O24" s="8"/>
      <c r="P24" s="10"/>
      <c r="Q24" s="13"/>
    </row>
    <row r="25" spans="2:17" x14ac:dyDescent="0.2">
      <c r="B25" s="15" t="s">
        <v>52</v>
      </c>
      <c r="C25" s="15" t="s">
        <v>53</v>
      </c>
      <c r="D25" s="24" t="s">
        <v>9</v>
      </c>
      <c r="E25" s="24" t="s">
        <v>15</v>
      </c>
      <c r="F25" s="21">
        <v>0.116756</v>
      </c>
      <c r="G25" s="24">
        <v>1.06</v>
      </c>
      <c r="H25" s="25">
        <f t="shared" si="1"/>
        <v>2.5305865264770262E-2</v>
      </c>
      <c r="J25" s="9"/>
      <c r="K25" s="1"/>
      <c r="L25" s="9"/>
      <c r="M25" s="10"/>
      <c r="N25" s="10"/>
      <c r="O25" s="8"/>
      <c r="P25" s="10"/>
      <c r="Q25" s="13"/>
    </row>
    <row r="26" spans="2:17" x14ac:dyDescent="0.2">
      <c r="B26" s="15" t="s">
        <v>54</v>
      </c>
      <c r="C26" s="15" t="s">
        <v>55</v>
      </c>
      <c r="D26" s="24" t="s">
        <v>15</v>
      </c>
      <c r="E26" s="24" t="s">
        <v>9</v>
      </c>
      <c r="F26" s="21">
        <v>0.35405500000000001</v>
      </c>
      <c r="G26" s="24">
        <v>1</v>
      </c>
      <c r="H26" s="25">
        <f t="shared" si="1"/>
        <v>0</v>
      </c>
      <c r="J26" s="9"/>
      <c r="K26" s="1"/>
      <c r="L26" s="9"/>
      <c r="M26" s="10"/>
      <c r="N26" s="10"/>
      <c r="O26" s="8"/>
      <c r="P26" s="10"/>
      <c r="Q26" s="13"/>
    </row>
    <row r="27" spans="2:17" x14ac:dyDescent="0.2">
      <c r="B27" s="15" t="s">
        <v>56</v>
      </c>
      <c r="C27" s="15" t="s">
        <v>57</v>
      </c>
      <c r="D27" s="24" t="s">
        <v>9</v>
      </c>
      <c r="E27" s="24" t="s">
        <v>15</v>
      </c>
      <c r="F27" s="21">
        <v>0.43160599999999999</v>
      </c>
      <c r="G27" s="24">
        <v>1.1399999999999999</v>
      </c>
      <c r="H27" s="25">
        <f t="shared" si="1"/>
        <v>5.6904851336472557E-2</v>
      </c>
      <c r="J27" s="9"/>
      <c r="K27" s="1"/>
      <c r="L27" s="9"/>
      <c r="M27" s="10"/>
      <c r="N27" s="10"/>
      <c r="O27" s="8"/>
      <c r="P27" s="10"/>
      <c r="Q27" s="13"/>
    </row>
    <row r="28" spans="2:17" x14ac:dyDescent="0.2">
      <c r="B28" s="15" t="s">
        <v>58</v>
      </c>
      <c r="C28" s="15" t="s">
        <v>59</v>
      </c>
      <c r="D28" s="24" t="s">
        <v>9</v>
      </c>
      <c r="E28" s="24" t="s">
        <v>12</v>
      </c>
      <c r="F28" s="21">
        <v>0.82367199999999996</v>
      </c>
      <c r="G28" s="24">
        <v>1.03</v>
      </c>
      <c r="H28" s="25">
        <f t="shared" si="1"/>
        <v>1.2837224705172217E-2</v>
      </c>
      <c r="J28" s="9"/>
      <c r="K28" s="1"/>
      <c r="L28" s="9"/>
      <c r="M28" s="10"/>
      <c r="N28" s="10"/>
      <c r="O28" s="8"/>
      <c r="P28" s="10"/>
      <c r="Q28" s="13"/>
    </row>
    <row r="29" spans="2:17" x14ac:dyDescent="0.2">
      <c r="B29" s="15" t="s">
        <v>60</v>
      </c>
      <c r="C29" s="15" t="s">
        <v>61</v>
      </c>
      <c r="D29" s="24" t="s">
        <v>8</v>
      </c>
      <c r="E29" s="24" t="s">
        <v>12</v>
      </c>
      <c r="F29" s="21">
        <v>0.80726200000000004</v>
      </c>
      <c r="G29" s="24">
        <v>1.07</v>
      </c>
      <c r="H29" s="25">
        <f t="shared" si="1"/>
        <v>2.9383777685209667E-2</v>
      </c>
      <c r="J29" s="9"/>
      <c r="K29" s="1"/>
      <c r="L29" s="9"/>
      <c r="M29" s="10"/>
      <c r="N29" s="10"/>
      <c r="O29" s="8"/>
      <c r="P29" s="10"/>
      <c r="Q29" s="13"/>
    </row>
    <row r="30" spans="2:17" x14ac:dyDescent="0.2">
      <c r="B30" s="15" t="s">
        <v>62</v>
      </c>
      <c r="C30" s="15" t="s">
        <v>63</v>
      </c>
      <c r="D30" s="24" t="s">
        <v>15</v>
      </c>
      <c r="E30" s="24" t="s">
        <v>9</v>
      </c>
      <c r="F30" s="21">
        <v>0.69995300000000005</v>
      </c>
      <c r="G30" s="24">
        <v>1.07</v>
      </c>
      <c r="H30" s="25">
        <f>LOG(G30)</f>
        <v>2.9383777685209667E-2</v>
      </c>
      <c r="J30" s="9"/>
      <c r="K30" s="1"/>
      <c r="L30" s="9"/>
      <c r="M30" s="10"/>
      <c r="N30" s="10"/>
      <c r="O30" s="8"/>
      <c r="P30" s="10"/>
      <c r="Q30" s="13"/>
    </row>
    <row r="31" spans="2:17" x14ac:dyDescent="0.2">
      <c r="B31" s="15" t="s">
        <v>64</v>
      </c>
      <c r="C31" s="15" t="s">
        <v>65</v>
      </c>
      <c r="D31" s="24" t="s">
        <v>8</v>
      </c>
      <c r="E31" s="24" t="s">
        <v>12</v>
      </c>
      <c r="F31" s="21">
        <v>5.6243000000000001E-2</v>
      </c>
      <c r="G31" s="24">
        <v>1.37</v>
      </c>
      <c r="H31" s="25">
        <f t="shared" si="1"/>
        <v>0.13672056715640679</v>
      </c>
      <c r="J31" s="9"/>
      <c r="K31" s="1"/>
      <c r="L31" s="9"/>
      <c r="M31" s="10"/>
      <c r="N31" s="10"/>
      <c r="O31" s="8"/>
      <c r="P31" s="10"/>
      <c r="Q31" s="13"/>
    </row>
    <row r="32" spans="2:17" x14ac:dyDescent="0.2">
      <c r="B32" s="15" t="s">
        <v>66</v>
      </c>
      <c r="C32" s="15" t="s">
        <v>67</v>
      </c>
      <c r="D32" s="24" t="s">
        <v>12</v>
      </c>
      <c r="E32" s="24" t="s">
        <v>8</v>
      </c>
      <c r="F32" s="21">
        <v>5.9660999999999999E-2</v>
      </c>
      <c r="G32" s="24">
        <v>1.34</v>
      </c>
      <c r="H32" s="25">
        <f t="shared" si="1"/>
        <v>0.12710479836480765</v>
      </c>
      <c r="J32" s="9"/>
      <c r="K32" s="1"/>
      <c r="L32" s="9"/>
      <c r="M32" s="10"/>
      <c r="N32" s="10"/>
      <c r="O32" s="8"/>
      <c r="P32" s="10"/>
      <c r="Q32" s="13"/>
    </row>
    <row r="33" spans="2:17" x14ac:dyDescent="0.2">
      <c r="B33" s="15" t="s">
        <v>68</v>
      </c>
      <c r="C33" s="15" t="s">
        <v>69</v>
      </c>
      <c r="D33" s="24" t="s">
        <v>15</v>
      </c>
      <c r="E33" s="24" t="s">
        <v>9</v>
      </c>
      <c r="F33" s="21">
        <v>0.20047000000000001</v>
      </c>
      <c r="G33" s="24">
        <v>1.08</v>
      </c>
      <c r="H33" s="25">
        <f t="shared" si="1"/>
        <v>3.342375548694973E-2</v>
      </c>
      <c r="J33" s="9"/>
      <c r="K33" s="1"/>
      <c r="L33" s="9"/>
      <c r="M33" s="10"/>
      <c r="N33" s="10"/>
      <c r="O33" s="8"/>
      <c r="P33" s="10"/>
      <c r="Q33" s="13"/>
    </row>
    <row r="34" spans="2:17" x14ac:dyDescent="0.2">
      <c r="B34" s="15" t="s">
        <v>70</v>
      </c>
      <c r="C34" s="15" t="s">
        <v>71</v>
      </c>
      <c r="D34" s="24" t="s">
        <v>12</v>
      </c>
      <c r="E34" s="24" t="s">
        <v>8</v>
      </c>
      <c r="F34" s="21">
        <v>0.78272699999999995</v>
      </c>
      <c r="G34" s="24">
        <v>1.05</v>
      </c>
      <c r="H34" s="25">
        <f t="shared" si="1"/>
        <v>2.1189299069938092E-2</v>
      </c>
      <c r="J34" s="9"/>
      <c r="K34" s="1"/>
      <c r="L34" s="9"/>
      <c r="M34" s="10"/>
      <c r="N34" s="10"/>
      <c r="O34" s="8"/>
      <c r="P34" s="10"/>
      <c r="Q34" s="13"/>
    </row>
    <row r="35" spans="2:17" x14ac:dyDescent="0.2">
      <c r="B35" s="15" t="s">
        <v>72</v>
      </c>
      <c r="C35" s="15" t="s">
        <v>73</v>
      </c>
      <c r="D35" s="24" t="s">
        <v>12</v>
      </c>
      <c r="E35" s="24" t="s">
        <v>8</v>
      </c>
      <c r="F35" s="21">
        <v>0.68667500000000004</v>
      </c>
      <c r="G35" s="24">
        <v>1.08</v>
      </c>
      <c r="H35" s="25">
        <f t="shared" si="1"/>
        <v>3.342375548694973E-2</v>
      </c>
      <c r="J35" s="9"/>
      <c r="K35" s="1"/>
      <c r="L35" s="9"/>
      <c r="M35" s="10"/>
      <c r="N35" s="10"/>
      <c r="O35" s="8"/>
      <c r="P35" s="10"/>
      <c r="Q35" s="13"/>
    </row>
    <row r="36" spans="2:17" x14ac:dyDescent="0.2">
      <c r="B36" s="15" t="s">
        <v>74</v>
      </c>
      <c r="C36" s="15" t="s">
        <v>75</v>
      </c>
      <c r="D36" s="24" t="s">
        <v>9</v>
      </c>
      <c r="E36" s="24" t="s">
        <v>15</v>
      </c>
      <c r="F36" s="21">
        <v>0.85259399999999996</v>
      </c>
      <c r="G36" s="24">
        <v>1.06</v>
      </c>
      <c r="H36" s="25">
        <f t="shared" si="1"/>
        <v>2.5305865264770262E-2</v>
      </c>
      <c r="J36" s="9"/>
      <c r="K36" s="1"/>
      <c r="L36" s="9"/>
      <c r="M36" s="10"/>
      <c r="N36" s="10"/>
      <c r="O36" s="8"/>
      <c r="P36" s="10"/>
      <c r="Q36" s="13"/>
    </row>
    <row r="37" spans="2:17" x14ac:dyDescent="0.2">
      <c r="B37" s="15" t="s">
        <v>76</v>
      </c>
      <c r="C37" s="15" t="s">
        <v>77</v>
      </c>
      <c r="D37" s="24" t="s">
        <v>15</v>
      </c>
      <c r="E37" s="24" t="s">
        <v>8</v>
      </c>
      <c r="F37" s="21">
        <v>0.55139499999999997</v>
      </c>
      <c r="G37" s="24">
        <v>1.04</v>
      </c>
      <c r="H37" s="25">
        <f t="shared" si="1"/>
        <v>1.703333929878037E-2</v>
      </c>
      <c r="J37" s="9"/>
      <c r="K37" s="1"/>
      <c r="L37" s="9"/>
      <c r="M37" s="10"/>
      <c r="N37" s="10"/>
      <c r="O37" s="8"/>
      <c r="P37" s="10"/>
      <c r="Q37" s="13"/>
    </row>
    <row r="38" spans="2:17" x14ac:dyDescent="0.2">
      <c r="B38" s="15" t="s">
        <v>78</v>
      </c>
      <c r="C38" s="15" t="s">
        <v>79</v>
      </c>
      <c r="D38" s="24" t="s">
        <v>9</v>
      </c>
      <c r="E38" s="24" t="s">
        <v>15</v>
      </c>
      <c r="F38" s="21">
        <v>0.48866799999999999</v>
      </c>
      <c r="G38" s="24">
        <v>1.21</v>
      </c>
      <c r="H38" s="25">
        <f t="shared" si="1"/>
        <v>8.2785370316450071E-2</v>
      </c>
      <c r="J38" s="9"/>
      <c r="K38" s="1"/>
      <c r="L38" s="9"/>
      <c r="M38" s="10"/>
      <c r="N38" s="10"/>
      <c r="O38" s="8"/>
      <c r="P38" s="10"/>
      <c r="Q38" s="13"/>
    </row>
    <row r="39" spans="2:17" x14ac:dyDescent="0.2">
      <c r="B39" s="15" t="s">
        <v>80</v>
      </c>
      <c r="C39" s="15" t="s">
        <v>81</v>
      </c>
      <c r="D39" s="24" t="s">
        <v>8</v>
      </c>
      <c r="E39" s="24" t="s">
        <v>12</v>
      </c>
      <c r="F39" s="21">
        <v>0.19087200000000001</v>
      </c>
      <c r="G39" s="24">
        <v>1.08</v>
      </c>
      <c r="H39" s="25">
        <f t="shared" si="1"/>
        <v>3.342375548694973E-2</v>
      </c>
      <c r="J39" s="9"/>
      <c r="K39" s="1"/>
      <c r="L39" s="9"/>
      <c r="M39" s="10"/>
      <c r="N39" s="10"/>
      <c r="O39" s="8"/>
      <c r="P39" s="10"/>
      <c r="Q39" s="13"/>
    </row>
    <row r="40" spans="2:17" x14ac:dyDescent="0.2">
      <c r="B40" s="15" t="s">
        <v>82</v>
      </c>
      <c r="C40" s="15" t="s">
        <v>83</v>
      </c>
      <c r="D40" s="24" t="s">
        <v>15</v>
      </c>
      <c r="E40" s="24" t="s">
        <v>9</v>
      </c>
      <c r="F40" s="21">
        <v>0.41822100000000001</v>
      </c>
      <c r="G40" s="24">
        <v>1.06</v>
      </c>
      <c r="H40" s="25">
        <f t="shared" si="1"/>
        <v>2.5305865264770262E-2</v>
      </c>
      <c r="J40" s="9"/>
      <c r="K40" s="1"/>
      <c r="L40" s="9"/>
      <c r="M40" s="10"/>
      <c r="N40" s="10"/>
      <c r="O40" s="8"/>
      <c r="P40" s="10"/>
      <c r="Q40" s="13"/>
    </row>
    <row r="41" spans="2:17" x14ac:dyDescent="0.2">
      <c r="B41" s="15" t="s">
        <v>84</v>
      </c>
      <c r="C41" s="15" t="s">
        <v>85</v>
      </c>
      <c r="D41" s="24" t="s">
        <v>9</v>
      </c>
      <c r="E41" s="24" t="s">
        <v>8</v>
      </c>
      <c r="F41" s="21">
        <v>0.63748499999999997</v>
      </c>
      <c r="G41" s="24">
        <v>1.08</v>
      </c>
      <c r="H41" s="25">
        <f t="shared" si="1"/>
        <v>3.342375548694973E-2</v>
      </c>
      <c r="J41" s="9"/>
      <c r="K41" s="1"/>
      <c r="L41" s="9"/>
      <c r="M41" s="10"/>
      <c r="N41" s="10"/>
      <c r="O41" s="8"/>
      <c r="P41" s="10"/>
      <c r="Q41" s="13"/>
    </row>
    <row r="42" spans="2:17" x14ac:dyDescent="0.2">
      <c r="B42" s="15" t="s">
        <v>86</v>
      </c>
      <c r="C42" s="15" t="s">
        <v>87</v>
      </c>
      <c r="D42" s="24" t="s">
        <v>8</v>
      </c>
      <c r="E42" s="24" t="s">
        <v>12</v>
      </c>
      <c r="F42" s="21">
        <v>0.36913099999999999</v>
      </c>
      <c r="G42" s="24">
        <v>1.07</v>
      </c>
      <c r="H42" s="25">
        <f t="shared" si="1"/>
        <v>2.9383777685209667E-2</v>
      </c>
      <c r="J42" s="9"/>
      <c r="K42" s="1"/>
      <c r="L42" s="9"/>
      <c r="M42" s="10"/>
      <c r="N42" s="10"/>
      <c r="O42" s="8"/>
      <c r="P42" s="10"/>
      <c r="Q42" s="13"/>
    </row>
    <row r="43" spans="2:17" x14ac:dyDescent="0.2">
      <c r="B43" s="23" t="s">
        <v>88</v>
      </c>
      <c r="C43" s="15" t="s">
        <v>89</v>
      </c>
      <c r="D43" s="24" t="s">
        <v>8</v>
      </c>
      <c r="E43" s="24" t="s">
        <v>9</v>
      </c>
      <c r="F43" s="21">
        <v>0.87253000000000003</v>
      </c>
      <c r="G43" s="24">
        <v>1.08</v>
      </c>
      <c r="H43" s="25">
        <f t="shared" si="1"/>
        <v>3.342375548694973E-2</v>
      </c>
      <c r="J43" s="9"/>
      <c r="K43" s="7"/>
      <c r="L43" s="9"/>
      <c r="M43" s="10"/>
      <c r="N43" s="10"/>
      <c r="O43" s="8"/>
      <c r="P43" s="10"/>
      <c r="Q43" s="13"/>
    </row>
    <row r="44" spans="2:17" x14ac:dyDescent="0.2">
      <c r="B44" s="15" t="s">
        <v>90</v>
      </c>
      <c r="C44" s="15" t="s">
        <v>91</v>
      </c>
      <c r="D44" s="24" t="s">
        <v>15</v>
      </c>
      <c r="E44" s="24" t="s">
        <v>12</v>
      </c>
      <c r="F44" s="21">
        <v>0.32353599999999999</v>
      </c>
      <c r="G44" s="24">
        <v>1.07</v>
      </c>
      <c r="H44" s="25">
        <f t="shared" si="1"/>
        <v>2.9383777685209667E-2</v>
      </c>
      <c r="J44" s="9"/>
      <c r="K44" s="1"/>
      <c r="L44" s="9"/>
      <c r="M44" s="10"/>
      <c r="N44" s="10"/>
      <c r="O44" s="8"/>
      <c r="P44" s="10"/>
      <c r="Q44" s="13"/>
    </row>
    <row r="45" spans="2:17" x14ac:dyDescent="0.2">
      <c r="B45" s="15" t="s">
        <v>92</v>
      </c>
      <c r="C45" s="15" t="s">
        <v>93</v>
      </c>
      <c r="D45" s="24" t="s">
        <v>9</v>
      </c>
      <c r="E45" s="24" t="s">
        <v>12</v>
      </c>
      <c r="F45" s="21">
        <v>0.18470600000000001</v>
      </c>
      <c r="G45" s="24">
        <v>1.05</v>
      </c>
      <c r="H45" s="25">
        <f t="shared" si="1"/>
        <v>2.1189299069938092E-2</v>
      </c>
      <c r="J45" s="9"/>
      <c r="K45" s="1"/>
      <c r="L45" s="9"/>
      <c r="M45" s="10"/>
      <c r="N45" s="10"/>
      <c r="O45" s="8"/>
      <c r="P45" s="10"/>
      <c r="Q45" s="13"/>
    </row>
    <row r="46" spans="2:17" x14ac:dyDescent="0.2">
      <c r="B46" s="23" t="s">
        <v>94</v>
      </c>
      <c r="C46" s="15" t="s">
        <v>95</v>
      </c>
      <c r="D46" s="24" t="s">
        <v>9</v>
      </c>
      <c r="E46" s="24" t="s">
        <v>15</v>
      </c>
      <c r="F46" s="21">
        <v>0.20130600000000001</v>
      </c>
      <c r="G46" s="24">
        <v>1.08</v>
      </c>
      <c r="H46" s="25">
        <f t="shared" si="1"/>
        <v>3.342375548694973E-2</v>
      </c>
      <c r="J46" s="9"/>
      <c r="K46" s="7"/>
      <c r="L46" s="9"/>
      <c r="M46" s="10"/>
      <c r="N46" s="10"/>
      <c r="O46" s="8"/>
      <c r="P46" s="10"/>
      <c r="Q46" s="13"/>
    </row>
    <row r="47" spans="2:17" x14ac:dyDescent="0.2">
      <c r="B47" s="23" t="s">
        <v>96</v>
      </c>
      <c r="C47" s="15" t="s">
        <v>97</v>
      </c>
      <c r="D47" s="24" t="s">
        <v>8</v>
      </c>
      <c r="E47" s="24" t="s">
        <v>12</v>
      </c>
      <c r="F47" s="21">
        <v>0.42180800000000002</v>
      </c>
      <c r="G47" s="24">
        <v>1.07</v>
      </c>
      <c r="H47" s="25">
        <f t="shared" si="1"/>
        <v>2.9383777685209667E-2</v>
      </c>
      <c r="J47" s="9"/>
      <c r="K47" s="7"/>
      <c r="L47" s="9"/>
      <c r="M47" s="10"/>
      <c r="N47" s="10"/>
      <c r="O47" s="8"/>
      <c r="P47" s="10"/>
      <c r="Q47" s="13"/>
    </row>
    <row r="48" spans="2:17" x14ac:dyDescent="0.2">
      <c r="B48" s="15" t="s">
        <v>98</v>
      </c>
      <c r="C48" s="15" t="s">
        <v>99</v>
      </c>
      <c r="D48" s="24" t="s">
        <v>15</v>
      </c>
      <c r="E48" s="24" t="s">
        <v>9</v>
      </c>
      <c r="F48" s="21">
        <v>0.314419</v>
      </c>
      <c r="G48" s="24">
        <v>1.04</v>
      </c>
      <c r="H48" s="25">
        <f t="shared" si="1"/>
        <v>1.703333929878037E-2</v>
      </c>
      <c r="J48" s="9"/>
      <c r="K48" s="1"/>
      <c r="L48" s="9"/>
      <c r="M48" s="10"/>
      <c r="N48" s="10"/>
      <c r="O48" s="8"/>
      <c r="P48" s="10"/>
      <c r="Q48" s="13"/>
    </row>
    <row r="49" spans="2:17" x14ac:dyDescent="0.2">
      <c r="B49" s="15" t="s">
        <v>100</v>
      </c>
      <c r="C49" s="15" t="s">
        <v>101</v>
      </c>
      <c r="D49" s="24" t="s">
        <v>15</v>
      </c>
      <c r="E49" s="24" t="s">
        <v>9</v>
      </c>
      <c r="F49" s="21">
        <v>0.26327699999999998</v>
      </c>
      <c r="G49" s="24">
        <v>1.07</v>
      </c>
      <c r="H49" s="25">
        <f t="shared" si="1"/>
        <v>2.9383777685209667E-2</v>
      </c>
      <c r="J49" s="9"/>
      <c r="K49" s="1"/>
      <c r="L49" s="9"/>
      <c r="M49" s="10"/>
      <c r="N49" s="10"/>
      <c r="O49" s="8"/>
      <c r="P49" s="10"/>
      <c r="Q49" s="13"/>
    </row>
    <row r="50" spans="2:17" x14ac:dyDescent="0.2">
      <c r="B50" s="15" t="s">
        <v>102</v>
      </c>
      <c r="C50" s="15" t="s">
        <v>103</v>
      </c>
      <c r="D50" s="24" t="s">
        <v>9</v>
      </c>
      <c r="E50" s="24" t="s">
        <v>12</v>
      </c>
      <c r="F50" s="21">
        <v>0.42303299999999999</v>
      </c>
      <c r="G50" s="24">
        <v>1.06</v>
      </c>
      <c r="H50" s="25">
        <f t="shared" si="1"/>
        <v>2.5305865264770262E-2</v>
      </c>
      <c r="J50" s="9"/>
      <c r="K50" s="1"/>
      <c r="L50" s="9"/>
      <c r="M50" s="10"/>
      <c r="N50" s="10"/>
      <c r="O50" s="8"/>
      <c r="P50" s="10"/>
      <c r="Q50" s="13"/>
    </row>
    <row r="51" spans="2:17" x14ac:dyDescent="0.2">
      <c r="B51" s="15" t="s">
        <v>104</v>
      </c>
      <c r="C51" s="15" t="s">
        <v>105</v>
      </c>
      <c r="D51" s="24" t="s">
        <v>12</v>
      </c>
      <c r="E51" s="24" t="s">
        <v>8</v>
      </c>
      <c r="F51" s="21">
        <v>0.58583099999999999</v>
      </c>
      <c r="G51" s="24">
        <v>1.08</v>
      </c>
      <c r="H51" s="25">
        <f t="shared" si="1"/>
        <v>3.342375548694973E-2</v>
      </c>
      <c r="J51" s="9"/>
      <c r="K51" s="1"/>
      <c r="L51" s="9"/>
      <c r="M51" s="10"/>
      <c r="N51" s="10"/>
      <c r="O51" s="8"/>
      <c r="P51" s="10"/>
      <c r="Q51" s="13"/>
    </row>
    <row r="52" spans="2:17" x14ac:dyDescent="0.2">
      <c r="B52" s="23" t="s">
        <v>106</v>
      </c>
      <c r="C52" s="15" t="s">
        <v>107</v>
      </c>
      <c r="D52" s="24" t="s">
        <v>15</v>
      </c>
      <c r="E52" s="24" t="s">
        <v>12</v>
      </c>
      <c r="F52" s="21">
        <v>0.44026399999999999</v>
      </c>
      <c r="G52" s="24">
        <v>1.05</v>
      </c>
      <c r="H52" s="25">
        <f t="shared" si="1"/>
        <v>2.1189299069938092E-2</v>
      </c>
      <c r="J52" s="9"/>
      <c r="K52" s="7"/>
      <c r="L52" s="9"/>
      <c r="M52" s="10"/>
      <c r="N52" s="10"/>
      <c r="O52" s="8"/>
      <c r="P52" s="10"/>
      <c r="Q52" s="13"/>
    </row>
    <row r="53" spans="2:17" x14ac:dyDescent="0.2">
      <c r="B53" s="15" t="s">
        <v>108</v>
      </c>
      <c r="C53" s="15" t="s">
        <v>109</v>
      </c>
      <c r="D53" s="24" t="s">
        <v>12</v>
      </c>
      <c r="E53" s="24" t="s">
        <v>9</v>
      </c>
      <c r="F53" s="21">
        <v>0.349997</v>
      </c>
      <c r="G53" s="24">
        <v>1.05</v>
      </c>
      <c r="H53" s="25">
        <f t="shared" si="1"/>
        <v>2.1189299069938092E-2</v>
      </c>
      <c r="J53" s="9"/>
      <c r="K53" s="1"/>
      <c r="L53" s="9"/>
      <c r="M53" s="10"/>
      <c r="N53" s="10"/>
      <c r="O53" s="8"/>
      <c r="P53" s="10"/>
      <c r="Q53" s="13"/>
    </row>
    <row r="54" spans="2:17" x14ac:dyDescent="0.2">
      <c r="B54" s="15" t="s">
        <v>110</v>
      </c>
      <c r="C54" s="15" t="s">
        <v>111</v>
      </c>
      <c r="D54" s="24" t="s">
        <v>9</v>
      </c>
      <c r="E54" s="24" t="s">
        <v>15</v>
      </c>
      <c r="F54" s="21">
        <v>0.61133000000000004</v>
      </c>
      <c r="G54" s="24">
        <v>1.03</v>
      </c>
      <c r="H54" s="25">
        <f t="shared" si="1"/>
        <v>1.2837224705172217E-2</v>
      </c>
      <c r="J54" s="9"/>
      <c r="K54" s="1"/>
      <c r="L54" s="9"/>
      <c r="M54" s="10"/>
      <c r="N54" s="10"/>
      <c r="O54" s="8"/>
      <c r="P54" s="10"/>
      <c r="Q54" s="13"/>
    </row>
    <row r="55" spans="2:17" x14ac:dyDescent="0.2">
      <c r="B55" s="15" t="s">
        <v>112</v>
      </c>
      <c r="C55" s="15" t="s">
        <v>113</v>
      </c>
      <c r="D55" s="24" t="s">
        <v>8</v>
      </c>
      <c r="E55" s="24" t="s">
        <v>12</v>
      </c>
      <c r="F55" s="21">
        <v>0.51327199999999995</v>
      </c>
      <c r="G55" s="24">
        <v>1.04</v>
      </c>
      <c r="H55" s="25">
        <f t="shared" si="1"/>
        <v>1.703333929878037E-2</v>
      </c>
      <c r="J55" s="9"/>
      <c r="K55" s="1"/>
      <c r="L55" s="9"/>
      <c r="M55" s="10"/>
      <c r="N55" s="10"/>
      <c r="O55" s="8"/>
      <c r="P55" s="10"/>
      <c r="Q55" s="13"/>
    </row>
    <row r="56" spans="2:17" x14ac:dyDescent="0.2">
      <c r="B56" s="15" t="s">
        <v>114</v>
      </c>
      <c r="C56" s="15" t="s">
        <v>115</v>
      </c>
      <c r="D56" s="24" t="s">
        <v>9</v>
      </c>
      <c r="E56" s="24" t="s">
        <v>15</v>
      </c>
      <c r="F56" s="21">
        <v>0.89962200000000003</v>
      </c>
      <c r="G56" s="24">
        <v>1.1399999999999999</v>
      </c>
      <c r="H56" s="25">
        <f t="shared" si="1"/>
        <v>5.6904851336472557E-2</v>
      </c>
      <c r="J56" s="9"/>
      <c r="K56" s="1"/>
      <c r="L56" s="9"/>
      <c r="M56" s="10"/>
      <c r="N56" s="10"/>
      <c r="O56" s="8"/>
      <c r="P56" s="10"/>
      <c r="Q56" s="13"/>
    </row>
    <row r="57" spans="2:17" x14ac:dyDescent="0.2">
      <c r="B57" s="15" t="s">
        <v>116</v>
      </c>
      <c r="C57" s="15" t="s">
        <v>117</v>
      </c>
      <c r="D57" s="24" t="s">
        <v>9</v>
      </c>
      <c r="E57" s="24" t="s">
        <v>15</v>
      </c>
      <c r="F57" s="21">
        <v>0.16603599999999999</v>
      </c>
      <c r="G57" s="24">
        <v>1.1000000000000001</v>
      </c>
      <c r="H57" s="25">
        <f t="shared" si="1"/>
        <v>4.1392685158225077E-2</v>
      </c>
      <c r="J57" s="9"/>
      <c r="K57" s="1"/>
      <c r="L57" s="9"/>
      <c r="M57" s="10"/>
      <c r="N57" s="10"/>
      <c r="O57" s="8"/>
      <c r="P57" s="10"/>
      <c r="Q57" s="13"/>
    </row>
    <row r="58" spans="2:17" x14ac:dyDescent="0.2">
      <c r="B58" s="15" t="s">
        <v>118</v>
      </c>
      <c r="C58" s="15" t="s">
        <v>119</v>
      </c>
      <c r="D58" s="24" t="s">
        <v>15</v>
      </c>
      <c r="E58" s="24" t="s">
        <v>9</v>
      </c>
      <c r="F58" s="21">
        <v>0.121186</v>
      </c>
      <c r="G58" s="24">
        <v>1.1399999999999999</v>
      </c>
      <c r="H58" s="25">
        <f t="shared" si="1"/>
        <v>5.6904851336472557E-2</v>
      </c>
      <c r="J58" s="9"/>
      <c r="K58" s="1"/>
      <c r="L58" s="9"/>
      <c r="M58" s="10"/>
      <c r="N58" s="10"/>
      <c r="O58" s="8"/>
      <c r="P58" s="10"/>
      <c r="Q58" s="13"/>
    </row>
    <row r="59" spans="2:17" x14ac:dyDescent="0.2">
      <c r="B59" s="15" t="s">
        <v>120</v>
      </c>
      <c r="C59" s="15" t="s">
        <v>121</v>
      </c>
      <c r="D59" s="26" t="s">
        <v>9</v>
      </c>
      <c r="E59" s="26" t="s">
        <v>8</v>
      </c>
      <c r="F59" s="26"/>
      <c r="G59" s="26"/>
      <c r="H59" s="26"/>
      <c r="J59" s="9"/>
      <c r="K59" s="9"/>
      <c r="L59" s="9"/>
      <c r="M59" s="14"/>
      <c r="N59" s="14"/>
      <c r="O59" s="14"/>
      <c r="P59" s="14"/>
      <c r="Q59" s="14"/>
    </row>
    <row r="60" spans="2:17" x14ac:dyDescent="0.2">
      <c r="B60" s="15" t="s">
        <v>120</v>
      </c>
      <c r="C60" s="15" t="s">
        <v>127</v>
      </c>
      <c r="D60" s="26" t="s">
        <v>8</v>
      </c>
      <c r="E60" s="26" t="s">
        <v>12</v>
      </c>
      <c r="F60" s="26"/>
      <c r="G60" s="26"/>
      <c r="H60" s="26"/>
      <c r="J60" s="9"/>
      <c r="K60" s="9"/>
      <c r="L60" s="9"/>
      <c r="M60" s="14"/>
      <c r="N60" s="14"/>
      <c r="O60" s="14"/>
      <c r="P60" s="14"/>
      <c r="Q60" s="14"/>
    </row>
    <row r="61" spans="2:17" x14ac:dyDescent="0.2">
      <c r="J61" s="9"/>
      <c r="K61" s="9"/>
      <c r="L61" s="9"/>
      <c r="M61" s="9"/>
      <c r="N61" s="9"/>
      <c r="O61" s="9"/>
      <c r="P61" s="9"/>
      <c r="Q6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Battram</dc:creator>
  <cp:lastModifiedBy>Tom Battram</cp:lastModifiedBy>
  <dcterms:created xsi:type="dcterms:W3CDTF">2017-08-09T15:11:14Z</dcterms:created>
  <dcterms:modified xsi:type="dcterms:W3CDTF">2018-01-03T12:48:55Z</dcterms:modified>
</cp:coreProperties>
</file>