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oma\OneDrive\Documents\Python\MMA Betting\"/>
    </mc:Choice>
  </mc:AlternateContent>
  <xr:revisionPtr revIDLastSave="0" documentId="13_ncr:1_{317CB573-DABC-4DFC-AD3F-69A949BB1FD0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New" sheetId="1" r:id="rId1"/>
    <sheet name="Old" sheetId="2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K13" i="2"/>
  <c r="J13" i="2"/>
  <c r="J3" i="2"/>
  <c r="J4" i="2"/>
  <c r="J5" i="2"/>
  <c r="J6" i="2"/>
  <c r="J7" i="2"/>
  <c r="J8" i="2"/>
  <c r="J9" i="2"/>
  <c r="J10" i="2"/>
  <c r="J11" i="2"/>
  <c r="J12" i="2"/>
  <c r="J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2" i="1"/>
  <c r="H3" i="2"/>
  <c r="H4" i="2"/>
  <c r="H5" i="2"/>
  <c r="H6" i="2"/>
  <c r="H7" i="2"/>
  <c r="H8" i="2"/>
  <c r="H9" i="2"/>
  <c r="H10" i="2"/>
  <c r="H11" i="2"/>
  <c r="H12" i="2"/>
  <c r="H2" i="2"/>
</calcChain>
</file>

<file path=xl/sharedStrings.xml><?xml version="1.0" encoding="utf-8"?>
<sst xmlns="http://schemas.openxmlformats.org/spreadsheetml/2006/main" count="1103" uniqueCount="397">
  <si>
    <t>Fighter_1</t>
  </si>
  <si>
    <t>Fighter_2</t>
  </si>
  <si>
    <t>Weight</t>
  </si>
  <si>
    <t>Title</t>
  </si>
  <si>
    <t>Gender</t>
  </si>
  <si>
    <t>Prob_1</t>
  </si>
  <si>
    <t>Prob_2</t>
  </si>
  <si>
    <t>Method</t>
  </si>
  <si>
    <t>Round</t>
  </si>
  <si>
    <t>Time</t>
  </si>
  <si>
    <t>Result</t>
  </si>
  <si>
    <t>Marco Tulio</t>
  </si>
  <si>
    <t>Ihor Potieria</t>
  </si>
  <si>
    <t>Mw</t>
  </si>
  <si>
    <t>Men</t>
  </si>
  <si>
    <t>KO/TKO</t>
  </si>
  <si>
    <t>Red</t>
  </si>
  <si>
    <t>Cesar Almeida</t>
  </si>
  <si>
    <t>Abdul Razak Alhassan</t>
  </si>
  <si>
    <t>Thiago Moises</t>
  </si>
  <si>
    <t>Trey Ogden</t>
  </si>
  <si>
    <t>Lw</t>
  </si>
  <si>
    <t>Decision - Unanimous</t>
  </si>
  <si>
    <t>Christian Rodriguez</t>
  </si>
  <si>
    <t>Austin Bashi</t>
  </si>
  <si>
    <t>Ft</t>
  </si>
  <si>
    <t>Nurullo Aliev</t>
  </si>
  <si>
    <t>Joe Solecki</t>
  </si>
  <si>
    <t>Magomed Gadzhiyasulov</t>
  </si>
  <si>
    <t>Bruno Lopes</t>
  </si>
  <si>
    <t>Lh</t>
  </si>
  <si>
    <t>Blue</t>
  </si>
  <si>
    <t>Santiago Ponzinibbio</t>
  </si>
  <si>
    <t>Carlston Harris</t>
  </si>
  <si>
    <t>Ww</t>
  </si>
  <si>
    <t>Preston Parsons</t>
  </si>
  <si>
    <t>Jacobe Smith</t>
  </si>
  <si>
    <t>Fatima Kline</t>
  </si>
  <si>
    <t>Viktoriia Dudakova</t>
  </si>
  <si>
    <t>Ws</t>
  </si>
  <si>
    <t>Women</t>
  </si>
  <si>
    <t>Mackenzie Dern</t>
  </si>
  <si>
    <t>Amanda Ribas</t>
  </si>
  <si>
    <t>Submission</t>
  </si>
  <si>
    <t>Ernesta Kareckaite</t>
  </si>
  <si>
    <t>Nicolle Caliari</t>
  </si>
  <si>
    <t>Wf</t>
  </si>
  <si>
    <t>Decision - Split</t>
  </si>
  <si>
    <t>Jose Johnson</t>
  </si>
  <si>
    <t>Felipe Bunes</t>
  </si>
  <si>
    <t>Fl</t>
  </si>
  <si>
    <t>Punahele Soriano</t>
  </si>
  <si>
    <t>Uros Medic</t>
  </si>
  <si>
    <t>Chris Curtis</t>
  </si>
  <si>
    <t>Roman Kopylov</t>
  </si>
  <si>
    <t>Payton Talbott</t>
  </si>
  <si>
    <t>Raoni Barcelos</t>
  </si>
  <si>
    <t>Bw</t>
  </si>
  <si>
    <t>Jailton Almeida</t>
  </si>
  <si>
    <t>Serghei Spivac</t>
  </si>
  <si>
    <t>Hw</t>
  </si>
  <si>
    <t>Tagir Ulanbekov</t>
  </si>
  <si>
    <t>Clayton Carpenter</t>
  </si>
  <si>
    <t>Ricky Turcios</t>
  </si>
  <si>
    <t>Benardo Sopaj</t>
  </si>
  <si>
    <t>Bogdan Guskov</t>
  </si>
  <si>
    <t>Billy Elekana</t>
  </si>
  <si>
    <t>Grant Dawson</t>
  </si>
  <si>
    <t>Diego Ferreira</t>
  </si>
  <si>
    <t>Rinya Nakamura</t>
  </si>
  <si>
    <t>Muin Gafurov</t>
  </si>
  <si>
    <t>Merab Dvalishvili</t>
  </si>
  <si>
    <t>Umar Nurmagomedov</t>
  </si>
  <si>
    <t>Jiri Prochazka</t>
  </si>
  <si>
    <t>Jamahal Hill</t>
  </si>
  <si>
    <t>Zachary Reese</t>
  </si>
  <si>
    <t>Azamat Bekoev</t>
  </si>
  <si>
    <t>Islam Makhachev</t>
  </si>
  <si>
    <t>Renato Moicano</t>
  </si>
  <si>
    <t>Kevin Holland</t>
  </si>
  <si>
    <t>Reinier de Ridder</t>
  </si>
  <si>
    <t>Karol Rosa</t>
  </si>
  <si>
    <t>Ailin Perez</t>
  </si>
  <si>
    <t>Wb</t>
  </si>
  <si>
    <t>Muhammad Naimov</t>
  </si>
  <si>
    <t>Kaan Ofli</t>
  </si>
  <si>
    <t>Fares Ziam</t>
  </si>
  <si>
    <t>Mike Davis</t>
  </si>
  <si>
    <t>Terrance McKinney</t>
  </si>
  <si>
    <t>Damir Hadzovic</t>
  </si>
  <si>
    <t>Shara Magomedov</t>
  </si>
  <si>
    <t>Michael Page</t>
  </si>
  <si>
    <t>Bogdan Grad</t>
  </si>
  <si>
    <t>Lucas Alexander</t>
  </si>
  <si>
    <t>Said Nurmagomedov</t>
  </si>
  <si>
    <t>Vinicius Oliveira</t>
  </si>
  <si>
    <t>Jasmine Jasudavicius</t>
  </si>
  <si>
    <t>Mayra Bueno Silva</t>
  </si>
  <si>
    <t>Hamdy Abdelwahab</t>
  </si>
  <si>
    <t>Jamal Pogues</t>
  </si>
  <si>
    <t>Israel Adesanya</t>
  </si>
  <si>
    <t>Nassourdine Imavov</t>
  </si>
  <si>
    <t>Sergei Pavlovich</t>
  </si>
  <si>
    <t>Jairzinho Rozenstruik</t>
  </si>
  <si>
    <t>Shamil Gaziev</t>
  </si>
  <si>
    <t>Thomas Petersen</t>
  </si>
  <si>
    <t>Justin Tafa</t>
  </si>
  <si>
    <t>Tallison Teixeira</t>
  </si>
  <si>
    <t>Dricus Du Plessis</t>
  </si>
  <si>
    <t>Sean Strickland</t>
  </si>
  <si>
    <t>Colby Thicknesse</t>
  </si>
  <si>
    <t>Aleksandre Topuria</t>
  </si>
  <si>
    <t>Zhang Weili</t>
  </si>
  <si>
    <t>Tatiana Suarez</t>
  </si>
  <si>
    <t>Tom Nolan</t>
  </si>
  <si>
    <t>Viacheslav Borshchev</t>
  </si>
  <si>
    <t>Jonathan Micallef</t>
  </si>
  <si>
    <t>Kevin Jousset</t>
  </si>
  <si>
    <t>Jack Jenkins</t>
  </si>
  <si>
    <t>Gabriel Santos</t>
  </si>
  <si>
    <t>Jake Matthews</t>
  </si>
  <si>
    <t>Francisco Prado</t>
  </si>
  <si>
    <t>Wang Cong</t>
  </si>
  <si>
    <t>Bruna Brasil</t>
  </si>
  <si>
    <t>Quillan Salkilld</t>
  </si>
  <si>
    <t>Anshul Jubli</t>
  </si>
  <si>
    <t>Rongzhu</t>
  </si>
  <si>
    <t>Kody Steele</t>
  </si>
  <si>
    <t>Rodolfo Vieira</t>
  </si>
  <si>
    <t>Andre Petroski</t>
  </si>
  <si>
    <t>Ismael Bonfim</t>
  </si>
  <si>
    <t>Nazim Sadykhov</t>
  </si>
  <si>
    <t>TKO - Doctor's Stoppage</t>
  </si>
  <si>
    <t>Angela Hill</t>
  </si>
  <si>
    <t>Ketlen Souza</t>
  </si>
  <si>
    <t>Don'Tale Mayes</t>
  </si>
  <si>
    <t>Valter Walker</t>
  </si>
  <si>
    <t>Julia Avila</t>
  </si>
  <si>
    <t>Jacqueline Cavalcanti</t>
  </si>
  <si>
    <t>Connor Matthews</t>
  </si>
  <si>
    <t>Jose Delgado</t>
  </si>
  <si>
    <t>Rafael Estevam</t>
  </si>
  <si>
    <t>Jesus Aguilar</t>
  </si>
  <si>
    <t>Calvin Kattar</t>
  </si>
  <si>
    <t>Youssef Zalal</t>
  </si>
  <si>
    <t>Jared Cannonier</t>
  </si>
  <si>
    <t>Gregory Rodrigues</t>
  </si>
  <si>
    <t>Edmen Shahbazyan</t>
  </si>
  <si>
    <t>Dylan Budka</t>
  </si>
  <si>
    <t>Gabriel Bonfim</t>
  </si>
  <si>
    <t>Khaos Williams</t>
  </si>
  <si>
    <t>Vince Morales</t>
  </si>
  <si>
    <t>Elijah Smith</t>
  </si>
  <si>
    <t>Ion Cutelaba</t>
  </si>
  <si>
    <t>Ibo Aslan</t>
  </si>
  <si>
    <t>Alonzo Menifield</t>
  </si>
  <si>
    <t>Julius Walker</t>
  </si>
  <si>
    <t>Andre Fili</t>
  </si>
  <si>
    <t>Melquizael Costa</t>
  </si>
  <si>
    <t>Modestas Bukauskas</t>
  </si>
  <si>
    <t>Rafael Cerqueira</t>
  </si>
  <si>
    <t>Nursulton Ruziboev</t>
  </si>
  <si>
    <t>Eric McConico</t>
  </si>
  <si>
    <t>Brendan Allen</t>
  </si>
  <si>
    <t>Anthony Hernandez</t>
  </si>
  <si>
    <t>Henry Cejudo</t>
  </si>
  <si>
    <t>Song Yadong</t>
  </si>
  <si>
    <t>Mansur Abdul-Malik</t>
  </si>
  <si>
    <t>Nick Klein</t>
  </si>
  <si>
    <t>Nikolay Veretennikov</t>
  </si>
  <si>
    <t>Austin Vanderford</t>
  </si>
  <si>
    <t>Cw</t>
  </si>
  <si>
    <t>Ricky Simon</t>
  </si>
  <si>
    <t>Javid Basharat</t>
  </si>
  <si>
    <t>Jean Silva</t>
  </si>
  <si>
    <t>Melsik Baghdasaryan</t>
  </si>
  <si>
    <t>Rob Font</t>
  </si>
  <si>
    <t>Jean Matsumoto</t>
  </si>
  <si>
    <t>Austen Lane</t>
  </si>
  <si>
    <t>Mario Pinto</t>
  </si>
  <si>
    <t>Danny Silva</t>
  </si>
  <si>
    <t>Lucas Almeida</t>
  </si>
  <si>
    <t>Hyder Amil</t>
  </si>
  <si>
    <t>William Gomis</t>
  </si>
  <si>
    <t>Cody Brundage</t>
  </si>
  <si>
    <t>Julian Marquez</t>
  </si>
  <si>
    <t>Andrea Lee</t>
  </si>
  <si>
    <t>JJ Aldrich</t>
  </si>
  <si>
    <t>Ricardo Ramos</t>
  </si>
  <si>
    <t>Chepe Mariscal</t>
  </si>
  <si>
    <t>Danny Barlow</t>
  </si>
  <si>
    <t>Sam Patterson</t>
  </si>
  <si>
    <t>Nasrat Haqparast</t>
  </si>
  <si>
    <t>Esteban Ribovics</t>
  </si>
  <si>
    <t>Charles Johnson</t>
  </si>
  <si>
    <t>Ramazan Temirov</t>
  </si>
  <si>
    <t>Manel Kape</t>
  </si>
  <si>
    <t>Asu Almabayev</t>
  </si>
  <si>
    <t>Djorden Santos</t>
  </si>
  <si>
    <t>Ozzy Diaz</t>
  </si>
  <si>
    <t>Amanda Lemos</t>
  </si>
  <si>
    <t>Iasmin Lucindo</t>
  </si>
  <si>
    <t>Alex Morono</t>
  </si>
  <si>
    <t>Carlos Leal</t>
  </si>
  <si>
    <t>Brunno Ferreira</t>
  </si>
  <si>
    <t>Armen Petrosyan</t>
  </si>
  <si>
    <t>Jalin Turner</t>
  </si>
  <si>
    <t>Ignacio Bahamondes</t>
  </si>
  <si>
    <t>King Green</t>
  </si>
  <si>
    <t>Mauricio Ruffy</t>
  </si>
  <si>
    <t>Alex Pereira</t>
  </si>
  <si>
    <t>Magomed Ankalaev</t>
  </si>
  <si>
    <t>Mairon Santos</t>
  </si>
  <si>
    <t>Francis Marshall</t>
  </si>
  <si>
    <t>Justin Gaethje</t>
  </si>
  <si>
    <t>Rafael Fiziev</t>
  </si>
  <si>
    <t>Joshua Van</t>
  </si>
  <si>
    <t>Rei Tsuruya</t>
  </si>
  <si>
    <t>SuYoung You</t>
  </si>
  <si>
    <t>AJ Cunningham</t>
  </si>
  <si>
    <t>Josiane Nunes</t>
  </si>
  <si>
    <t>Priscila Cachoeira</t>
  </si>
  <si>
    <t>Chidi Njokuani</t>
  </si>
  <si>
    <t>Elizeu Zaleski dos Santos</t>
  </si>
  <si>
    <t>Daniel Barez</t>
  </si>
  <si>
    <t>Andre Lima</t>
  </si>
  <si>
    <t>Marvin Vettori</t>
  </si>
  <si>
    <t>Roman Dolidze</t>
  </si>
  <si>
    <t>Diyar Nurgozhay</t>
  </si>
  <si>
    <t>Brendson Ribeiro</t>
  </si>
  <si>
    <t>Carlos Vera</t>
  </si>
  <si>
    <t>Josias Musasa</t>
  </si>
  <si>
    <t>Waldo Cortes-Acosta</t>
  </si>
  <si>
    <t>Ryan Spann</t>
  </si>
  <si>
    <t>Stephanie Luciano</t>
  </si>
  <si>
    <t>Sam Hughes</t>
  </si>
  <si>
    <t>Da'Mon Blackshear</t>
  </si>
  <si>
    <t>Cody Gibson</t>
  </si>
  <si>
    <t>SeungWoo Choi</t>
  </si>
  <si>
    <t>Kevin Vallejos</t>
  </si>
  <si>
    <t>Yuneisy Duben</t>
  </si>
  <si>
    <t>Carli Judice</t>
  </si>
  <si>
    <t>Alexander Hernandez</t>
  </si>
  <si>
    <t>Kurt Holobaugh</t>
  </si>
  <si>
    <t>Guram Kutateladze</t>
  </si>
  <si>
    <t>Kaue Fernandes</t>
  </si>
  <si>
    <t>Nathan Fletcher</t>
  </si>
  <si>
    <t>Caolan Loughran</t>
  </si>
  <si>
    <t>Jan Blachowicz</t>
  </si>
  <si>
    <t>Carlos Ulberg</t>
  </si>
  <si>
    <t>Jai Herbert</t>
  </si>
  <si>
    <t>Chris Padilla</t>
  </si>
  <si>
    <t>Molly McCann</t>
  </si>
  <si>
    <t>Alexia Thainara</t>
  </si>
  <si>
    <t>Marcin Tybura</t>
  </si>
  <si>
    <t>Mick Parkin</t>
  </si>
  <si>
    <t>Nathaniel Wood</t>
  </si>
  <si>
    <t>Morgan Charriere</t>
  </si>
  <si>
    <t>Leon Edwards</t>
  </si>
  <si>
    <t>Sean Brady</t>
  </si>
  <si>
    <t>Gunnar Nelson</t>
  </si>
  <si>
    <t>Jordan Vucenic</t>
  </si>
  <si>
    <t>Chris Duncan</t>
  </si>
  <si>
    <t>Christian Leroy Duncan</t>
  </si>
  <si>
    <t>Andrey Pulyaev</t>
  </si>
  <si>
    <t>Lone'er Kavanagh</t>
  </si>
  <si>
    <t>Felipe dos Santos</t>
  </si>
  <si>
    <t>Shauna Bannon</t>
  </si>
  <si>
    <t>Puja Tomar</t>
  </si>
  <si>
    <t>Navajo Stirling</t>
  </si>
  <si>
    <t>Tuco Tokkos</t>
  </si>
  <si>
    <t>Miranda Maverick</t>
  </si>
  <si>
    <t>Jamey-Lyn Horth</t>
  </si>
  <si>
    <t>Michael Johnson</t>
  </si>
  <si>
    <t>Ottman Azaitar</t>
  </si>
  <si>
    <t>Vitor Petrino</t>
  </si>
  <si>
    <t>Dustin Jacoby</t>
  </si>
  <si>
    <t>Davey Grant</t>
  </si>
  <si>
    <t>Ramon Taveras</t>
  </si>
  <si>
    <t>Josefine Knutsson</t>
  </si>
  <si>
    <t>Piera Rodriguez</t>
  </si>
  <si>
    <t>Bruno Silva</t>
  </si>
  <si>
    <t>Adrian Yanez</t>
  </si>
  <si>
    <t>Daniel Marcos</t>
  </si>
  <si>
    <t>Colby Covington</t>
  </si>
  <si>
    <t>Joaquin Buckley</t>
  </si>
  <si>
    <t>Joel Alvarez</t>
  </si>
  <si>
    <t>Drakkar Klose</t>
  </si>
  <si>
    <t>Miles Johns</t>
  </si>
  <si>
    <t>Felipe Lima</t>
  </si>
  <si>
    <t>Cub Swanson</t>
  </si>
  <si>
    <t>Billy Quarantillo</t>
  </si>
  <si>
    <t>Sean Woodson</t>
  </si>
  <si>
    <t>Fernando Padilla</t>
  </si>
  <si>
    <t>Clay Guida</t>
  </si>
  <si>
    <t>Chase Hooper</t>
  </si>
  <si>
    <t>Bryce Mitchell</t>
  </si>
  <si>
    <t>Kron Gracie</t>
  </si>
  <si>
    <t>Nate Landwehr</t>
  </si>
  <si>
    <t>Dooho Choi</t>
  </si>
  <si>
    <t>Michael Chiesa</t>
  </si>
  <si>
    <t>Max Griffin</t>
  </si>
  <si>
    <t>Dominick Reyes</t>
  </si>
  <si>
    <t>Anthony Smith</t>
  </si>
  <si>
    <t>Ciryl Gane</t>
  </si>
  <si>
    <t>Alexander Volkov</t>
  </si>
  <si>
    <t>Randy Brown</t>
  </si>
  <si>
    <t>Bryan Battle</t>
  </si>
  <si>
    <t>Shavkat Rakhmonov</t>
  </si>
  <si>
    <t>Ian Machado Garry</t>
  </si>
  <si>
    <t>Movsar Evloev</t>
  </si>
  <si>
    <t>Aljamain Sterling</t>
  </si>
  <si>
    <t>Vicente Luque</t>
  </si>
  <si>
    <t>Themba Gorimbo</t>
  </si>
  <si>
    <t>Cody Durden</t>
  </si>
  <si>
    <t>Chris Weidman</t>
  </si>
  <si>
    <t>Eryk Anders</t>
  </si>
  <si>
    <t>Kennedy Nzechukwu</t>
  </si>
  <si>
    <t>Lukasz Brzeski</t>
  </si>
  <si>
    <t>Alexandre Pantoja</t>
  </si>
  <si>
    <t>Kai Asakura</t>
  </si>
  <si>
    <t>Maheshate</t>
  </si>
  <si>
    <t>Nikolas Motta</t>
  </si>
  <si>
    <t>Yan Xiaonan</t>
  </si>
  <si>
    <t>Tabatha Ricci</t>
  </si>
  <si>
    <t>Jose Ochoa</t>
  </si>
  <si>
    <t>Shi Ming</t>
  </si>
  <si>
    <t>Feng Xiaocan</t>
  </si>
  <si>
    <t>Gabriella Fernandes</t>
  </si>
  <si>
    <t>Volkan Oezdemir</t>
  </si>
  <si>
    <t>Xiao Long</t>
  </si>
  <si>
    <t>Quang Le</t>
  </si>
  <si>
    <t>Baergeng Jieleyisi</t>
  </si>
  <si>
    <t>Nyamjargal Tumendemberel</t>
  </si>
  <si>
    <t>Carlos Hernandez</t>
  </si>
  <si>
    <t>Zhang Mingyang</t>
  </si>
  <si>
    <t>Song Kenan</t>
  </si>
  <si>
    <t>Muslim Salikhov</t>
  </si>
  <si>
    <t>Kiru Sahota</t>
  </si>
  <si>
    <t>DongHun Choi</t>
  </si>
  <si>
    <t>Petr Yan</t>
  </si>
  <si>
    <t>Deiveson Figueiredo</t>
  </si>
  <si>
    <t>Bo Nickal</t>
  </si>
  <si>
    <t>Paul Craig</t>
  </si>
  <si>
    <t>Viviane Araujo</t>
  </si>
  <si>
    <t>Karine Silva</t>
  </si>
  <si>
    <t>Bassil Hafez</t>
  </si>
  <si>
    <t>Oban Elliott</t>
  </si>
  <si>
    <t>Veronica Hardy</t>
  </si>
  <si>
    <t>Eduarda Moura</t>
  </si>
  <si>
    <t>Jim Miller</t>
  </si>
  <si>
    <t>Damon Jackson</t>
  </si>
  <si>
    <t>David Onama</t>
  </si>
  <si>
    <t>Roberto Romero</t>
  </si>
  <si>
    <t>Charles Oliveira</t>
  </si>
  <si>
    <t>Michael Chandler</t>
  </si>
  <si>
    <t>Jon Jones</t>
  </si>
  <si>
    <t>Stipe Miocic</t>
  </si>
  <si>
    <t>Jonathan Martinez</t>
  </si>
  <si>
    <t>Marcus McGhee</t>
  </si>
  <si>
    <t>Jhonata Diniz</t>
  </si>
  <si>
    <t>Mickey Gall</t>
  </si>
  <si>
    <t>Ramiz Brahimaj</t>
  </si>
  <si>
    <t>James Llontop</t>
  </si>
  <si>
    <t>MarQuel Mederos</t>
  </si>
  <si>
    <t>Austin Hubbard</t>
  </si>
  <si>
    <t>Male</t>
  </si>
  <si>
    <t>Jamall Emmers</t>
  </si>
  <si>
    <t>Gabriel Miranda</t>
  </si>
  <si>
    <t>Rafa Garcia</t>
  </si>
  <si>
    <t>Vinc Pichel</t>
  </si>
  <si>
    <t>Loopy Godinez</t>
  </si>
  <si>
    <t>Julia Polastri</t>
  </si>
  <si>
    <t>Female</t>
  </si>
  <si>
    <t>Edgar Chairez</t>
  </si>
  <si>
    <t>CJ Vergara</t>
  </si>
  <si>
    <t>Ronaldo Rodriguez</t>
  </si>
  <si>
    <t>Kevin Borjas</t>
  </si>
  <si>
    <t>Raul Rosas Jr.</t>
  </si>
  <si>
    <t>Kelvin Gastelum</t>
  </si>
  <si>
    <t>Joe Pyfer</t>
  </si>
  <si>
    <t>Manuel Torres</t>
  </si>
  <si>
    <t>Drew Dober</t>
  </si>
  <si>
    <t>Brandon Moreno</t>
  </si>
  <si>
    <t>Steve Erceg</t>
  </si>
  <si>
    <t>Correct?</t>
  </si>
  <si>
    <t>Count of Correct?</t>
  </si>
  <si>
    <t>Correct</t>
  </si>
  <si>
    <t>Fail</t>
  </si>
  <si>
    <t>NA</t>
  </si>
  <si>
    <t>Row Labels</t>
  </si>
  <si>
    <t>Grand Total</t>
  </si>
  <si>
    <t>Column Labels</t>
  </si>
  <si>
    <t>Bet Odds</t>
  </si>
  <si>
    <t>Predicted Winner</t>
  </si>
  <si>
    <t>Bets</t>
  </si>
  <si>
    <t>Potential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</si>
</sst>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ato" refreshedDate="45743.980234143521" createdVersion="8" refreshedVersion="8" minRefreshableVersion="3" recordCount="172" xr:uid="{B6FDA57D-2ED0-4CF5-8D74-3E76A0D43FCB}">
  <cacheSource type="worksheet">
    <worksheetSource ref="K1:L1048576" sheet="New"/>
  </cacheSource>
  <cacheFields count="2">
    <cacheField name="Result" numFmtId="0">
      <sharedItems containsBlank="1" count="3">
        <s v="Red"/>
        <s v="Blue"/>
        <m/>
      </sharedItems>
    </cacheField>
    <cacheField name="Correct?" numFmtId="0">
      <sharedItems containsBlank="1" count="4">
        <s v="NA"/>
        <s v="Fail"/>
        <s v="Corr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</r>
  <r>
    <x v="0"/>
    <x v="1"/>
  </r>
  <r>
    <x v="0"/>
    <x v="2"/>
  </r>
  <r>
    <x v="0"/>
    <x v="0"/>
  </r>
  <r>
    <x v="0"/>
    <x v="1"/>
  </r>
  <r>
    <x v="1"/>
    <x v="0"/>
  </r>
  <r>
    <x v="0"/>
    <x v="1"/>
  </r>
  <r>
    <x v="1"/>
    <x v="0"/>
  </r>
  <r>
    <x v="0"/>
    <x v="2"/>
  </r>
  <r>
    <x v="0"/>
    <x v="2"/>
  </r>
  <r>
    <x v="0"/>
    <x v="0"/>
  </r>
  <r>
    <x v="1"/>
    <x v="2"/>
  </r>
  <r>
    <x v="0"/>
    <x v="2"/>
  </r>
  <r>
    <x v="1"/>
    <x v="2"/>
  </r>
  <r>
    <x v="1"/>
    <x v="2"/>
  </r>
  <r>
    <x v="0"/>
    <x v="1"/>
  </r>
  <r>
    <x v="0"/>
    <x v="2"/>
  </r>
  <r>
    <x v="1"/>
    <x v="2"/>
  </r>
  <r>
    <x v="0"/>
    <x v="0"/>
  </r>
  <r>
    <x v="0"/>
    <x v="1"/>
  </r>
  <r>
    <x v="1"/>
    <x v="2"/>
  </r>
  <r>
    <x v="0"/>
    <x v="2"/>
  </r>
  <r>
    <x v="0"/>
    <x v="2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1"/>
    <x v="2"/>
  </r>
  <r>
    <x v="0"/>
    <x v="1"/>
  </r>
  <r>
    <x v="0"/>
    <x v="0"/>
  </r>
  <r>
    <x v="1"/>
    <x v="1"/>
  </r>
  <r>
    <x v="0"/>
    <x v="1"/>
  </r>
  <r>
    <x v="0"/>
    <x v="2"/>
  </r>
  <r>
    <x v="1"/>
    <x v="0"/>
  </r>
  <r>
    <x v="0"/>
    <x v="1"/>
  </r>
  <r>
    <x v="1"/>
    <x v="0"/>
  </r>
  <r>
    <x v="0"/>
    <x v="2"/>
  </r>
  <r>
    <x v="0"/>
    <x v="1"/>
  </r>
  <r>
    <x v="0"/>
    <x v="0"/>
  </r>
  <r>
    <x v="1"/>
    <x v="2"/>
  </r>
  <r>
    <x v="0"/>
    <x v="1"/>
  </r>
  <r>
    <x v="0"/>
    <x v="1"/>
  </r>
  <r>
    <x v="0"/>
    <x v="0"/>
  </r>
  <r>
    <x v="0"/>
    <x v="0"/>
  </r>
  <r>
    <x v="1"/>
    <x v="2"/>
  </r>
  <r>
    <x v="1"/>
    <x v="2"/>
  </r>
  <r>
    <x v="0"/>
    <x v="2"/>
  </r>
  <r>
    <x v="1"/>
    <x v="1"/>
  </r>
  <r>
    <x v="1"/>
    <x v="1"/>
  </r>
  <r>
    <x v="1"/>
    <x v="0"/>
  </r>
  <r>
    <x v="0"/>
    <x v="1"/>
  </r>
  <r>
    <x v="1"/>
    <x v="1"/>
  </r>
  <r>
    <x v="0"/>
    <x v="2"/>
  </r>
  <r>
    <x v="0"/>
    <x v="1"/>
  </r>
  <r>
    <x v="0"/>
    <x v="1"/>
  </r>
  <r>
    <x v="1"/>
    <x v="0"/>
  </r>
  <r>
    <x v="0"/>
    <x v="2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1"/>
    <x v="0"/>
  </r>
  <r>
    <x v="0"/>
    <x v="2"/>
  </r>
  <r>
    <x v="0"/>
    <x v="1"/>
  </r>
  <r>
    <x v="0"/>
    <x v="2"/>
  </r>
  <r>
    <x v="1"/>
    <x v="0"/>
  </r>
  <r>
    <x v="0"/>
    <x v="1"/>
  </r>
  <r>
    <x v="0"/>
    <x v="1"/>
  </r>
  <r>
    <x v="0"/>
    <x v="1"/>
  </r>
  <r>
    <x v="1"/>
    <x v="2"/>
  </r>
  <r>
    <x v="1"/>
    <x v="1"/>
  </r>
  <r>
    <x v="1"/>
    <x v="2"/>
  </r>
  <r>
    <x v="0"/>
    <x v="1"/>
  </r>
  <r>
    <x v="1"/>
    <x v="1"/>
  </r>
  <r>
    <x v="0"/>
    <x v="2"/>
  </r>
  <r>
    <x v="1"/>
    <x v="0"/>
  </r>
  <r>
    <x v="0"/>
    <x v="2"/>
  </r>
  <r>
    <x v="1"/>
    <x v="0"/>
  </r>
  <r>
    <x v="0"/>
    <x v="2"/>
  </r>
  <r>
    <x v="1"/>
    <x v="2"/>
  </r>
  <r>
    <x v="1"/>
    <x v="2"/>
  </r>
  <r>
    <x v="1"/>
    <x v="1"/>
  </r>
  <r>
    <x v="0"/>
    <x v="1"/>
  </r>
  <r>
    <x v="0"/>
    <x v="1"/>
  </r>
  <r>
    <x v="0"/>
    <x v="2"/>
  </r>
  <r>
    <x v="0"/>
    <x v="0"/>
  </r>
  <r>
    <x v="1"/>
    <x v="2"/>
  </r>
  <r>
    <x v="0"/>
    <x v="1"/>
  </r>
  <r>
    <x v="1"/>
    <x v="2"/>
  </r>
  <r>
    <x v="1"/>
    <x v="2"/>
  </r>
  <r>
    <x v="1"/>
    <x v="0"/>
  </r>
  <r>
    <x v="0"/>
    <x v="0"/>
  </r>
  <r>
    <x v="0"/>
    <x v="2"/>
  </r>
  <r>
    <x v="1"/>
    <x v="2"/>
  </r>
  <r>
    <x v="0"/>
    <x v="1"/>
  </r>
  <r>
    <x v="1"/>
    <x v="0"/>
  </r>
  <r>
    <x v="1"/>
    <x v="0"/>
  </r>
  <r>
    <x v="0"/>
    <x v="2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2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1"/>
    <x v="2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1"/>
    <x v="2"/>
  </r>
  <r>
    <x v="0"/>
    <x v="2"/>
  </r>
  <r>
    <x v="0"/>
    <x v="1"/>
  </r>
  <r>
    <x v="0"/>
    <x v="1"/>
  </r>
  <r>
    <x v="1"/>
    <x v="2"/>
  </r>
  <r>
    <x v="0"/>
    <x v="2"/>
  </r>
  <r>
    <x v="0"/>
    <x v="2"/>
  </r>
  <r>
    <x v="0"/>
    <x v="2"/>
  </r>
  <r>
    <x v="1"/>
    <x v="1"/>
  </r>
  <r>
    <x v="1"/>
    <x v="1"/>
  </r>
  <r>
    <x v="0"/>
    <x v="2"/>
  </r>
  <r>
    <x v="0"/>
    <x v="0"/>
  </r>
  <r>
    <x v="1"/>
    <x v="1"/>
  </r>
  <r>
    <x v="0"/>
    <x v="2"/>
  </r>
  <r>
    <x v="0"/>
    <x v="0"/>
  </r>
  <r>
    <x v="0"/>
    <x v="0"/>
  </r>
  <r>
    <x v="1"/>
    <x v="2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2"/>
  </r>
  <r>
    <x v="0"/>
    <x v="1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980E9-64FF-45C5-9BC0-08A97DE7C74A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P6" firstHeaderRow="1" firstDataRow="2" firstDataCol="1"/>
  <pivotFields count="2">
    <pivotField axis="axisCol" showAll="0">
      <items count="4">
        <item x="1"/>
        <item x="0"/>
        <item h="1" x="2"/>
        <item t="default"/>
      </items>
    </pivotField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Correct?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zoomScale="95" workbookViewId="0">
      <selection activeCell="M17" sqref="M17"/>
    </sheetView>
  </sheetViews>
  <sheetFormatPr defaultRowHeight="15" x14ac:dyDescent="0.25"/>
  <cols>
    <col min="1" max="1" width="20" customWidth="1"/>
    <col min="2" max="2" width="23.85546875" customWidth="1"/>
    <col min="3" max="3" width="20.42578125" bestFit="1" customWidth="1"/>
    <col min="6" max="7" width="9.140625" style="3"/>
    <col min="8" max="8" width="20.85546875" bestFit="1" customWidth="1"/>
    <col min="13" max="13" width="17.42578125" bestFit="1" customWidth="1"/>
    <col min="14" max="14" width="16.85546875" bestFit="1" customWidth="1"/>
    <col min="15" max="15" width="4.5703125" bestFit="1" customWidth="1"/>
    <col min="16" max="17" width="11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385</v>
      </c>
      <c r="M1" s="1" t="s">
        <v>386</v>
      </c>
      <c r="N1" s="1" t="s">
        <v>392</v>
      </c>
    </row>
    <row r="2" spans="1:16" x14ac:dyDescent="0.25">
      <c r="A2" t="s">
        <v>11</v>
      </c>
      <c r="B2" t="s">
        <v>12</v>
      </c>
      <c r="C2" t="s">
        <v>13</v>
      </c>
      <c r="D2">
        <v>0</v>
      </c>
      <c r="E2" t="s">
        <v>14</v>
      </c>
      <c r="H2" t="s">
        <v>15</v>
      </c>
      <c r="I2">
        <v>1</v>
      </c>
      <c r="J2">
        <v>184</v>
      </c>
      <c r="K2" t="s">
        <v>16</v>
      </c>
      <c r="L2" t="str">
        <f>IF(F2 = 0, "NA", IF(OR(AND(K2 = "Red", F2 &lt;= 0.5), AND(K2 = "Blue", G2 &lt;= 0.5)), "Correct", "Fail"))</f>
        <v>NA</v>
      </c>
      <c r="M2" s="1" t="s">
        <v>390</v>
      </c>
      <c r="N2" t="s">
        <v>31</v>
      </c>
      <c r="O2" t="s">
        <v>16</v>
      </c>
      <c r="P2" t="s">
        <v>391</v>
      </c>
    </row>
    <row r="3" spans="1:16" x14ac:dyDescent="0.25">
      <c r="A3" t="s">
        <v>17</v>
      </c>
      <c r="B3" t="s">
        <v>18</v>
      </c>
      <c r="C3" t="s">
        <v>13</v>
      </c>
      <c r="D3">
        <v>0</v>
      </c>
      <c r="E3" t="s">
        <v>14</v>
      </c>
      <c r="F3" s="3">
        <v>0.34</v>
      </c>
      <c r="G3" s="3">
        <v>0.66</v>
      </c>
      <c r="H3" t="s">
        <v>15</v>
      </c>
      <c r="I3">
        <v>1</v>
      </c>
      <c r="J3">
        <v>256</v>
      </c>
      <c r="K3" t="s">
        <v>16</v>
      </c>
      <c r="L3" t="str">
        <f t="shared" ref="L3:L66" si="0">IF(F3 = 0, "NA", IF(OR(AND(K3 = "Red", F3 &lt;= 0.5), AND(K3 = "Blue", G3 &lt;= 0.5)), "Correct", "Fail"))</f>
        <v>Correct</v>
      </c>
      <c r="M3" s="4" t="s">
        <v>387</v>
      </c>
      <c r="N3" s="2">
        <v>23</v>
      </c>
      <c r="O3" s="2">
        <v>29</v>
      </c>
      <c r="P3" s="2">
        <v>52</v>
      </c>
    </row>
    <row r="4" spans="1:16" x14ac:dyDescent="0.25">
      <c r="A4" t="s">
        <v>19</v>
      </c>
      <c r="B4" t="s">
        <v>20</v>
      </c>
      <c r="C4" t="s">
        <v>21</v>
      </c>
      <c r="D4">
        <v>0</v>
      </c>
      <c r="E4" t="s">
        <v>14</v>
      </c>
      <c r="F4" s="3">
        <v>0.78</v>
      </c>
      <c r="G4" s="3">
        <v>0.22</v>
      </c>
      <c r="H4" t="s">
        <v>22</v>
      </c>
      <c r="I4">
        <v>3</v>
      </c>
      <c r="J4">
        <v>300</v>
      </c>
      <c r="K4" t="s">
        <v>16</v>
      </c>
      <c r="L4" t="str">
        <f t="shared" si="0"/>
        <v>Fail</v>
      </c>
      <c r="M4" s="4" t="s">
        <v>388</v>
      </c>
      <c r="N4" s="2">
        <v>31</v>
      </c>
      <c r="O4" s="2">
        <v>46</v>
      </c>
      <c r="P4" s="2">
        <v>77</v>
      </c>
    </row>
    <row r="5" spans="1:16" x14ac:dyDescent="0.25">
      <c r="A5" t="s">
        <v>23</v>
      </c>
      <c r="B5" t="s">
        <v>24</v>
      </c>
      <c r="C5" t="s">
        <v>25</v>
      </c>
      <c r="D5">
        <v>0</v>
      </c>
      <c r="E5" t="s">
        <v>14</v>
      </c>
      <c r="H5" t="s">
        <v>22</v>
      </c>
      <c r="I5">
        <v>3</v>
      </c>
      <c r="J5">
        <v>300</v>
      </c>
      <c r="K5" t="s">
        <v>16</v>
      </c>
      <c r="L5" t="str">
        <f t="shared" si="0"/>
        <v>NA</v>
      </c>
      <c r="M5" s="4" t="s">
        <v>389</v>
      </c>
      <c r="N5" s="2">
        <v>19</v>
      </c>
      <c r="O5" s="2">
        <v>23</v>
      </c>
      <c r="P5" s="2">
        <v>42</v>
      </c>
    </row>
    <row r="6" spans="1:16" x14ac:dyDescent="0.25">
      <c r="A6" t="s">
        <v>26</v>
      </c>
      <c r="B6" t="s">
        <v>27</v>
      </c>
      <c r="C6" t="s">
        <v>21</v>
      </c>
      <c r="D6">
        <v>0</v>
      </c>
      <c r="E6" t="s">
        <v>14</v>
      </c>
      <c r="F6" s="3">
        <v>0.34</v>
      </c>
      <c r="G6" s="3">
        <v>0.66</v>
      </c>
      <c r="H6" t="s">
        <v>22</v>
      </c>
      <c r="I6">
        <v>3</v>
      </c>
      <c r="J6">
        <v>300</v>
      </c>
      <c r="K6" t="s">
        <v>16</v>
      </c>
      <c r="L6" t="str">
        <f t="shared" si="0"/>
        <v>Correct</v>
      </c>
      <c r="M6" s="4" t="s">
        <v>391</v>
      </c>
      <c r="N6" s="2">
        <v>73</v>
      </c>
      <c r="O6" s="2">
        <v>98</v>
      </c>
      <c r="P6" s="2">
        <v>171</v>
      </c>
    </row>
    <row r="7" spans="1:16" x14ac:dyDescent="0.25">
      <c r="A7" t="s">
        <v>28</v>
      </c>
      <c r="B7" t="s">
        <v>29</v>
      </c>
      <c r="C7" t="s">
        <v>30</v>
      </c>
      <c r="D7">
        <v>0</v>
      </c>
      <c r="E7" t="s">
        <v>14</v>
      </c>
      <c r="H7" t="s">
        <v>22</v>
      </c>
      <c r="I7">
        <v>3</v>
      </c>
      <c r="J7">
        <v>300</v>
      </c>
      <c r="K7" t="s">
        <v>31</v>
      </c>
      <c r="L7" t="str">
        <f t="shared" si="0"/>
        <v>NA</v>
      </c>
    </row>
    <row r="8" spans="1:16" x14ac:dyDescent="0.25">
      <c r="A8" t="s">
        <v>32</v>
      </c>
      <c r="B8" t="s">
        <v>33</v>
      </c>
      <c r="C8" t="s">
        <v>34</v>
      </c>
      <c r="D8">
        <v>0</v>
      </c>
      <c r="E8" t="s">
        <v>14</v>
      </c>
      <c r="F8" s="3">
        <v>0.48</v>
      </c>
      <c r="G8" s="3">
        <v>0.52</v>
      </c>
      <c r="H8" t="s">
        <v>15</v>
      </c>
      <c r="I8">
        <v>3</v>
      </c>
      <c r="J8">
        <v>193</v>
      </c>
      <c r="K8" t="s">
        <v>16</v>
      </c>
      <c r="L8" t="str">
        <f t="shared" si="0"/>
        <v>Correct</v>
      </c>
    </row>
    <row r="9" spans="1:16" x14ac:dyDescent="0.25">
      <c r="A9" t="s">
        <v>35</v>
      </c>
      <c r="B9" t="s">
        <v>36</v>
      </c>
      <c r="C9" t="s">
        <v>34</v>
      </c>
      <c r="D9">
        <v>0</v>
      </c>
      <c r="E9" t="s">
        <v>14</v>
      </c>
      <c r="H9" t="s">
        <v>15</v>
      </c>
      <c r="I9">
        <v>1</v>
      </c>
      <c r="J9">
        <v>73</v>
      </c>
      <c r="K9" t="s">
        <v>31</v>
      </c>
      <c r="L9" t="str">
        <f t="shared" si="0"/>
        <v>NA</v>
      </c>
    </row>
    <row r="10" spans="1:16" x14ac:dyDescent="0.25">
      <c r="A10" t="s">
        <v>37</v>
      </c>
      <c r="B10" t="s">
        <v>38</v>
      </c>
      <c r="C10" t="s">
        <v>39</v>
      </c>
      <c r="D10">
        <v>0</v>
      </c>
      <c r="E10" t="s">
        <v>40</v>
      </c>
      <c r="F10" s="3">
        <v>0.74</v>
      </c>
      <c r="G10" s="3">
        <v>0.26</v>
      </c>
      <c r="H10" t="s">
        <v>15</v>
      </c>
      <c r="I10">
        <v>2</v>
      </c>
      <c r="J10">
        <v>267</v>
      </c>
      <c r="K10" t="s">
        <v>16</v>
      </c>
      <c r="L10" t="str">
        <f t="shared" si="0"/>
        <v>Fail</v>
      </c>
    </row>
    <row r="11" spans="1:16" x14ac:dyDescent="0.25">
      <c r="A11" t="s">
        <v>41</v>
      </c>
      <c r="B11" t="s">
        <v>42</v>
      </c>
      <c r="C11" t="s">
        <v>39</v>
      </c>
      <c r="D11">
        <v>0</v>
      </c>
      <c r="E11" t="s">
        <v>40</v>
      </c>
      <c r="F11" s="3">
        <v>0.84</v>
      </c>
      <c r="G11" s="3">
        <v>0.16</v>
      </c>
      <c r="H11" t="s">
        <v>43</v>
      </c>
      <c r="I11">
        <v>3</v>
      </c>
      <c r="J11">
        <v>296</v>
      </c>
      <c r="K11" t="s">
        <v>16</v>
      </c>
      <c r="L11" t="str">
        <f t="shared" si="0"/>
        <v>Fail</v>
      </c>
    </row>
    <row r="12" spans="1:16" x14ac:dyDescent="0.25">
      <c r="A12" t="s">
        <v>44</v>
      </c>
      <c r="B12" t="s">
        <v>45</v>
      </c>
      <c r="C12" t="s">
        <v>46</v>
      </c>
      <c r="D12">
        <v>0</v>
      </c>
      <c r="E12" t="s">
        <v>40</v>
      </c>
      <c r="H12" t="s">
        <v>47</v>
      </c>
      <c r="I12">
        <v>3</v>
      </c>
      <c r="J12">
        <v>300</v>
      </c>
      <c r="K12" t="s">
        <v>16</v>
      </c>
      <c r="L12" t="str">
        <f t="shared" si="0"/>
        <v>NA</v>
      </c>
    </row>
    <row r="13" spans="1:16" x14ac:dyDescent="0.25">
      <c r="A13" t="s">
        <v>48</v>
      </c>
      <c r="B13" t="s">
        <v>49</v>
      </c>
      <c r="C13" t="s">
        <v>50</v>
      </c>
      <c r="D13">
        <v>0</v>
      </c>
      <c r="E13" t="s">
        <v>14</v>
      </c>
      <c r="F13" s="3">
        <v>0.3</v>
      </c>
      <c r="G13" s="3">
        <v>0.7</v>
      </c>
      <c r="H13" t="s">
        <v>43</v>
      </c>
      <c r="I13">
        <v>1</v>
      </c>
      <c r="J13">
        <v>124</v>
      </c>
      <c r="K13" t="s">
        <v>31</v>
      </c>
      <c r="L13" t="str">
        <f t="shared" si="0"/>
        <v>Fail</v>
      </c>
    </row>
    <row r="14" spans="1:16" x14ac:dyDescent="0.25">
      <c r="A14" t="s">
        <v>51</v>
      </c>
      <c r="B14" t="s">
        <v>52</v>
      </c>
      <c r="C14" t="s">
        <v>34</v>
      </c>
      <c r="D14">
        <v>0</v>
      </c>
      <c r="E14" t="s">
        <v>14</v>
      </c>
      <c r="F14" s="3">
        <v>0.72</v>
      </c>
      <c r="G14" s="3">
        <v>0.28000000000000003</v>
      </c>
      <c r="H14" t="s">
        <v>15</v>
      </c>
      <c r="I14">
        <v>1</v>
      </c>
      <c r="J14">
        <v>31</v>
      </c>
      <c r="K14" t="s">
        <v>16</v>
      </c>
      <c r="L14" t="str">
        <f t="shared" si="0"/>
        <v>Fail</v>
      </c>
    </row>
    <row r="15" spans="1:16" x14ac:dyDescent="0.25">
      <c r="A15" t="s">
        <v>53</v>
      </c>
      <c r="B15" t="s">
        <v>54</v>
      </c>
      <c r="C15" t="s">
        <v>13</v>
      </c>
      <c r="D15">
        <v>0</v>
      </c>
      <c r="E15" t="s">
        <v>14</v>
      </c>
      <c r="F15" s="3">
        <v>0.48</v>
      </c>
      <c r="G15" s="3">
        <v>0.52</v>
      </c>
      <c r="H15" t="s">
        <v>15</v>
      </c>
      <c r="I15">
        <v>3</v>
      </c>
      <c r="J15">
        <v>299</v>
      </c>
      <c r="K15" t="s">
        <v>31</v>
      </c>
      <c r="L15" t="str">
        <f t="shared" si="0"/>
        <v>Fail</v>
      </c>
    </row>
    <row r="16" spans="1:16" x14ac:dyDescent="0.25">
      <c r="A16" t="s">
        <v>55</v>
      </c>
      <c r="B16" t="s">
        <v>56</v>
      </c>
      <c r="C16" t="s">
        <v>57</v>
      </c>
      <c r="D16">
        <v>0</v>
      </c>
      <c r="E16" t="s">
        <v>14</v>
      </c>
      <c r="F16" s="3">
        <v>0.28000000000000003</v>
      </c>
      <c r="G16" s="3">
        <v>0.72</v>
      </c>
      <c r="H16" t="s">
        <v>22</v>
      </c>
      <c r="I16">
        <v>3</v>
      </c>
      <c r="J16">
        <v>300</v>
      </c>
      <c r="K16" t="s">
        <v>31</v>
      </c>
      <c r="L16" t="str">
        <f t="shared" si="0"/>
        <v>Fail</v>
      </c>
    </row>
    <row r="17" spans="1:12" x14ac:dyDescent="0.25">
      <c r="A17" t="s">
        <v>58</v>
      </c>
      <c r="B17" t="s">
        <v>59</v>
      </c>
      <c r="C17" t="s">
        <v>60</v>
      </c>
      <c r="D17">
        <v>0</v>
      </c>
      <c r="E17" t="s">
        <v>14</v>
      </c>
      <c r="F17" s="3">
        <v>0.26</v>
      </c>
      <c r="G17" s="3">
        <v>0.74</v>
      </c>
      <c r="H17" t="s">
        <v>15</v>
      </c>
      <c r="I17">
        <v>1</v>
      </c>
      <c r="J17">
        <v>293</v>
      </c>
      <c r="K17" t="s">
        <v>16</v>
      </c>
      <c r="L17" t="str">
        <f t="shared" si="0"/>
        <v>Correct</v>
      </c>
    </row>
    <row r="18" spans="1:12" x14ac:dyDescent="0.25">
      <c r="A18" t="s">
        <v>61</v>
      </c>
      <c r="B18" t="s">
        <v>62</v>
      </c>
      <c r="C18" t="s">
        <v>50</v>
      </c>
      <c r="D18">
        <v>0</v>
      </c>
      <c r="E18" t="s">
        <v>14</v>
      </c>
      <c r="F18" s="3">
        <v>0.64</v>
      </c>
      <c r="G18" s="3">
        <v>0.36</v>
      </c>
      <c r="H18" t="s">
        <v>22</v>
      </c>
      <c r="I18">
        <v>3</v>
      </c>
      <c r="J18">
        <v>300</v>
      </c>
      <c r="K18" t="s">
        <v>16</v>
      </c>
      <c r="L18" t="str">
        <f t="shared" si="0"/>
        <v>Fail</v>
      </c>
    </row>
    <row r="19" spans="1:12" x14ac:dyDescent="0.25">
      <c r="A19" t="s">
        <v>63</v>
      </c>
      <c r="B19" t="s">
        <v>64</v>
      </c>
      <c r="C19" t="s">
        <v>57</v>
      </c>
      <c r="D19">
        <v>0</v>
      </c>
      <c r="E19" t="s">
        <v>14</v>
      </c>
      <c r="F19" s="3">
        <v>0.42</v>
      </c>
      <c r="G19" s="3">
        <v>0.57999999999999996</v>
      </c>
      <c r="H19" t="s">
        <v>22</v>
      </c>
      <c r="I19">
        <v>3</v>
      </c>
      <c r="J19">
        <v>300</v>
      </c>
      <c r="K19" t="s">
        <v>31</v>
      </c>
      <c r="L19" t="str">
        <f t="shared" si="0"/>
        <v>Fail</v>
      </c>
    </row>
    <row r="20" spans="1:12" x14ac:dyDescent="0.25">
      <c r="A20" t="s">
        <v>65</v>
      </c>
      <c r="B20" t="s">
        <v>66</v>
      </c>
      <c r="C20" t="s">
        <v>30</v>
      </c>
      <c r="D20">
        <v>0</v>
      </c>
      <c r="E20" t="s">
        <v>14</v>
      </c>
      <c r="H20" t="s">
        <v>43</v>
      </c>
      <c r="I20">
        <v>2</v>
      </c>
      <c r="J20">
        <v>213</v>
      </c>
      <c r="K20" t="s">
        <v>16</v>
      </c>
      <c r="L20" t="str">
        <f t="shared" si="0"/>
        <v>NA</v>
      </c>
    </row>
    <row r="21" spans="1:12" x14ac:dyDescent="0.25">
      <c r="A21" t="s">
        <v>67</v>
      </c>
      <c r="B21" t="s">
        <v>68</v>
      </c>
      <c r="C21" t="s">
        <v>21</v>
      </c>
      <c r="D21">
        <v>0</v>
      </c>
      <c r="E21" t="s">
        <v>14</v>
      </c>
      <c r="F21" s="3">
        <v>0.3</v>
      </c>
      <c r="G21" s="3">
        <v>0.7</v>
      </c>
      <c r="H21" t="s">
        <v>22</v>
      </c>
      <c r="I21">
        <v>3</v>
      </c>
      <c r="J21">
        <v>300</v>
      </c>
      <c r="K21" t="s">
        <v>16</v>
      </c>
      <c r="L21" t="str">
        <f t="shared" si="0"/>
        <v>Correct</v>
      </c>
    </row>
    <row r="22" spans="1:12" x14ac:dyDescent="0.25">
      <c r="A22" t="s">
        <v>69</v>
      </c>
      <c r="B22" t="s">
        <v>70</v>
      </c>
      <c r="C22" t="s">
        <v>57</v>
      </c>
      <c r="D22">
        <v>0</v>
      </c>
      <c r="E22" t="s">
        <v>14</v>
      </c>
      <c r="F22" s="3">
        <v>0.06</v>
      </c>
      <c r="G22" s="3">
        <v>0.94</v>
      </c>
      <c r="H22" t="s">
        <v>22</v>
      </c>
      <c r="I22">
        <v>3</v>
      </c>
      <c r="J22">
        <v>300</v>
      </c>
      <c r="K22" t="s">
        <v>31</v>
      </c>
      <c r="L22" t="str">
        <f t="shared" si="0"/>
        <v>Fail</v>
      </c>
    </row>
    <row r="23" spans="1:12" x14ac:dyDescent="0.25">
      <c r="A23" t="s">
        <v>71</v>
      </c>
      <c r="B23" t="s">
        <v>72</v>
      </c>
      <c r="C23" t="s">
        <v>57</v>
      </c>
      <c r="D23">
        <v>1</v>
      </c>
      <c r="E23" t="s">
        <v>14</v>
      </c>
      <c r="F23" s="3">
        <v>0.88</v>
      </c>
      <c r="G23" s="3">
        <v>0.12</v>
      </c>
      <c r="H23" t="s">
        <v>22</v>
      </c>
      <c r="I23">
        <v>5</v>
      </c>
      <c r="J23">
        <v>300</v>
      </c>
      <c r="K23" t="s">
        <v>16</v>
      </c>
      <c r="L23" t="str">
        <f t="shared" si="0"/>
        <v>Fail</v>
      </c>
    </row>
    <row r="24" spans="1:12" x14ac:dyDescent="0.25">
      <c r="A24" t="s">
        <v>73</v>
      </c>
      <c r="B24" t="s">
        <v>74</v>
      </c>
      <c r="C24" t="s">
        <v>30</v>
      </c>
      <c r="D24">
        <v>0</v>
      </c>
      <c r="E24" t="s">
        <v>14</v>
      </c>
      <c r="F24" s="3">
        <v>0.72</v>
      </c>
      <c r="G24" s="3">
        <v>0.28000000000000003</v>
      </c>
      <c r="H24" t="s">
        <v>15</v>
      </c>
      <c r="I24">
        <v>3</v>
      </c>
      <c r="J24">
        <v>181</v>
      </c>
      <c r="K24" t="s">
        <v>16</v>
      </c>
      <c r="L24" t="str">
        <f t="shared" si="0"/>
        <v>Fail</v>
      </c>
    </row>
    <row r="25" spans="1:12" x14ac:dyDescent="0.25">
      <c r="A25" t="s">
        <v>75</v>
      </c>
      <c r="B25" t="s">
        <v>76</v>
      </c>
      <c r="C25" t="s">
        <v>13</v>
      </c>
      <c r="D25">
        <v>0</v>
      </c>
      <c r="E25" t="s">
        <v>14</v>
      </c>
      <c r="H25" t="s">
        <v>15</v>
      </c>
      <c r="I25">
        <v>1</v>
      </c>
      <c r="J25">
        <v>184</v>
      </c>
      <c r="K25" t="s">
        <v>31</v>
      </c>
      <c r="L25" t="str">
        <f t="shared" si="0"/>
        <v>NA</v>
      </c>
    </row>
    <row r="26" spans="1:12" x14ac:dyDescent="0.25">
      <c r="A26" t="s">
        <v>77</v>
      </c>
      <c r="B26" t="s">
        <v>78</v>
      </c>
      <c r="C26" t="s">
        <v>21</v>
      </c>
      <c r="D26">
        <v>1</v>
      </c>
      <c r="E26" t="s">
        <v>14</v>
      </c>
      <c r="F26" s="3">
        <v>0.32</v>
      </c>
      <c r="G26" s="3">
        <v>0.68</v>
      </c>
      <c r="H26" t="s">
        <v>43</v>
      </c>
      <c r="I26">
        <v>1</v>
      </c>
      <c r="J26">
        <v>245</v>
      </c>
      <c r="K26" t="s">
        <v>16</v>
      </c>
      <c r="L26" t="str">
        <f t="shared" si="0"/>
        <v>Correct</v>
      </c>
    </row>
    <row r="27" spans="1:12" x14ac:dyDescent="0.25">
      <c r="A27" t="s">
        <v>79</v>
      </c>
      <c r="B27" t="s">
        <v>80</v>
      </c>
      <c r="C27" t="s">
        <v>13</v>
      </c>
      <c r="D27">
        <v>0</v>
      </c>
      <c r="E27" t="s">
        <v>14</v>
      </c>
      <c r="H27" t="s">
        <v>43</v>
      </c>
      <c r="I27">
        <v>1</v>
      </c>
      <c r="J27">
        <v>211</v>
      </c>
      <c r="K27" t="s">
        <v>31</v>
      </c>
      <c r="L27" t="str">
        <f t="shared" si="0"/>
        <v>NA</v>
      </c>
    </row>
    <row r="28" spans="1:12" x14ac:dyDescent="0.25">
      <c r="A28" t="s">
        <v>81</v>
      </c>
      <c r="B28" t="s">
        <v>82</v>
      </c>
      <c r="C28" t="s">
        <v>83</v>
      </c>
      <c r="D28">
        <v>0</v>
      </c>
      <c r="E28" t="s">
        <v>40</v>
      </c>
      <c r="F28" s="3">
        <v>0.74</v>
      </c>
      <c r="G28" s="3">
        <v>0.26</v>
      </c>
      <c r="H28" t="s">
        <v>22</v>
      </c>
      <c r="I28">
        <v>3</v>
      </c>
      <c r="J28">
        <v>300</v>
      </c>
      <c r="K28" t="s">
        <v>31</v>
      </c>
      <c r="L28" t="str">
        <f t="shared" si="0"/>
        <v>Correct</v>
      </c>
    </row>
    <row r="29" spans="1:12" x14ac:dyDescent="0.25">
      <c r="A29" t="s">
        <v>84</v>
      </c>
      <c r="B29" t="s">
        <v>85</v>
      </c>
      <c r="C29" t="s">
        <v>25</v>
      </c>
      <c r="D29">
        <v>0</v>
      </c>
      <c r="E29" t="s">
        <v>14</v>
      </c>
      <c r="F29" s="3">
        <v>0.14000000000000001</v>
      </c>
      <c r="G29" s="3">
        <v>0.86</v>
      </c>
      <c r="H29" t="s">
        <v>22</v>
      </c>
      <c r="I29">
        <v>3</v>
      </c>
      <c r="J29">
        <v>300</v>
      </c>
      <c r="K29" t="s">
        <v>16</v>
      </c>
      <c r="L29" t="str">
        <f t="shared" si="0"/>
        <v>Correct</v>
      </c>
    </row>
    <row r="30" spans="1:12" x14ac:dyDescent="0.25">
      <c r="A30" t="s">
        <v>86</v>
      </c>
      <c r="B30" t="s">
        <v>87</v>
      </c>
      <c r="C30" t="s">
        <v>21</v>
      </c>
      <c r="D30">
        <v>0</v>
      </c>
      <c r="E30" t="s">
        <v>14</v>
      </c>
      <c r="F30" s="3">
        <v>0.36</v>
      </c>
      <c r="G30" s="3">
        <v>0.64</v>
      </c>
      <c r="H30" t="s">
        <v>22</v>
      </c>
      <c r="I30">
        <v>3</v>
      </c>
      <c r="J30">
        <v>300</v>
      </c>
      <c r="K30" t="s">
        <v>16</v>
      </c>
      <c r="L30" t="str">
        <f t="shared" si="0"/>
        <v>Correct</v>
      </c>
    </row>
    <row r="31" spans="1:12" x14ac:dyDescent="0.25">
      <c r="A31" t="s">
        <v>88</v>
      </c>
      <c r="B31" t="s">
        <v>89</v>
      </c>
      <c r="C31" t="s">
        <v>21</v>
      </c>
      <c r="D31">
        <v>0</v>
      </c>
      <c r="E31" t="s">
        <v>14</v>
      </c>
      <c r="F31" s="3">
        <v>0.1</v>
      </c>
      <c r="G31" s="3">
        <v>0.9</v>
      </c>
      <c r="H31" t="s">
        <v>15</v>
      </c>
      <c r="I31">
        <v>1</v>
      </c>
      <c r="J31">
        <v>121</v>
      </c>
      <c r="K31" t="s">
        <v>16</v>
      </c>
      <c r="L31" t="str">
        <f t="shared" si="0"/>
        <v>Correct</v>
      </c>
    </row>
    <row r="32" spans="1:12" x14ac:dyDescent="0.25">
      <c r="A32" t="s">
        <v>90</v>
      </c>
      <c r="B32" t="s">
        <v>91</v>
      </c>
      <c r="C32" t="s">
        <v>13</v>
      </c>
      <c r="D32">
        <v>0</v>
      </c>
      <c r="E32" t="s">
        <v>14</v>
      </c>
      <c r="F32" s="3">
        <v>0.52</v>
      </c>
      <c r="G32" s="3">
        <v>0.48</v>
      </c>
      <c r="H32" t="s">
        <v>22</v>
      </c>
      <c r="I32">
        <v>3</v>
      </c>
      <c r="J32">
        <v>300</v>
      </c>
      <c r="K32" t="s">
        <v>31</v>
      </c>
      <c r="L32" t="str">
        <f t="shared" si="0"/>
        <v>Correct</v>
      </c>
    </row>
    <row r="33" spans="1:12" x14ac:dyDescent="0.25">
      <c r="A33" t="s">
        <v>92</v>
      </c>
      <c r="B33" t="s">
        <v>93</v>
      </c>
      <c r="C33" t="s">
        <v>25</v>
      </c>
      <c r="D33">
        <v>0</v>
      </c>
      <c r="E33" t="s">
        <v>14</v>
      </c>
      <c r="H33" t="s">
        <v>15</v>
      </c>
      <c r="I33">
        <v>2</v>
      </c>
      <c r="J33">
        <v>262</v>
      </c>
      <c r="K33" t="s">
        <v>16</v>
      </c>
      <c r="L33" t="str">
        <f t="shared" si="0"/>
        <v>NA</v>
      </c>
    </row>
    <row r="34" spans="1:12" x14ac:dyDescent="0.25">
      <c r="A34" t="s">
        <v>94</v>
      </c>
      <c r="B34" t="s">
        <v>95</v>
      </c>
      <c r="C34" t="s">
        <v>57</v>
      </c>
      <c r="D34">
        <v>0</v>
      </c>
      <c r="E34" t="s">
        <v>14</v>
      </c>
      <c r="F34" s="3">
        <v>0.5</v>
      </c>
      <c r="G34" s="3">
        <v>0.5</v>
      </c>
      <c r="H34" t="s">
        <v>22</v>
      </c>
      <c r="I34">
        <v>3</v>
      </c>
      <c r="J34">
        <v>300</v>
      </c>
      <c r="K34" t="s">
        <v>31</v>
      </c>
      <c r="L34" t="str">
        <f t="shared" si="0"/>
        <v>Correct</v>
      </c>
    </row>
    <row r="35" spans="1:12" x14ac:dyDescent="0.25">
      <c r="A35" t="s">
        <v>96</v>
      </c>
      <c r="B35" t="s">
        <v>97</v>
      </c>
      <c r="C35" t="s">
        <v>46</v>
      </c>
      <c r="D35">
        <v>0</v>
      </c>
      <c r="E35" t="s">
        <v>40</v>
      </c>
      <c r="F35" s="3">
        <v>0.22</v>
      </c>
      <c r="G35" s="3">
        <v>0.78</v>
      </c>
      <c r="H35" t="s">
        <v>22</v>
      </c>
      <c r="I35">
        <v>3</v>
      </c>
      <c r="J35">
        <v>300</v>
      </c>
      <c r="K35" t="s">
        <v>16</v>
      </c>
      <c r="L35" t="str">
        <f t="shared" si="0"/>
        <v>Correct</v>
      </c>
    </row>
    <row r="36" spans="1:12" x14ac:dyDescent="0.25">
      <c r="A36" t="s">
        <v>98</v>
      </c>
      <c r="B36" t="s">
        <v>99</v>
      </c>
      <c r="C36" t="s">
        <v>60</v>
      </c>
      <c r="D36">
        <v>0</v>
      </c>
      <c r="E36" t="s">
        <v>14</v>
      </c>
      <c r="H36" t="s">
        <v>47</v>
      </c>
      <c r="I36">
        <v>3</v>
      </c>
      <c r="J36">
        <v>300</v>
      </c>
      <c r="K36" t="s">
        <v>16</v>
      </c>
      <c r="L36" t="str">
        <f t="shared" si="0"/>
        <v>NA</v>
      </c>
    </row>
    <row r="37" spans="1:12" x14ac:dyDescent="0.25">
      <c r="A37" t="s">
        <v>100</v>
      </c>
      <c r="B37" t="s">
        <v>101</v>
      </c>
      <c r="C37" t="s">
        <v>13</v>
      </c>
      <c r="D37">
        <v>0</v>
      </c>
      <c r="E37" t="s">
        <v>14</v>
      </c>
      <c r="F37" s="3">
        <v>0.72</v>
      </c>
      <c r="G37" s="3">
        <v>0.28000000000000003</v>
      </c>
      <c r="H37" t="s">
        <v>15</v>
      </c>
      <c r="I37">
        <v>2</v>
      </c>
      <c r="J37">
        <v>30</v>
      </c>
      <c r="K37" t="s">
        <v>31</v>
      </c>
      <c r="L37" t="str">
        <f t="shared" si="0"/>
        <v>Correct</v>
      </c>
    </row>
    <row r="38" spans="1:12" x14ac:dyDescent="0.25">
      <c r="A38" t="s">
        <v>102</v>
      </c>
      <c r="B38" t="s">
        <v>103</v>
      </c>
      <c r="C38" t="s">
        <v>60</v>
      </c>
      <c r="D38">
        <v>0</v>
      </c>
      <c r="E38" t="s">
        <v>14</v>
      </c>
      <c r="F38" s="3">
        <v>0.42</v>
      </c>
      <c r="G38" s="3">
        <v>0.57999999999999996</v>
      </c>
      <c r="H38" t="s">
        <v>22</v>
      </c>
      <c r="I38">
        <v>3</v>
      </c>
      <c r="J38">
        <v>300</v>
      </c>
      <c r="K38" t="s">
        <v>16</v>
      </c>
      <c r="L38" t="str">
        <f t="shared" si="0"/>
        <v>Correct</v>
      </c>
    </row>
    <row r="39" spans="1:12" x14ac:dyDescent="0.25">
      <c r="A39" t="s">
        <v>104</v>
      </c>
      <c r="B39" t="s">
        <v>105</v>
      </c>
      <c r="C39" t="s">
        <v>60</v>
      </c>
      <c r="D39">
        <v>0</v>
      </c>
      <c r="E39" t="s">
        <v>14</v>
      </c>
      <c r="F39" s="3">
        <v>0.7</v>
      </c>
      <c r="G39" s="3">
        <v>0.3</v>
      </c>
      <c r="H39" t="s">
        <v>15</v>
      </c>
      <c r="I39">
        <v>1</v>
      </c>
      <c r="J39">
        <v>192</v>
      </c>
      <c r="K39" t="s">
        <v>16</v>
      </c>
      <c r="L39" t="str">
        <f t="shared" si="0"/>
        <v>Fail</v>
      </c>
    </row>
    <row r="40" spans="1:12" x14ac:dyDescent="0.25">
      <c r="A40" t="s">
        <v>106</v>
      </c>
      <c r="B40" t="s">
        <v>107</v>
      </c>
      <c r="C40" t="s">
        <v>60</v>
      </c>
      <c r="D40">
        <v>0</v>
      </c>
      <c r="E40" t="s">
        <v>14</v>
      </c>
      <c r="H40" t="s">
        <v>15</v>
      </c>
      <c r="I40">
        <v>1</v>
      </c>
      <c r="J40">
        <v>35</v>
      </c>
      <c r="K40" t="s">
        <v>31</v>
      </c>
      <c r="L40" t="str">
        <f t="shared" si="0"/>
        <v>NA</v>
      </c>
    </row>
    <row r="41" spans="1:12" x14ac:dyDescent="0.25">
      <c r="A41" t="s">
        <v>108</v>
      </c>
      <c r="B41" t="s">
        <v>109</v>
      </c>
      <c r="C41" t="s">
        <v>13</v>
      </c>
      <c r="D41">
        <v>1</v>
      </c>
      <c r="E41" t="s">
        <v>14</v>
      </c>
      <c r="F41" s="3">
        <v>0.44</v>
      </c>
      <c r="G41" s="3">
        <v>0.56000000000000005</v>
      </c>
      <c r="H41" t="s">
        <v>22</v>
      </c>
      <c r="I41">
        <v>5</v>
      </c>
      <c r="J41">
        <v>300</v>
      </c>
      <c r="K41" t="s">
        <v>16</v>
      </c>
      <c r="L41" t="str">
        <f t="shared" si="0"/>
        <v>Correct</v>
      </c>
    </row>
    <row r="42" spans="1:12" x14ac:dyDescent="0.25">
      <c r="A42" t="s">
        <v>110</v>
      </c>
      <c r="B42" t="s">
        <v>111</v>
      </c>
      <c r="C42" t="s">
        <v>57</v>
      </c>
      <c r="D42">
        <v>0</v>
      </c>
      <c r="E42" t="s">
        <v>14</v>
      </c>
      <c r="H42" t="s">
        <v>22</v>
      </c>
      <c r="I42">
        <v>3</v>
      </c>
      <c r="J42">
        <v>300</v>
      </c>
      <c r="K42" t="s">
        <v>31</v>
      </c>
      <c r="L42" t="str">
        <f t="shared" si="0"/>
        <v>NA</v>
      </c>
    </row>
    <row r="43" spans="1:12" x14ac:dyDescent="0.25">
      <c r="A43" t="s">
        <v>112</v>
      </c>
      <c r="B43" t="s">
        <v>113</v>
      </c>
      <c r="C43" t="s">
        <v>39</v>
      </c>
      <c r="D43">
        <v>1</v>
      </c>
      <c r="E43" t="s">
        <v>40</v>
      </c>
      <c r="F43" s="3">
        <v>0.9</v>
      </c>
      <c r="G43" s="3">
        <v>0.1</v>
      </c>
      <c r="H43" t="s">
        <v>22</v>
      </c>
      <c r="I43">
        <v>5</v>
      </c>
      <c r="J43">
        <v>300</v>
      </c>
      <c r="K43" t="s">
        <v>16</v>
      </c>
      <c r="L43" t="str">
        <f t="shared" si="0"/>
        <v>Fail</v>
      </c>
    </row>
    <row r="44" spans="1:12" x14ac:dyDescent="0.25">
      <c r="A44" t="s">
        <v>114</v>
      </c>
      <c r="B44" t="s">
        <v>115</v>
      </c>
      <c r="C44" t="s">
        <v>21</v>
      </c>
      <c r="D44">
        <v>0</v>
      </c>
      <c r="E44" t="s">
        <v>14</v>
      </c>
      <c r="F44" s="3">
        <v>0.24</v>
      </c>
      <c r="G44" s="3">
        <v>0.76</v>
      </c>
      <c r="H44" t="s">
        <v>22</v>
      </c>
      <c r="I44">
        <v>3</v>
      </c>
      <c r="J44">
        <v>300</v>
      </c>
      <c r="K44" t="s">
        <v>16</v>
      </c>
      <c r="L44" t="str">
        <f t="shared" si="0"/>
        <v>Correct</v>
      </c>
    </row>
    <row r="45" spans="1:12" x14ac:dyDescent="0.25">
      <c r="A45" t="s">
        <v>116</v>
      </c>
      <c r="B45" t="s">
        <v>117</v>
      </c>
      <c r="C45" t="s">
        <v>34</v>
      </c>
      <c r="D45">
        <v>0</v>
      </c>
      <c r="E45" t="s">
        <v>14</v>
      </c>
      <c r="H45" t="s">
        <v>22</v>
      </c>
      <c r="I45">
        <v>3</v>
      </c>
      <c r="J45">
        <v>300</v>
      </c>
      <c r="K45" t="s">
        <v>16</v>
      </c>
      <c r="L45" t="str">
        <f t="shared" si="0"/>
        <v>NA</v>
      </c>
    </row>
    <row r="46" spans="1:12" x14ac:dyDescent="0.25">
      <c r="A46" t="s">
        <v>118</v>
      </c>
      <c r="B46" t="s">
        <v>119</v>
      </c>
      <c r="C46" t="s">
        <v>25</v>
      </c>
      <c r="D46">
        <v>0</v>
      </c>
      <c r="E46" t="s">
        <v>14</v>
      </c>
      <c r="F46" s="3">
        <v>0.38</v>
      </c>
      <c r="G46" s="3">
        <v>0.62</v>
      </c>
      <c r="H46" t="s">
        <v>43</v>
      </c>
      <c r="I46">
        <v>3</v>
      </c>
      <c r="J46">
        <v>126</v>
      </c>
      <c r="K46" t="s">
        <v>31</v>
      </c>
      <c r="L46" t="str">
        <f t="shared" si="0"/>
        <v>Fail</v>
      </c>
    </row>
    <row r="47" spans="1:12" x14ac:dyDescent="0.25">
      <c r="A47" t="s">
        <v>120</v>
      </c>
      <c r="B47" t="s">
        <v>121</v>
      </c>
      <c r="C47" t="s">
        <v>34</v>
      </c>
      <c r="D47">
        <v>0</v>
      </c>
      <c r="E47" t="s">
        <v>14</v>
      </c>
      <c r="F47" s="3">
        <v>0.34</v>
      </c>
      <c r="G47" s="3">
        <v>0.66</v>
      </c>
      <c r="H47" t="s">
        <v>22</v>
      </c>
      <c r="I47">
        <v>3</v>
      </c>
      <c r="J47">
        <v>300</v>
      </c>
      <c r="K47" t="s">
        <v>16</v>
      </c>
      <c r="L47" t="str">
        <f t="shared" si="0"/>
        <v>Correct</v>
      </c>
    </row>
    <row r="48" spans="1:12" x14ac:dyDescent="0.25">
      <c r="A48" t="s">
        <v>122</v>
      </c>
      <c r="B48" t="s">
        <v>123</v>
      </c>
      <c r="C48" t="s">
        <v>46</v>
      </c>
      <c r="D48">
        <v>0</v>
      </c>
      <c r="E48" t="s">
        <v>40</v>
      </c>
      <c r="F48" s="3">
        <v>0.32</v>
      </c>
      <c r="G48" s="3">
        <v>0.68</v>
      </c>
      <c r="H48" t="s">
        <v>22</v>
      </c>
      <c r="I48">
        <v>3</v>
      </c>
      <c r="J48">
        <v>300</v>
      </c>
      <c r="K48" t="s">
        <v>16</v>
      </c>
      <c r="L48" t="str">
        <f t="shared" si="0"/>
        <v>Correct</v>
      </c>
    </row>
    <row r="49" spans="1:12" x14ac:dyDescent="0.25">
      <c r="A49" t="s">
        <v>124</v>
      </c>
      <c r="B49" t="s">
        <v>125</v>
      </c>
      <c r="C49" t="s">
        <v>21</v>
      </c>
      <c r="D49">
        <v>0</v>
      </c>
      <c r="E49" t="s">
        <v>14</v>
      </c>
      <c r="H49" t="s">
        <v>15</v>
      </c>
      <c r="I49">
        <v>1</v>
      </c>
      <c r="J49">
        <v>19</v>
      </c>
      <c r="K49" t="s">
        <v>16</v>
      </c>
      <c r="L49" t="str">
        <f t="shared" si="0"/>
        <v>NA</v>
      </c>
    </row>
    <row r="50" spans="1:12" x14ac:dyDescent="0.25">
      <c r="A50" t="s">
        <v>126</v>
      </c>
      <c r="B50" t="s">
        <v>127</v>
      </c>
      <c r="C50" t="s">
        <v>21</v>
      </c>
      <c r="D50">
        <v>0</v>
      </c>
      <c r="E50" t="s">
        <v>14</v>
      </c>
      <c r="H50" t="s">
        <v>22</v>
      </c>
      <c r="I50">
        <v>3</v>
      </c>
      <c r="J50">
        <v>300</v>
      </c>
      <c r="K50" t="s">
        <v>16</v>
      </c>
      <c r="L50" t="str">
        <f t="shared" si="0"/>
        <v>NA</v>
      </c>
    </row>
    <row r="51" spans="1:12" x14ac:dyDescent="0.25">
      <c r="A51" t="s">
        <v>128</v>
      </c>
      <c r="B51" t="s">
        <v>129</v>
      </c>
      <c r="C51" t="s">
        <v>13</v>
      </c>
      <c r="D51">
        <v>0</v>
      </c>
      <c r="E51" t="s">
        <v>14</v>
      </c>
      <c r="F51" s="3">
        <v>0.44</v>
      </c>
      <c r="G51" s="3">
        <v>0.56000000000000005</v>
      </c>
      <c r="H51" t="s">
        <v>22</v>
      </c>
      <c r="I51">
        <v>3</v>
      </c>
      <c r="J51">
        <v>300</v>
      </c>
      <c r="K51" t="s">
        <v>31</v>
      </c>
      <c r="L51" t="str">
        <f t="shared" si="0"/>
        <v>Fail</v>
      </c>
    </row>
    <row r="52" spans="1:12" x14ac:dyDescent="0.25">
      <c r="A52" t="s">
        <v>130</v>
      </c>
      <c r="B52" t="s">
        <v>131</v>
      </c>
      <c r="C52" t="s">
        <v>21</v>
      </c>
      <c r="D52">
        <v>0</v>
      </c>
      <c r="E52" t="s">
        <v>14</v>
      </c>
      <c r="F52" s="3">
        <v>0.18</v>
      </c>
      <c r="G52" s="3">
        <v>0.82</v>
      </c>
      <c r="H52" t="s">
        <v>132</v>
      </c>
      <c r="I52">
        <v>1</v>
      </c>
      <c r="J52">
        <v>300</v>
      </c>
      <c r="K52" t="s">
        <v>31</v>
      </c>
      <c r="L52" t="str">
        <f t="shared" si="0"/>
        <v>Fail</v>
      </c>
    </row>
    <row r="53" spans="1:12" x14ac:dyDescent="0.25">
      <c r="A53" t="s">
        <v>133</v>
      </c>
      <c r="B53" t="s">
        <v>134</v>
      </c>
      <c r="C53" t="s">
        <v>39</v>
      </c>
      <c r="D53">
        <v>0</v>
      </c>
      <c r="E53" t="s">
        <v>40</v>
      </c>
      <c r="F53" s="3">
        <v>0.68</v>
      </c>
      <c r="G53" s="3">
        <v>0.32</v>
      </c>
      <c r="H53" t="s">
        <v>47</v>
      </c>
      <c r="I53">
        <v>3</v>
      </c>
      <c r="J53">
        <v>300</v>
      </c>
      <c r="K53" t="s">
        <v>16</v>
      </c>
      <c r="L53" t="str">
        <f t="shared" si="0"/>
        <v>Fail</v>
      </c>
    </row>
    <row r="54" spans="1:12" x14ac:dyDescent="0.25">
      <c r="A54" t="s">
        <v>135</v>
      </c>
      <c r="B54" t="s">
        <v>136</v>
      </c>
      <c r="C54" t="s">
        <v>60</v>
      </c>
      <c r="D54">
        <v>0</v>
      </c>
      <c r="E54" t="s">
        <v>14</v>
      </c>
      <c r="F54" s="3">
        <v>0.74</v>
      </c>
      <c r="G54" s="3">
        <v>0.26</v>
      </c>
      <c r="H54" t="s">
        <v>43</v>
      </c>
      <c r="I54">
        <v>1</v>
      </c>
      <c r="J54">
        <v>77</v>
      </c>
      <c r="K54" t="s">
        <v>31</v>
      </c>
      <c r="L54" t="str">
        <f t="shared" si="0"/>
        <v>Correct</v>
      </c>
    </row>
    <row r="55" spans="1:12" x14ac:dyDescent="0.25">
      <c r="A55" t="s">
        <v>137</v>
      </c>
      <c r="B55" t="s">
        <v>138</v>
      </c>
      <c r="C55" t="s">
        <v>83</v>
      </c>
      <c r="D55">
        <v>0</v>
      </c>
      <c r="E55" t="s">
        <v>40</v>
      </c>
      <c r="F55" s="3">
        <v>0.8</v>
      </c>
      <c r="G55" s="3">
        <v>0.2</v>
      </c>
      <c r="H55" t="s">
        <v>22</v>
      </c>
      <c r="I55">
        <v>3</v>
      </c>
      <c r="J55">
        <v>300</v>
      </c>
      <c r="K55" t="s">
        <v>31</v>
      </c>
      <c r="L55" t="str">
        <f t="shared" si="0"/>
        <v>Correct</v>
      </c>
    </row>
    <row r="56" spans="1:12" x14ac:dyDescent="0.25">
      <c r="A56" t="s">
        <v>139</v>
      </c>
      <c r="B56" t="s">
        <v>140</v>
      </c>
      <c r="C56" t="s">
        <v>25</v>
      </c>
      <c r="D56">
        <v>0</v>
      </c>
      <c r="E56" t="s">
        <v>14</v>
      </c>
      <c r="H56" t="s">
        <v>15</v>
      </c>
      <c r="I56">
        <v>1</v>
      </c>
      <c r="J56">
        <v>178</v>
      </c>
      <c r="K56" t="s">
        <v>31</v>
      </c>
      <c r="L56" t="str">
        <f t="shared" si="0"/>
        <v>NA</v>
      </c>
    </row>
    <row r="57" spans="1:12" x14ac:dyDescent="0.25">
      <c r="A57" t="s">
        <v>141</v>
      </c>
      <c r="B57" t="s">
        <v>142</v>
      </c>
      <c r="C57" t="s">
        <v>50</v>
      </c>
      <c r="D57">
        <v>0</v>
      </c>
      <c r="E57" t="s">
        <v>14</v>
      </c>
      <c r="F57" s="3">
        <v>0.36</v>
      </c>
      <c r="G57" s="3">
        <v>0.64</v>
      </c>
      <c r="H57" t="s">
        <v>22</v>
      </c>
      <c r="I57">
        <v>3</v>
      </c>
      <c r="J57">
        <v>300</v>
      </c>
      <c r="K57" t="s">
        <v>16</v>
      </c>
      <c r="L57" t="str">
        <f t="shared" si="0"/>
        <v>Correct</v>
      </c>
    </row>
    <row r="58" spans="1:12" x14ac:dyDescent="0.25">
      <c r="A58" t="s">
        <v>143</v>
      </c>
      <c r="B58" t="s">
        <v>144</v>
      </c>
      <c r="C58" t="s">
        <v>25</v>
      </c>
      <c r="D58">
        <v>0</v>
      </c>
      <c r="E58" t="s">
        <v>14</v>
      </c>
      <c r="F58" s="3">
        <v>0.86</v>
      </c>
      <c r="G58" s="3">
        <v>0.14000000000000001</v>
      </c>
      <c r="H58" t="s">
        <v>22</v>
      </c>
      <c r="I58">
        <v>3</v>
      </c>
      <c r="J58">
        <v>300</v>
      </c>
      <c r="K58" t="s">
        <v>31</v>
      </c>
      <c r="L58" t="str">
        <f t="shared" si="0"/>
        <v>Correct</v>
      </c>
    </row>
    <row r="59" spans="1:12" x14ac:dyDescent="0.25">
      <c r="A59" t="s">
        <v>145</v>
      </c>
      <c r="B59" t="s">
        <v>146</v>
      </c>
      <c r="C59" t="s">
        <v>13</v>
      </c>
      <c r="D59">
        <v>0</v>
      </c>
      <c r="E59" t="s">
        <v>14</v>
      </c>
      <c r="F59" s="3">
        <v>0.64</v>
      </c>
      <c r="G59" s="3">
        <v>0.36</v>
      </c>
      <c r="H59" t="s">
        <v>15</v>
      </c>
      <c r="I59">
        <v>4</v>
      </c>
      <c r="J59">
        <v>21</v>
      </c>
      <c r="K59" t="s">
        <v>16</v>
      </c>
      <c r="L59" t="str">
        <f t="shared" si="0"/>
        <v>Fail</v>
      </c>
    </row>
    <row r="60" spans="1:12" x14ac:dyDescent="0.25">
      <c r="A60" t="s">
        <v>147</v>
      </c>
      <c r="B60" t="s">
        <v>148</v>
      </c>
      <c r="C60" t="s">
        <v>13</v>
      </c>
      <c r="D60">
        <v>0</v>
      </c>
      <c r="E60" t="s">
        <v>14</v>
      </c>
      <c r="F60" s="3">
        <v>0.28000000000000003</v>
      </c>
      <c r="G60" s="3">
        <v>0.72</v>
      </c>
      <c r="H60" t="s">
        <v>15</v>
      </c>
      <c r="I60">
        <v>1</v>
      </c>
      <c r="J60">
        <v>95</v>
      </c>
      <c r="K60" t="s">
        <v>16</v>
      </c>
      <c r="L60" t="str">
        <f t="shared" si="0"/>
        <v>Correct</v>
      </c>
    </row>
    <row r="61" spans="1:12" x14ac:dyDescent="0.25">
      <c r="A61" t="s">
        <v>149</v>
      </c>
      <c r="B61" t="s">
        <v>150</v>
      </c>
      <c r="C61" t="s">
        <v>34</v>
      </c>
      <c r="D61">
        <v>0</v>
      </c>
      <c r="E61" t="s">
        <v>14</v>
      </c>
      <c r="F61" s="3">
        <v>0.3</v>
      </c>
      <c r="G61" s="3">
        <v>0.7</v>
      </c>
      <c r="H61" t="s">
        <v>43</v>
      </c>
      <c r="I61">
        <v>2</v>
      </c>
      <c r="J61">
        <v>298</v>
      </c>
      <c r="K61" t="s">
        <v>16</v>
      </c>
      <c r="L61" t="str">
        <f t="shared" si="0"/>
        <v>Correct</v>
      </c>
    </row>
    <row r="62" spans="1:12" x14ac:dyDescent="0.25">
      <c r="A62" t="s">
        <v>151</v>
      </c>
      <c r="B62" t="s">
        <v>152</v>
      </c>
      <c r="C62" t="s">
        <v>57</v>
      </c>
      <c r="D62">
        <v>0</v>
      </c>
      <c r="E62" t="s">
        <v>14</v>
      </c>
      <c r="H62" t="s">
        <v>22</v>
      </c>
      <c r="I62">
        <v>3</v>
      </c>
      <c r="J62">
        <v>300</v>
      </c>
      <c r="K62" t="s">
        <v>31</v>
      </c>
      <c r="L62" t="str">
        <f t="shared" si="0"/>
        <v>NA</v>
      </c>
    </row>
    <row r="63" spans="1:12" x14ac:dyDescent="0.25">
      <c r="A63" t="s">
        <v>153</v>
      </c>
      <c r="B63" t="s">
        <v>154</v>
      </c>
      <c r="C63" t="s">
        <v>30</v>
      </c>
      <c r="D63">
        <v>0</v>
      </c>
      <c r="E63" t="s">
        <v>14</v>
      </c>
      <c r="F63" s="3">
        <v>0.88</v>
      </c>
      <c r="G63" s="3">
        <v>0.12</v>
      </c>
      <c r="H63" t="s">
        <v>43</v>
      </c>
      <c r="I63">
        <v>1</v>
      </c>
      <c r="J63">
        <v>171</v>
      </c>
      <c r="K63" t="s">
        <v>16</v>
      </c>
      <c r="L63" t="str">
        <f t="shared" si="0"/>
        <v>Fail</v>
      </c>
    </row>
    <row r="64" spans="1:12" x14ac:dyDescent="0.25">
      <c r="A64" t="s">
        <v>155</v>
      </c>
      <c r="B64" t="s">
        <v>156</v>
      </c>
      <c r="C64" t="s">
        <v>30</v>
      </c>
      <c r="D64">
        <v>0</v>
      </c>
      <c r="E64" t="s">
        <v>14</v>
      </c>
      <c r="H64" t="s">
        <v>47</v>
      </c>
      <c r="I64">
        <v>3</v>
      </c>
      <c r="J64">
        <v>300</v>
      </c>
      <c r="K64" t="s">
        <v>16</v>
      </c>
      <c r="L64" t="str">
        <f t="shared" si="0"/>
        <v>NA</v>
      </c>
    </row>
    <row r="65" spans="1:12" x14ac:dyDescent="0.25">
      <c r="A65" t="s">
        <v>157</v>
      </c>
      <c r="B65" t="s">
        <v>158</v>
      </c>
      <c r="C65" t="s">
        <v>25</v>
      </c>
      <c r="D65">
        <v>0</v>
      </c>
      <c r="E65" t="s">
        <v>14</v>
      </c>
      <c r="F65" s="3">
        <v>0.7</v>
      </c>
      <c r="G65" s="3">
        <v>0.3</v>
      </c>
      <c r="H65" t="s">
        <v>43</v>
      </c>
      <c r="I65">
        <v>1</v>
      </c>
      <c r="J65">
        <v>270</v>
      </c>
      <c r="K65" t="s">
        <v>31</v>
      </c>
      <c r="L65" t="str">
        <f t="shared" si="0"/>
        <v>Correct</v>
      </c>
    </row>
    <row r="66" spans="1:12" x14ac:dyDescent="0.25">
      <c r="A66" t="s">
        <v>159</v>
      </c>
      <c r="B66" t="s">
        <v>160</v>
      </c>
      <c r="C66" t="s">
        <v>30</v>
      </c>
      <c r="D66">
        <v>0</v>
      </c>
      <c r="E66" t="s">
        <v>14</v>
      </c>
      <c r="H66" t="s">
        <v>15</v>
      </c>
      <c r="I66">
        <v>1</v>
      </c>
      <c r="J66">
        <v>132</v>
      </c>
      <c r="K66" t="s">
        <v>16</v>
      </c>
      <c r="L66" t="str">
        <f t="shared" si="0"/>
        <v>NA</v>
      </c>
    </row>
    <row r="67" spans="1:12" x14ac:dyDescent="0.25">
      <c r="A67" t="s">
        <v>161</v>
      </c>
      <c r="B67" t="s">
        <v>162</v>
      </c>
      <c r="C67" t="s">
        <v>13</v>
      </c>
      <c r="D67">
        <v>0</v>
      </c>
      <c r="E67" t="s">
        <v>14</v>
      </c>
      <c r="H67" t="s">
        <v>15</v>
      </c>
      <c r="I67">
        <v>2</v>
      </c>
      <c r="J67">
        <v>33</v>
      </c>
      <c r="K67" t="s">
        <v>16</v>
      </c>
      <c r="L67" t="str">
        <f t="shared" ref="L67:L130" si="1">IF(F67 = 0, "NA", IF(OR(AND(K67 = "Red", F67 &lt;= 0.5), AND(K67 = "Blue", G67 &lt;= 0.5)), "Correct", "Fail"))</f>
        <v>NA</v>
      </c>
    </row>
    <row r="68" spans="1:12" x14ac:dyDescent="0.25">
      <c r="A68" t="s">
        <v>163</v>
      </c>
      <c r="B68" t="s">
        <v>164</v>
      </c>
      <c r="C68" t="s">
        <v>13</v>
      </c>
      <c r="D68">
        <v>0</v>
      </c>
      <c r="E68" t="s">
        <v>14</v>
      </c>
      <c r="F68" s="3">
        <v>0.74</v>
      </c>
      <c r="G68" s="3">
        <v>0.26</v>
      </c>
      <c r="H68" t="s">
        <v>22</v>
      </c>
      <c r="I68">
        <v>3</v>
      </c>
      <c r="J68">
        <v>300</v>
      </c>
      <c r="K68" t="s">
        <v>31</v>
      </c>
      <c r="L68" t="str">
        <f t="shared" si="1"/>
        <v>Correct</v>
      </c>
    </row>
    <row r="69" spans="1:12" x14ac:dyDescent="0.25">
      <c r="A69" t="s">
        <v>165</v>
      </c>
      <c r="B69" t="s">
        <v>166</v>
      </c>
      <c r="C69" t="s">
        <v>57</v>
      </c>
      <c r="D69">
        <v>0</v>
      </c>
      <c r="E69" t="s">
        <v>14</v>
      </c>
      <c r="F69" s="3">
        <v>0.62</v>
      </c>
      <c r="G69" s="3">
        <v>0.38</v>
      </c>
      <c r="H69" t="s">
        <v>22</v>
      </c>
      <c r="I69">
        <v>3</v>
      </c>
      <c r="J69">
        <v>300</v>
      </c>
      <c r="K69" t="s">
        <v>31</v>
      </c>
      <c r="L69" t="str">
        <f t="shared" si="1"/>
        <v>Correct</v>
      </c>
    </row>
    <row r="70" spans="1:12" x14ac:dyDescent="0.25">
      <c r="A70" t="s">
        <v>167</v>
      </c>
      <c r="B70" t="s">
        <v>168</v>
      </c>
      <c r="C70" t="s">
        <v>13</v>
      </c>
      <c r="D70">
        <v>0</v>
      </c>
      <c r="E70" t="s">
        <v>14</v>
      </c>
      <c r="H70" t="s">
        <v>15</v>
      </c>
      <c r="I70">
        <v>2</v>
      </c>
      <c r="J70">
        <v>204</v>
      </c>
      <c r="K70" t="s">
        <v>16</v>
      </c>
      <c r="L70" t="str">
        <f t="shared" si="1"/>
        <v>NA</v>
      </c>
    </row>
    <row r="71" spans="1:12" x14ac:dyDescent="0.25">
      <c r="A71" t="s">
        <v>169</v>
      </c>
      <c r="B71" t="s">
        <v>170</v>
      </c>
      <c r="C71" t="s">
        <v>171</v>
      </c>
      <c r="D71">
        <v>0</v>
      </c>
      <c r="E71" t="s">
        <v>14</v>
      </c>
      <c r="H71" t="s">
        <v>15</v>
      </c>
      <c r="I71">
        <v>2</v>
      </c>
      <c r="J71">
        <v>253</v>
      </c>
      <c r="K71" t="s">
        <v>31</v>
      </c>
      <c r="L71" t="str">
        <f t="shared" si="1"/>
        <v>NA</v>
      </c>
    </row>
    <row r="72" spans="1:12" x14ac:dyDescent="0.25">
      <c r="A72" t="s">
        <v>172</v>
      </c>
      <c r="B72" t="s">
        <v>173</v>
      </c>
      <c r="C72" t="s">
        <v>57</v>
      </c>
      <c r="D72">
        <v>0</v>
      </c>
      <c r="E72" t="s">
        <v>14</v>
      </c>
      <c r="F72" s="3">
        <v>0.86</v>
      </c>
      <c r="G72" s="3">
        <v>0.14000000000000001</v>
      </c>
      <c r="H72" t="s">
        <v>15</v>
      </c>
      <c r="I72">
        <v>1</v>
      </c>
      <c r="J72">
        <v>238</v>
      </c>
      <c r="K72" t="s">
        <v>16</v>
      </c>
      <c r="L72" t="str">
        <f t="shared" si="1"/>
        <v>Fail</v>
      </c>
    </row>
    <row r="73" spans="1:12" x14ac:dyDescent="0.25">
      <c r="A73" t="s">
        <v>174</v>
      </c>
      <c r="B73" t="s">
        <v>175</v>
      </c>
      <c r="C73" t="s">
        <v>25</v>
      </c>
      <c r="D73">
        <v>0</v>
      </c>
      <c r="E73" t="s">
        <v>14</v>
      </c>
      <c r="F73" s="3">
        <v>0.44</v>
      </c>
      <c r="G73" s="3">
        <v>0.56000000000000005</v>
      </c>
      <c r="H73" t="s">
        <v>15</v>
      </c>
      <c r="I73">
        <v>1</v>
      </c>
      <c r="J73">
        <v>255</v>
      </c>
      <c r="K73" t="s">
        <v>16</v>
      </c>
      <c r="L73" t="str">
        <f t="shared" si="1"/>
        <v>Correct</v>
      </c>
    </row>
    <row r="74" spans="1:12" x14ac:dyDescent="0.25">
      <c r="A74" t="s">
        <v>176</v>
      </c>
      <c r="B74" t="s">
        <v>177</v>
      </c>
      <c r="C74" t="s">
        <v>171</v>
      </c>
      <c r="D74">
        <v>0</v>
      </c>
      <c r="E74" t="s">
        <v>14</v>
      </c>
      <c r="F74" s="3">
        <v>0.64</v>
      </c>
      <c r="G74" s="3">
        <v>0.36</v>
      </c>
      <c r="H74" t="s">
        <v>47</v>
      </c>
      <c r="I74">
        <v>3</v>
      </c>
      <c r="J74">
        <v>300</v>
      </c>
      <c r="K74" t="s">
        <v>16</v>
      </c>
      <c r="L74" t="str">
        <f t="shared" si="1"/>
        <v>Fail</v>
      </c>
    </row>
    <row r="75" spans="1:12" x14ac:dyDescent="0.25">
      <c r="A75" t="s">
        <v>178</v>
      </c>
      <c r="B75" t="s">
        <v>179</v>
      </c>
      <c r="C75" t="s">
        <v>60</v>
      </c>
      <c r="D75">
        <v>0</v>
      </c>
      <c r="E75" t="s">
        <v>14</v>
      </c>
      <c r="H75" t="s">
        <v>15</v>
      </c>
      <c r="I75">
        <v>2</v>
      </c>
      <c r="J75">
        <v>39</v>
      </c>
      <c r="K75" t="s">
        <v>31</v>
      </c>
      <c r="L75" t="str">
        <f t="shared" si="1"/>
        <v>NA</v>
      </c>
    </row>
    <row r="76" spans="1:12" x14ac:dyDescent="0.25">
      <c r="A76" t="s">
        <v>180</v>
      </c>
      <c r="B76" t="s">
        <v>181</v>
      </c>
      <c r="C76" t="s">
        <v>25</v>
      </c>
      <c r="D76">
        <v>0</v>
      </c>
      <c r="E76" t="s">
        <v>14</v>
      </c>
      <c r="F76" s="3">
        <v>0.4</v>
      </c>
      <c r="G76" s="3">
        <v>0.6</v>
      </c>
      <c r="H76" t="s">
        <v>47</v>
      </c>
      <c r="I76">
        <v>3</v>
      </c>
      <c r="J76">
        <v>300</v>
      </c>
      <c r="K76" t="s">
        <v>16</v>
      </c>
      <c r="L76" t="str">
        <f t="shared" si="1"/>
        <v>Correct</v>
      </c>
    </row>
    <row r="77" spans="1:12" x14ac:dyDescent="0.25">
      <c r="A77" t="s">
        <v>182</v>
      </c>
      <c r="B77" t="s">
        <v>183</v>
      </c>
      <c r="C77" t="s">
        <v>25</v>
      </c>
      <c r="D77">
        <v>0</v>
      </c>
      <c r="E77" t="s">
        <v>14</v>
      </c>
      <c r="F77" s="3">
        <v>0.22</v>
      </c>
      <c r="G77" s="3">
        <v>0.78</v>
      </c>
      <c r="H77" t="s">
        <v>47</v>
      </c>
      <c r="I77">
        <v>3</v>
      </c>
      <c r="J77">
        <v>300</v>
      </c>
      <c r="K77" t="s">
        <v>16</v>
      </c>
      <c r="L77" t="str">
        <f t="shared" si="1"/>
        <v>Correct</v>
      </c>
    </row>
    <row r="78" spans="1:12" x14ac:dyDescent="0.25">
      <c r="A78" t="s">
        <v>184</v>
      </c>
      <c r="B78" t="s">
        <v>185</v>
      </c>
      <c r="C78" t="s">
        <v>13</v>
      </c>
      <c r="D78">
        <v>0</v>
      </c>
      <c r="E78" t="s">
        <v>14</v>
      </c>
      <c r="F78" s="3">
        <v>0.3</v>
      </c>
      <c r="G78" s="3">
        <v>0.7</v>
      </c>
      <c r="H78" t="s">
        <v>15</v>
      </c>
      <c r="I78">
        <v>1</v>
      </c>
      <c r="J78">
        <v>285</v>
      </c>
      <c r="K78" t="s">
        <v>16</v>
      </c>
      <c r="L78" t="str">
        <f t="shared" si="1"/>
        <v>Correct</v>
      </c>
    </row>
    <row r="79" spans="1:12" x14ac:dyDescent="0.25">
      <c r="A79" t="s">
        <v>186</v>
      </c>
      <c r="B79" t="s">
        <v>187</v>
      </c>
      <c r="C79" t="s">
        <v>46</v>
      </c>
      <c r="D79">
        <v>0</v>
      </c>
      <c r="E79" t="s">
        <v>40</v>
      </c>
      <c r="F79" s="3">
        <v>0.3</v>
      </c>
      <c r="G79" s="3">
        <v>0.7</v>
      </c>
      <c r="H79" t="s">
        <v>22</v>
      </c>
      <c r="I79">
        <v>3</v>
      </c>
      <c r="J79">
        <v>300</v>
      </c>
      <c r="K79" t="s">
        <v>31</v>
      </c>
      <c r="L79" t="str">
        <f t="shared" si="1"/>
        <v>Fail</v>
      </c>
    </row>
    <row r="80" spans="1:12" x14ac:dyDescent="0.25">
      <c r="A80" t="s">
        <v>188</v>
      </c>
      <c r="B80" t="s">
        <v>189</v>
      </c>
      <c r="C80" t="s">
        <v>25</v>
      </c>
      <c r="D80">
        <v>0</v>
      </c>
      <c r="E80" t="s">
        <v>14</v>
      </c>
      <c r="F80" s="3">
        <v>0.74</v>
      </c>
      <c r="G80" s="3">
        <v>0.26</v>
      </c>
      <c r="H80" t="s">
        <v>22</v>
      </c>
      <c r="I80">
        <v>3</v>
      </c>
      <c r="J80">
        <v>300</v>
      </c>
      <c r="K80" t="s">
        <v>31</v>
      </c>
      <c r="L80" t="str">
        <f t="shared" si="1"/>
        <v>Correct</v>
      </c>
    </row>
    <row r="81" spans="1:12" x14ac:dyDescent="0.25">
      <c r="A81" t="s">
        <v>190</v>
      </c>
      <c r="B81" t="s">
        <v>191</v>
      </c>
      <c r="C81" t="s">
        <v>34</v>
      </c>
      <c r="D81">
        <v>0</v>
      </c>
      <c r="E81" t="s">
        <v>14</v>
      </c>
      <c r="F81" s="3">
        <v>0.34</v>
      </c>
      <c r="G81" s="3">
        <v>0.66</v>
      </c>
      <c r="H81" t="s">
        <v>15</v>
      </c>
      <c r="I81">
        <v>1</v>
      </c>
      <c r="J81">
        <v>190</v>
      </c>
      <c r="K81" t="s">
        <v>31</v>
      </c>
      <c r="L81" t="str">
        <f t="shared" si="1"/>
        <v>Fail</v>
      </c>
    </row>
    <row r="82" spans="1:12" x14ac:dyDescent="0.25">
      <c r="A82" t="s">
        <v>192</v>
      </c>
      <c r="B82" t="s">
        <v>193</v>
      </c>
      <c r="C82" t="s">
        <v>21</v>
      </c>
      <c r="D82">
        <v>0</v>
      </c>
      <c r="E82" t="s">
        <v>14</v>
      </c>
      <c r="F82" s="3">
        <v>0.36</v>
      </c>
      <c r="G82" s="3">
        <v>0.64</v>
      </c>
      <c r="H82" t="s">
        <v>47</v>
      </c>
      <c r="I82">
        <v>3</v>
      </c>
      <c r="J82">
        <v>300</v>
      </c>
      <c r="K82" t="s">
        <v>16</v>
      </c>
      <c r="L82" t="str">
        <f t="shared" si="1"/>
        <v>Correct</v>
      </c>
    </row>
    <row r="83" spans="1:12" x14ac:dyDescent="0.25">
      <c r="A83" t="s">
        <v>194</v>
      </c>
      <c r="B83" t="s">
        <v>195</v>
      </c>
      <c r="C83" t="s">
        <v>50</v>
      </c>
      <c r="D83">
        <v>0</v>
      </c>
      <c r="E83" t="s">
        <v>14</v>
      </c>
      <c r="F83" s="3">
        <v>0.52</v>
      </c>
      <c r="G83" s="3">
        <v>0.48</v>
      </c>
      <c r="H83" t="s">
        <v>22</v>
      </c>
      <c r="I83">
        <v>3</v>
      </c>
      <c r="J83">
        <v>300</v>
      </c>
      <c r="K83" t="s">
        <v>31</v>
      </c>
      <c r="L83" t="str">
        <f t="shared" si="1"/>
        <v>Correct</v>
      </c>
    </row>
    <row r="84" spans="1:12" x14ac:dyDescent="0.25">
      <c r="A84" t="s">
        <v>196</v>
      </c>
      <c r="B84" t="s">
        <v>197</v>
      </c>
      <c r="C84" t="s">
        <v>50</v>
      </c>
      <c r="D84">
        <v>0</v>
      </c>
      <c r="E84" t="s">
        <v>14</v>
      </c>
      <c r="F84" s="3">
        <v>0.68</v>
      </c>
      <c r="G84" s="3">
        <v>0.32</v>
      </c>
      <c r="H84" t="s">
        <v>15</v>
      </c>
      <c r="I84">
        <v>3</v>
      </c>
      <c r="J84">
        <v>136</v>
      </c>
      <c r="K84" t="s">
        <v>16</v>
      </c>
      <c r="L84" t="str">
        <f t="shared" si="1"/>
        <v>Fail</v>
      </c>
    </row>
    <row r="85" spans="1:12" x14ac:dyDescent="0.25">
      <c r="A85" t="s">
        <v>198</v>
      </c>
      <c r="B85" t="s">
        <v>199</v>
      </c>
      <c r="C85" t="s">
        <v>13</v>
      </c>
      <c r="D85">
        <v>0</v>
      </c>
      <c r="E85" t="s">
        <v>14</v>
      </c>
      <c r="H85" t="s">
        <v>22</v>
      </c>
      <c r="I85">
        <v>3</v>
      </c>
      <c r="J85">
        <v>300</v>
      </c>
      <c r="K85" t="s">
        <v>31</v>
      </c>
      <c r="L85" t="str">
        <f t="shared" si="1"/>
        <v>NA</v>
      </c>
    </row>
    <row r="86" spans="1:12" x14ac:dyDescent="0.25">
      <c r="A86" t="s">
        <v>200</v>
      </c>
      <c r="B86" t="s">
        <v>201</v>
      </c>
      <c r="C86" t="s">
        <v>39</v>
      </c>
      <c r="D86">
        <v>0</v>
      </c>
      <c r="E86" t="s">
        <v>40</v>
      </c>
      <c r="F86" s="3">
        <v>0.57999999999999996</v>
      </c>
      <c r="G86" s="3">
        <v>0.42</v>
      </c>
      <c r="H86" t="s">
        <v>22</v>
      </c>
      <c r="I86">
        <v>3</v>
      </c>
      <c r="J86">
        <v>300</v>
      </c>
      <c r="K86" t="s">
        <v>16</v>
      </c>
      <c r="L86" t="str">
        <f t="shared" si="1"/>
        <v>Fail</v>
      </c>
    </row>
    <row r="87" spans="1:12" x14ac:dyDescent="0.25">
      <c r="A87" t="s">
        <v>202</v>
      </c>
      <c r="B87" t="s">
        <v>203</v>
      </c>
      <c r="C87" t="s">
        <v>34</v>
      </c>
      <c r="D87">
        <v>0</v>
      </c>
      <c r="E87" t="s">
        <v>14</v>
      </c>
      <c r="H87" t="s">
        <v>15</v>
      </c>
      <c r="I87">
        <v>1</v>
      </c>
      <c r="J87">
        <v>256</v>
      </c>
      <c r="K87" t="s">
        <v>31</v>
      </c>
      <c r="L87" t="str">
        <f t="shared" si="1"/>
        <v>NA</v>
      </c>
    </row>
    <row r="88" spans="1:12" x14ac:dyDescent="0.25">
      <c r="A88" t="s">
        <v>204</v>
      </c>
      <c r="B88" t="s">
        <v>205</v>
      </c>
      <c r="C88" t="s">
        <v>13</v>
      </c>
      <c r="D88">
        <v>0</v>
      </c>
      <c r="E88" t="s">
        <v>14</v>
      </c>
      <c r="F88" s="3">
        <v>0.54</v>
      </c>
      <c r="G88" s="3">
        <v>0.46</v>
      </c>
      <c r="H88" t="s">
        <v>43</v>
      </c>
      <c r="I88">
        <v>2</v>
      </c>
      <c r="J88">
        <v>267</v>
      </c>
      <c r="K88" t="s">
        <v>16</v>
      </c>
      <c r="L88" t="str">
        <f t="shared" si="1"/>
        <v>Fail</v>
      </c>
    </row>
    <row r="89" spans="1:12" x14ac:dyDescent="0.25">
      <c r="A89" t="s">
        <v>206</v>
      </c>
      <c r="B89" t="s">
        <v>207</v>
      </c>
      <c r="C89" t="s">
        <v>21</v>
      </c>
      <c r="D89">
        <v>0</v>
      </c>
      <c r="E89" t="s">
        <v>14</v>
      </c>
      <c r="F89" s="3">
        <v>0.34</v>
      </c>
      <c r="G89" s="3">
        <v>0.66</v>
      </c>
      <c r="H89" t="s">
        <v>43</v>
      </c>
      <c r="I89">
        <v>1</v>
      </c>
      <c r="J89">
        <v>149</v>
      </c>
      <c r="K89" t="s">
        <v>31</v>
      </c>
      <c r="L89" t="str">
        <f t="shared" si="1"/>
        <v>Fail</v>
      </c>
    </row>
    <row r="90" spans="1:12" x14ac:dyDescent="0.25">
      <c r="A90" t="s">
        <v>208</v>
      </c>
      <c r="B90" t="s">
        <v>209</v>
      </c>
      <c r="C90" t="s">
        <v>21</v>
      </c>
      <c r="D90">
        <v>0</v>
      </c>
      <c r="E90" t="s">
        <v>14</v>
      </c>
      <c r="F90" s="3">
        <v>0.48</v>
      </c>
      <c r="G90" s="3">
        <v>0.52</v>
      </c>
      <c r="H90" t="s">
        <v>15</v>
      </c>
      <c r="I90">
        <v>1</v>
      </c>
      <c r="J90">
        <v>127</v>
      </c>
      <c r="K90" t="s">
        <v>31</v>
      </c>
      <c r="L90" t="str">
        <f t="shared" si="1"/>
        <v>Fail</v>
      </c>
    </row>
    <row r="91" spans="1:12" x14ac:dyDescent="0.25">
      <c r="A91" t="s">
        <v>210</v>
      </c>
      <c r="B91" t="s">
        <v>211</v>
      </c>
      <c r="C91" t="s">
        <v>30</v>
      </c>
      <c r="D91">
        <v>1</v>
      </c>
      <c r="E91" t="s">
        <v>14</v>
      </c>
      <c r="F91" s="3">
        <v>0.57999999999999996</v>
      </c>
      <c r="G91" s="3">
        <v>0.42</v>
      </c>
      <c r="H91" t="s">
        <v>22</v>
      </c>
      <c r="I91">
        <v>5</v>
      </c>
      <c r="J91">
        <v>300</v>
      </c>
      <c r="K91" t="s">
        <v>31</v>
      </c>
      <c r="L91" t="str">
        <f t="shared" si="1"/>
        <v>Correct</v>
      </c>
    </row>
    <row r="92" spans="1:12" x14ac:dyDescent="0.25">
      <c r="A92" t="s">
        <v>212</v>
      </c>
      <c r="B92" t="s">
        <v>213</v>
      </c>
      <c r="C92" t="s">
        <v>25</v>
      </c>
      <c r="D92">
        <v>0</v>
      </c>
      <c r="E92" t="s">
        <v>14</v>
      </c>
      <c r="F92" s="3">
        <v>0.3</v>
      </c>
      <c r="G92" s="3">
        <v>0.7</v>
      </c>
      <c r="H92" t="s">
        <v>47</v>
      </c>
      <c r="I92">
        <v>3</v>
      </c>
      <c r="J92">
        <v>300</v>
      </c>
      <c r="K92" t="s">
        <v>16</v>
      </c>
      <c r="L92" t="str">
        <f t="shared" si="1"/>
        <v>Correct</v>
      </c>
    </row>
    <row r="93" spans="1:12" x14ac:dyDescent="0.25">
      <c r="A93" t="s">
        <v>214</v>
      </c>
      <c r="B93" t="s">
        <v>215</v>
      </c>
      <c r="C93" t="s">
        <v>21</v>
      </c>
      <c r="D93">
        <v>0</v>
      </c>
      <c r="E93" t="s">
        <v>14</v>
      </c>
      <c r="F93" s="3">
        <v>0.42</v>
      </c>
      <c r="G93" s="3">
        <v>0.57999999999999996</v>
      </c>
      <c r="H93" t="s">
        <v>22</v>
      </c>
      <c r="I93">
        <v>3</v>
      </c>
      <c r="J93">
        <v>300</v>
      </c>
      <c r="K93" t="s">
        <v>16</v>
      </c>
      <c r="L93" t="str">
        <f t="shared" si="1"/>
        <v>Correct</v>
      </c>
    </row>
    <row r="94" spans="1:12" x14ac:dyDescent="0.25">
      <c r="A94" t="s">
        <v>216</v>
      </c>
      <c r="B94" t="s">
        <v>217</v>
      </c>
      <c r="C94" t="s">
        <v>50</v>
      </c>
      <c r="D94">
        <v>0</v>
      </c>
      <c r="E94" t="s">
        <v>14</v>
      </c>
      <c r="F94" s="3">
        <v>0.72</v>
      </c>
      <c r="G94" s="3">
        <v>0.28000000000000003</v>
      </c>
      <c r="H94" t="s">
        <v>22</v>
      </c>
      <c r="I94">
        <v>3</v>
      </c>
      <c r="J94">
        <v>300</v>
      </c>
      <c r="K94" t="s">
        <v>16</v>
      </c>
      <c r="L94" t="str">
        <f t="shared" si="1"/>
        <v>Fail</v>
      </c>
    </row>
    <row r="95" spans="1:12" x14ac:dyDescent="0.25">
      <c r="A95" t="s">
        <v>218</v>
      </c>
      <c r="B95" t="s">
        <v>219</v>
      </c>
      <c r="C95" t="s">
        <v>57</v>
      </c>
      <c r="D95">
        <v>0</v>
      </c>
      <c r="E95" t="s">
        <v>14</v>
      </c>
      <c r="H95" t="s">
        <v>22</v>
      </c>
      <c r="I95">
        <v>3</v>
      </c>
      <c r="J95">
        <v>300</v>
      </c>
      <c r="K95" t="s">
        <v>16</v>
      </c>
      <c r="L95" t="str">
        <f t="shared" si="1"/>
        <v>NA</v>
      </c>
    </row>
    <row r="96" spans="1:12" x14ac:dyDescent="0.25">
      <c r="A96" t="s">
        <v>220</v>
      </c>
      <c r="B96" t="s">
        <v>221</v>
      </c>
      <c r="C96" t="s">
        <v>83</v>
      </c>
      <c r="D96">
        <v>0</v>
      </c>
      <c r="E96" t="s">
        <v>40</v>
      </c>
      <c r="F96" s="3">
        <v>0.46</v>
      </c>
      <c r="G96" s="3">
        <v>0.54</v>
      </c>
      <c r="H96" t="s">
        <v>15</v>
      </c>
      <c r="I96">
        <v>1</v>
      </c>
      <c r="J96">
        <v>166</v>
      </c>
      <c r="K96" t="s">
        <v>31</v>
      </c>
      <c r="L96" t="str">
        <f t="shared" si="1"/>
        <v>Fail</v>
      </c>
    </row>
    <row r="97" spans="1:12" x14ac:dyDescent="0.25">
      <c r="A97" t="s">
        <v>222</v>
      </c>
      <c r="B97" t="s">
        <v>223</v>
      </c>
      <c r="C97" t="s">
        <v>34</v>
      </c>
      <c r="D97">
        <v>0</v>
      </c>
      <c r="E97" t="s">
        <v>14</v>
      </c>
      <c r="F97" s="3">
        <v>0.2</v>
      </c>
      <c r="G97" s="3">
        <v>0.8</v>
      </c>
      <c r="H97" t="s">
        <v>15</v>
      </c>
      <c r="I97">
        <v>2</v>
      </c>
      <c r="J97">
        <v>139</v>
      </c>
      <c r="K97" t="s">
        <v>16</v>
      </c>
      <c r="L97" t="str">
        <f t="shared" si="1"/>
        <v>Correct</v>
      </c>
    </row>
    <row r="98" spans="1:12" x14ac:dyDescent="0.25">
      <c r="A98" t="s">
        <v>224</v>
      </c>
      <c r="B98" t="s">
        <v>225</v>
      </c>
      <c r="C98" t="s">
        <v>50</v>
      </c>
      <c r="D98">
        <v>0</v>
      </c>
      <c r="E98" t="s">
        <v>14</v>
      </c>
      <c r="F98" s="3">
        <v>0.34</v>
      </c>
      <c r="G98" s="3">
        <v>0.66</v>
      </c>
      <c r="H98" t="s">
        <v>43</v>
      </c>
      <c r="I98">
        <v>3</v>
      </c>
      <c r="J98">
        <v>185</v>
      </c>
      <c r="K98" t="s">
        <v>31</v>
      </c>
      <c r="L98" t="str">
        <f t="shared" si="1"/>
        <v>Fail</v>
      </c>
    </row>
    <row r="99" spans="1:12" x14ac:dyDescent="0.25">
      <c r="A99" t="s">
        <v>226</v>
      </c>
      <c r="B99" t="s">
        <v>227</v>
      </c>
      <c r="C99" t="s">
        <v>13</v>
      </c>
      <c r="D99">
        <v>0</v>
      </c>
      <c r="E99" t="s">
        <v>14</v>
      </c>
      <c r="F99" s="3">
        <v>0.04</v>
      </c>
      <c r="G99" s="3">
        <v>0.96</v>
      </c>
      <c r="H99" t="s">
        <v>22</v>
      </c>
      <c r="I99">
        <v>5</v>
      </c>
      <c r="J99">
        <v>300</v>
      </c>
      <c r="K99" t="s">
        <v>31</v>
      </c>
      <c r="L99" t="str">
        <f t="shared" si="1"/>
        <v>Fail</v>
      </c>
    </row>
    <row r="100" spans="1:12" x14ac:dyDescent="0.25">
      <c r="A100" t="s">
        <v>228</v>
      </c>
      <c r="B100" t="s">
        <v>229</v>
      </c>
      <c r="C100" t="s">
        <v>30</v>
      </c>
      <c r="D100">
        <v>0</v>
      </c>
      <c r="E100" t="s">
        <v>14</v>
      </c>
      <c r="H100" t="s">
        <v>43</v>
      </c>
      <c r="I100">
        <v>2</v>
      </c>
      <c r="J100">
        <v>88</v>
      </c>
      <c r="K100" t="s">
        <v>31</v>
      </c>
      <c r="L100" t="str">
        <f t="shared" si="1"/>
        <v>NA</v>
      </c>
    </row>
    <row r="101" spans="1:12" x14ac:dyDescent="0.25">
      <c r="A101" t="s">
        <v>230</v>
      </c>
      <c r="B101" t="s">
        <v>231</v>
      </c>
      <c r="C101" t="s">
        <v>57</v>
      </c>
      <c r="D101">
        <v>0</v>
      </c>
      <c r="E101" t="s">
        <v>14</v>
      </c>
      <c r="H101" t="s">
        <v>43</v>
      </c>
      <c r="I101">
        <v>1</v>
      </c>
      <c r="J101">
        <v>196</v>
      </c>
      <c r="K101" t="s">
        <v>16</v>
      </c>
      <c r="L101" t="str">
        <f t="shared" si="1"/>
        <v>NA</v>
      </c>
    </row>
    <row r="102" spans="1:12" x14ac:dyDescent="0.25">
      <c r="A102" t="s">
        <v>232</v>
      </c>
      <c r="B102" t="s">
        <v>233</v>
      </c>
      <c r="C102" t="s">
        <v>60</v>
      </c>
      <c r="D102">
        <v>0</v>
      </c>
      <c r="E102" t="s">
        <v>14</v>
      </c>
      <c r="F102" s="3">
        <v>0.6</v>
      </c>
      <c r="G102" s="3">
        <v>0.4</v>
      </c>
      <c r="H102" t="s">
        <v>15</v>
      </c>
      <c r="I102">
        <v>2</v>
      </c>
      <c r="J102">
        <v>288</v>
      </c>
      <c r="K102" t="s">
        <v>16</v>
      </c>
      <c r="L102" t="str">
        <f t="shared" si="1"/>
        <v>Fail</v>
      </c>
    </row>
    <row r="103" spans="1:12" x14ac:dyDescent="0.25">
      <c r="A103" t="s">
        <v>234</v>
      </c>
      <c r="B103" t="s">
        <v>235</v>
      </c>
      <c r="C103" t="s">
        <v>39</v>
      </c>
      <c r="D103">
        <v>0</v>
      </c>
      <c r="E103" t="s">
        <v>40</v>
      </c>
      <c r="F103" s="3">
        <v>0.26</v>
      </c>
      <c r="G103" s="3">
        <v>0.74</v>
      </c>
      <c r="H103" t="s">
        <v>47</v>
      </c>
      <c r="I103">
        <v>3</v>
      </c>
      <c r="J103">
        <v>300</v>
      </c>
      <c r="K103" t="s">
        <v>31</v>
      </c>
      <c r="L103" t="str">
        <f t="shared" si="1"/>
        <v>Fail</v>
      </c>
    </row>
    <row r="104" spans="1:12" x14ac:dyDescent="0.25">
      <c r="A104" t="s">
        <v>236</v>
      </c>
      <c r="B104" t="s">
        <v>237</v>
      </c>
      <c r="C104" t="s">
        <v>57</v>
      </c>
      <c r="D104">
        <v>0</v>
      </c>
      <c r="E104" t="s">
        <v>14</v>
      </c>
      <c r="F104" s="3">
        <v>0.4</v>
      </c>
      <c r="G104" s="3">
        <v>0.6</v>
      </c>
      <c r="H104" t="s">
        <v>43</v>
      </c>
      <c r="I104">
        <v>2</v>
      </c>
      <c r="J104">
        <v>249</v>
      </c>
      <c r="K104" t="s">
        <v>16</v>
      </c>
      <c r="L104" t="str">
        <f t="shared" si="1"/>
        <v>Correct</v>
      </c>
    </row>
    <row r="105" spans="1:12" x14ac:dyDescent="0.25">
      <c r="A105" t="s">
        <v>238</v>
      </c>
      <c r="B105" t="s">
        <v>239</v>
      </c>
      <c r="C105" t="s">
        <v>25</v>
      </c>
      <c r="D105">
        <v>0</v>
      </c>
      <c r="E105" t="s">
        <v>14</v>
      </c>
      <c r="H105" t="s">
        <v>15</v>
      </c>
      <c r="I105">
        <v>1</v>
      </c>
      <c r="J105">
        <v>189</v>
      </c>
      <c r="K105" t="s">
        <v>31</v>
      </c>
      <c r="L105" t="str">
        <f t="shared" si="1"/>
        <v>NA</v>
      </c>
    </row>
    <row r="106" spans="1:12" x14ac:dyDescent="0.25">
      <c r="A106" t="s">
        <v>240</v>
      </c>
      <c r="B106" t="s">
        <v>241</v>
      </c>
      <c r="C106" t="s">
        <v>46</v>
      </c>
      <c r="D106">
        <v>0</v>
      </c>
      <c r="E106" t="s">
        <v>40</v>
      </c>
      <c r="H106" t="s">
        <v>15</v>
      </c>
      <c r="I106">
        <v>1</v>
      </c>
      <c r="J106">
        <v>100</v>
      </c>
      <c r="K106" t="s">
        <v>31</v>
      </c>
      <c r="L106" t="str">
        <f t="shared" si="1"/>
        <v>NA</v>
      </c>
    </row>
    <row r="107" spans="1:12" x14ac:dyDescent="0.25">
      <c r="A107" t="s">
        <v>242</v>
      </c>
      <c r="B107" t="s">
        <v>243</v>
      </c>
      <c r="C107" t="s">
        <v>21</v>
      </c>
      <c r="D107">
        <v>0</v>
      </c>
      <c r="E107" t="s">
        <v>14</v>
      </c>
      <c r="F107" s="3">
        <v>0.76</v>
      </c>
      <c r="G107" s="3">
        <v>0.24</v>
      </c>
      <c r="H107" t="s">
        <v>22</v>
      </c>
      <c r="I107">
        <v>3</v>
      </c>
      <c r="J107">
        <v>300</v>
      </c>
      <c r="K107" t="s">
        <v>16</v>
      </c>
      <c r="L107" t="str">
        <f t="shared" si="1"/>
        <v>Fail</v>
      </c>
    </row>
    <row r="108" spans="1:12" x14ac:dyDescent="0.25">
      <c r="A108" t="s">
        <v>244</v>
      </c>
      <c r="B108" t="s">
        <v>245</v>
      </c>
      <c r="C108" t="s">
        <v>21</v>
      </c>
      <c r="D108">
        <v>0</v>
      </c>
      <c r="E108" t="s">
        <v>14</v>
      </c>
      <c r="F108" s="3">
        <v>0.68</v>
      </c>
      <c r="G108" s="3">
        <v>0.32</v>
      </c>
      <c r="H108" t="s">
        <v>22</v>
      </c>
      <c r="I108">
        <v>3</v>
      </c>
      <c r="J108">
        <v>300</v>
      </c>
      <c r="K108" t="s">
        <v>31</v>
      </c>
      <c r="L108" t="str">
        <f t="shared" si="1"/>
        <v>Correct</v>
      </c>
    </row>
    <row r="109" spans="1:12" x14ac:dyDescent="0.25">
      <c r="A109" t="s">
        <v>246</v>
      </c>
      <c r="B109" t="s">
        <v>247</v>
      </c>
      <c r="C109" t="s">
        <v>57</v>
      </c>
      <c r="D109">
        <v>0</v>
      </c>
      <c r="E109" t="s">
        <v>14</v>
      </c>
      <c r="F109" s="3">
        <v>0.64</v>
      </c>
      <c r="G109" s="3">
        <v>0.36</v>
      </c>
      <c r="H109" t="s">
        <v>47</v>
      </c>
      <c r="I109">
        <v>3</v>
      </c>
      <c r="J109">
        <v>300</v>
      </c>
      <c r="K109" t="s">
        <v>31</v>
      </c>
      <c r="L109" t="str">
        <f t="shared" si="1"/>
        <v>Correct</v>
      </c>
    </row>
    <row r="110" spans="1:12" x14ac:dyDescent="0.25">
      <c r="A110" t="s">
        <v>248</v>
      </c>
      <c r="B110" t="s">
        <v>249</v>
      </c>
      <c r="C110" t="s">
        <v>30</v>
      </c>
      <c r="D110">
        <v>0</v>
      </c>
      <c r="E110" t="s">
        <v>14</v>
      </c>
      <c r="F110" s="3">
        <v>0.84</v>
      </c>
      <c r="G110" s="3">
        <v>0.16</v>
      </c>
      <c r="H110" t="s">
        <v>22</v>
      </c>
      <c r="I110">
        <v>3</v>
      </c>
      <c r="J110">
        <v>300</v>
      </c>
      <c r="K110" t="s">
        <v>31</v>
      </c>
      <c r="L110" t="str">
        <f t="shared" si="1"/>
        <v>Correct</v>
      </c>
    </row>
    <row r="111" spans="1:12" x14ac:dyDescent="0.25">
      <c r="A111" t="s">
        <v>250</v>
      </c>
      <c r="B111" t="s">
        <v>251</v>
      </c>
      <c r="C111" t="s">
        <v>21</v>
      </c>
      <c r="D111">
        <v>0</v>
      </c>
      <c r="E111" t="s">
        <v>14</v>
      </c>
      <c r="F111" s="3">
        <v>0.82</v>
      </c>
      <c r="G111" s="3">
        <v>0.18</v>
      </c>
      <c r="H111" t="s">
        <v>47</v>
      </c>
      <c r="I111">
        <v>3</v>
      </c>
      <c r="J111">
        <v>300</v>
      </c>
      <c r="K111" t="s">
        <v>31</v>
      </c>
      <c r="L111" t="str">
        <f t="shared" si="1"/>
        <v>Correct</v>
      </c>
    </row>
    <row r="112" spans="1:12" x14ac:dyDescent="0.25">
      <c r="A112" t="s">
        <v>252</v>
      </c>
      <c r="B112" t="s">
        <v>253</v>
      </c>
      <c r="C112" t="s">
        <v>39</v>
      </c>
      <c r="D112">
        <v>0</v>
      </c>
      <c r="E112" t="s">
        <v>40</v>
      </c>
      <c r="H112" t="s">
        <v>43</v>
      </c>
      <c r="I112">
        <v>1</v>
      </c>
      <c r="J112">
        <v>272</v>
      </c>
      <c r="K112" t="s">
        <v>31</v>
      </c>
      <c r="L112" t="str">
        <f t="shared" si="1"/>
        <v>NA</v>
      </c>
    </row>
    <row r="113" spans="1:12" x14ac:dyDescent="0.25">
      <c r="A113" t="s">
        <v>254</v>
      </c>
      <c r="B113" t="s">
        <v>255</v>
      </c>
      <c r="C113" t="s">
        <v>60</v>
      </c>
      <c r="D113">
        <v>0</v>
      </c>
      <c r="E113" t="s">
        <v>14</v>
      </c>
      <c r="F113" s="3">
        <v>0.38</v>
      </c>
      <c r="G113" s="3">
        <v>0.62</v>
      </c>
      <c r="H113" t="s">
        <v>22</v>
      </c>
      <c r="I113">
        <v>3</v>
      </c>
      <c r="J113">
        <v>300</v>
      </c>
      <c r="K113" t="s">
        <v>16</v>
      </c>
      <c r="L113" t="str">
        <f t="shared" si="1"/>
        <v>Correct</v>
      </c>
    </row>
    <row r="114" spans="1:12" x14ac:dyDescent="0.25">
      <c r="A114" t="s">
        <v>256</v>
      </c>
      <c r="B114" t="s">
        <v>257</v>
      </c>
      <c r="C114" t="s">
        <v>25</v>
      </c>
      <c r="D114">
        <v>0</v>
      </c>
      <c r="E114" t="s">
        <v>14</v>
      </c>
      <c r="F114" s="3">
        <v>0.36</v>
      </c>
      <c r="G114" s="3">
        <v>0.64</v>
      </c>
      <c r="H114" t="s">
        <v>22</v>
      </c>
      <c r="I114">
        <v>3</v>
      </c>
      <c r="J114">
        <v>300</v>
      </c>
      <c r="K114" t="s">
        <v>16</v>
      </c>
      <c r="L114" t="str">
        <f t="shared" si="1"/>
        <v>Correct</v>
      </c>
    </row>
    <row r="115" spans="1:12" x14ac:dyDescent="0.25">
      <c r="A115" t="s">
        <v>258</v>
      </c>
      <c r="B115" t="s">
        <v>259</v>
      </c>
      <c r="C115" t="s">
        <v>34</v>
      </c>
      <c r="D115">
        <v>0</v>
      </c>
      <c r="E115" t="s">
        <v>14</v>
      </c>
      <c r="F115" s="3">
        <v>0.94</v>
      </c>
      <c r="G115" s="3">
        <v>0.06</v>
      </c>
      <c r="H115" t="s">
        <v>43</v>
      </c>
      <c r="I115">
        <v>4</v>
      </c>
      <c r="J115">
        <v>99</v>
      </c>
      <c r="K115" t="s">
        <v>31</v>
      </c>
      <c r="L115" t="str">
        <f t="shared" si="1"/>
        <v>Correct</v>
      </c>
    </row>
    <row r="116" spans="1:12" x14ac:dyDescent="0.25">
      <c r="A116" t="s">
        <v>260</v>
      </c>
      <c r="B116" t="s">
        <v>79</v>
      </c>
      <c r="C116" t="s">
        <v>34</v>
      </c>
      <c r="D116">
        <v>0</v>
      </c>
      <c r="E116" t="s">
        <v>14</v>
      </c>
      <c r="F116" s="3">
        <v>0.48</v>
      </c>
      <c r="G116" s="3">
        <v>0.52</v>
      </c>
      <c r="H116" t="s">
        <v>22</v>
      </c>
      <c r="I116">
        <v>3</v>
      </c>
      <c r="J116">
        <v>300</v>
      </c>
      <c r="K116" t="s">
        <v>31</v>
      </c>
      <c r="L116" t="str">
        <f t="shared" si="1"/>
        <v>Fail</v>
      </c>
    </row>
    <row r="117" spans="1:12" x14ac:dyDescent="0.25">
      <c r="A117" t="s">
        <v>261</v>
      </c>
      <c r="B117" t="s">
        <v>262</v>
      </c>
      <c r="C117" t="s">
        <v>21</v>
      </c>
      <c r="D117">
        <v>0</v>
      </c>
      <c r="E117" t="s">
        <v>14</v>
      </c>
      <c r="F117" s="3">
        <v>0.57999999999999996</v>
      </c>
      <c r="G117" s="3">
        <v>0.42</v>
      </c>
      <c r="H117" t="s">
        <v>43</v>
      </c>
      <c r="I117">
        <v>2</v>
      </c>
      <c r="J117">
        <v>222</v>
      </c>
      <c r="K117" t="s">
        <v>31</v>
      </c>
      <c r="L117" t="str">
        <f t="shared" si="1"/>
        <v>Correct</v>
      </c>
    </row>
    <row r="118" spans="1:12" x14ac:dyDescent="0.25">
      <c r="A118" t="s">
        <v>263</v>
      </c>
      <c r="B118" t="s">
        <v>264</v>
      </c>
      <c r="C118" t="s">
        <v>13</v>
      </c>
      <c r="D118">
        <v>0</v>
      </c>
      <c r="E118" t="s">
        <v>14</v>
      </c>
      <c r="H118" t="s">
        <v>22</v>
      </c>
      <c r="I118">
        <v>3</v>
      </c>
      <c r="J118">
        <v>300</v>
      </c>
      <c r="K118" t="s">
        <v>16</v>
      </c>
      <c r="L118" t="str">
        <f t="shared" si="1"/>
        <v>NA</v>
      </c>
    </row>
    <row r="119" spans="1:12" x14ac:dyDescent="0.25">
      <c r="A119" t="s">
        <v>265</v>
      </c>
      <c r="B119" t="s">
        <v>266</v>
      </c>
      <c r="C119" t="s">
        <v>50</v>
      </c>
      <c r="D119">
        <v>0</v>
      </c>
      <c r="E119" t="s">
        <v>14</v>
      </c>
      <c r="H119" t="s">
        <v>22</v>
      </c>
      <c r="I119">
        <v>3</v>
      </c>
      <c r="J119">
        <v>300</v>
      </c>
      <c r="K119" t="s">
        <v>16</v>
      </c>
      <c r="L119" t="str">
        <f t="shared" si="1"/>
        <v>NA</v>
      </c>
    </row>
    <row r="120" spans="1:12" x14ac:dyDescent="0.25">
      <c r="A120" t="s">
        <v>267</v>
      </c>
      <c r="B120" t="s">
        <v>268</v>
      </c>
      <c r="C120" t="s">
        <v>39</v>
      </c>
      <c r="D120">
        <v>0</v>
      </c>
      <c r="E120" t="s">
        <v>40</v>
      </c>
      <c r="F120" s="3">
        <v>0.38</v>
      </c>
      <c r="G120" s="3">
        <v>0.62</v>
      </c>
      <c r="H120" t="s">
        <v>43</v>
      </c>
      <c r="I120">
        <v>2</v>
      </c>
      <c r="J120">
        <v>202</v>
      </c>
      <c r="K120" t="s">
        <v>16</v>
      </c>
      <c r="L120" t="str">
        <f t="shared" si="1"/>
        <v>Correct</v>
      </c>
    </row>
    <row r="121" spans="1:12" x14ac:dyDescent="0.25">
      <c r="A121" t="s">
        <v>269</v>
      </c>
      <c r="B121" t="s">
        <v>270</v>
      </c>
      <c r="C121" t="s">
        <v>30</v>
      </c>
      <c r="D121">
        <v>0</v>
      </c>
      <c r="E121" t="s">
        <v>14</v>
      </c>
      <c r="H121" t="s">
        <v>22</v>
      </c>
      <c r="I121">
        <v>3</v>
      </c>
      <c r="J121">
        <v>300</v>
      </c>
      <c r="K121" t="s">
        <v>16</v>
      </c>
      <c r="L121" t="str">
        <f t="shared" si="1"/>
        <v>NA</v>
      </c>
    </row>
    <row r="122" spans="1:12" x14ac:dyDescent="0.25">
      <c r="A122" t="s">
        <v>271</v>
      </c>
      <c r="B122" t="s">
        <v>272</v>
      </c>
      <c r="C122" t="s">
        <v>46</v>
      </c>
      <c r="D122">
        <v>0</v>
      </c>
      <c r="E122" t="s">
        <v>40</v>
      </c>
      <c r="F122" s="3">
        <v>0.24</v>
      </c>
      <c r="G122" s="3">
        <v>0.76</v>
      </c>
      <c r="H122" t="s">
        <v>22</v>
      </c>
      <c r="I122">
        <v>3</v>
      </c>
      <c r="J122">
        <v>300</v>
      </c>
      <c r="K122" t="s">
        <v>16</v>
      </c>
      <c r="L122" t="str">
        <f t="shared" si="1"/>
        <v>Correct</v>
      </c>
    </row>
    <row r="123" spans="1:12" x14ac:dyDescent="0.25">
      <c r="A123" t="s">
        <v>273</v>
      </c>
      <c r="B123" t="s">
        <v>274</v>
      </c>
      <c r="C123" t="s">
        <v>21</v>
      </c>
      <c r="D123">
        <v>0</v>
      </c>
      <c r="E123" t="s">
        <v>14</v>
      </c>
      <c r="F123" s="3">
        <v>0.7</v>
      </c>
      <c r="G123" s="3">
        <v>0.3</v>
      </c>
      <c r="H123" t="s">
        <v>15</v>
      </c>
      <c r="I123">
        <v>2</v>
      </c>
      <c r="J123">
        <v>123</v>
      </c>
      <c r="K123" t="s">
        <v>16</v>
      </c>
      <c r="L123" t="str">
        <f t="shared" si="1"/>
        <v>Fail</v>
      </c>
    </row>
    <row r="124" spans="1:12" x14ac:dyDescent="0.25">
      <c r="A124" t="s">
        <v>275</v>
      </c>
      <c r="B124" t="s">
        <v>276</v>
      </c>
      <c r="C124" t="s">
        <v>30</v>
      </c>
      <c r="D124">
        <v>0</v>
      </c>
      <c r="E124" t="s">
        <v>14</v>
      </c>
      <c r="F124" s="3">
        <v>0.56000000000000005</v>
      </c>
      <c r="G124" s="3">
        <v>0.44</v>
      </c>
      <c r="H124" t="s">
        <v>15</v>
      </c>
      <c r="I124">
        <v>3</v>
      </c>
      <c r="J124">
        <v>224</v>
      </c>
      <c r="K124" t="s">
        <v>31</v>
      </c>
      <c r="L124" t="str">
        <f t="shared" si="1"/>
        <v>Correct</v>
      </c>
    </row>
    <row r="125" spans="1:12" x14ac:dyDescent="0.25">
      <c r="A125" t="s">
        <v>277</v>
      </c>
      <c r="B125" t="s">
        <v>278</v>
      </c>
      <c r="C125" t="s">
        <v>57</v>
      </c>
      <c r="D125">
        <v>0</v>
      </c>
      <c r="E125" t="s">
        <v>14</v>
      </c>
      <c r="F125" s="3">
        <v>0.42</v>
      </c>
      <c r="G125" s="3">
        <v>0.57999999999999996</v>
      </c>
      <c r="H125" t="s">
        <v>22</v>
      </c>
      <c r="I125">
        <v>3</v>
      </c>
      <c r="J125">
        <v>300</v>
      </c>
      <c r="K125" t="s">
        <v>16</v>
      </c>
      <c r="L125" t="str">
        <f t="shared" si="1"/>
        <v>Correct</v>
      </c>
    </row>
    <row r="126" spans="1:12" x14ac:dyDescent="0.25">
      <c r="A126" t="s">
        <v>279</v>
      </c>
      <c r="B126" t="s">
        <v>280</v>
      </c>
      <c r="C126" t="s">
        <v>39</v>
      </c>
      <c r="D126">
        <v>0</v>
      </c>
      <c r="E126" t="s">
        <v>40</v>
      </c>
      <c r="F126" s="3">
        <v>0.57999999999999996</v>
      </c>
      <c r="G126" s="3">
        <v>0.42</v>
      </c>
      <c r="H126" t="s">
        <v>22</v>
      </c>
      <c r="I126">
        <v>3</v>
      </c>
      <c r="J126">
        <v>300</v>
      </c>
      <c r="K126" t="s">
        <v>31</v>
      </c>
      <c r="L126" t="str">
        <f t="shared" si="1"/>
        <v>Correct</v>
      </c>
    </row>
    <row r="127" spans="1:12" x14ac:dyDescent="0.25">
      <c r="A127" t="s">
        <v>196</v>
      </c>
      <c r="B127" t="s">
        <v>281</v>
      </c>
      <c r="C127" t="s">
        <v>50</v>
      </c>
      <c r="D127">
        <v>0</v>
      </c>
      <c r="E127" t="s">
        <v>14</v>
      </c>
      <c r="F127" s="3">
        <v>0.18</v>
      </c>
      <c r="G127" s="3">
        <v>0.82</v>
      </c>
      <c r="H127" t="s">
        <v>15</v>
      </c>
      <c r="I127">
        <v>3</v>
      </c>
      <c r="J127">
        <v>117</v>
      </c>
      <c r="K127" t="s">
        <v>16</v>
      </c>
      <c r="L127" t="str">
        <f t="shared" si="1"/>
        <v>Correct</v>
      </c>
    </row>
    <row r="128" spans="1:12" x14ac:dyDescent="0.25">
      <c r="A128" t="s">
        <v>282</v>
      </c>
      <c r="B128" t="s">
        <v>283</v>
      </c>
      <c r="C128" t="s">
        <v>57</v>
      </c>
      <c r="D128">
        <v>0</v>
      </c>
      <c r="E128" t="s">
        <v>14</v>
      </c>
      <c r="F128" s="3">
        <v>0.9</v>
      </c>
      <c r="G128" s="3">
        <v>0.1</v>
      </c>
      <c r="H128" t="s">
        <v>47</v>
      </c>
      <c r="I128">
        <v>3</v>
      </c>
      <c r="J128">
        <v>300</v>
      </c>
      <c r="K128" t="s">
        <v>31</v>
      </c>
      <c r="L128" t="str">
        <f t="shared" si="1"/>
        <v>Correct</v>
      </c>
    </row>
    <row r="129" spans="1:12" x14ac:dyDescent="0.25">
      <c r="A129" t="s">
        <v>284</v>
      </c>
      <c r="B129" t="s">
        <v>285</v>
      </c>
      <c r="C129" t="s">
        <v>34</v>
      </c>
      <c r="D129">
        <v>0</v>
      </c>
      <c r="E129" t="s">
        <v>14</v>
      </c>
      <c r="F129" s="3">
        <v>0.14000000000000001</v>
      </c>
      <c r="G129" s="3">
        <v>0.86</v>
      </c>
      <c r="H129" t="s">
        <v>132</v>
      </c>
      <c r="I129">
        <v>3</v>
      </c>
      <c r="J129">
        <v>282</v>
      </c>
      <c r="K129" t="s">
        <v>31</v>
      </c>
      <c r="L129" t="str">
        <f t="shared" si="1"/>
        <v>Fail</v>
      </c>
    </row>
    <row r="130" spans="1:12" x14ac:dyDescent="0.25">
      <c r="A130" t="s">
        <v>286</v>
      </c>
      <c r="B130" t="s">
        <v>287</v>
      </c>
      <c r="C130" t="s">
        <v>21</v>
      </c>
      <c r="D130">
        <v>0</v>
      </c>
      <c r="E130" t="s">
        <v>14</v>
      </c>
      <c r="F130" s="3">
        <v>0.64</v>
      </c>
      <c r="G130" s="3">
        <v>0.36</v>
      </c>
      <c r="H130" t="s">
        <v>15</v>
      </c>
      <c r="I130">
        <v>1</v>
      </c>
      <c r="J130">
        <v>168</v>
      </c>
      <c r="K130" t="s">
        <v>16</v>
      </c>
      <c r="L130" t="str">
        <f t="shared" si="1"/>
        <v>Fail</v>
      </c>
    </row>
    <row r="131" spans="1:12" x14ac:dyDescent="0.25">
      <c r="A131" t="s">
        <v>288</v>
      </c>
      <c r="B131" t="s">
        <v>289</v>
      </c>
      <c r="C131" t="s">
        <v>25</v>
      </c>
      <c r="D131">
        <v>0</v>
      </c>
      <c r="E131" t="s">
        <v>14</v>
      </c>
      <c r="F131" s="3">
        <v>0.7</v>
      </c>
      <c r="G131" s="3">
        <v>0.3</v>
      </c>
      <c r="H131" t="s">
        <v>22</v>
      </c>
      <c r="I131">
        <v>3</v>
      </c>
      <c r="J131">
        <v>300</v>
      </c>
      <c r="K131" t="s">
        <v>31</v>
      </c>
      <c r="L131" t="str">
        <f t="shared" ref="L131:L172" si="2">IF(F131 = 0, "NA", IF(OR(AND(K131 = "Red", F131 &lt;= 0.5), AND(K131 = "Blue", G131 &lt;= 0.5)), "Correct", "Fail"))</f>
        <v>Correct</v>
      </c>
    </row>
    <row r="132" spans="1:12" x14ac:dyDescent="0.25">
      <c r="A132" t="s">
        <v>290</v>
      </c>
      <c r="B132" t="s">
        <v>291</v>
      </c>
      <c r="C132" t="s">
        <v>25</v>
      </c>
      <c r="D132">
        <v>0</v>
      </c>
      <c r="E132" t="s">
        <v>14</v>
      </c>
      <c r="F132" s="3">
        <v>0.48</v>
      </c>
      <c r="G132" s="3">
        <v>0.52</v>
      </c>
      <c r="H132" t="s">
        <v>15</v>
      </c>
      <c r="I132">
        <v>3</v>
      </c>
      <c r="J132">
        <v>96</v>
      </c>
      <c r="K132" t="s">
        <v>16</v>
      </c>
      <c r="L132" t="str">
        <f t="shared" si="2"/>
        <v>Correct</v>
      </c>
    </row>
    <row r="133" spans="1:12" x14ac:dyDescent="0.25">
      <c r="A133" t="s">
        <v>292</v>
      </c>
      <c r="B133" t="s">
        <v>293</v>
      </c>
      <c r="C133" t="s">
        <v>25</v>
      </c>
      <c r="D133">
        <v>0</v>
      </c>
      <c r="E133" t="s">
        <v>14</v>
      </c>
      <c r="F133" s="3">
        <v>0.44</v>
      </c>
      <c r="G133" s="3">
        <v>0.56000000000000005</v>
      </c>
      <c r="H133" t="s">
        <v>15</v>
      </c>
      <c r="I133">
        <v>1</v>
      </c>
      <c r="J133">
        <v>298</v>
      </c>
      <c r="K133" t="s">
        <v>16</v>
      </c>
      <c r="L133" t="str">
        <f t="shared" si="2"/>
        <v>Correct</v>
      </c>
    </row>
    <row r="134" spans="1:12" x14ac:dyDescent="0.25">
      <c r="A134" t="s">
        <v>294</v>
      </c>
      <c r="B134" t="s">
        <v>295</v>
      </c>
      <c r="C134" t="s">
        <v>21</v>
      </c>
      <c r="D134">
        <v>0</v>
      </c>
      <c r="E134" t="s">
        <v>14</v>
      </c>
      <c r="F134" s="3">
        <v>0.6</v>
      </c>
      <c r="G134" s="3">
        <v>0.4</v>
      </c>
      <c r="H134" t="s">
        <v>43</v>
      </c>
      <c r="I134">
        <v>1</v>
      </c>
      <c r="J134">
        <v>221</v>
      </c>
      <c r="K134" t="s">
        <v>31</v>
      </c>
      <c r="L134" t="str">
        <f t="shared" si="2"/>
        <v>Correct</v>
      </c>
    </row>
    <row r="135" spans="1:12" x14ac:dyDescent="0.25">
      <c r="A135" t="s">
        <v>296</v>
      </c>
      <c r="B135" t="s">
        <v>297</v>
      </c>
      <c r="C135" t="s">
        <v>25</v>
      </c>
      <c r="D135">
        <v>0</v>
      </c>
      <c r="E135" t="s">
        <v>14</v>
      </c>
      <c r="F135" s="3">
        <v>0.08</v>
      </c>
      <c r="G135" s="3">
        <v>0.92</v>
      </c>
      <c r="H135" t="s">
        <v>15</v>
      </c>
      <c r="I135">
        <v>3</v>
      </c>
      <c r="J135">
        <v>39</v>
      </c>
      <c r="K135" t="s">
        <v>16</v>
      </c>
      <c r="L135" t="str">
        <f t="shared" si="2"/>
        <v>Correct</v>
      </c>
    </row>
    <row r="136" spans="1:12" x14ac:dyDescent="0.25">
      <c r="A136" t="s">
        <v>298</v>
      </c>
      <c r="B136" t="s">
        <v>299</v>
      </c>
      <c r="C136" t="s">
        <v>25</v>
      </c>
      <c r="D136">
        <v>0</v>
      </c>
      <c r="E136" t="s">
        <v>14</v>
      </c>
      <c r="F136" s="3">
        <v>0.48</v>
      </c>
      <c r="G136" s="3">
        <v>0.52</v>
      </c>
      <c r="H136" t="s">
        <v>15</v>
      </c>
      <c r="I136">
        <v>3</v>
      </c>
      <c r="J136">
        <v>201</v>
      </c>
      <c r="K136" t="s">
        <v>31</v>
      </c>
      <c r="L136" t="str">
        <f t="shared" si="2"/>
        <v>Fail</v>
      </c>
    </row>
    <row r="137" spans="1:12" x14ac:dyDescent="0.25">
      <c r="A137" t="s">
        <v>300</v>
      </c>
      <c r="B137" t="s">
        <v>301</v>
      </c>
      <c r="C137" t="s">
        <v>34</v>
      </c>
      <c r="D137">
        <v>0</v>
      </c>
      <c r="E137" t="s">
        <v>14</v>
      </c>
      <c r="F137" s="3">
        <v>0.54</v>
      </c>
      <c r="G137" s="3">
        <v>0.46</v>
      </c>
      <c r="H137" t="s">
        <v>43</v>
      </c>
      <c r="I137">
        <v>3</v>
      </c>
      <c r="J137">
        <v>116</v>
      </c>
      <c r="K137" t="s">
        <v>16</v>
      </c>
      <c r="L137" t="str">
        <f t="shared" si="2"/>
        <v>Fail</v>
      </c>
    </row>
    <row r="138" spans="1:12" x14ac:dyDescent="0.25">
      <c r="A138" t="s">
        <v>302</v>
      </c>
      <c r="B138" t="s">
        <v>303</v>
      </c>
      <c r="C138" t="s">
        <v>30</v>
      </c>
      <c r="D138">
        <v>0</v>
      </c>
      <c r="E138" t="s">
        <v>14</v>
      </c>
      <c r="F138" s="3">
        <v>0.32</v>
      </c>
      <c r="G138" s="3">
        <v>0.68</v>
      </c>
      <c r="H138" t="s">
        <v>15</v>
      </c>
      <c r="I138">
        <v>2</v>
      </c>
      <c r="J138">
        <v>286</v>
      </c>
      <c r="K138" t="s">
        <v>16</v>
      </c>
      <c r="L138" t="str">
        <f t="shared" si="2"/>
        <v>Correct</v>
      </c>
    </row>
    <row r="139" spans="1:12" x14ac:dyDescent="0.25">
      <c r="A139" t="s">
        <v>304</v>
      </c>
      <c r="B139" t="s">
        <v>305</v>
      </c>
      <c r="C139" t="s">
        <v>60</v>
      </c>
      <c r="D139">
        <v>0</v>
      </c>
      <c r="E139" t="s">
        <v>14</v>
      </c>
      <c r="F139" s="3">
        <v>0.12</v>
      </c>
      <c r="G139" s="3">
        <v>0.88</v>
      </c>
      <c r="H139" t="s">
        <v>47</v>
      </c>
      <c r="I139">
        <v>3</v>
      </c>
      <c r="J139">
        <v>300</v>
      </c>
      <c r="K139" t="s">
        <v>16</v>
      </c>
      <c r="L139" t="str">
        <f t="shared" si="2"/>
        <v>Correct</v>
      </c>
    </row>
    <row r="140" spans="1:12" x14ac:dyDescent="0.25">
      <c r="A140" t="s">
        <v>306</v>
      </c>
      <c r="B140" t="s">
        <v>307</v>
      </c>
      <c r="C140" t="s">
        <v>34</v>
      </c>
      <c r="D140">
        <v>0</v>
      </c>
      <c r="E140" t="s">
        <v>14</v>
      </c>
      <c r="F140" s="3">
        <v>0.2</v>
      </c>
      <c r="G140" s="3">
        <v>0.8</v>
      </c>
      <c r="H140" t="s">
        <v>47</v>
      </c>
      <c r="I140">
        <v>3</v>
      </c>
      <c r="J140">
        <v>300</v>
      </c>
      <c r="K140" t="s">
        <v>31</v>
      </c>
      <c r="L140" t="str">
        <f t="shared" si="2"/>
        <v>Fail</v>
      </c>
    </row>
    <row r="141" spans="1:12" x14ac:dyDescent="0.25">
      <c r="A141" t="s">
        <v>308</v>
      </c>
      <c r="B141" t="s">
        <v>309</v>
      </c>
      <c r="C141" t="s">
        <v>34</v>
      </c>
      <c r="D141">
        <v>0</v>
      </c>
      <c r="E141" t="s">
        <v>14</v>
      </c>
      <c r="F141" s="3">
        <v>0.56000000000000005</v>
      </c>
      <c r="G141" s="3">
        <v>0.44</v>
      </c>
      <c r="H141" t="s">
        <v>22</v>
      </c>
      <c r="I141">
        <v>5</v>
      </c>
      <c r="J141">
        <v>300</v>
      </c>
      <c r="K141" t="s">
        <v>16</v>
      </c>
      <c r="L141" t="str">
        <f t="shared" si="2"/>
        <v>Fail</v>
      </c>
    </row>
    <row r="142" spans="1:12" x14ac:dyDescent="0.25">
      <c r="A142" t="s">
        <v>310</v>
      </c>
      <c r="B142" t="s">
        <v>311</v>
      </c>
      <c r="C142" t="s">
        <v>25</v>
      </c>
      <c r="D142">
        <v>0</v>
      </c>
      <c r="E142" t="s">
        <v>14</v>
      </c>
      <c r="F142" s="3">
        <v>0.52</v>
      </c>
      <c r="G142" s="3">
        <v>0.48</v>
      </c>
      <c r="H142" t="s">
        <v>22</v>
      </c>
      <c r="I142">
        <v>3</v>
      </c>
      <c r="J142">
        <v>300</v>
      </c>
      <c r="K142" t="s">
        <v>16</v>
      </c>
      <c r="L142" t="str">
        <f t="shared" si="2"/>
        <v>Fail</v>
      </c>
    </row>
    <row r="143" spans="1:12" x14ac:dyDescent="0.25">
      <c r="A143" t="s">
        <v>312</v>
      </c>
      <c r="B143" t="s">
        <v>313</v>
      </c>
      <c r="C143" t="s">
        <v>34</v>
      </c>
      <c r="D143">
        <v>0</v>
      </c>
      <c r="E143" t="s">
        <v>14</v>
      </c>
      <c r="F143" s="3">
        <v>0.78</v>
      </c>
      <c r="G143" s="3">
        <v>0.22</v>
      </c>
      <c r="H143" t="s">
        <v>43</v>
      </c>
      <c r="I143">
        <v>1</v>
      </c>
      <c r="J143">
        <v>52</v>
      </c>
      <c r="K143" t="s">
        <v>16</v>
      </c>
      <c r="L143" t="str">
        <f t="shared" si="2"/>
        <v>Fail</v>
      </c>
    </row>
    <row r="144" spans="1:12" x14ac:dyDescent="0.25">
      <c r="A144" t="s">
        <v>314</v>
      </c>
      <c r="B144" t="s">
        <v>216</v>
      </c>
      <c r="C144" t="s">
        <v>50</v>
      </c>
      <c r="D144">
        <v>0</v>
      </c>
      <c r="E144" t="s">
        <v>14</v>
      </c>
      <c r="F144" s="3">
        <v>0.62</v>
      </c>
      <c r="G144" s="3">
        <v>0.38</v>
      </c>
      <c r="H144" t="s">
        <v>22</v>
      </c>
      <c r="I144">
        <v>3</v>
      </c>
      <c r="J144">
        <v>300</v>
      </c>
      <c r="K144" t="s">
        <v>31</v>
      </c>
      <c r="L144" t="str">
        <f t="shared" si="2"/>
        <v>Correct</v>
      </c>
    </row>
    <row r="145" spans="1:12" x14ac:dyDescent="0.25">
      <c r="A145" t="s">
        <v>315</v>
      </c>
      <c r="B145" t="s">
        <v>316</v>
      </c>
      <c r="C145" t="s">
        <v>171</v>
      </c>
      <c r="D145">
        <v>0</v>
      </c>
      <c r="E145" t="s">
        <v>14</v>
      </c>
      <c r="F145" s="3">
        <v>0.52</v>
      </c>
      <c r="G145" s="3">
        <v>0.48</v>
      </c>
      <c r="H145" t="s">
        <v>15</v>
      </c>
      <c r="I145">
        <v>2</v>
      </c>
      <c r="J145">
        <v>291</v>
      </c>
      <c r="K145" t="s">
        <v>31</v>
      </c>
      <c r="L145" t="str">
        <f t="shared" si="2"/>
        <v>Correct</v>
      </c>
    </row>
    <row r="146" spans="1:12" x14ac:dyDescent="0.25">
      <c r="A146" t="s">
        <v>317</v>
      </c>
      <c r="B146" t="s">
        <v>318</v>
      </c>
      <c r="C146" t="s">
        <v>60</v>
      </c>
      <c r="D146">
        <v>0</v>
      </c>
      <c r="E146" t="s">
        <v>14</v>
      </c>
      <c r="F146" s="3">
        <v>0.62</v>
      </c>
      <c r="G146" s="3">
        <v>0.38</v>
      </c>
      <c r="H146" t="s">
        <v>15</v>
      </c>
      <c r="I146">
        <v>1</v>
      </c>
      <c r="J146">
        <v>291</v>
      </c>
      <c r="K146" t="s">
        <v>16</v>
      </c>
      <c r="L146" t="str">
        <f t="shared" si="2"/>
        <v>Fail</v>
      </c>
    </row>
    <row r="147" spans="1:12" x14ac:dyDescent="0.25">
      <c r="A147" t="s">
        <v>319</v>
      </c>
      <c r="B147" t="s">
        <v>320</v>
      </c>
      <c r="C147" t="s">
        <v>50</v>
      </c>
      <c r="D147">
        <v>1</v>
      </c>
      <c r="E147" t="s">
        <v>14</v>
      </c>
      <c r="H147" t="s">
        <v>43</v>
      </c>
      <c r="I147">
        <v>2</v>
      </c>
      <c r="J147">
        <v>125</v>
      </c>
      <c r="K147" t="s">
        <v>16</v>
      </c>
      <c r="L147" t="str">
        <f t="shared" si="2"/>
        <v>NA</v>
      </c>
    </row>
    <row r="148" spans="1:12" x14ac:dyDescent="0.25">
      <c r="A148" t="s">
        <v>321</v>
      </c>
      <c r="B148" t="s">
        <v>322</v>
      </c>
      <c r="C148" t="s">
        <v>21</v>
      </c>
      <c r="D148">
        <v>0</v>
      </c>
      <c r="E148" t="s">
        <v>14</v>
      </c>
      <c r="F148" s="3">
        <v>0.68</v>
      </c>
      <c r="G148" s="3">
        <v>0.32</v>
      </c>
      <c r="H148" t="s">
        <v>22</v>
      </c>
      <c r="I148">
        <v>3</v>
      </c>
      <c r="J148">
        <v>300</v>
      </c>
      <c r="K148" t="s">
        <v>31</v>
      </c>
      <c r="L148" t="str">
        <f t="shared" si="2"/>
        <v>Correct</v>
      </c>
    </row>
    <row r="149" spans="1:12" x14ac:dyDescent="0.25">
      <c r="A149" t="s">
        <v>323</v>
      </c>
      <c r="B149" t="s">
        <v>324</v>
      </c>
      <c r="C149" t="s">
        <v>39</v>
      </c>
      <c r="D149">
        <v>0</v>
      </c>
      <c r="E149" t="s">
        <v>40</v>
      </c>
      <c r="F149" s="3">
        <v>0.5</v>
      </c>
      <c r="G149" s="3">
        <v>0.5</v>
      </c>
      <c r="H149" t="s">
        <v>22</v>
      </c>
      <c r="I149">
        <v>3</v>
      </c>
      <c r="J149">
        <v>300</v>
      </c>
      <c r="K149" t="s">
        <v>16</v>
      </c>
      <c r="L149" t="str">
        <f t="shared" si="2"/>
        <v>Correct</v>
      </c>
    </row>
    <row r="150" spans="1:12" x14ac:dyDescent="0.25">
      <c r="A150" t="s">
        <v>265</v>
      </c>
      <c r="B150" t="s">
        <v>325</v>
      </c>
      <c r="C150" t="s">
        <v>50</v>
      </c>
      <c r="D150">
        <v>0</v>
      </c>
      <c r="E150" t="s">
        <v>14</v>
      </c>
      <c r="H150" t="s">
        <v>22</v>
      </c>
      <c r="I150">
        <v>3</v>
      </c>
      <c r="J150">
        <v>300</v>
      </c>
      <c r="K150" t="s">
        <v>16</v>
      </c>
      <c r="L150" t="str">
        <f t="shared" si="2"/>
        <v>NA</v>
      </c>
    </row>
    <row r="151" spans="1:12" x14ac:dyDescent="0.25">
      <c r="A151" t="s">
        <v>326</v>
      </c>
      <c r="B151" t="s">
        <v>327</v>
      </c>
      <c r="C151" t="s">
        <v>39</v>
      </c>
      <c r="D151">
        <v>0</v>
      </c>
      <c r="E151" t="s">
        <v>40</v>
      </c>
      <c r="H151" t="s">
        <v>15</v>
      </c>
      <c r="I151">
        <v>3</v>
      </c>
      <c r="J151">
        <v>46</v>
      </c>
      <c r="K151" t="s">
        <v>16</v>
      </c>
      <c r="L151" t="str">
        <f t="shared" si="2"/>
        <v>NA</v>
      </c>
    </row>
    <row r="152" spans="1:12" x14ac:dyDescent="0.25">
      <c r="A152" t="s">
        <v>122</v>
      </c>
      <c r="B152" t="s">
        <v>328</v>
      </c>
      <c r="C152" t="s">
        <v>46</v>
      </c>
      <c r="D152">
        <v>0</v>
      </c>
      <c r="E152" t="s">
        <v>40</v>
      </c>
      <c r="F152" s="3">
        <v>0.26</v>
      </c>
      <c r="G152" s="3">
        <v>0.74</v>
      </c>
      <c r="H152" t="s">
        <v>43</v>
      </c>
      <c r="I152">
        <v>2</v>
      </c>
      <c r="J152">
        <v>229</v>
      </c>
      <c r="K152" t="s">
        <v>31</v>
      </c>
      <c r="L152" t="str">
        <f t="shared" si="2"/>
        <v>Fail</v>
      </c>
    </row>
    <row r="153" spans="1:12" x14ac:dyDescent="0.25">
      <c r="A153" t="s">
        <v>329</v>
      </c>
      <c r="B153" t="s">
        <v>249</v>
      </c>
      <c r="C153" t="s">
        <v>30</v>
      </c>
      <c r="D153">
        <v>0</v>
      </c>
      <c r="E153" t="s">
        <v>14</v>
      </c>
      <c r="F153" s="3">
        <v>0.82</v>
      </c>
      <c r="G153" s="3">
        <v>0.18</v>
      </c>
      <c r="H153" t="s">
        <v>22</v>
      </c>
      <c r="I153">
        <v>3</v>
      </c>
      <c r="J153">
        <v>300</v>
      </c>
      <c r="K153" t="s">
        <v>31</v>
      </c>
      <c r="L153" t="str">
        <f t="shared" si="2"/>
        <v>Correct</v>
      </c>
    </row>
    <row r="154" spans="1:12" x14ac:dyDescent="0.25">
      <c r="A154" t="s">
        <v>330</v>
      </c>
      <c r="B154" t="s">
        <v>331</v>
      </c>
      <c r="C154" t="s">
        <v>57</v>
      </c>
      <c r="D154">
        <v>0</v>
      </c>
      <c r="E154" t="s">
        <v>14</v>
      </c>
      <c r="F154" s="3">
        <v>0.06</v>
      </c>
      <c r="G154" s="3">
        <v>0.94</v>
      </c>
      <c r="H154" t="s">
        <v>15</v>
      </c>
      <c r="I154">
        <v>3</v>
      </c>
      <c r="J154">
        <v>88</v>
      </c>
      <c r="K154" t="s">
        <v>16</v>
      </c>
      <c r="L154" t="str">
        <f t="shared" si="2"/>
        <v>Correct</v>
      </c>
    </row>
    <row r="155" spans="1:12" x14ac:dyDescent="0.25">
      <c r="A155" t="s">
        <v>332</v>
      </c>
      <c r="B155" t="s">
        <v>218</v>
      </c>
      <c r="C155" t="s">
        <v>57</v>
      </c>
      <c r="D155">
        <v>0</v>
      </c>
      <c r="E155" t="s">
        <v>14</v>
      </c>
      <c r="H155" t="s">
        <v>22</v>
      </c>
      <c r="I155">
        <v>3</v>
      </c>
      <c r="J155">
        <v>300</v>
      </c>
      <c r="K155" t="s">
        <v>31</v>
      </c>
      <c r="L155" t="str">
        <f t="shared" si="2"/>
        <v>NA</v>
      </c>
    </row>
    <row r="156" spans="1:12" x14ac:dyDescent="0.25">
      <c r="A156" t="s">
        <v>333</v>
      </c>
      <c r="B156" t="s">
        <v>334</v>
      </c>
      <c r="C156" t="s">
        <v>50</v>
      </c>
      <c r="D156">
        <v>0</v>
      </c>
      <c r="E156" t="s">
        <v>14</v>
      </c>
      <c r="H156" t="s">
        <v>47</v>
      </c>
      <c r="I156">
        <v>3</v>
      </c>
      <c r="J156">
        <v>300</v>
      </c>
      <c r="K156" t="s">
        <v>31</v>
      </c>
      <c r="L156" t="str">
        <f t="shared" si="2"/>
        <v>NA</v>
      </c>
    </row>
    <row r="157" spans="1:12" x14ac:dyDescent="0.25">
      <c r="A157" t="s">
        <v>335</v>
      </c>
      <c r="B157" t="s">
        <v>199</v>
      </c>
      <c r="C157" t="s">
        <v>30</v>
      </c>
      <c r="D157">
        <v>0</v>
      </c>
      <c r="E157" t="s">
        <v>14</v>
      </c>
      <c r="H157" t="s">
        <v>15</v>
      </c>
      <c r="I157">
        <v>1</v>
      </c>
      <c r="J157">
        <v>145</v>
      </c>
      <c r="K157" t="s">
        <v>16</v>
      </c>
      <c r="L157" t="str">
        <f t="shared" si="2"/>
        <v>NA</v>
      </c>
    </row>
    <row r="158" spans="1:12" x14ac:dyDescent="0.25">
      <c r="A158" t="s">
        <v>336</v>
      </c>
      <c r="B158" t="s">
        <v>337</v>
      </c>
      <c r="C158" t="s">
        <v>34</v>
      </c>
      <c r="D158">
        <v>0</v>
      </c>
      <c r="E158" t="s">
        <v>14</v>
      </c>
      <c r="F158" s="3">
        <v>0.62</v>
      </c>
      <c r="G158" s="3">
        <v>0.38</v>
      </c>
      <c r="H158" t="s">
        <v>15</v>
      </c>
      <c r="I158">
        <v>1</v>
      </c>
      <c r="J158">
        <v>229</v>
      </c>
      <c r="K158" t="s">
        <v>31</v>
      </c>
      <c r="L158" t="str">
        <f t="shared" si="2"/>
        <v>Correct</v>
      </c>
    </row>
    <row r="159" spans="1:12" x14ac:dyDescent="0.25">
      <c r="A159" t="s">
        <v>338</v>
      </c>
      <c r="B159" t="s">
        <v>339</v>
      </c>
      <c r="C159" t="s">
        <v>50</v>
      </c>
      <c r="D159">
        <v>0</v>
      </c>
      <c r="E159" t="s">
        <v>14</v>
      </c>
      <c r="H159" t="s">
        <v>15</v>
      </c>
      <c r="I159">
        <v>1</v>
      </c>
      <c r="J159">
        <v>156</v>
      </c>
      <c r="K159" t="s">
        <v>31</v>
      </c>
      <c r="L159" t="str">
        <f t="shared" si="2"/>
        <v>NA</v>
      </c>
    </row>
    <row r="160" spans="1:12" x14ac:dyDescent="0.25">
      <c r="A160" t="s">
        <v>340</v>
      </c>
      <c r="B160" t="s">
        <v>341</v>
      </c>
      <c r="C160" t="s">
        <v>57</v>
      </c>
      <c r="D160">
        <v>0</v>
      </c>
      <c r="E160" t="s">
        <v>14</v>
      </c>
      <c r="F160" s="3">
        <v>0.24</v>
      </c>
      <c r="G160" s="3">
        <v>0.76</v>
      </c>
      <c r="H160" t="s">
        <v>22</v>
      </c>
      <c r="I160">
        <v>5</v>
      </c>
      <c r="J160">
        <v>300</v>
      </c>
      <c r="K160" t="s">
        <v>16</v>
      </c>
      <c r="L160" t="str">
        <f t="shared" si="2"/>
        <v>Correct</v>
      </c>
    </row>
    <row r="161" spans="1:12" x14ac:dyDescent="0.25">
      <c r="A161" t="s">
        <v>342</v>
      </c>
      <c r="B161" t="s">
        <v>343</v>
      </c>
      <c r="C161" t="s">
        <v>13</v>
      </c>
      <c r="D161">
        <v>0</v>
      </c>
      <c r="E161" t="s">
        <v>14</v>
      </c>
      <c r="F161" s="3">
        <v>0.46</v>
      </c>
      <c r="G161" s="3">
        <v>0.54</v>
      </c>
      <c r="H161" t="s">
        <v>22</v>
      </c>
      <c r="I161">
        <v>3</v>
      </c>
      <c r="J161">
        <v>300</v>
      </c>
      <c r="K161" t="s">
        <v>16</v>
      </c>
      <c r="L161" t="str">
        <f t="shared" si="2"/>
        <v>Correct</v>
      </c>
    </row>
    <row r="162" spans="1:12" x14ac:dyDescent="0.25">
      <c r="A162" t="s">
        <v>344</v>
      </c>
      <c r="B162" t="s">
        <v>345</v>
      </c>
      <c r="C162" t="s">
        <v>46</v>
      </c>
      <c r="D162">
        <v>0</v>
      </c>
      <c r="E162" t="s">
        <v>40</v>
      </c>
      <c r="F162" s="3">
        <v>0.6</v>
      </c>
      <c r="G162" s="3">
        <v>0.4</v>
      </c>
      <c r="H162" t="s">
        <v>22</v>
      </c>
      <c r="I162">
        <v>3</v>
      </c>
      <c r="J162">
        <v>300</v>
      </c>
      <c r="K162" t="s">
        <v>16</v>
      </c>
      <c r="L162" t="str">
        <f t="shared" si="2"/>
        <v>Fail</v>
      </c>
    </row>
    <row r="163" spans="1:12" x14ac:dyDescent="0.25">
      <c r="A163" t="s">
        <v>346</v>
      </c>
      <c r="B163" t="s">
        <v>347</v>
      </c>
      <c r="C163" t="s">
        <v>34</v>
      </c>
      <c r="D163">
        <v>0</v>
      </c>
      <c r="E163" t="s">
        <v>14</v>
      </c>
      <c r="F163" s="3">
        <v>0.9</v>
      </c>
      <c r="G163" s="3">
        <v>0.1</v>
      </c>
      <c r="H163" t="s">
        <v>15</v>
      </c>
      <c r="I163">
        <v>3</v>
      </c>
      <c r="J163">
        <v>40</v>
      </c>
      <c r="K163" t="s">
        <v>31</v>
      </c>
      <c r="L163" t="str">
        <f t="shared" si="2"/>
        <v>Correct</v>
      </c>
    </row>
    <row r="164" spans="1:12" x14ac:dyDescent="0.25">
      <c r="A164" t="s">
        <v>348</v>
      </c>
      <c r="B164" t="s">
        <v>349</v>
      </c>
      <c r="C164" t="s">
        <v>46</v>
      </c>
      <c r="D164">
        <v>0</v>
      </c>
      <c r="E164" t="s">
        <v>40</v>
      </c>
      <c r="F164" s="3">
        <v>0.78</v>
      </c>
      <c r="G164" s="3">
        <v>0.22</v>
      </c>
      <c r="H164" t="s">
        <v>22</v>
      </c>
      <c r="I164">
        <v>3</v>
      </c>
      <c r="J164">
        <v>300</v>
      </c>
      <c r="K164" t="s">
        <v>31</v>
      </c>
      <c r="L164" t="str">
        <f t="shared" si="2"/>
        <v>Correct</v>
      </c>
    </row>
    <row r="165" spans="1:12" x14ac:dyDescent="0.25">
      <c r="A165" t="s">
        <v>350</v>
      </c>
      <c r="B165" t="s">
        <v>351</v>
      </c>
      <c r="C165" t="s">
        <v>21</v>
      </c>
      <c r="D165">
        <v>0</v>
      </c>
      <c r="E165" t="s">
        <v>14</v>
      </c>
      <c r="F165" s="3">
        <v>0.42</v>
      </c>
      <c r="G165" s="3">
        <v>0.57999999999999996</v>
      </c>
      <c r="H165" t="s">
        <v>43</v>
      </c>
      <c r="I165">
        <v>1</v>
      </c>
      <c r="J165">
        <v>164</v>
      </c>
      <c r="K165" t="s">
        <v>16</v>
      </c>
      <c r="L165" t="str">
        <f t="shared" si="2"/>
        <v>Correct</v>
      </c>
    </row>
    <row r="166" spans="1:12" x14ac:dyDescent="0.25">
      <c r="A166" t="s">
        <v>352</v>
      </c>
      <c r="B166" t="s">
        <v>353</v>
      </c>
      <c r="C166" t="s">
        <v>21</v>
      </c>
      <c r="D166">
        <v>0</v>
      </c>
      <c r="E166" t="s">
        <v>14</v>
      </c>
      <c r="H166" t="s">
        <v>22</v>
      </c>
      <c r="I166">
        <v>3</v>
      </c>
      <c r="J166">
        <v>300</v>
      </c>
      <c r="K166" t="s">
        <v>16</v>
      </c>
      <c r="L166" t="str">
        <f t="shared" si="2"/>
        <v>NA</v>
      </c>
    </row>
    <row r="167" spans="1:12" x14ac:dyDescent="0.25">
      <c r="A167" t="s">
        <v>354</v>
      </c>
      <c r="B167" t="s">
        <v>355</v>
      </c>
      <c r="C167" t="s">
        <v>21</v>
      </c>
      <c r="D167">
        <v>0</v>
      </c>
      <c r="E167" t="s">
        <v>14</v>
      </c>
      <c r="F167" s="3">
        <v>0.3</v>
      </c>
      <c r="G167" s="3">
        <v>0.7</v>
      </c>
      <c r="H167" t="s">
        <v>22</v>
      </c>
      <c r="I167">
        <v>5</v>
      </c>
      <c r="J167">
        <v>300</v>
      </c>
      <c r="K167" t="s">
        <v>16</v>
      </c>
      <c r="L167" t="str">
        <f t="shared" si="2"/>
        <v>Correct</v>
      </c>
    </row>
    <row r="168" spans="1:12" x14ac:dyDescent="0.25">
      <c r="A168" t="s">
        <v>356</v>
      </c>
      <c r="B168" t="s">
        <v>357</v>
      </c>
      <c r="C168" t="s">
        <v>60</v>
      </c>
      <c r="D168">
        <v>1</v>
      </c>
      <c r="E168" t="s">
        <v>14</v>
      </c>
      <c r="F168" s="3">
        <v>0.04</v>
      </c>
      <c r="G168" s="3">
        <v>0.96</v>
      </c>
      <c r="H168" t="s">
        <v>15</v>
      </c>
      <c r="I168">
        <v>3</v>
      </c>
      <c r="J168">
        <v>269</v>
      </c>
      <c r="K168" t="s">
        <v>16</v>
      </c>
      <c r="L168" t="str">
        <f t="shared" si="2"/>
        <v>Correct</v>
      </c>
    </row>
    <row r="169" spans="1:12" x14ac:dyDescent="0.25">
      <c r="A169" t="s">
        <v>358</v>
      </c>
      <c r="B169" t="s">
        <v>359</v>
      </c>
      <c r="C169" t="s">
        <v>57</v>
      </c>
      <c r="D169">
        <v>0</v>
      </c>
      <c r="E169" t="s">
        <v>14</v>
      </c>
      <c r="F169" s="3">
        <v>0.8</v>
      </c>
      <c r="G169" s="3">
        <v>0.2</v>
      </c>
      <c r="H169" t="s">
        <v>22</v>
      </c>
      <c r="I169">
        <v>3</v>
      </c>
      <c r="J169">
        <v>300</v>
      </c>
      <c r="K169" t="s">
        <v>31</v>
      </c>
      <c r="L169" t="str">
        <f t="shared" si="2"/>
        <v>Correct</v>
      </c>
    </row>
    <row r="170" spans="1:12" x14ac:dyDescent="0.25">
      <c r="A170" t="s">
        <v>254</v>
      </c>
      <c r="B170" t="s">
        <v>360</v>
      </c>
      <c r="C170" t="s">
        <v>60</v>
      </c>
      <c r="D170">
        <v>0</v>
      </c>
      <c r="E170" t="s">
        <v>14</v>
      </c>
      <c r="F170" s="3">
        <v>0.36</v>
      </c>
      <c r="G170" s="3">
        <v>0.64</v>
      </c>
      <c r="H170" t="s">
        <v>132</v>
      </c>
      <c r="I170">
        <v>2</v>
      </c>
      <c r="J170">
        <v>300</v>
      </c>
      <c r="K170" t="s">
        <v>16</v>
      </c>
      <c r="L170" t="str">
        <f t="shared" si="2"/>
        <v>Correct</v>
      </c>
    </row>
    <row r="171" spans="1:12" x14ac:dyDescent="0.25">
      <c r="A171" t="s">
        <v>361</v>
      </c>
      <c r="B171" t="s">
        <v>362</v>
      </c>
      <c r="C171" t="s">
        <v>34</v>
      </c>
      <c r="D171">
        <v>0</v>
      </c>
      <c r="E171" t="s">
        <v>14</v>
      </c>
      <c r="F171" s="3">
        <v>0.42</v>
      </c>
      <c r="G171" s="3">
        <v>0.57999999999999996</v>
      </c>
      <c r="H171" t="s">
        <v>15</v>
      </c>
      <c r="I171">
        <v>1</v>
      </c>
      <c r="J171">
        <v>175</v>
      </c>
      <c r="K171" t="s">
        <v>31</v>
      </c>
      <c r="L171" t="str">
        <f t="shared" si="2"/>
        <v>Fail</v>
      </c>
    </row>
    <row r="172" spans="1:12" x14ac:dyDescent="0.25">
      <c r="A172" t="s">
        <v>209</v>
      </c>
      <c r="B172" t="s">
        <v>363</v>
      </c>
      <c r="C172" t="s">
        <v>171</v>
      </c>
      <c r="D172">
        <v>0</v>
      </c>
      <c r="E172" t="s">
        <v>14</v>
      </c>
      <c r="F172" s="3">
        <v>0.28000000000000003</v>
      </c>
      <c r="G172" s="3">
        <v>0.72</v>
      </c>
      <c r="H172" t="s">
        <v>22</v>
      </c>
      <c r="I172">
        <v>3</v>
      </c>
      <c r="J172">
        <v>300</v>
      </c>
      <c r="K172" t="s">
        <v>16</v>
      </c>
      <c r="L172" t="str">
        <f t="shared" si="2"/>
        <v>Correct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workbookViewId="0">
      <selection activeCell="I20" sqref="I20"/>
    </sheetView>
  </sheetViews>
  <sheetFormatPr defaultRowHeight="15" x14ac:dyDescent="0.25"/>
  <cols>
    <col min="1" max="1" width="18.42578125" bestFit="1" customWidth="1"/>
    <col min="2" max="2" width="16.140625" bestFit="1" customWidth="1"/>
    <col min="3" max="3" width="7" bestFit="1" customWidth="1"/>
    <col min="4" max="4" width="4.7109375" bestFit="1" customWidth="1"/>
    <col min="5" max="5" width="7.42578125" bestFit="1" customWidth="1"/>
    <col min="6" max="7" width="7" bestFit="1" customWidth="1"/>
    <col min="8" max="8" width="17.85546875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394</v>
      </c>
      <c r="I1" t="s">
        <v>393</v>
      </c>
      <c r="J1" t="s">
        <v>395</v>
      </c>
      <c r="K1" t="s">
        <v>396</v>
      </c>
    </row>
    <row r="2" spans="1:11" x14ac:dyDescent="0.25">
      <c r="A2" t="s">
        <v>364</v>
      </c>
      <c r="B2" t="s">
        <v>365</v>
      </c>
      <c r="C2" t="s">
        <v>21</v>
      </c>
      <c r="D2">
        <v>0</v>
      </c>
      <c r="E2" t="s">
        <v>366</v>
      </c>
      <c r="F2" s="2">
        <v>0.3</v>
      </c>
      <c r="G2" s="2">
        <v>0.7</v>
      </c>
      <c r="H2" t="str">
        <f>IF(F2 &gt; 0.5, B2, A2)</f>
        <v>MarQuel Mederos</v>
      </c>
      <c r="I2" s="3">
        <v>0.6</v>
      </c>
      <c r="J2" s="3">
        <f>5*I2</f>
        <v>3</v>
      </c>
      <c r="K2" s="3">
        <v>4.93</v>
      </c>
    </row>
    <row r="3" spans="1:11" x14ac:dyDescent="0.25">
      <c r="A3" t="s">
        <v>367</v>
      </c>
      <c r="B3" t="s">
        <v>368</v>
      </c>
      <c r="C3" t="s">
        <v>25</v>
      </c>
      <c r="D3">
        <v>0</v>
      </c>
      <c r="E3" t="s">
        <v>366</v>
      </c>
      <c r="F3" s="2">
        <v>0.06</v>
      </c>
      <c r="G3" s="2">
        <v>0.94</v>
      </c>
      <c r="H3" t="str">
        <f t="shared" ref="H3:H12" si="0">IF(F3 &gt; 0.5, B3, A3)</f>
        <v>Jamall Emmers</v>
      </c>
      <c r="I3" s="3">
        <v>0.82</v>
      </c>
      <c r="J3" s="3">
        <f t="shared" ref="J3:J12" si="1">5*I3</f>
        <v>4.0999999999999996</v>
      </c>
      <c r="K3" s="3">
        <v>4.97</v>
      </c>
    </row>
    <row r="4" spans="1:11" x14ac:dyDescent="0.25">
      <c r="A4" t="s">
        <v>369</v>
      </c>
      <c r="B4" t="s">
        <v>370</v>
      </c>
      <c r="C4" t="s">
        <v>21</v>
      </c>
      <c r="D4">
        <v>0</v>
      </c>
      <c r="E4" t="s">
        <v>366</v>
      </c>
      <c r="F4" s="2">
        <v>0.36</v>
      </c>
      <c r="G4" s="2">
        <v>0.64</v>
      </c>
      <c r="H4" t="str">
        <f t="shared" si="0"/>
        <v>Rafa Garcia</v>
      </c>
      <c r="I4" s="3">
        <v>0.82</v>
      </c>
      <c r="J4" s="3">
        <f t="shared" si="1"/>
        <v>4.0999999999999996</v>
      </c>
      <c r="K4" s="3">
        <v>5</v>
      </c>
    </row>
    <row r="5" spans="1:11" x14ac:dyDescent="0.25">
      <c r="A5" t="s">
        <v>371</v>
      </c>
      <c r="B5" t="s">
        <v>372</v>
      </c>
      <c r="C5" t="s">
        <v>39</v>
      </c>
      <c r="D5">
        <v>0</v>
      </c>
      <c r="E5" t="s">
        <v>373</v>
      </c>
      <c r="F5" s="2">
        <v>0.4</v>
      </c>
      <c r="G5" s="2">
        <v>0.6</v>
      </c>
      <c r="H5" t="str">
        <f t="shared" si="0"/>
        <v>Loopy Godinez</v>
      </c>
      <c r="I5" s="3">
        <v>0.71</v>
      </c>
      <c r="J5" s="3">
        <f t="shared" si="1"/>
        <v>3.55</v>
      </c>
      <c r="K5" s="3">
        <v>4.97</v>
      </c>
    </row>
    <row r="6" spans="1:11" x14ac:dyDescent="0.25">
      <c r="A6" t="s">
        <v>23</v>
      </c>
      <c r="B6" t="s">
        <v>158</v>
      </c>
      <c r="C6" t="s">
        <v>25</v>
      </c>
      <c r="D6">
        <v>0</v>
      </c>
      <c r="E6" t="s">
        <v>366</v>
      </c>
      <c r="F6" s="2">
        <v>0.62</v>
      </c>
      <c r="G6" s="2">
        <v>0.38</v>
      </c>
      <c r="H6" t="str">
        <f t="shared" si="0"/>
        <v>Melquizael Costa</v>
      </c>
      <c r="I6" s="3">
        <v>0.42</v>
      </c>
      <c r="J6" s="3">
        <f t="shared" si="1"/>
        <v>2.1</v>
      </c>
      <c r="K6" s="3">
        <v>4.95</v>
      </c>
    </row>
    <row r="7" spans="1:11" x14ac:dyDescent="0.25">
      <c r="A7" t="s">
        <v>374</v>
      </c>
      <c r="B7" t="s">
        <v>375</v>
      </c>
      <c r="C7" t="s">
        <v>50</v>
      </c>
      <c r="D7">
        <v>0</v>
      </c>
      <c r="E7" t="s">
        <v>366</v>
      </c>
      <c r="F7" s="2">
        <v>0.72</v>
      </c>
      <c r="G7" s="2">
        <v>0.28000000000000003</v>
      </c>
      <c r="H7" t="str">
        <f t="shared" si="0"/>
        <v>CJ Vergara</v>
      </c>
      <c r="I7" s="3">
        <v>0.32</v>
      </c>
      <c r="J7" s="3">
        <f t="shared" si="1"/>
        <v>1.6</v>
      </c>
      <c r="K7" s="3">
        <v>5.04</v>
      </c>
    </row>
    <row r="8" spans="1:11" x14ac:dyDescent="0.25">
      <c r="A8" t="s">
        <v>376</v>
      </c>
      <c r="B8" t="s">
        <v>377</v>
      </c>
      <c r="C8" t="s">
        <v>50</v>
      </c>
      <c r="D8">
        <v>0</v>
      </c>
      <c r="E8" t="s">
        <v>366</v>
      </c>
      <c r="F8" s="2">
        <v>0.28000000000000003</v>
      </c>
      <c r="G8" s="2">
        <v>0.72</v>
      </c>
      <c r="H8" t="str">
        <f t="shared" si="0"/>
        <v>Ronaldo Rodriguez</v>
      </c>
      <c r="I8" s="3">
        <v>0.62</v>
      </c>
      <c r="J8" s="3">
        <f t="shared" si="1"/>
        <v>3.1</v>
      </c>
      <c r="K8" s="3">
        <v>5.01</v>
      </c>
    </row>
    <row r="9" spans="1:11" x14ac:dyDescent="0.25">
      <c r="A9" t="s">
        <v>378</v>
      </c>
      <c r="B9" t="s">
        <v>151</v>
      </c>
      <c r="C9" t="s">
        <v>57</v>
      </c>
      <c r="D9">
        <v>0</v>
      </c>
      <c r="E9" t="s">
        <v>366</v>
      </c>
      <c r="F9" s="2">
        <v>0.32</v>
      </c>
      <c r="G9" s="2">
        <v>0.68</v>
      </c>
      <c r="H9" t="str">
        <f t="shared" si="0"/>
        <v>Raul Rosas Jr.</v>
      </c>
      <c r="I9" s="3">
        <v>0.83</v>
      </c>
      <c r="J9" s="3">
        <f t="shared" si="1"/>
        <v>4.1499999999999995</v>
      </c>
      <c r="K9" s="3">
        <v>4.9800000000000004</v>
      </c>
    </row>
    <row r="10" spans="1:11" x14ac:dyDescent="0.25">
      <c r="A10" t="s">
        <v>379</v>
      </c>
      <c r="B10" t="s">
        <v>380</v>
      </c>
      <c r="C10" t="s">
        <v>13</v>
      </c>
      <c r="D10">
        <v>0</v>
      </c>
      <c r="E10" t="s">
        <v>366</v>
      </c>
      <c r="F10" s="2">
        <v>0.52</v>
      </c>
      <c r="G10" s="2">
        <v>0.48</v>
      </c>
      <c r="H10" t="str">
        <f t="shared" si="0"/>
        <v>Joe Pyfer</v>
      </c>
      <c r="I10" s="3">
        <v>0.75</v>
      </c>
      <c r="J10" s="3">
        <f t="shared" si="1"/>
        <v>3.75</v>
      </c>
      <c r="K10" s="3">
        <v>5</v>
      </c>
    </row>
    <row r="11" spans="1:11" x14ac:dyDescent="0.25">
      <c r="A11" t="s">
        <v>381</v>
      </c>
      <c r="B11" t="s">
        <v>382</v>
      </c>
      <c r="C11" t="s">
        <v>21</v>
      </c>
      <c r="D11">
        <v>0</v>
      </c>
      <c r="E11" t="s">
        <v>366</v>
      </c>
      <c r="F11" s="2">
        <v>0.32</v>
      </c>
      <c r="G11" s="2">
        <v>0.68</v>
      </c>
      <c r="H11" t="str">
        <f t="shared" si="0"/>
        <v>Manuel Torres</v>
      </c>
      <c r="I11" s="3">
        <v>0.52</v>
      </c>
      <c r="J11" s="3">
        <f t="shared" si="1"/>
        <v>2.6</v>
      </c>
      <c r="K11" s="3">
        <v>5</v>
      </c>
    </row>
    <row r="12" spans="1:11" x14ac:dyDescent="0.25">
      <c r="A12" t="s">
        <v>383</v>
      </c>
      <c r="B12" t="s">
        <v>384</v>
      </c>
      <c r="C12" t="s">
        <v>50</v>
      </c>
      <c r="D12">
        <v>0</v>
      </c>
      <c r="E12" t="s">
        <v>366</v>
      </c>
      <c r="F12" s="2">
        <v>0.66</v>
      </c>
      <c r="G12" s="2">
        <v>0.34</v>
      </c>
      <c r="H12" t="str">
        <f t="shared" si="0"/>
        <v>Steve Erceg</v>
      </c>
      <c r="I12" s="3">
        <v>0.34</v>
      </c>
      <c r="J12" s="3">
        <f t="shared" si="1"/>
        <v>1.7000000000000002</v>
      </c>
      <c r="K12" s="3">
        <v>5.01</v>
      </c>
    </row>
    <row r="13" spans="1:11" x14ac:dyDescent="0.25">
      <c r="J13" s="3">
        <f>SUM(J2:J12)</f>
        <v>33.750000000000007</v>
      </c>
      <c r="K13" s="3">
        <f>SUM(K2:K12)</f>
        <v>54.859999999999992</v>
      </c>
    </row>
    <row r="16" spans="1:11" x14ac:dyDescent="0.25">
      <c r="K16" s="3">
        <f>K13-J13</f>
        <v>21.109999999999985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Sato</dc:creator>
  <cp:lastModifiedBy>Thomas C Sato</cp:lastModifiedBy>
  <dcterms:created xsi:type="dcterms:W3CDTF">2025-03-25T00:43:33Z</dcterms:created>
  <dcterms:modified xsi:type="dcterms:W3CDTF">2025-03-28T22:47:26Z</dcterms:modified>
</cp:coreProperties>
</file>