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US Monthly data" sheetId="54" state="visible" r:id="rId54"/>
    <sheet name="US MISO gas burn raw" sheetId="55" state="visible" r:id="rId55"/>
    <sheet name="NA generation total data" sheetId="56" state="visible" r:id="rId56"/>
    <sheet name="US Capacity data" sheetId="57" state="visible" r:id="rId57"/>
    <sheet name="US capacity raw" sheetId="58" state="visible" r:id="rId58"/>
    <sheet name="CA Capacity data" sheetId="59" state="visible" r:id="rId59"/>
    <sheet name="CA capacity raw" sheetId="60" state="visible" r:id="rId60"/>
    <sheet name="MX Capacity data" sheetId="61" state="visible" r:id="rId61"/>
    <sheet name="MX capacity raw" sheetId="62" state="visible" r:id="rId62"/>
    <sheet name="NA capacity total data" sheetId="63" state="visible" r:id="rId63"/>
    <sheet name="United States CF data" sheetId="64" state="visible" r:id="rId64"/>
    <sheet name="Canada CF data" sheetId="65" state="visible" r:id="rId65"/>
    <sheet name="Mexico CF data" sheetId="66" state="visible" r:id="rId66"/>
    <sheet name="North America CF data" sheetId="67" state="visible" r:id="rId67"/>
    <sheet name="Capacity factors" sheetId="68" state="visible" r:id="rId68"/>
    <sheet name="Long gen by fuel data" sheetId="69" state="visible" r:id="rId69"/>
    <sheet name="Long gen shares data" sheetId="70" state="visible" r:id="rId70"/>
    <sheet name="Long demand vs GDP data" sheetId="71" state="visible" r:id="rId71"/>
    <sheet name="Long gas balance data" sheetId="72" state="visible" r:id="rId72"/>
    <sheet name="Long demand by country data" sheetId="73" state="visible" r:id="rId73"/>
    <sheet name="Long demand per head data" sheetId="74" state="visible" r:id="rId74"/>
    <sheet name="Long wind solar share data" sheetId="75" state="visible" r:id="rId75"/>
    <sheet name="Long gas by country data" sheetId="76" state="visible" r:id="rId76"/>
    <sheet name="Long GDP growth data" sheetId="77" state="visible" r:id="rId77"/>
    <sheet name="Long CDD data" sheetId="78" state="visible" r:id="rId78"/>
    <sheet name="Long HDD data" sheetId="79" state="visible" r:id="rId79"/>
    <sheet name="Long capacity data" sheetId="80" state="visible" r:id="rId80"/>
    <sheet name="Sources" sheetId="81" state="visible" r:id="rId8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MISO gas burn for power (monthly average, estimated from MISO gas MWh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Monthly data'!B1</f>
            </strRef>
          </tx>
          <spPr>
            <a:ln w="22225">
              <a:solidFill>
                <a:srgbClr val="2A78D6"/>
              </a:solidFill>
              <a:prstDash val="solid"/>
            </a:ln>
          </spPr>
          <marker>
            <symbol val="none"/>
            <spPr>
              <a:ln>
                <a:prstDash val="solid"/>
              </a:ln>
            </spPr>
          </marker>
          <cat>
            <numRef>
              <f>'US Monthly data'!$A$2:$A$44</f>
            </numRef>
          </cat>
          <val>
            <numRef>
              <f>'US Monthly data'!$B$2:$B$44</f>
            </numRef>
          </val>
          <smooth val="0"/>
        </ser>
        <ser>
          <idx val="1"/>
          <order val="1"/>
          <tx>
            <strRef>
              <f>'US Monthly data'!C1</f>
            </strRef>
          </tx>
          <spPr>
            <a:ln w="22225">
              <a:solidFill>
                <a:srgbClr val="EB6834"/>
              </a:solidFill>
              <a:prstDash val="solid"/>
            </a:ln>
          </spPr>
          <marker>
            <symbol val="none"/>
            <spPr>
              <a:ln>
                <a:prstDash val="solid"/>
              </a:ln>
            </spPr>
          </marker>
          <cat>
            <numRef>
              <f>'US Monthly data'!$A$2:$A$44</f>
            </numRef>
          </cat>
          <val>
            <numRef>
              <f>'US Monthly data'!$C$2:$C$44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 Type="http://schemas.openxmlformats.org/officeDocument/2006/relationships/chart" Target="/xl/charts/chart33.xml" Id="rId21" /></Relationships>
</file>

<file path=xl/drawings/_rels/drawing3.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s>
</file>

<file path=xl/drawings/_rels/drawing4.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 Type="http://schemas.openxmlformats.org/officeDocument/2006/relationships/chart" Target="/xl/charts/chart40.xml" Id="rId3" /><Relationship Type="http://schemas.openxmlformats.org/officeDocument/2006/relationships/chart" Target="/xl/charts/chart41.xml" Id="rId4" /><Relationship Type="http://schemas.openxmlformats.org/officeDocument/2006/relationships/chart" Target="/xl/charts/chart42.xml" Id="rId5" /><Relationship Type="http://schemas.openxmlformats.org/officeDocument/2006/relationships/chart" Target="/xl/charts/chart43.xml" Id="rId6" /><Relationship Type="http://schemas.openxmlformats.org/officeDocument/2006/relationships/chart" Target="/xl/charts/chart44.xml" Id="rId7" /><Relationship Type="http://schemas.openxmlformats.org/officeDocument/2006/relationships/chart" Target="/xl/charts/chart45.xml" Id="rId8" /><Relationship Type="http://schemas.openxmlformats.org/officeDocument/2006/relationships/chart" Target="/xl/charts/chart46.xml" Id="rId9" /><Relationship Type="http://schemas.openxmlformats.org/officeDocument/2006/relationships/chart" Target="/xl/charts/chart47.xml" Id="rId10" /><Relationship Type="http://schemas.openxmlformats.org/officeDocument/2006/relationships/chart" Target="/xl/charts/chart48.xml" Id="rId11" /><Relationship Type="http://schemas.openxmlformats.org/officeDocument/2006/relationships/chart" Target="/xl/charts/chart49.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147</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171</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171</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195</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195</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219</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219</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243</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243</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267</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CA Capacity data'!A1" TargetMode="External" Id="rId5" /><Relationship Type="http://schemas.openxmlformats.org/officeDocument/2006/relationships/hyperlink" Target="https://www150.statcan.gc.ca/t1/tbl1/en/tv.action?pid=2510002201" TargetMode="External" Id="rId6" /><Relationship Type="http://schemas.openxmlformats.org/officeDocument/2006/relationships/hyperlink" Target="#'MX Capacity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North America CF data'!A1" TargetMode="External" Id="rId9" /><Relationship Type="http://schemas.openxmlformats.org/officeDocument/2006/relationships/hyperlink" Target="#'US Generation data'!A1" TargetMode="External" Id="rId10" /><Relationship Type="http://schemas.openxmlformats.org/officeDocument/2006/relationships/hyperlink" Target="https://www.eia.gov/electricity/gridmonitor/" TargetMode="External" Id="rId11" /><Relationship Type="http://schemas.openxmlformats.org/officeDocument/2006/relationships/hyperlink" Target="#'US ERCOT data'!A1" TargetMode="External" Id="rId12" /><Relationship Type="http://schemas.openxmlformats.org/officeDocument/2006/relationships/hyperlink" Target="https://www.eia.gov/electricity/gridmonitor/" TargetMode="External" Id="rId13" /><Relationship Type="http://schemas.openxmlformats.org/officeDocument/2006/relationships/hyperlink" Target="#'US PJM data'!A1" TargetMode="External" Id="rId14" /><Relationship Type="http://schemas.openxmlformats.org/officeDocument/2006/relationships/hyperlink" Target="https://www.eia.gov/electricity/gridmonitor/" TargetMode="External" Id="rId15" /><Relationship Type="http://schemas.openxmlformats.org/officeDocument/2006/relationships/hyperlink" Target="#'US MISO data'!A1" TargetMode="External" Id="rId16" /><Relationship Type="http://schemas.openxmlformats.org/officeDocument/2006/relationships/hyperlink" Target="https://www.eia.gov/electricity/gridmonitor/" TargetMode="External" Id="rId17" /><Relationship Type="http://schemas.openxmlformats.org/officeDocument/2006/relationships/hyperlink" Target="#'US SPP data'!A1" TargetMode="External" Id="rId18" /><Relationship Type="http://schemas.openxmlformats.org/officeDocument/2006/relationships/hyperlink" Target="https://www.eia.gov/electricity/gridmonitor/" TargetMode="External" Id="rId19" /><Relationship Type="http://schemas.openxmlformats.org/officeDocument/2006/relationships/hyperlink" Target="#'US CAISO data'!A1" TargetMode="External" Id="rId20" /><Relationship Type="http://schemas.openxmlformats.org/officeDocument/2006/relationships/hyperlink" Target="https://www.eia.gov/electricity/gridmonitor/" TargetMode="External" Id="rId21" /><Relationship Type="http://schemas.openxmlformats.org/officeDocument/2006/relationships/hyperlink" Target="#'US NYISO data'!A1" TargetMode="External" Id="rId22" /><Relationship Type="http://schemas.openxmlformats.org/officeDocument/2006/relationships/hyperlink" Target="https://www.eia.gov/electricity/gridmonitor/" TargetMode="External" Id="rId23" /><Relationship Type="http://schemas.openxmlformats.org/officeDocument/2006/relationships/hyperlink" Target="#'US ISONE data'!A1" TargetMode="External" Id="rId24" /><Relationship Type="http://schemas.openxmlformats.org/officeDocument/2006/relationships/hyperlink" Target="https://www.eia.gov/electricity/gridmonitor/" TargetMode="External" Id="rId25" /><Relationship Type="http://schemas.openxmlformats.org/officeDocument/2006/relationships/hyperlink" Target="#'US Southern data'!A1" TargetMode="External" Id="rId26" /><Relationship Type="http://schemas.openxmlformats.org/officeDocument/2006/relationships/hyperlink" Target="https://www.eia.gov/electricity/gridmonitor/" TargetMode="External" Id="rId27" /><Relationship Type="http://schemas.openxmlformats.org/officeDocument/2006/relationships/hyperlink" Target="#'US TVA data'!A1" TargetMode="External" Id="rId28" /><Relationship Type="http://schemas.openxmlformats.org/officeDocument/2006/relationships/hyperlink" Target="https://www.eia.gov/electricity/gridmonitor/" TargetMode="External" Id="rId29" /><Relationship Type="http://schemas.openxmlformats.org/officeDocument/2006/relationships/hyperlink" Target="#'CA Generation data'!A1" TargetMode="External" Id="rId30" /><Relationship Type="http://schemas.openxmlformats.org/officeDocument/2006/relationships/hyperlink" Target="https://www150.statcan.gc.ca/t1/tbl1/en/tv.action?pid=2510001501" TargetMode="External" Id="rId31" /><Relationship Type="http://schemas.openxmlformats.org/officeDocument/2006/relationships/hyperlink" Target="#'CA Provinces data'!A1" TargetMode="External" Id="rId32" /><Relationship Type="http://schemas.openxmlformats.org/officeDocument/2006/relationships/hyperlink" Target="https://www150.statcan.gc.ca/t1/tbl1/en/tv.action?pid=2510001501" TargetMode="External" Id="rId33" /><Relationship Type="http://schemas.openxmlformats.org/officeDocument/2006/relationships/hyperlink" Target="#'Mexico power data'!A1" TargetMode="External" Id="rId34" /><Relationship Type="http://schemas.openxmlformats.org/officeDocument/2006/relationships/hyperlink" Target="https://ember-energy.org/data/monthly-electricity-data/" TargetMode="External" Id="rId35" /><Relationship Type="http://schemas.openxmlformats.org/officeDocument/2006/relationships/hyperlink" Target="#'MX Demand data'!A1" TargetMode="External" Id="rId36" /><Relationship Type="http://schemas.openxmlformats.org/officeDocument/2006/relationships/hyperlink" Target="https://www.cenace.gob.mx/Paginas/SIM/Reportes/EstimacionDemandaReal.aspx" TargetMode="External" Id="rId37" /><Relationship Type="http://schemas.openxmlformats.org/officeDocument/2006/relationships/hyperlink" Target="#'US Monthly data'!A1" TargetMode="External" Id="rId38" /><Relationship Type="http://schemas.openxmlformats.org/officeDocument/2006/relationships/hyperlink" Target="https://www.eia.gov/electricity/data/eia923/" TargetMode="External" Id="rId39" /><Relationship Type="http://schemas.openxmlformats.org/officeDocument/2006/relationships/hyperlink" Target="https://www.eia.gov/electricity/data/eia860m/" TargetMode="External" Id="rId40" /><Relationship Type="http://schemas.openxmlformats.org/officeDocument/2006/relationships/hyperlink" Target="https://www150.statcan.gc.ca/t1/tbl1/en/tv.action?pid=2510002201" TargetMode="External" Id="rId41" /><Relationship Type="http://schemas.openxmlformats.org/officeDocument/2006/relationships/hyperlink" Target="https://ember-energy.org/data/yearly-electricity-data/" TargetMode="External" Id="rId42" /><Relationship Type="http://schemas.openxmlformats.org/officeDocument/2006/relationships/hyperlink" Target="https://www.eia.gov/electricity/gridmonitor/" TargetMode="External" Id="rId43" /><Relationship Type="http://schemas.openxmlformats.org/officeDocument/2006/relationships/hyperlink" Target="https://www.eia.gov/electricity/gridmonitor/" TargetMode="External" Id="rId44" /><Relationship Type="http://schemas.openxmlformats.org/officeDocument/2006/relationships/hyperlink" Target="https://www.eia.gov/electricity/gridmonitor/" TargetMode="External" Id="rId45" /><Relationship Type="http://schemas.openxmlformats.org/officeDocument/2006/relationships/hyperlink" Target="https://www.eia.gov/electricity/gridmonitor/" TargetMode="External" Id="rId46" /><Relationship Type="http://schemas.openxmlformats.org/officeDocument/2006/relationships/hyperlink" Target="https://www.eia.gov/electricity/gridmonitor/" TargetMode="External" Id="rId47" /><Relationship Type="http://schemas.openxmlformats.org/officeDocument/2006/relationships/hyperlink" Target="https://www.eia.gov/electricity/gridmonitor/" TargetMode="External" Id="rId48" /><Relationship Type="http://schemas.openxmlformats.org/officeDocument/2006/relationships/hyperlink" Target="https://www.eia.gov/electricity/gridmonitor/" TargetMode="External" Id="rId49" /><Relationship Type="http://schemas.openxmlformats.org/officeDocument/2006/relationships/hyperlink" Target="https://www.eia.gov/electricity/gridmonitor/" TargetMode="External" Id="rId50" /><Relationship Type="http://schemas.openxmlformats.org/officeDocument/2006/relationships/hyperlink" Target="https://www.eia.gov/electricity/gridmonitor/" TargetMode="External" Id="rId51" /><Relationship Type="http://schemas.openxmlformats.org/officeDocument/2006/relationships/hyperlink" Target="https://www.eia.gov/electricity/gridmonitor/" TargetMode="External" Id="rId52" /><Relationship Type="http://schemas.openxmlformats.org/officeDocument/2006/relationships/hyperlink" Target="https://www150.statcan.gc.ca/t1/tbl1/en/tv.action?pid=2510001501" TargetMode="External" Id="rId53" /><Relationship Type="http://schemas.openxmlformats.org/officeDocument/2006/relationships/hyperlink" Target="https://www150.statcan.gc.ca/t1/tbl1/en/tv.action?pid=2510001501" TargetMode="External" Id="rId54" /><Relationship Type="http://schemas.openxmlformats.org/officeDocument/2006/relationships/hyperlink" Target="https://ember-energy.org/data/monthly-electricity-data/" TargetMode="External" Id="rId55" /><Relationship Type="http://schemas.openxmlformats.org/officeDocument/2006/relationships/hyperlink" Target="https://www.cenace.gob.mx/Paginas/SIM/Reportes/EstimacionDemandaReal.aspx" TargetMode="External" Id="rId56" /><Relationship Type="http://schemas.openxmlformats.org/officeDocument/2006/relationships/hyperlink" Target="https://www.eia.gov/electricity/data/eia923/" TargetMode="External" Id="rId57" /><Relationship Type="http://schemas.openxmlformats.org/officeDocument/2006/relationships/drawing" Target="/xl/drawings/drawing2.xml" Id="rId58"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81.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923/" TargetMode="External" Id="rId11" /><Relationship Type="http://schemas.openxmlformats.org/officeDocument/2006/relationships/hyperlink" Target="https://www.eia.gov/electricity/data/eia860m/" TargetMode="External" Id="rId12" /><Relationship Type="http://schemas.openxmlformats.org/officeDocument/2006/relationships/hyperlink" Target="https://www150.statcan.gc.ca/t1/tbl1/en/tv.action?pid=2510002201" TargetMode="External" Id="rId13" /><Relationship Type="http://schemas.openxmlformats.org/officeDocument/2006/relationships/hyperlink" Target="https://ember-energy.org/data/yearly-electricity-data/" TargetMode="External" Id="rId14"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29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Canada</t>
        </is>
      </c>
      <c r="C8" t="inlineStr">
        <is>
          <t>Canada installed generating capacity (StatCan, annual)</t>
        </is>
      </c>
      <c r="D8" t="inlineStr">
        <is>
          <t>Jan/24</t>
        </is>
      </c>
      <c r="E8" s="4" t="inlineStr">
        <is>
          <t>CA Capacity data</t>
        </is>
      </c>
      <c r="F8" s="4" t="inlineStr">
        <is>
          <t>Statistics Canada, Tables 25-10-0022-01 (capacity by type) and 25-10-0023-01 (thermal capacity by principal fuel)</t>
        </is>
      </c>
    </row>
    <row r="9">
      <c r="B9" t="inlineStr">
        <is>
          <t>Mexico</t>
        </is>
      </c>
      <c r="C9" t="inlineStr">
        <is>
          <t>Mexico installed generating capacity (Ember - no raw feed, annual)</t>
        </is>
      </c>
      <c r="D9" t="inlineStr">
        <is>
          <t>Jan/25</t>
        </is>
      </c>
      <c r="E9" s="4" t="inlineStr">
        <is>
          <t>MX Capacity data</t>
        </is>
      </c>
      <c r="F9" s="4" t="inlineStr">
        <is>
          <t>Ember yearly electricity data - FALLBACK, no raw Mexican capacity feed yet</t>
        </is>
      </c>
    </row>
    <row r="10">
      <c r="B10" t="inlineStr">
        <is>
          <t>North America</t>
        </is>
      </c>
      <c r="C10" t="inlineStr">
        <is>
          <t>North America capacity factor by generation type (3 countries)</t>
        </is>
      </c>
      <c r="D10" t="inlineStr">
        <is>
          <t>Jul/26</t>
        </is>
      </c>
      <c r="E10" s="4" t="inlineStr">
        <is>
          <t>North America CF data</t>
        </is>
      </c>
      <c r="F10" t="inlineStr">
        <is>
          <t>Country generation (EIA-930 Lower 48, StatCan, Ember for Mexico) / capacity (EIA-860M, StatCan, Ember)</t>
        </is>
      </c>
    </row>
    <row r="11">
      <c r="B11" t="inlineStr">
        <is>
          <t>United States</t>
        </is>
      </c>
      <c r="C11" t="inlineStr">
        <is>
          <t>US Lower 48 power generation by source (EIA-930)</t>
        </is>
      </c>
      <c r="D11" t="inlineStr">
        <is>
          <t>Sep/26</t>
        </is>
      </c>
      <c r="E11" s="4" t="inlineStr">
        <is>
          <t>US Generation data</t>
        </is>
      </c>
      <c r="F11" s="4" t="inlineStr">
        <is>
          <t>EIA-930 Hourly Electric Grid Monitor (balancing authority data, Lower 48)</t>
        </is>
      </c>
    </row>
    <row r="12">
      <c r="B12" t="inlineStr">
        <is>
          <t>United States</t>
        </is>
      </c>
      <c r="C12" t="inlineStr">
        <is>
          <t>ERCOT (Texas) power generation by source (EIA-930)</t>
        </is>
      </c>
      <c r="D12" t="inlineStr">
        <is>
          <t>Sep/26</t>
        </is>
      </c>
      <c r="E12" s="4" t="inlineStr">
        <is>
          <t>US ERCOT data</t>
        </is>
      </c>
      <c r="F12" s="4" t="inlineStr">
        <is>
          <t>EIA-930 Hourly Electric Grid Monitor (balancing authority data, Lower 48)</t>
        </is>
      </c>
    </row>
    <row r="13">
      <c r="B13" t="inlineStr">
        <is>
          <t>United States</t>
        </is>
      </c>
      <c r="C13" t="inlineStr">
        <is>
          <t>PJM (Mid-Atlantic) power generation by source (EIA-930)</t>
        </is>
      </c>
      <c r="D13" t="inlineStr">
        <is>
          <t>Sep/26</t>
        </is>
      </c>
      <c r="E13" s="4" t="inlineStr">
        <is>
          <t>US PJM data</t>
        </is>
      </c>
      <c r="F13" s="4" t="inlineStr">
        <is>
          <t>EIA-930 Hourly Electric Grid Monitor (balancing authority data, Lower 48)</t>
        </is>
      </c>
    </row>
    <row r="14">
      <c r="B14" t="inlineStr">
        <is>
          <t>United States</t>
        </is>
      </c>
      <c r="C14" t="inlineStr">
        <is>
          <t>MISO (Midcontinent) power generation by source (EIA-930)</t>
        </is>
      </c>
      <c r="D14" t="inlineStr">
        <is>
          <t>Sep/26</t>
        </is>
      </c>
      <c r="E14" s="4" t="inlineStr">
        <is>
          <t>US MISO data</t>
        </is>
      </c>
      <c r="F14" s="4" t="inlineStr">
        <is>
          <t>EIA-930 Hourly Electric Grid Monitor (balancing authority data, Lower 48)</t>
        </is>
      </c>
    </row>
    <row r="15">
      <c r="B15" t="inlineStr">
        <is>
          <t>United States</t>
        </is>
      </c>
      <c r="C15" t="inlineStr">
        <is>
          <t>SPP (Southwest Power Pool) power generation by source (EIA-930)</t>
        </is>
      </c>
      <c r="D15" t="inlineStr">
        <is>
          <t>Sep/26</t>
        </is>
      </c>
      <c r="E15" s="4" t="inlineStr">
        <is>
          <t>US SPP data</t>
        </is>
      </c>
      <c r="F15" s="4" t="inlineStr">
        <is>
          <t>EIA-930 Hourly Electric Grid Monitor (balancing authority data, Lower 48)</t>
        </is>
      </c>
    </row>
    <row r="16">
      <c r="B16" t="inlineStr">
        <is>
          <t>United States</t>
        </is>
      </c>
      <c r="C16" t="inlineStr">
        <is>
          <t>CAISO (California) power generation by source (EIA-930)</t>
        </is>
      </c>
      <c r="D16" t="inlineStr">
        <is>
          <t>Sep/26</t>
        </is>
      </c>
      <c r="E16" s="4" t="inlineStr">
        <is>
          <t>US CAISO data</t>
        </is>
      </c>
      <c r="F16" s="4" t="inlineStr">
        <is>
          <t>EIA-930 Hourly Electric Grid Monitor (balancing authority data, Lower 48)</t>
        </is>
      </c>
    </row>
    <row r="17">
      <c r="B17" t="inlineStr">
        <is>
          <t>United States</t>
        </is>
      </c>
      <c r="C17" t="inlineStr">
        <is>
          <t>NYISO (New York) power generation by source (EIA-930)</t>
        </is>
      </c>
      <c r="D17" t="inlineStr">
        <is>
          <t>Sep/26</t>
        </is>
      </c>
      <c r="E17" s="4" t="inlineStr">
        <is>
          <t>US NYISO data</t>
        </is>
      </c>
      <c r="F17" s="4" t="inlineStr">
        <is>
          <t>EIA-930 Hourly Electric Grid Monitor (balancing authority data, Lower 48)</t>
        </is>
      </c>
    </row>
    <row r="18">
      <c r="B18" t="inlineStr">
        <is>
          <t>United States</t>
        </is>
      </c>
      <c r="C18" t="inlineStr">
        <is>
          <t>ISO-NE (New England) power generation by source (EIA-930)</t>
        </is>
      </c>
      <c r="D18" t="inlineStr">
        <is>
          <t>Sep/26</t>
        </is>
      </c>
      <c r="E18" s="4" t="inlineStr">
        <is>
          <t>US ISONE data</t>
        </is>
      </c>
      <c r="F18" s="4" t="inlineStr">
        <is>
          <t>EIA-930 Hourly Electric Grid Monitor (balancing authority data, Lower 48)</t>
        </is>
      </c>
    </row>
    <row r="19">
      <c r="B19" t="inlineStr">
        <is>
          <t>United States</t>
        </is>
      </c>
      <c r="C19" t="inlineStr">
        <is>
          <t>Southern Company power generation by source (EIA-930)</t>
        </is>
      </c>
      <c r="D19" t="inlineStr">
        <is>
          <t>Sep/26</t>
        </is>
      </c>
      <c r="E19" s="4" t="inlineStr">
        <is>
          <t>US Southern data</t>
        </is>
      </c>
      <c r="F19" s="4" t="inlineStr">
        <is>
          <t>EIA-930 Hourly Electric Grid Monitor (balancing authority data, Lower 48)</t>
        </is>
      </c>
    </row>
    <row r="20">
      <c r="B20" t="inlineStr">
        <is>
          <t>United States</t>
        </is>
      </c>
      <c r="C20" t="inlineStr">
        <is>
          <t>TVA (Tennessee Valley) power generation by source (EIA-930)</t>
        </is>
      </c>
      <c r="D20" t="inlineStr">
        <is>
          <t>Sep/26</t>
        </is>
      </c>
      <c r="E20" s="4" t="inlineStr">
        <is>
          <t>US TVA data</t>
        </is>
      </c>
      <c r="F20" s="4" t="inlineStr">
        <is>
          <t>EIA-930 Hourly Electric Grid Monitor (balancing authority data, Lower 48)</t>
        </is>
      </c>
    </row>
    <row r="21">
      <c r="B21" t="inlineStr">
        <is>
          <t>Canada</t>
        </is>
      </c>
      <c r="C21" t="inlineStr">
        <is>
          <t>Canada power generation by source (StatCan)</t>
        </is>
      </c>
      <c r="D21" t="inlineStr">
        <is>
          <t>Jul/26</t>
        </is>
      </c>
      <c r="E21" s="4" t="inlineStr">
        <is>
          <t>CA Generation data</t>
        </is>
      </c>
      <c r="F21" s="4" t="inlineStr">
        <is>
          <t>Statistics Canada, Table 25-10-0015-01 Electric power generation, monthly generation by type of electricity</t>
        </is>
      </c>
    </row>
    <row r="22">
      <c r="B22" t="inlineStr">
        <is>
          <t>Canada</t>
        </is>
      </c>
      <c r="C22" t="inlineStr">
        <is>
          <t>Canada power generation by province (StatCan)</t>
        </is>
      </c>
      <c r="D22" t="inlineStr">
        <is>
          <t>Jul/26</t>
        </is>
      </c>
      <c r="E22" s="4" t="inlineStr">
        <is>
          <t>CA Provinces data</t>
        </is>
      </c>
      <c r="F22" s="4" t="inlineStr">
        <is>
          <t>Statistics Canada, Table 25-10-0015-01 Electric power generation, monthly generation by type of electricity</t>
        </is>
      </c>
    </row>
    <row r="23">
      <c r="B23" t="inlineStr">
        <is>
          <t>Mexico</t>
        </is>
      </c>
      <c r="C23" t="inlineStr">
        <is>
          <t>Mexico power generation by type</t>
        </is>
      </c>
      <c r="D23" t="inlineStr">
        <is>
          <t>May/26</t>
        </is>
      </c>
      <c r="E23" s="4" t="inlineStr">
        <is>
          <t>Mexico power data</t>
        </is>
      </c>
      <c r="F23" s="4" t="inlineStr">
        <is>
          <t>Ember, compiled from CENACE / SENER (no raw feed yet)</t>
        </is>
      </c>
    </row>
    <row r="24">
      <c r="B24" t="inlineStr">
        <is>
          <t>Mexico</t>
        </is>
      </c>
      <c r="C24" t="inlineStr">
        <is>
          <t>Mexico national electricity demand (weekly average)</t>
        </is>
      </c>
      <c r="D24" t="inlineStr">
        <is>
          <t>Sep/26</t>
        </is>
      </c>
      <c r="E24" s="4" t="inlineStr">
        <is>
          <t>MX Demand data</t>
        </is>
      </c>
      <c r="F24" s="4" t="inlineStr">
        <is>
          <t>CENACE (Centro Nacional de Control de Energía), Demanda Real del Sistema</t>
        </is>
      </c>
    </row>
    <row r="25">
      <c r="B25" t="inlineStr">
        <is>
          <t>United States</t>
        </is>
      </c>
      <c r="C25" t="inlineStr">
        <is>
          <t>MISO gas burn for power (monthly average, estimated from MISO gas MWh and an EIA-923 heat rate)</t>
        </is>
      </c>
      <c r="D25" t="inlineStr">
        <is>
          <t>Sep/26</t>
        </is>
      </c>
      <c r="E25" s="4" t="inlineStr">
        <is>
          <t>US Monthly data</t>
        </is>
      </c>
      <c r="F25" s="4" t="inlineStr">
        <is>
          <t>MISO real-time generation fuel mix (gas MWh) x heat rate calibrated on EIA-923 fuel use of MISO balancing-authority gas plants (estimate; EIA-923 months not yet published carry last year's heat rate)</t>
        </is>
      </c>
    </row>
    <row r="50">
      <c r="B50" s="6" t="inlineStr">
        <is>
          <t>Source: Sum of the country series on this dashboard (EIA-930, StatCan; Ember for Mexico)</t>
        </is>
      </c>
      <c r="F50" s="6" t="inlineStr">
        <is>
          <t>Source: Sum of the country capacity workbooks (EIA-860M, StatCan; Ember for Mexico)</t>
        </is>
      </c>
    </row>
    <row r="74">
      <c r="B74" s="5" t="inlineStr">
        <is>
          <t>Source: EIA-860M monthly generator inventory (net summer capacity), via EIA API v2</t>
        </is>
      </c>
      <c r="F74" s="5" t="inlineStr">
        <is>
          <t>Source: Statistics Canada, Tables 25-10-0022-01 (capacity by type) and 25-10-0023-01 (thermal capacity by principal fuel)</t>
        </is>
      </c>
    </row>
    <row r="98">
      <c r="B98" s="5" t="inlineStr">
        <is>
          <t>Source: Ember yearly electricity data - FALLBACK, no raw Mexican capacity feed yet</t>
        </is>
      </c>
      <c r="F98" s="6" t="inlineStr">
        <is>
          <t>Source: Country generation (EIA-930 Lower 48, StatCan, Ember for Mexico) / capacity (EIA-860M, StatCan, Ember)</t>
        </is>
      </c>
    </row>
    <row r="122">
      <c r="B122" s="5" t="inlineStr">
        <is>
          <t>Source: EIA-930 Hourly Electric Grid Monitor (balancing authority data, Lower 48)</t>
        </is>
      </c>
      <c r="F122" s="5" t="inlineStr">
        <is>
          <t>Source: EIA-930 Hourly Electric Grid Monitor (balancing authority data, Lower 48)</t>
        </is>
      </c>
    </row>
    <row r="146">
      <c r="B146" s="5" t="inlineStr">
        <is>
          <t>Source: EIA-930 Hourly Electric Grid Monitor (balancing authority data, Lower 48)</t>
        </is>
      </c>
      <c r="F146" s="5" t="inlineStr">
        <is>
          <t>Source: EIA-930 Hourly Electric Grid Monitor (balancing authority data, Lower 48)</t>
        </is>
      </c>
    </row>
    <row r="170">
      <c r="B170" s="5" t="inlineStr">
        <is>
          <t>Source: EIA-930 Hourly Electric Grid Monitor (balancing authority data, Lower 48)</t>
        </is>
      </c>
      <c r="F170" s="5" t="inlineStr">
        <is>
          <t>Source: EIA-930 Hourly Electric Grid Monitor (balancing authority data, Lower 48)</t>
        </is>
      </c>
    </row>
    <row r="194">
      <c r="B194" s="5" t="inlineStr">
        <is>
          <t>Source: EIA-930 Hourly Electric Grid Monitor (balancing authority data, Lower 48)</t>
        </is>
      </c>
      <c r="F194" s="5" t="inlineStr">
        <is>
          <t>Source: EIA-930 Hourly Electric Grid Monitor (balancing authority data, Lower 48)</t>
        </is>
      </c>
    </row>
    <row r="218">
      <c r="B218" s="5" t="inlineStr">
        <is>
          <t>Source: EIA-930 Hourly Electric Grid Monitor (balancing authority data, Lower 48)</t>
        </is>
      </c>
      <c r="F218" s="5" t="inlineStr">
        <is>
          <t>Source: EIA-930 Hourly Electric Grid Monitor (balancing authority data, Lower 48)</t>
        </is>
      </c>
    </row>
    <row r="242">
      <c r="B242" s="5" t="inlineStr">
        <is>
          <t>Source: Statistics Canada, Table 25-10-0015-01 Electric power generation, monthly generation by type of electricity</t>
        </is>
      </c>
      <c r="F242" s="5" t="inlineStr">
        <is>
          <t>Source: Statistics Canada, Table 25-10-0015-01 Electric power generation, monthly generation by type of electricity</t>
        </is>
      </c>
    </row>
    <row r="266">
      <c r="B266" s="5" t="inlineStr">
        <is>
          <t>Source: Ember, compiled from CENACE / SENER (no raw feed yet)</t>
        </is>
      </c>
      <c r="F266" s="5" t="inlineStr">
        <is>
          <t>Source: CENACE (Centro Nacional de Control de Energía), Demanda Real del Sistema</t>
        </is>
      </c>
    </row>
    <row r="290">
      <c r="B290" s="5" t="inlineStr">
        <is>
          <t>Source: MISO real-time generation fuel mix (gas MWh) x heat rate calibrated on EIA-923 fuel use of MISO balancing-authority gas plants (estimate; EIA-923 months not yet published carry last year's heat rate)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B74" r:id="rId40"/>
    <hyperlink xmlns:r="http://schemas.openxmlformats.org/officeDocument/2006/relationships" ref="F74" r:id="rId41"/>
    <hyperlink xmlns:r="http://schemas.openxmlformats.org/officeDocument/2006/relationships" ref="B98" r:id="rId42"/>
    <hyperlink xmlns:r="http://schemas.openxmlformats.org/officeDocument/2006/relationships" ref="B122" r:id="rId43"/>
    <hyperlink xmlns:r="http://schemas.openxmlformats.org/officeDocument/2006/relationships" ref="F122" r:id="rId44"/>
    <hyperlink xmlns:r="http://schemas.openxmlformats.org/officeDocument/2006/relationships" ref="B146" r:id="rId45"/>
    <hyperlink xmlns:r="http://schemas.openxmlformats.org/officeDocument/2006/relationships" ref="F146" r:id="rId46"/>
    <hyperlink xmlns:r="http://schemas.openxmlformats.org/officeDocument/2006/relationships" ref="B170" r:id="rId47"/>
    <hyperlink xmlns:r="http://schemas.openxmlformats.org/officeDocument/2006/relationships" ref="F170" r:id="rId48"/>
    <hyperlink xmlns:r="http://schemas.openxmlformats.org/officeDocument/2006/relationships" ref="B194" r:id="rId49"/>
    <hyperlink xmlns:r="http://schemas.openxmlformats.org/officeDocument/2006/relationships" ref="F194" r:id="rId50"/>
    <hyperlink xmlns:r="http://schemas.openxmlformats.org/officeDocument/2006/relationships" ref="B218" r:id="rId51"/>
    <hyperlink xmlns:r="http://schemas.openxmlformats.org/officeDocument/2006/relationships" ref="F218" r:id="rId52"/>
    <hyperlink xmlns:r="http://schemas.openxmlformats.org/officeDocument/2006/relationships" ref="B242" r:id="rId53"/>
    <hyperlink xmlns:r="http://schemas.openxmlformats.org/officeDocument/2006/relationships" ref="F242" r:id="rId54"/>
    <hyperlink xmlns:r="http://schemas.openxmlformats.org/officeDocument/2006/relationships" ref="B266" r:id="rId55"/>
    <hyperlink xmlns:r="http://schemas.openxmlformats.org/officeDocument/2006/relationships" ref="F266" r:id="rId56"/>
    <hyperlink xmlns:r="http://schemas.openxmlformats.org/officeDocument/2006/relationships" ref="B290" r:id="rId57"/>
  </hyperlinks>
  <pageMargins left="0.75" right="0.75" top="1" bottom="1" header="0.5" footer="0.5"/>
  <drawing xmlns:r="http://schemas.openxmlformats.org/officeDocument/2006/relationships" r:id="rId58"/>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9"/>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23"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44"/>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44927</v>
      </c>
      <c r="B2" t="n">
        <v>4.1629</v>
      </c>
    </row>
    <row r="3">
      <c r="A3" s="22" t="n">
        <v>44958</v>
      </c>
      <c r="B3" t="n">
        <v>4.3831</v>
      </c>
    </row>
    <row r="4">
      <c r="A4" s="22" t="n">
        <v>44986</v>
      </c>
      <c r="B4" t="n">
        <v>4.5396</v>
      </c>
    </row>
    <row r="5">
      <c r="A5" s="22" t="n">
        <v>45017</v>
      </c>
      <c r="B5" t="n">
        <v>4.3611</v>
      </c>
    </row>
    <row r="6">
      <c r="A6" s="22" t="n">
        <v>45047</v>
      </c>
      <c r="B6" t="n">
        <v>5.1497</v>
      </c>
    </row>
    <row r="7">
      <c r="A7" s="22" t="n">
        <v>45078</v>
      </c>
      <c r="B7" t="n">
        <v>6.0999</v>
      </c>
    </row>
    <row r="8">
      <c r="A8" s="22" t="n">
        <v>45108</v>
      </c>
      <c r="B8" t="n">
        <v>6.5786</v>
      </c>
    </row>
    <row r="9">
      <c r="A9" s="22" t="n">
        <v>45139</v>
      </c>
      <c r="B9" t="n">
        <v>6.4793</v>
      </c>
    </row>
    <row r="10">
      <c r="A10" s="22" t="n">
        <v>45170</v>
      </c>
      <c r="B10" t="n">
        <v>5.2864</v>
      </c>
    </row>
    <row r="11">
      <c r="A11" s="22" t="n">
        <v>45200</v>
      </c>
      <c r="B11" t="n">
        <v>4.4823</v>
      </c>
    </row>
    <row r="12">
      <c r="A12" s="22" t="n">
        <v>45231</v>
      </c>
      <c r="B12" t="n">
        <v>4.3904</v>
      </c>
    </row>
    <row r="13">
      <c r="A13" s="22" t="n">
        <v>45261</v>
      </c>
      <c r="B13" t="n">
        <v>4.6958</v>
      </c>
    </row>
    <row r="14">
      <c r="A14" s="22" t="n">
        <v>45292</v>
      </c>
      <c r="B14" t="n">
        <v>5.1077</v>
      </c>
      <c r="C14" t="n">
        <v>4.1629</v>
      </c>
    </row>
    <row r="15">
      <c r="A15" s="22" t="n">
        <v>45323</v>
      </c>
      <c r="B15" t="n">
        <v>4.3993</v>
      </c>
      <c r="C15" t="n">
        <v>4.3831</v>
      </c>
    </row>
    <row r="16">
      <c r="A16" s="22" t="n">
        <v>45352</v>
      </c>
      <c r="B16" t="n">
        <v>4.5487</v>
      </c>
      <c r="C16" t="n">
        <v>4.5396</v>
      </c>
    </row>
    <row r="17">
      <c r="A17" s="22" t="n">
        <v>45383</v>
      </c>
      <c r="B17" t="n">
        <v>4.5876</v>
      </c>
      <c r="C17" t="n">
        <v>4.3611</v>
      </c>
    </row>
    <row r="18">
      <c r="A18" s="22" t="n">
        <v>45413</v>
      </c>
      <c r="B18" t="n">
        <v>5.4742</v>
      </c>
      <c r="C18" t="n">
        <v>5.1497</v>
      </c>
    </row>
    <row r="19">
      <c r="A19" s="22" t="n">
        <v>45444</v>
      </c>
      <c r="B19" t="n">
        <v>5.8113</v>
      </c>
      <c r="C19" t="n">
        <v>6.0999</v>
      </c>
    </row>
    <row r="20">
      <c r="A20" s="22" t="n">
        <v>45474</v>
      </c>
      <c r="B20" t="n">
        <v>7.1265</v>
      </c>
      <c r="C20" t="n">
        <v>6.5786</v>
      </c>
    </row>
    <row r="21">
      <c r="A21" s="22" t="n">
        <v>45505</v>
      </c>
      <c r="B21" t="n">
        <v>6.7104</v>
      </c>
      <c r="C21" t="n">
        <v>6.4793</v>
      </c>
    </row>
    <row r="22">
      <c r="A22" s="22" t="n">
        <v>45536</v>
      </c>
      <c r="B22" t="n">
        <v>5.3629</v>
      </c>
      <c r="C22" t="n">
        <v>5.2864</v>
      </c>
    </row>
    <row r="23">
      <c r="A23" s="22" t="n">
        <v>45566</v>
      </c>
      <c r="B23" t="n">
        <v>4.6837</v>
      </c>
      <c r="C23" t="n">
        <v>4.4823</v>
      </c>
    </row>
    <row r="24">
      <c r="A24" s="22" t="n">
        <v>45597</v>
      </c>
      <c r="B24" t="n">
        <v>4.7484</v>
      </c>
      <c r="C24" t="n">
        <v>4.3904</v>
      </c>
    </row>
    <row r="25">
      <c r="A25" s="22" t="n">
        <v>45627</v>
      </c>
      <c r="B25" t="n">
        <v>4.4851</v>
      </c>
      <c r="C25" t="n">
        <v>4.6958</v>
      </c>
    </row>
    <row r="26">
      <c r="A26" s="22" t="n">
        <v>45658</v>
      </c>
      <c r="B26" t="n">
        <v>4.6876</v>
      </c>
      <c r="C26" t="n">
        <v>5.1077</v>
      </c>
    </row>
    <row r="27">
      <c r="A27" s="22" t="n">
        <v>45689</v>
      </c>
      <c r="B27" t="n">
        <v>4.1916</v>
      </c>
      <c r="C27" t="n">
        <v>4.3993</v>
      </c>
    </row>
    <row r="28">
      <c r="A28" s="22" t="n">
        <v>45717</v>
      </c>
      <c r="B28" t="n">
        <v>3.4691</v>
      </c>
      <c r="C28" t="n">
        <v>4.5487</v>
      </c>
    </row>
    <row r="29">
      <c r="A29" s="22" t="n">
        <v>45748</v>
      </c>
      <c r="B29" t="n">
        <v>3.8291</v>
      </c>
      <c r="C29" t="n">
        <v>4.5876</v>
      </c>
    </row>
    <row r="30">
      <c r="A30" s="22" t="n">
        <v>45778</v>
      </c>
      <c r="B30" t="n">
        <v>4.4586</v>
      </c>
      <c r="C30" t="n">
        <v>5.4742</v>
      </c>
    </row>
    <row r="31">
      <c r="A31" s="22" t="n">
        <v>45809</v>
      </c>
      <c r="B31" t="n">
        <v>6.2214</v>
      </c>
      <c r="C31" t="n">
        <v>5.8113</v>
      </c>
    </row>
    <row r="32">
      <c r="A32" s="22" t="n">
        <v>45839</v>
      </c>
      <c r="B32" t="n">
        <v>7.2111</v>
      </c>
      <c r="C32" t="n">
        <v>7.1265</v>
      </c>
    </row>
    <row r="33">
      <c r="A33" s="22" t="n">
        <v>45870</v>
      </c>
      <c r="B33" t="n">
        <v>6.4452</v>
      </c>
      <c r="C33" t="n">
        <v>6.7104</v>
      </c>
    </row>
    <row r="34">
      <c r="A34" s="22" t="n">
        <v>45901</v>
      </c>
      <c r="B34" t="n">
        <v>5.5673</v>
      </c>
      <c r="C34" t="n">
        <v>5.3629</v>
      </c>
    </row>
    <row r="35">
      <c r="A35" s="22" t="n">
        <v>45931</v>
      </c>
      <c r="B35" t="n">
        <v>4.7344</v>
      </c>
      <c r="C35" t="n">
        <v>4.6837</v>
      </c>
    </row>
    <row r="36">
      <c r="A36" s="22" t="n">
        <v>45962</v>
      </c>
      <c r="B36" t="n">
        <v>4.6901</v>
      </c>
      <c r="C36" t="n">
        <v>4.7484</v>
      </c>
    </row>
    <row r="37">
      <c r="A37" s="22" t="n">
        <v>45992</v>
      </c>
      <c r="B37" t="n">
        <v>4.6662</v>
      </c>
      <c r="C37" t="n">
        <v>4.4851</v>
      </c>
    </row>
    <row r="38">
      <c r="A38" s="22" t="n">
        <v>46054</v>
      </c>
      <c r="B38" t="n">
        <v>4.1937</v>
      </c>
      <c r="C38" t="n">
        <v>4.1916</v>
      </c>
    </row>
    <row r="39">
      <c r="A39" s="22" t="n">
        <v>46082</v>
      </c>
      <c r="B39" t="n">
        <v>3.7395</v>
      </c>
      <c r="C39" t="n">
        <v>3.4691</v>
      </c>
    </row>
    <row r="40">
      <c r="A40" s="22" t="n">
        <v>46113</v>
      </c>
      <c r="B40" t="n">
        <v>3.9804</v>
      </c>
      <c r="C40" t="n">
        <v>3.8291</v>
      </c>
    </row>
    <row r="41">
      <c r="A41" s="22" t="n">
        <v>46143</v>
      </c>
      <c r="B41" t="n">
        <v>4.0646</v>
      </c>
      <c r="C41" t="n">
        <v>4.4586</v>
      </c>
    </row>
    <row r="42">
      <c r="A42" s="22" t="n">
        <v>46204</v>
      </c>
      <c r="B42" t="n">
        <v>5.7353</v>
      </c>
      <c r="C42" t="n">
        <v>7.2111</v>
      </c>
    </row>
    <row r="43">
      <c r="A43" s="22" t="n">
        <v>46235</v>
      </c>
      <c r="B43" t="n">
        <v>6.9354</v>
      </c>
      <c r="C43" t="n">
        <v>6.4452</v>
      </c>
    </row>
    <row r="44">
      <c r="A44" s="22" t="n">
        <v>46266</v>
      </c>
      <c r="B44" t="n">
        <v>5.9747</v>
      </c>
      <c r="C44" t="n">
        <v>5.5673</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U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MISO_fuelmix_GWh</t>
        </is>
      </c>
      <c r="J1" s="9" t="inlineStr">
        <is>
          <t>EIA923_GWh</t>
        </is>
      </c>
      <c r="K1" s="9" t="inlineStr">
        <is>
          <t>MISO_vs_EIA923_GWh_ratio</t>
        </is>
      </c>
      <c r="L1" s="9" t="inlineStr">
        <is>
          <t>Physical_HR_MMBtu_per_MWh</t>
        </is>
      </c>
      <c r="M1" s="9" t="inlineStr">
        <is>
          <t>Effective_HR_MMBtu_per_MWh</t>
        </is>
      </c>
      <c r="N1" s="9" t="inlineStr">
        <is>
          <t>MMBtu_per_Mcf</t>
        </is>
      </c>
      <c r="O1" s="9" t="inlineStr">
        <is>
          <t>Elec_share_of_gas_MMBtu</t>
        </is>
      </c>
      <c r="P1" s="9" t="inlineStr">
        <is>
          <t>Plants</t>
        </is>
      </c>
      <c r="Q1" s="9" t="inlineStr">
        <is>
          <t>Elec_MMBtu</t>
        </is>
      </c>
      <c r="R1" s="9" t="inlineStr">
        <is>
          <t>Tot_MMBtu</t>
        </is>
      </c>
      <c r="S1" s="9" t="inlineStr">
        <is>
          <t>Mcf</t>
        </is>
      </c>
      <c r="T1" s="9" t="inlineStr">
        <is>
          <t>Netgen_MWh</t>
        </is>
      </c>
      <c r="U1" s="9" t="inlineStr">
        <is>
          <t>MISO_days</t>
        </is>
      </c>
    </row>
    <row r="2">
      <c r="A2" t="inlineStr">
        <is>
          <t>2021-01-01</t>
        </is>
      </c>
      <c r="B2" t="n">
        <v>7.537</v>
      </c>
      <c r="C2" t="inlineStr">
        <is>
          <t>estimated: trailing-12-month mean</t>
        </is>
      </c>
      <c r="D2" t="n">
        <v>1.0354</v>
      </c>
      <c r="J2" t="n">
        <v>15737.4344</v>
      </c>
      <c r="L2" t="n">
        <v>7.306</v>
      </c>
      <c r="N2" t="n">
        <v>1.0397</v>
      </c>
      <c r="O2" t="n">
        <v>0.7671</v>
      </c>
      <c r="P2" t="n">
        <v>458</v>
      </c>
      <c r="Q2" t="n">
        <v>114977827</v>
      </c>
      <c r="R2" t="n">
        <v>149887211</v>
      </c>
      <c r="S2" t="n">
        <v>144159028</v>
      </c>
      <c r="T2" t="n">
        <v>15737434.393</v>
      </c>
    </row>
    <row r="3">
      <c r="A3" t="inlineStr">
        <is>
          <t>2021-02-01</t>
        </is>
      </c>
      <c r="B3" t="n">
        <v>7.537</v>
      </c>
      <c r="C3" t="inlineStr">
        <is>
          <t>estimated: trailing-12-month mean</t>
        </is>
      </c>
      <c r="D3" t="n">
        <v>1.0354</v>
      </c>
      <c r="J3" t="n">
        <v>14066.4095</v>
      </c>
      <c r="L3" t="n">
        <v>7.7932</v>
      </c>
      <c r="N3" t="n">
        <v>1.0389</v>
      </c>
      <c r="O3" t="n">
        <v>0.7819</v>
      </c>
      <c r="P3" t="n">
        <v>483</v>
      </c>
      <c r="Q3" t="n">
        <v>109622171</v>
      </c>
      <c r="R3" t="n">
        <v>140195265</v>
      </c>
      <c r="S3" t="n">
        <v>134952065</v>
      </c>
      <c r="T3" t="n">
        <v>14066409.524</v>
      </c>
    </row>
    <row r="4">
      <c r="A4" t="inlineStr">
        <is>
          <t>2021-03-01</t>
        </is>
      </c>
      <c r="B4" t="n">
        <v>7.537</v>
      </c>
      <c r="C4" t="inlineStr">
        <is>
          <t>estimated: trailing-12-month mean</t>
        </is>
      </c>
      <c r="D4" t="n">
        <v>1.0354</v>
      </c>
      <c r="J4" t="n">
        <v>13346.7796</v>
      </c>
      <c r="L4" t="n">
        <v>7.589</v>
      </c>
      <c r="N4" t="n">
        <v>1.0357</v>
      </c>
      <c r="O4" t="n">
        <v>0.7685</v>
      </c>
      <c r="P4" t="n">
        <v>456</v>
      </c>
      <c r="Q4" t="n">
        <v>101288838</v>
      </c>
      <c r="R4" t="n">
        <v>131792280</v>
      </c>
      <c r="S4" t="n">
        <v>127250850</v>
      </c>
      <c r="T4" t="n">
        <v>13346779.625</v>
      </c>
    </row>
    <row r="5">
      <c r="A5" t="inlineStr">
        <is>
          <t>2021-04-01</t>
        </is>
      </c>
      <c r="B5" t="n">
        <v>7.537</v>
      </c>
      <c r="C5" t="inlineStr">
        <is>
          <t>estimated: trailing-12-month mean</t>
        </is>
      </c>
      <c r="D5" t="n">
        <v>1.0354</v>
      </c>
      <c r="J5" t="n">
        <v>14651.1348</v>
      </c>
      <c r="L5" t="n">
        <v>7.4894</v>
      </c>
      <c r="N5" t="n">
        <v>1.0368</v>
      </c>
      <c r="O5" t="n">
        <v>0.7799</v>
      </c>
      <c r="P5" t="n">
        <v>472</v>
      </c>
      <c r="Q5" t="n">
        <v>109728048</v>
      </c>
      <c r="R5" t="n">
        <v>140696792</v>
      </c>
      <c r="S5" t="n">
        <v>135698479</v>
      </c>
      <c r="T5" t="n">
        <v>14651134.765</v>
      </c>
    </row>
    <row r="6">
      <c r="A6" t="inlineStr">
        <is>
          <t>2021-05-01</t>
        </is>
      </c>
      <c r="B6" t="n">
        <v>7.537</v>
      </c>
      <c r="C6" t="inlineStr">
        <is>
          <t>estimated: trailing-12-month mean</t>
        </is>
      </c>
      <c r="D6" t="n">
        <v>1.0354</v>
      </c>
      <c r="J6" t="n">
        <v>13837.6843</v>
      </c>
      <c r="L6" t="n">
        <v>7.9621</v>
      </c>
      <c r="N6" t="n">
        <v>1.039</v>
      </c>
      <c r="O6" t="n">
        <v>0.7927999999999999</v>
      </c>
      <c r="P6" t="n">
        <v>476</v>
      </c>
      <c r="Q6" t="n">
        <v>110176636</v>
      </c>
      <c r="R6" t="n">
        <v>138970297</v>
      </c>
      <c r="S6" t="n">
        <v>133754425</v>
      </c>
      <c r="T6" t="n">
        <v>13837684.287</v>
      </c>
    </row>
    <row r="7">
      <c r="A7" t="inlineStr">
        <is>
          <t>2021-06-01</t>
        </is>
      </c>
      <c r="B7" t="n">
        <v>7.537</v>
      </c>
      <c r="C7" t="inlineStr">
        <is>
          <t>estimated: trailing-12-month mean</t>
        </is>
      </c>
      <c r="D7" t="n">
        <v>1.0354</v>
      </c>
      <c r="J7" t="n">
        <v>19651.2583</v>
      </c>
      <c r="L7" t="n">
        <v>7.9977</v>
      </c>
      <c r="N7" t="n">
        <v>1.0392</v>
      </c>
      <c r="O7" t="n">
        <v>0.8333</v>
      </c>
      <c r="P7" t="n">
        <v>491</v>
      </c>
      <c r="Q7" t="n">
        <v>157164934</v>
      </c>
      <c r="R7" t="n">
        <v>188599021</v>
      </c>
      <c r="S7" t="n">
        <v>181485097</v>
      </c>
      <c r="T7" t="n">
        <v>19651258.271</v>
      </c>
    </row>
    <row r="8">
      <c r="A8" t="inlineStr">
        <is>
          <t>2021-07-01</t>
        </is>
      </c>
      <c r="B8" t="n">
        <v>7.537</v>
      </c>
      <c r="C8" t="inlineStr">
        <is>
          <t>estimated: trailing-12-month mean</t>
        </is>
      </c>
      <c r="D8" t="n">
        <v>1.0354</v>
      </c>
      <c r="J8" t="n">
        <v>20581.4026</v>
      </c>
      <c r="L8" t="n">
        <v>7.8426</v>
      </c>
      <c r="N8" t="n">
        <v>1.0387</v>
      </c>
      <c r="O8" t="n">
        <v>0.8289</v>
      </c>
      <c r="P8" t="n">
        <v>495</v>
      </c>
      <c r="Q8" t="n">
        <v>161410979</v>
      </c>
      <c r="R8" t="n">
        <v>194720793</v>
      </c>
      <c r="S8" t="n">
        <v>187471020</v>
      </c>
      <c r="T8" t="n">
        <v>20581402.587</v>
      </c>
    </row>
    <row r="9">
      <c r="A9" t="inlineStr">
        <is>
          <t>2021-08-01</t>
        </is>
      </c>
      <c r="B9" t="n">
        <v>7.537</v>
      </c>
      <c r="C9" t="inlineStr">
        <is>
          <t>estimated: trailing-12-month mean</t>
        </is>
      </c>
      <c r="D9" t="n">
        <v>1.0354</v>
      </c>
      <c r="J9" t="n">
        <v>20621.8737</v>
      </c>
      <c r="L9" t="n">
        <v>7.9542</v>
      </c>
      <c r="N9" t="n">
        <v>1.0398</v>
      </c>
      <c r="O9" t="n">
        <v>0.8372000000000001</v>
      </c>
      <c r="P9" t="n">
        <v>491</v>
      </c>
      <c r="Q9" t="n">
        <v>164030602</v>
      </c>
      <c r="R9" t="n">
        <v>195934340</v>
      </c>
      <c r="S9" t="n">
        <v>188427469</v>
      </c>
      <c r="T9" t="n">
        <v>20621873.667</v>
      </c>
    </row>
    <row r="10">
      <c r="A10" t="inlineStr">
        <is>
          <t>2021-09-01</t>
        </is>
      </c>
      <c r="B10" t="n">
        <v>7.537</v>
      </c>
      <c r="C10" t="inlineStr">
        <is>
          <t>estimated: trailing-12-month mean</t>
        </is>
      </c>
      <c r="D10" t="n">
        <v>1.0354</v>
      </c>
      <c r="J10" t="n">
        <v>14472.6541</v>
      </c>
      <c r="L10" t="n">
        <v>7.7953</v>
      </c>
      <c r="N10" t="n">
        <v>1.0386</v>
      </c>
      <c r="O10" t="n">
        <v>0.7977</v>
      </c>
      <c r="P10" t="n">
        <v>476</v>
      </c>
      <c r="Q10" t="n">
        <v>112818388</v>
      </c>
      <c r="R10" t="n">
        <v>141431422</v>
      </c>
      <c r="S10" t="n">
        <v>136179351</v>
      </c>
      <c r="T10" t="n">
        <v>14472654.1</v>
      </c>
    </row>
    <row r="11">
      <c r="A11" t="inlineStr">
        <is>
          <t>2021-10-01</t>
        </is>
      </c>
      <c r="B11" t="n">
        <v>7.537</v>
      </c>
      <c r="C11" t="inlineStr">
        <is>
          <t>estimated: trailing-12-month mean</t>
        </is>
      </c>
      <c r="D11" t="n">
        <v>1.0354</v>
      </c>
      <c r="J11" t="n">
        <v>17216.7381</v>
      </c>
      <c r="L11" t="n">
        <v>7.6511</v>
      </c>
      <c r="N11" t="n">
        <v>1.0364</v>
      </c>
      <c r="O11" t="n">
        <v>0.8080000000000001</v>
      </c>
      <c r="P11" t="n">
        <v>485</v>
      </c>
      <c r="Q11" t="n">
        <v>131726212</v>
      </c>
      <c r="R11" t="n">
        <v>163036708</v>
      </c>
      <c r="S11" t="n">
        <v>157310640</v>
      </c>
      <c r="T11" t="n">
        <v>17216738.094</v>
      </c>
    </row>
    <row r="12">
      <c r="A12" t="inlineStr">
        <is>
          <t>2021-11-01</t>
        </is>
      </c>
      <c r="B12" t="n">
        <v>7.537</v>
      </c>
      <c r="C12" t="inlineStr">
        <is>
          <t>estimated: trailing-12-month mean</t>
        </is>
      </c>
      <c r="D12" t="n">
        <v>1.0354</v>
      </c>
      <c r="J12" t="n">
        <v>16782.8002</v>
      </c>
      <c r="L12" t="n">
        <v>7.7401</v>
      </c>
      <c r="N12" t="n">
        <v>1.0378</v>
      </c>
      <c r="O12" t="n">
        <v>0.8075</v>
      </c>
      <c r="P12" t="n">
        <v>451</v>
      </c>
      <c r="Q12" t="n">
        <v>129900094</v>
      </c>
      <c r="R12" t="n">
        <v>160874030</v>
      </c>
      <c r="S12" t="n">
        <v>155021049</v>
      </c>
      <c r="T12" t="n">
        <v>16782800.239</v>
      </c>
    </row>
    <row r="13">
      <c r="A13" t="inlineStr">
        <is>
          <t>2021-12-01</t>
        </is>
      </c>
      <c r="B13" t="n">
        <v>7.537</v>
      </c>
      <c r="C13" t="inlineStr">
        <is>
          <t>estimated: trailing-12-month mean</t>
        </is>
      </c>
      <c r="D13" t="n">
        <v>1.0354</v>
      </c>
      <c r="J13" t="n">
        <v>16596.7231</v>
      </c>
      <c r="L13" t="n">
        <v>7.3539</v>
      </c>
      <c r="N13" t="n">
        <v>1.0384</v>
      </c>
      <c r="O13" t="n">
        <v>0.7881</v>
      </c>
      <c r="P13" t="n">
        <v>468</v>
      </c>
      <c r="Q13" t="n">
        <v>122050100</v>
      </c>
      <c r="R13" t="n">
        <v>154871784</v>
      </c>
      <c r="S13" t="n">
        <v>149138582</v>
      </c>
      <c r="T13" t="n">
        <v>16596723.082</v>
      </c>
    </row>
    <row r="14">
      <c r="A14" t="inlineStr">
        <is>
          <t>2022-01-01</t>
        </is>
      </c>
      <c r="B14" t="n">
        <v>7.537</v>
      </c>
      <c r="C14" t="inlineStr">
        <is>
          <t>estimated: trailing-12-month mean</t>
        </is>
      </c>
      <c r="D14" t="n">
        <v>1.0354</v>
      </c>
      <c r="J14" t="n">
        <v>19685.4717</v>
      </c>
      <c r="L14" t="n">
        <v>7.5636</v>
      </c>
      <c r="N14" t="n">
        <v>1.0369</v>
      </c>
      <c r="O14" t="n">
        <v>0.8069</v>
      </c>
      <c r="P14" t="n">
        <v>483</v>
      </c>
      <c r="Q14" t="n">
        <v>148892529</v>
      </c>
      <c r="R14" t="n">
        <v>184513201</v>
      </c>
      <c r="S14" t="n">
        <v>177952131</v>
      </c>
      <c r="T14" t="n">
        <v>19685471.699</v>
      </c>
    </row>
    <row r="15">
      <c r="A15" t="inlineStr">
        <is>
          <t>2022-02-01</t>
        </is>
      </c>
      <c r="B15" t="n">
        <v>7.537</v>
      </c>
      <c r="C15" t="inlineStr">
        <is>
          <t>estimated: trailing-12-month mean</t>
        </is>
      </c>
      <c r="D15" t="n">
        <v>1.0354</v>
      </c>
      <c r="J15" t="n">
        <v>15368.7543</v>
      </c>
      <c r="L15" t="n">
        <v>7.5653</v>
      </c>
      <c r="N15" t="n">
        <v>1.0356</v>
      </c>
      <c r="O15" t="n">
        <v>0.7879</v>
      </c>
      <c r="P15" t="n">
        <v>466</v>
      </c>
      <c r="Q15" t="n">
        <v>116268652</v>
      </c>
      <c r="R15" t="n">
        <v>147576480</v>
      </c>
      <c r="S15" t="n">
        <v>142502727</v>
      </c>
      <c r="T15" t="n">
        <v>15368754.276</v>
      </c>
    </row>
    <row r="16">
      <c r="A16" t="inlineStr">
        <is>
          <t>2022-03-01</t>
        </is>
      </c>
      <c r="B16" t="n">
        <v>7.537</v>
      </c>
      <c r="C16" t="inlineStr">
        <is>
          <t>estimated: trailing-12-month mean</t>
        </is>
      </c>
      <c r="D16" t="n">
        <v>1.0354</v>
      </c>
      <c r="J16" t="n">
        <v>15237.5381</v>
      </c>
      <c r="L16" t="n">
        <v>7.5148</v>
      </c>
      <c r="N16" t="n">
        <v>1.0353</v>
      </c>
      <c r="O16" t="n">
        <v>0.785</v>
      </c>
      <c r="P16" t="n">
        <v>462</v>
      </c>
      <c r="Q16" t="n">
        <v>114507434</v>
      </c>
      <c r="R16" t="n">
        <v>145876434</v>
      </c>
      <c r="S16" t="n">
        <v>140906396</v>
      </c>
      <c r="T16" t="n">
        <v>15237538.14</v>
      </c>
    </row>
    <row r="17">
      <c r="A17" t="inlineStr">
        <is>
          <t>2022-04-01</t>
        </is>
      </c>
      <c r="B17" t="n">
        <v>7.537</v>
      </c>
      <c r="C17" t="inlineStr">
        <is>
          <t>estimated: trailing-12-month mean</t>
        </is>
      </c>
      <c r="D17" t="n">
        <v>1.0354</v>
      </c>
      <c r="J17" t="n">
        <v>15684.0817</v>
      </c>
      <c r="L17" t="n">
        <v>7.6176</v>
      </c>
      <c r="N17" t="n">
        <v>1.0331</v>
      </c>
      <c r="O17" t="n">
        <v>0.8078</v>
      </c>
      <c r="P17" t="n">
        <v>475</v>
      </c>
      <c r="Q17" t="n">
        <v>119475624</v>
      </c>
      <c r="R17" t="n">
        <v>147893656</v>
      </c>
      <c r="S17" t="n">
        <v>143153157</v>
      </c>
      <c r="T17" t="n">
        <v>15684081.738</v>
      </c>
    </row>
    <row r="18">
      <c r="A18" t="inlineStr">
        <is>
          <t>2022-05-01</t>
        </is>
      </c>
      <c r="B18" t="n">
        <v>7.537</v>
      </c>
      <c r="C18" t="inlineStr">
        <is>
          <t>estimated: trailing-12-month mean</t>
        </is>
      </c>
      <c r="D18" t="n">
        <v>1.0354</v>
      </c>
      <c r="J18" t="n">
        <v>18048.4007</v>
      </c>
      <c r="L18" t="n">
        <v>7.8561</v>
      </c>
      <c r="N18" t="n">
        <v>1.0349</v>
      </c>
      <c r="O18" t="n">
        <v>0.8319</v>
      </c>
      <c r="P18" t="n">
        <v>493</v>
      </c>
      <c r="Q18" t="n">
        <v>141790647</v>
      </c>
      <c r="R18" t="n">
        <v>170448427</v>
      </c>
      <c r="S18" t="n">
        <v>164706869</v>
      </c>
      <c r="T18" t="n">
        <v>18048400.686</v>
      </c>
    </row>
    <row r="19">
      <c r="A19" t="inlineStr">
        <is>
          <t>2022-06-01</t>
        </is>
      </c>
      <c r="B19" t="n">
        <v>7.537</v>
      </c>
      <c r="C19" t="inlineStr">
        <is>
          <t>estimated: trailing-12-month mean</t>
        </is>
      </c>
      <c r="D19" t="n">
        <v>1.0354</v>
      </c>
      <c r="J19" t="n">
        <v>22598.8777</v>
      </c>
      <c r="L19" t="n">
        <v>7.8979</v>
      </c>
      <c r="N19" t="n">
        <v>1.0363</v>
      </c>
      <c r="O19" t="n">
        <v>0.8598</v>
      </c>
      <c r="P19" t="n">
        <v>496</v>
      </c>
      <c r="Q19" t="n">
        <v>178483202</v>
      </c>
      <c r="R19" t="n">
        <v>207588769</v>
      </c>
      <c r="S19" t="n">
        <v>200316322</v>
      </c>
      <c r="T19" t="n">
        <v>22598877.693</v>
      </c>
    </row>
    <row r="20">
      <c r="A20" t="inlineStr">
        <is>
          <t>2022-07-01</t>
        </is>
      </c>
      <c r="B20" t="n">
        <v>7.537</v>
      </c>
      <c r="C20" t="inlineStr">
        <is>
          <t>estimated: trailing-12-month mean</t>
        </is>
      </c>
      <c r="D20" t="n">
        <v>1.0354</v>
      </c>
      <c r="J20" t="n">
        <v>25400.5831</v>
      </c>
      <c r="L20" t="n">
        <v>7.9858</v>
      </c>
      <c r="N20" t="n">
        <v>1.0363</v>
      </c>
      <c r="O20" t="n">
        <v>0.8672</v>
      </c>
      <c r="P20" t="n">
        <v>500</v>
      </c>
      <c r="Q20" t="n">
        <v>202843268</v>
      </c>
      <c r="R20" t="n">
        <v>233916917</v>
      </c>
      <c r="S20" t="n">
        <v>225727364</v>
      </c>
      <c r="T20" t="n">
        <v>25400583.138</v>
      </c>
    </row>
    <row r="21">
      <c r="A21" t="inlineStr">
        <is>
          <t>2022-08-01</t>
        </is>
      </c>
      <c r="B21" t="n">
        <v>7.537</v>
      </c>
      <c r="C21" t="inlineStr">
        <is>
          <t>estimated: trailing-12-month mean</t>
        </is>
      </c>
      <c r="D21" t="n">
        <v>1.0354</v>
      </c>
      <c r="J21" t="n">
        <v>22983.5361</v>
      </c>
      <c r="L21" t="n">
        <v>7.7419</v>
      </c>
      <c r="N21" t="n">
        <v>1.0372</v>
      </c>
      <c r="O21" t="n">
        <v>0.8548</v>
      </c>
      <c r="P21" t="n">
        <v>497</v>
      </c>
      <c r="Q21" t="n">
        <v>177935694</v>
      </c>
      <c r="R21" t="n">
        <v>208171852</v>
      </c>
      <c r="S21" t="n">
        <v>200714508</v>
      </c>
      <c r="T21" t="n">
        <v>22983536.059</v>
      </c>
    </row>
    <row r="22">
      <c r="A22" t="inlineStr">
        <is>
          <t>2022-09-01</t>
        </is>
      </c>
      <c r="B22" t="n">
        <v>7.537</v>
      </c>
      <c r="C22" t="inlineStr">
        <is>
          <t>estimated: trailing-12-month mean</t>
        </is>
      </c>
      <c r="D22" t="n">
        <v>1.0354</v>
      </c>
      <c r="J22" t="n">
        <v>18484.9882</v>
      </c>
      <c r="L22" t="n">
        <v>7.6678</v>
      </c>
      <c r="N22" t="n">
        <v>1.0363</v>
      </c>
      <c r="O22" t="n">
        <v>0.8341</v>
      </c>
      <c r="P22" t="n">
        <v>490</v>
      </c>
      <c r="Q22" t="n">
        <v>141739247</v>
      </c>
      <c r="R22" t="n">
        <v>169921015</v>
      </c>
      <c r="S22" t="n">
        <v>163974454</v>
      </c>
      <c r="T22" t="n">
        <v>18484988.169</v>
      </c>
    </row>
    <row r="23">
      <c r="A23" t="inlineStr">
        <is>
          <t>2022-10-01</t>
        </is>
      </c>
      <c r="B23" t="n">
        <v>7.537</v>
      </c>
      <c r="C23" t="inlineStr">
        <is>
          <t>estimated: trailing-12-month mean</t>
        </is>
      </c>
      <c r="D23" t="n">
        <v>1.0354</v>
      </c>
      <c r="J23" t="n">
        <v>16483.018</v>
      </c>
      <c r="L23" t="n">
        <v>7.5151</v>
      </c>
      <c r="N23" t="n">
        <v>1.0362</v>
      </c>
      <c r="O23" t="n">
        <v>0.8043</v>
      </c>
      <c r="P23" t="n">
        <v>475</v>
      </c>
      <c r="Q23" t="n">
        <v>123870830</v>
      </c>
      <c r="R23" t="n">
        <v>154002131</v>
      </c>
      <c r="S23" t="n">
        <v>148620236</v>
      </c>
      <c r="T23" t="n">
        <v>16483017.989</v>
      </c>
    </row>
    <row r="24">
      <c r="A24" t="inlineStr">
        <is>
          <t>2022-11-01</t>
        </is>
      </c>
      <c r="B24" t="n">
        <v>7.537</v>
      </c>
      <c r="C24" t="inlineStr">
        <is>
          <t>estimated: trailing-12-month mean</t>
        </is>
      </c>
      <c r="D24" t="n">
        <v>1.0354</v>
      </c>
      <c r="J24" t="n">
        <v>16293.6721</v>
      </c>
      <c r="L24" t="n">
        <v>7.6297</v>
      </c>
      <c r="N24" t="n">
        <v>1.0336</v>
      </c>
      <c r="O24" t="n">
        <v>0.7993</v>
      </c>
      <c r="P24" t="n">
        <v>488</v>
      </c>
      <c r="Q24" t="n">
        <v>124315980</v>
      </c>
      <c r="R24" t="n">
        <v>155522595</v>
      </c>
      <c r="S24" t="n">
        <v>150469808</v>
      </c>
      <c r="T24" t="n">
        <v>16293672.065</v>
      </c>
    </row>
    <row r="25">
      <c r="A25" t="inlineStr">
        <is>
          <t>2022-12-01</t>
        </is>
      </c>
      <c r="B25" t="n">
        <v>7.537</v>
      </c>
      <c r="C25" t="inlineStr">
        <is>
          <t>estimated: trailing-12-month mean</t>
        </is>
      </c>
      <c r="D25" t="n">
        <v>1.0354</v>
      </c>
      <c r="J25" t="n">
        <v>18977.9805</v>
      </c>
      <c r="L25" t="n">
        <v>7.5407</v>
      </c>
      <c r="N25" t="n">
        <v>1.0359</v>
      </c>
      <c r="O25" t="n">
        <v>0.8081</v>
      </c>
      <c r="P25" t="n">
        <v>484</v>
      </c>
      <c r="Q25" t="n">
        <v>143106332</v>
      </c>
      <c r="R25" t="n">
        <v>177091389</v>
      </c>
      <c r="S25" t="n">
        <v>170948982</v>
      </c>
      <c r="T25" t="n">
        <v>18977980.465</v>
      </c>
    </row>
    <row r="26">
      <c r="A26" t="inlineStr">
        <is>
          <t>2023-01-01</t>
        </is>
      </c>
      <c r="B26" t="n">
        <v>7.6598</v>
      </c>
      <c r="C26" t="inlineStr">
        <is>
          <t>calibrated (EIA-923)</t>
        </is>
      </c>
      <c r="D26" t="n">
        <v>1.0388</v>
      </c>
      <c r="E26" t="n">
        <v>4.1629</v>
      </c>
      <c r="G26" t="n">
        <v>4.0872</v>
      </c>
      <c r="H26" t="n">
        <v>129.0492</v>
      </c>
      <c r="I26" t="n">
        <v>17501.8912</v>
      </c>
      <c r="J26" t="n">
        <v>18087.7979</v>
      </c>
      <c r="K26" t="n">
        <v>0.9676</v>
      </c>
      <c r="L26" t="n">
        <v>7.4117</v>
      </c>
      <c r="M26" t="n">
        <v>7.6598</v>
      </c>
      <c r="N26" t="n">
        <v>1.0388</v>
      </c>
      <c r="O26" t="n">
        <v>0.8004</v>
      </c>
      <c r="P26" t="n">
        <v>454</v>
      </c>
      <c r="Q26" t="n">
        <v>134061659</v>
      </c>
      <c r="R26" t="n">
        <v>167493985</v>
      </c>
      <c r="S26" t="n">
        <v>161231550</v>
      </c>
      <c r="T26" t="n">
        <v>18087797.935</v>
      </c>
      <c r="U26" t="n">
        <v>31</v>
      </c>
    </row>
    <row r="27">
      <c r="A27" t="inlineStr">
        <is>
          <t>2023-02-01</t>
        </is>
      </c>
      <c r="B27" t="n">
        <v>7.7661</v>
      </c>
      <c r="C27" t="inlineStr">
        <is>
          <t>calibrated (EIA-923)</t>
        </is>
      </c>
      <c r="D27" t="n">
        <v>1.0368</v>
      </c>
      <c r="E27" t="n">
        <v>4.3831</v>
      </c>
      <c r="G27" t="n">
        <v>4.2362</v>
      </c>
      <c r="H27" t="n">
        <v>122.7265</v>
      </c>
      <c r="I27" t="n">
        <v>16384.2844</v>
      </c>
      <c r="J27" t="n">
        <v>17399.7662</v>
      </c>
      <c r="K27" t="n">
        <v>0.9416</v>
      </c>
      <c r="L27" t="n">
        <v>7.3129</v>
      </c>
      <c r="M27" t="n">
        <v>7.7661</v>
      </c>
      <c r="N27" t="n">
        <v>1.0368</v>
      </c>
      <c r="O27" t="n">
        <v>0.806</v>
      </c>
      <c r="P27" t="n">
        <v>464</v>
      </c>
      <c r="Q27" t="n">
        <v>127242721</v>
      </c>
      <c r="R27" t="n">
        <v>157873134</v>
      </c>
      <c r="S27" t="n">
        <v>152269867</v>
      </c>
      <c r="T27" t="n">
        <v>17399766.178</v>
      </c>
      <c r="U27" t="n">
        <v>28</v>
      </c>
    </row>
    <row r="28">
      <c r="A28" t="inlineStr">
        <is>
          <t>2023-03-01</t>
        </is>
      </c>
      <c r="B28" t="n">
        <v>7.8056</v>
      </c>
      <c r="C28" t="inlineStr">
        <is>
          <t>calibrated (EIA-923)</t>
        </is>
      </c>
      <c r="D28" t="n">
        <v>1.0359</v>
      </c>
      <c r="E28" t="n">
        <v>4.5396</v>
      </c>
      <c r="G28" t="n">
        <v>4.3614</v>
      </c>
      <c r="H28" t="n">
        <v>140.7268</v>
      </c>
      <c r="I28" t="n">
        <v>18676.1563</v>
      </c>
      <c r="J28" t="n">
        <v>19609.5524</v>
      </c>
      <c r="K28" t="n">
        <v>0.9524</v>
      </c>
      <c r="L28" t="n">
        <v>7.434</v>
      </c>
      <c r="M28" t="n">
        <v>7.8056</v>
      </c>
      <c r="N28" t="n">
        <v>1.0359</v>
      </c>
      <c r="O28" t="n">
        <v>0.8197</v>
      </c>
      <c r="P28" t="n">
        <v>467</v>
      </c>
      <c r="Q28" t="n">
        <v>145777943</v>
      </c>
      <c r="R28" t="n">
        <v>177838630</v>
      </c>
      <c r="S28" t="n">
        <v>171676587</v>
      </c>
      <c r="T28" t="n">
        <v>19609552.429</v>
      </c>
      <c r="U28" t="n">
        <v>31</v>
      </c>
    </row>
    <row r="29">
      <c r="A29" t="inlineStr">
        <is>
          <t>2023-04-01</t>
        </is>
      </c>
      <c r="B29" t="n">
        <v>8.4771</v>
      </c>
      <c r="C29" t="inlineStr">
        <is>
          <t>calibrated (EIA-923)</t>
        </is>
      </c>
      <c r="D29" t="n">
        <v>1.0341</v>
      </c>
      <c r="E29" t="n">
        <v>4.3611</v>
      </c>
      <c r="G29" t="n">
        <v>3.8513</v>
      </c>
      <c r="H29" t="n">
        <v>130.8323</v>
      </c>
      <c r="I29" t="n">
        <v>15959.764</v>
      </c>
      <c r="J29" t="n">
        <v>17438.4458</v>
      </c>
      <c r="K29" t="n">
        <v>0.9152</v>
      </c>
      <c r="L29" t="n">
        <v>7.7583</v>
      </c>
      <c r="M29" t="n">
        <v>8.4771</v>
      </c>
      <c r="N29" t="n">
        <v>1.0341</v>
      </c>
      <c r="O29" t="n">
        <v>0.8237</v>
      </c>
      <c r="P29" t="n">
        <v>480</v>
      </c>
      <c r="Q29" t="n">
        <v>135292122</v>
      </c>
      <c r="R29" t="n">
        <v>164239375</v>
      </c>
      <c r="S29" t="n">
        <v>158825197</v>
      </c>
      <c r="T29" t="n">
        <v>17438445.847</v>
      </c>
      <c r="U29" t="n">
        <v>30</v>
      </c>
    </row>
    <row r="30">
      <c r="A30" t="inlineStr">
        <is>
          <t>2023-05-01</t>
        </is>
      </c>
      <c r="B30" t="n">
        <v>8.472099999999999</v>
      </c>
      <c r="C30" t="inlineStr">
        <is>
          <t>calibrated (EIA-923)</t>
        </is>
      </c>
      <c r="D30" t="n">
        <v>1.0365</v>
      </c>
      <c r="E30" t="n">
        <v>5.1497</v>
      </c>
      <c r="G30" t="n">
        <v>4.561</v>
      </c>
      <c r="H30" t="n">
        <v>159.6416</v>
      </c>
      <c r="I30" t="n">
        <v>19530.9566</v>
      </c>
      <c r="J30" t="n">
        <v>20801.8485</v>
      </c>
      <c r="K30" t="n">
        <v>0.9389</v>
      </c>
      <c r="L30" t="n">
        <v>7.9545</v>
      </c>
      <c r="M30" t="n">
        <v>8.472099999999999</v>
      </c>
      <c r="N30" t="n">
        <v>1.0365</v>
      </c>
      <c r="O30" t="n">
        <v>0.8512</v>
      </c>
      <c r="P30" t="n">
        <v>488</v>
      </c>
      <c r="Q30" t="n">
        <v>165468027</v>
      </c>
      <c r="R30" t="n">
        <v>194402324</v>
      </c>
      <c r="S30" t="n">
        <v>187557129</v>
      </c>
      <c r="T30" t="n">
        <v>20801848.488</v>
      </c>
      <c r="U30" t="n">
        <v>31</v>
      </c>
    </row>
    <row r="31">
      <c r="A31" t="inlineStr">
        <is>
          <t>2023-06-01</t>
        </is>
      </c>
      <c r="B31" t="n">
        <v>8.0138</v>
      </c>
      <c r="C31" t="inlineStr">
        <is>
          <t>calibrated (EIA-923)</t>
        </is>
      </c>
      <c r="D31" t="n">
        <v>1.0365</v>
      </c>
      <c r="E31" t="n">
        <v>6.0999</v>
      </c>
      <c r="G31" t="n">
        <v>5.7115</v>
      </c>
      <c r="H31" t="n">
        <v>182.9968</v>
      </c>
      <c r="I31" t="n">
        <v>23668.3544</v>
      </c>
      <c r="J31" t="n">
        <v>24322.1596</v>
      </c>
      <c r="K31" t="n">
        <v>0.9731</v>
      </c>
      <c r="L31" t="n">
        <v>7.7983</v>
      </c>
      <c r="M31" t="n">
        <v>8.0138</v>
      </c>
      <c r="N31" t="n">
        <v>1.0365</v>
      </c>
      <c r="O31" t="n">
        <v>0.8592</v>
      </c>
      <c r="P31" t="n">
        <v>495</v>
      </c>
      <c r="Q31" t="n">
        <v>189672551</v>
      </c>
      <c r="R31" t="n">
        <v>220754806</v>
      </c>
      <c r="S31" t="n">
        <v>212984944</v>
      </c>
      <c r="T31" t="n">
        <v>24322159.614</v>
      </c>
      <c r="U31" t="n">
        <v>30</v>
      </c>
    </row>
    <row r="32">
      <c r="A32" t="inlineStr">
        <is>
          <t>2023-07-01</t>
        </is>
      </c>
      <c r="B32" t="n">
        <v>8.0067</v>
      </c>
      <c r="C32" t="inlineStr">
        <is>
          <t>calibrated (EIA-923)</t>
        </is>
      </c>
      <c r="D32" t="n">
        <v>1.0375</v>
      </c>
      <c r="E32" t="n">
        <v>6.5786</v>
      </c>
      <c r="G32" t="n">
        <v>6.1712</v>
      </c>
      <c r="H32" t="n">
        <v>203.9362</v>
      </c>
      <c r="I32" t="n">
        <v>26425.853</v>
      </c>
      <c r="J32" t="n">
        <v>26972.7796</v>
      </c>
      <c r="K32" t="n">
        <v>0.9797</v>
      </c>
      <c r="L32" t="n">
        <v>7.8443</v>
      </c>
      <c r="M32" t="n">
        <v>8.0067</v>
      </c>
      <c r="N32" t="n">
        <v>1.0375</v>
      </c>
      <c r="O32" t="n">
        <v>0.8687</v>
      </c>
      <c r="P32" t="n">
        <v>496</v>
      </c>
      <c r="Q32" t="n">
        <v>211583593</v>
      </c>
      <c r="R32" t="n">
        <v>243554015</v>
      </c>
      <c r="S32" t="n">
        <v>234751047</v>
      </c>
      <c r="T32" t="n">
        <v>26972779.608</v>
      </c>
      <c r="U32" t="n">
        <v>31</v>
      </c>
    </row>
    <row r="33">
      <c r="A33" t="inlineStr">
        <is>
          <t>2023-08-01</t>
        </is>
      </c>
      <c r="B33" t="n">
        <v>8.073600000000001</v>
      </c>
      <c r="C33" t="inlineStr">
        <is>
          <t>calibrated (EIA-923)</t>
        </is>
      </c>
      <c r="D33" t="n">
        <v>1.0386</v>
      </c>
      <c r="E33" t="n">
        <v>6.4793</v>
      </c>
      <c r="G33" t="n">
        <v>6.0343</v>
      </c>
      <c r="H33" t="n">
        <v>200.8586</v>
      </c>
      <c r="I33" t="n">
        <v>25839.7309</v>
      </c>
      <c r="J33" t="n">
        <v>26440.8502</v>
      </c>
      <c r="K33" t="n">
        <v>0.9772999999999999</v>
      </c>
      <c r="L33" t="n">
        <v>7.8901</v>
      </c>
      <c r="M33" t="n">
        <v>8.073600000000001</v>
      </c>
      <c r="N33" t="n">
        <v>1.0386</v>
      </c>
      <c r="O33" t="n">
        <v>0.8676</v>
      </c>
      <c r="P33" t="n">
        <v>501</v>
      </c>
      <c r="Q33" t="n">
        <v>208620507</v>
      </c>
      <c r="R33" t="n">
        <v>240470640</v>
      </c>
      <c r="S33" t="n">
        <v>231523530</v>
      </c>
      <c r="T33" t="n">
        <v>26440850.186</v>
      </c>
      <c r="U33" t="n">
        <v>31</v>
      </c>
    </row>
    <row r="34">
      <c r="A34" t="inlineStr">
        <is>
          <t>2023-09-01</t>
        </is>
      </c>
      <c r="B34" t="n">
        <v>8.0814</v>
      </c>
      <c r="C34" t="inlineStr">
        <is>
          <t>calibrated (EIA-923)</t>
        </is>
      </c>
      <c r="D34" t="n">
        <v>1.039</v>
      </c>
      <c r="E34" t="n">
        <v>5.2864</v>
      </c>
      <c r="G34" t="n">
        <v>4.9202</v>
      </c>
      <c r="H34" t="n">
        <v>158.5935</v>
      </c>
      <c r="I34" t="n">
        <v>20389.5048</v>
      </c>
      <c r="J34" t="n">
        <v>21610.7573</v>
      </c>
      <c r="K34" t="n">
        <v>0.9435</v>
      </c>
      <c r="L34" t="n">
        <v>7.6247</v>
      </c>
      <c r="M34" t="n">
        <v>8.0814</v>
      </c>
      <c r="N34" t="n">
        <v>1.039</v>
      </c>
      <c r="O34" t="n">
        <v>0.8476</v>
      </c>
      <c r="P34" t="n">
        <v>496</v>
      </c>
      <c r="Q34" t="n">
        <v>164774990</v>
      </c>
      <c r="R34" t="n">
        <v>194392118</v>
      </c>
      <c r="S34" t="n">
        <v>187099673</v>
      </c>
      <c r="T34" t="n">
        <v>21610757.286</v>
      </c>
      <c r="U34" t="n">
        <v>30</v>
      </c>
    </row>
    <row r="35">
      <c r="A35" t="inlineStr">
        <is>
          <t>2023-10-01</t>
        </is>
      </c>
      <c r="B35" t="n">
        <v>7.7754</v>
      </c>
      <c r="C35" t="inlineStr">
        <is>
          <t>calibrated (EIA-923)</t>
        </is>
      </c>
      <c r="D35" t="n">
        <v>1.0395</v>
      </c>
      <c r="E35" t="n">
        <v>4.4823</v>
      </c>
      <c r="G35" t="n">
        <v>4.3381</v>
      </c>
      <c r="H35" t="n">
        <v>138.9524</v>
      </c>
      <c r="I35" t="n">
        <v>18576.4134</v>
      </c>
      <c r="J35" t="n">
        <v>18803.7305</v>
      </c>
      <c r="K35" t="n">
        <v>0.9879</v>
      </c>
      <c r="L35" t="n">
        <v>7.6814</v>
      </c>
      <c r="M35" t="n">
        <v>7.7754</v>
      </c>
      <c r="N35" t="n">
        <v>1.0395</v>
      </c>
      <c r="O35" t="n">
        <v>0.825</v>
      </c>
      <c r="P35" t="n">
        <v>487</v>
      </c>
      <c r="Q35" t="n">
        <v>144439389</v>
      </c>
      <c r="R35" t="n">
        <v>175072863</v>
      </c>
      <c r="S35" t="n">
        <v>168422264</v>
      </c>
      <c r="T35" t="n">
        <v>18803730.539</v>
      </c>
      <c r="U35" t="n">
        <v>31</v>
      </c>
    </row>
    <row r="36">
      <c r="A36" t="inlineStr">
        <is>
          <t>2023-11-01</t>
        </is>
      </c>
      <c r="B36" t="n">
        <v>7.8135</v>
      </c>
      <c r="C36" t="inlineStr">
        <is>
          <t>calibrated (EIA-923)</t>
        </is>
      </c>
      <c r="D36" t="n">
        <v>1.0368</v>
      </c>
      <c r="E36" t="n">
        <v>4.3904</v>
      </c>
      <c r="G36" t="n">
        <v>4.2177</v>
      </c>
      <c r="H36" t="n">
        <v>131.7133</v>
      </c>
      <c r="I36" t="n">
        <v>17478.0288</v>
      </c>
      <c r="J36" t="n">
        <v>18377.7368</v>
      </c>
      <c r="K36" t="n">
        <v>0.951</v>
      </c>
      <c r="L36" t="n">
        <v>7.431</v>
      </c>
      <c r="M36" t="n">
        <v>7.8135</v>
      </c>
      <c r="N36" t="n">
        <v>1.0368</v>
      </c>
      <c r="O36" t="n">
        <v>0.8058</v>
      </c>
      <c r="P36" t="n">
        <v>482</v>
      </c>
      <c r="Q36" t="n">
        <v>136565246</v>
      </c>
      <c r="R36" t="n">
        <v>169479068</v>
      </c>
      <c r="S36" t="n">
        <v>163457541</v>
      </c>
      <c r="T36" t="n">
        <v>18377736.844</v>
      </c>
      <c r="U36" t="n">
        <v>30</v>
      </c>
    </row>
    <row r="37">
      <c r="A37" t="inlineStr">
        <is>
          <t>2023-12-01</t>
        </is>
      </c>
      <c r="B37" t="n">
        <v>7.4454</v>
      </c>
      <c r="C37" t="inlineStr">
        <is>
          <t>calibrated (EIA-923)</t>
        </is>
      </c>
      <c r="D37" t="n">
        <v>1.0393</v>
      </c>
      <c r="E37" t="n">
        <v>4.6958</v>
      </c>
      <c r="G37" t="n">
        <v>4.7455</v>
      </c>
      <c r="H37" t="n">
        <v>145.571</v>
      </c>
      <c r="I37" t="n">
        <v>20321.0607</v>
      </c>
      <c r="J37" t="n">
        <v>20843.5994</v>
      </c>
      <c r="K37" t="n">
        <v>0.9749</v>
      </c>
      <c r="L37" t="n">
        <v>7.2587</v>
      </c>
      <c r="M37" t="n">
        <v>7.4454</v>
      </c>
      <c r="N37" t="n">
        <v>1.0393</v>
      </c>
      <c r="O37" t="n">
        <v>0.8207</v>
      </c>
      <c r="P37" t="n">
        <v>478</v>
      </c>
      <c r="Q37" t="n">
        <v>151297642</v>
      </c>
      <c r="R37" t="n">
        <v>184341133</v>
      </c>
      <c r="S37" t="n">
        <v>177363829</v>
      </c>
      <c r="T37" t="n">
        <v>20843599.421</v>
      </c>
      <c r="U37" t="n">
        <v>31</v>
      </c>
    </row>
    <row r="38">
      <c r="A38" t="inlineStr">
        <is>
          <t>2024-01-01</t>
        </is>
      </c>
      <c r="B38" t="n">
        <v>7.4417</v>
      </c>
      <c r="C38" t="inlineStr">
        <is>
          <t>calibrated (EIA-923)</t>
        </is>
      </c>
      <c r="D38" t="n">
        <v>1.0392</v>
      </c>
      <c r="E38" t="n">
        <v>5.1077</v>
      </c>
      <c r="F38" t="n">
        <v>4.1629</v>
      </c>
      <c r="G38" t="n">
        <v>5.1639</v>
      </c>
      <c r="H38" t="n">
        <v>158.3385</v>
      </c>
      <c r="I38" t="n">
        <v>22112.3635</v>
      </c>
      <c r="J38" t="n">
        <v>21656.7849</v>
      </c>
      <c r="K38" t="n">
        <v>1.021</v>
      </c>
      <c r="L38" t="n">
        <v>7.5982</v>
      </c>
      <c r="M38" t="n">
        <v>7.4417</v>
      </c>
      <c r="N38" t="n">
        <v>1.0392</v>
      </c>
      <c r="O38" t="n">
        <v>0.824</v>
      </c>
      <c r="P38" t="n">
        <v>490</v>
      </c>
      <c r="Q38" t="n">
        <v>164552842</v>
      </c>
      <c r="R38" t="n">
        <v>199703760</v>
      </c>
      <c r="S38" t="n">
        <v>192162141</v>
      </c>
      <c r="T38" t="n">
        <v>21656784.914</v>
      </c>
      <c r="U38" t="n">
        <v>31</v>
      </c>
    </row>
    <row r="39">
      <c r="A39" t="inlineStr">
        <is>
          <t>2024-02-01</t>
        </is>
      </c>
      <c r="B39" t="n">
        <v>7.5025</v>
      </c>
      <c r="C39" t="inlineStr">
        <is>
          <t>calibrated (EIA-923)</t>
        </is>
      </c>
      <c r="D39" t="n">
        <v>1.0397</v>
      </c>
      <c r="E39" t="n">
        <v>4.3993</v>
      </c>
      <c r="F39" t="n">
        <v>4.3831</v>
      </c>
      <c r="G39" t="n">
        <v>4.4137</v>
      </c>
      <c r="H39" t="n">
        <v>127.5798</v>
      </c>
      <c r="I39" t="n">
        <v>17680.6134</v>
      </c>
      <c r="J39" t="n">
        <v>18009.2195</v>
      </c>
      <c r="K39" t="n">
        <v>0.9818</v>
      </c>
      <c r="L39" t="n">
        <v>7.3656</v>
      </c>
      <c r="M39" t="n">
        <v>7.5025</v>
      </c>
      <c r="N39" t="n">
        <v>1.0397</v>
      </c>
      <c r="O39" t="n">
        <v>0.8047</v>
      </c>
      <c r="P39" t="n">
        <v>470</v>
      </c>
      <c r="Q39" t="n">
        <v>132649222</v>
      </c>
      <c r="R39" t="n">
        <v>164848979</v>
      </c>
      <c r="S39" t="n">
        <v>158548870</v>
      </c>
      <c r="T39" t="n">
        <v>18009219.492</v>
      </c>
      <c r="U39" t="n">
        <v>29</v>
      </c>
    </row>
    <row r="40">
      <c r="A40" t="inlineStr">
        <is>
          <t>2024-03-01</t>
        </is>
      </c>
      <c r="B40" t="n">
        <v>7.8427</v>
      </c>
      <c r="C40" t="inlineStr">
        <is>
          <t>calibrated (EIA-923)</t>
        </is>
      </c>
      <c r="D40" t="n">
        <v>1.0385</v>
      </c>
      <c r="E40" t="n">
        <v>4.5487</v>
      </c>
      <c r="F40" t="n">
        <v>4.5396</v>
      </c>
      <c r="G40" t="n">
        <v>4.3605</v>
      </c>
      <c r="H40" t="n">
        <v>141.0101</v>
      </c>
      <c r="I40" t="n">
        <v>18672.0837</v>
      </c>
      <c r="J40" t="n">
        <v>19186.7649</v>
      </c>
      <c r="K40" t="n">
        <v>0.9732</v>
      </c>
      <c r="L40" t="n">
        <v>7.6324</v>
      </c>
      <c r="M40" t="n">
        <v>7.8427</v>
      </c>
      <c r="N40" t="n">
        <v>1.0385</v>
      </c>
      <c r="O40" t="n">
        <v>0.8249</v>
      </c>
      <c r="P40" t="n">
        <v>468</v>
      </c>
      <c r="Q40" t="n">
        <v>146440460</v>
      </c>
      <c r="R40" t="n">
        <v>177525094</v>
      </c>
      <c r="S40" t="n">
        <v>170942257</v>
      </c>
      <c r="T40" t="n">
        <v>19186764.886</v>
      </c>
      <c r="U40" t="n">
        <v>31</v>
      </c>
    </row>
    <row r="41">
      <c r="A41" t="inlineStr">
        <is>
          <t>2024-04-01</t>
        </is>
      </c>
      <c r="B41" t="n">
        <v>8.327199999999999</v>
      </c>
      <c r="C41" t="inlineStr">
        <is>
          <t>calibrated (EIA-923)</t>
        </is>
      </c>
      <c r="D41" t="n">
        <v>1.0351</v>
      </c>
      <c r="E41" t="n">
        <v>4.5876</v>
      </c>
      <c r="F41" t="n">
        <v>4.3611</v>
      </c>
      <c r="G41" t="n">
        <v>4.1282</v>
      </c>
      <c r="H41" t="n">
        <v>137.629</v>
      </c>
      <c r="I41" t="n">
        <v>17107.4021</v>
      </c>
      <c r="J41" t="n">
        <v>18379.945</v>
      </c>
      <c r="K41" t="n">
        <v>0.9308</v>
      </c>
      <c r="L41" t="n">
        <v>7.7507</v>
      </c>
      <c r="M41" t="n">
        <v>8.327199999999999</v>
      </c>
      <c r="N41" t="n">
        <v>1.0351</v>
      </c>
      <c r="O41" t="n">
        <v>0.826</v>
      </c>
      <c r="P41" t="n">
        <v>481</v>
      </c>
      <c r="Q41" t="n">
        <v>142457054</v>
      </c>
      <c r="R41" t="n">
        <v>172469844</v>
      </c>
      <c r="S41" t="n">
        <v>166624315</v>
      </c>
      <c r="T41" t="n">
        <v>18379944.989</v>
      </c>
      <c r="U41" t="n">
        <v>30</v>
      </c>
    </row>
    <row r="42">
      <c r="A42" t="inlineStr">
        <is>
          <t>2024-05-01</t>
        </is>
      </c>
      <c r="B42" t="n">
        <v>8.202400000000001</v>
      </c>
      <c r="C42" t="inlineStr">
        <is>
          <t>calibrated (EIA-923)</t>
        </is>
      </c>
      <c r="D42" t="n">
        <v>1.0377</v>
      </c>
      <c r="E42" t="n">
        <v>5.4742</v>
      </c>
      <c r="F42" t="n">
        <v>5.1497</v>
      </c>
      <c r="G42" t="n">
        <v>5.0137</v>
      </c>
      <c r="H42" t="n">
        <v>169.6993</v>
      </c>
      <c r="I42" t="n">
        <v>21469.3455</v>
      </c>
      <c r="J42" t="n">
        <v>22407.6405</v>
      </c>
      <c r="K42" t="n">
        <v>0.9581</v>
      </c>
      <c r="L42" t="n">
        <v>7.859</v>
      </c>
      <c r="M42" t="n">
        <v>8.202400000000001</v>
      </c>
      <c r="N42" t="n">
        <v>1.0377</v>
      </c>
      <c r="O42" t="n">
        <v>0.8532999999999999</v>
      </c>
      <c r="P42" t="n">
        <v>478</v>
      </c>
      <c r="Q42" t="n">
        <v>176101131</v>
      </c>
      <c r="R42" t="n">
        <v>206386964</v>
      </c>
      <c r="S42" t="n">
        <v>198883954</v>
      </c>
      <c r="T42" t="n">
        <v>22407640.493</v>
      </c>
      <c r="U42" t="n">
        <v>31</v>
      </c>
    </row>
    <row r="43">
      <c r="A43" t="inlineStr">
        <is>
          <t>2024-06-01</t>
        </is>
      </c>
      <c r="B43" t="n">
        <v>8.2997</v>
      </c>
      <c r="C43" t="inlineStr">
        <is>
          <t>calibrated (EIA-923)</t>
        </is>
      </c>
      <c r="D43" t="n">
        <v>1.039</v>
      </c>
      <c r="E43" t="n">
        <v>5.8113</v>
      </c>
      <c r="F43" t="n">
        <v>6.0999</v>
      </c>
      <c r="G43" t="n">
        <v>5.2668</v>
      </c>
      <c r="H43" t="n">
        <v>174.339</v>
      </c>
      <c r="I43" t="n">
        <v>21825.4352</v>
      </c>
      <c r="J43" t="n">
        <v>23180.6103</v>
      </c>
      <c r="K43" t="n">
        <v>0.9415</v>
      </c>
      <c r="L43" t="n">
        <v>7.8145</v>
      </c>
      <c r="M43" t="n">
        <v>8.2997</v>
      </c>
      <c r="N43" t="n">
        <v>1.039</v>
      </c>
      <c r="O43" t="n">
        <v>0.8591</v>
      </c>
      <c r="P43" t="n">
        <v>487</v>
      </c>
      <c r="Q43" t="n">
        <v>181145093</v>
      </c>
      <c r="R43" t="n">
        <v>210863366</v>
      </c>
      <c r="S43" t="n">
        <v>202940873</v>
      </c>
      <c r="T43" t="n">
        <v>23180610.262</v>
      </c>
      <c r="U43" t="n">
        <v>30</v>
      </c>
    </row>
    <row r="44">
      <c r="A44" t="inlineStr">
        <is>
          <t>2024-07-01</t>
        </is>
      </c>
      <c r="B44" t="n">
        <v>8.2302</v>
      </c>
      <c r="C44" t="inlineStr">
        <is>
          <t>calibrated (EIA-923)</t>
        </is>
      </c>
      <c r="D44" t="n">
        <v>1.0415</v>
      </c>
      <c r="E44" t="n">
        <v>7.1265</v>
      </c>
      <c r="F44" t="n">
        <v>6.5786</v>
      </c>
      <c r="G44" t="n">
        <v>6.5287</v>
      </c>
      <c r="H44" t="n">
        <v>220.922</v>
      </c>
      <c r="I44" t="n">
        <v>27956.6767</v>
      </c>
      <c r="J44" t="n">
        <v>28756.0796</v>
      </c>
      <c r="K44" t="n">
        <v>0.9722</v>
      </c>
      <c r="L44" t="n">
        <v>8.0014</v>
      </c>
      <c r="M44" t="n">
        <v>8.2302</v>
      </c>
      <c r="N44" t="n">
        <v>1.0415</v>
      </c>
      <c r="O44" t="n">
        <v>0.8761</v>
      </c>
      <c r="P44" t="n">
        <v>490</v>
      </c>
      <c r="Q44" t="n">
        <v>230089100</v>
      </c>
      <c r="R44" t="n">
        <v>262626517</v>
      </c>
      <c r="S44" t="n">
        <v>252163082</v>
      </c>
      <c r="T44" t="n">
        <v>28756079.555</v>
      </c>
      <c r="U44" t="n">
        <v>31</v>
      </c>
    </row>
    <row r="45">
      <c r="A45" t="inlineStr">
        <is>
          <t>2024-08-01</t>
        </is>
      </c>
      <c r="B45" t="n">
        <v>7.8453</v>
      </c>
      <c r="C45" t="inlineStr">
        <is>
          <t>calibrated (EIA-923)</t>
        </is>
      </c>
      <c r="D45" t="n">
        <v>1.0417</v>
      </c>
      <c r="E45" t="n">
        <v>6.7104</v>
      </c>
      <c r="F45" t="n">
        <v>6.4793</v>
      </c>
      <c r="G45" t="n">
        <v>6.4502</v>
      </c>
      <c r="H45" t="n">
        <v>208.0233</v>
      </c>
      <c r="I45" t="n">
        <v>27620.435</v>
      </c>
      <c r="J45" t="n">
        <v>27673.0098</v>
      </c>
      <c r="K45" t="n">
        <v>0.9981</v>
      </c>
      <c r="L45" t="n">
        <v>7.8304</v>
      </c>
      <c r="M45" t="n">
        <v>7.8453</v>
      </c>
      <c r="N45" t="n">
        <v>1.0417</v>
      </c>
      <c r="O45" t="n">
        <v>0.8691</v>
      </c>
      <c r="P45" t="n">
        <v>489</v>
      </c>
      <c r="Q45" t="n">
        <v>216690667</v>
      </c>
      <c r="R45" t="n">
        <v>249328389</v>
      </c>
      <c r="S45" t="n">
        <v>239355435</v>
      </c>
      <c r="T45" t="n">
        <v>27673009.786</v>
      </c>
      <c r="U45" t="n">
        <v>31</v>
      </c>
    </row>
    <row r="46">
      <c r="A46" t="inlineStr">
        <is>
          <t>2024-09-01</t>
        </is>
      </c>
      <c r="B46" t="n">
        <v>8.020799999999999</v>
      </c>
      <c r="C46" t="inlineStr">
        <is>
          <t>calibrated (EIA-923)</t>
        </is>
      </c>
      <c r="D46" t="n">
        <v>1.0396</v>
      </c>
      <c r="E46" t="n">
        <v>5.3629</v>
      </c>
      <c r="F46" t="n">
        <v>5.2864</v>
      </c>
      <c r="G46" t="n">
        <v>5.0319</v>
      </c>
      <c r="H46" t="n">
        <v>160.8871</v>
      </c>
      <c r="I46" t="n">
        <v>20852.0824</v>
      </c>
      <c r="J46" t="n">
        <v>21715.6251</v>
      </c>
      <c r="K46" t="n">
        <v>0.9602000000000001</v>
      </c>
      <c r="L46" t="n">
        <v>7.7019</v>
      </c>
      <c r="M46" t="n">
        <v>8.020799999999999</v>
      </c>
      <c r="N46" t="n">
        <v>1.0396</v>
      </c>
      <c r="O46" t="n">
        <v>0.8433</v>
      </c>
      <c r="P46" t="n">
        <v>478</v>
      </c>
      <c r="Q46" t="n">
        <v>167251330</v>
      </c>
      <c r="R46" t="n">
        <v>198326455</v>
      </c>
      <c r="S46" t="n">
        <v>190779629</v>
      </c>
      <c r="T46" t="n">
        <v>21715625.112</v>
      </c>
      <c r="U46" t="n">
        <v>30</v>
      </c>
    </row>
    <row r="47">
      <c r="A47" t="inlineStr">
        <is>
          <t>2024-10-01</t>
        </is>
      </c>
      <c r="B47" t="n">
        <v>8.2235</v>
      </c>
      <c r="C47" t="inlineStr">
        <is>
          <t>calibrated (EIA-923)</t>
        </is>
      </c>
      <c r="D47" t="n">
        <v>1.037</v>
      </c>
      <c r="E47" t="n">
        <v>4.6837</v>
      </c>
      <c r="F47" t="n">
        <v>4.4823</v>
      </c>
      <c r="G47" t="n">
        <v>4.2758</v>
      </c>
      <c r="H47" t="n">
        <v>145.1957</v>
      </c>
      <c r="I47" t="n">
        <v>18309.7165</v>
      </c>
      <c r="J47" t="n">
        <v>19389.4081</v>
      </c>
      <c r="K47" t="n">
        <v>0.9443</v>
      </c>
      <c r="L47" t="n">
        <v>7.7656</v>
      </c>
      <c r="M47" t="n">
        <v>8.2235</v>
      </c>
      <c r="N47" t="n">
        <v>1.037</v>
      </c>
      <c r="O47" t="n">
        <v>0.8289</v>
      </c>
      <c r="P47" t="n">
        <v>472</v>
      </c>
      <c r="Q47" t="n">
        <v>150570323</v>
      </c>
      <c r="R47" t="n">
        <v>181651784</v>
      </c>
      <c r="S47" t="n">
        <v>175167261</v>
      </c>
      <c r="T47" t="n">
        <v>19389408.141</v>
      </c>
      <c r="U47" t="n">
        <v>31</v>
      </c>
    </row>
    <row r="48">
      <c r="A48" t="inlineStr">
        <is>
          <t>2024-11-01</t>
        </is>
      </c>
      <c r="B48" t="n">
        <v>7.7643</v>
      </c>
      <c r="C48" t="inlineStr">
        <is>
          <t>calibrated (EIA-923)</t>
        </is>
      </c>
      <c r="D48" t="n">
        <v>1.0377</v>
      </c>
      <c r="E48" t="n">
        <v>4.7484</v>
      </c>
      <c r="F48" t="n">
        <v>4.3904</v>
      </c>
      <c r="G48" t="n">
        <v>4.5944</v>
      </c>
      <c r="H48" t="n">
        <v>142.4521</v>
      </c>
      <c r="I48" t="n">
        <v>19039.0719</v>
      </c>
      <c r="J48" t="n">
        <v>19317.0416</v>
      </c>
      <c r="K48" t="n">
        <v>0.9856</v>
      </c>
      <c r="L48" t="n">
        <v>7.6525</v>
      </c>
      <c r="M48" t="n">
        <v>7.7643</v>
      </c>
      <c r="N48" t="n">
        <v>1.0377</v>
      </c>
      <c r="O48" t="n">
        <v>0.8218</v>
      </c>
      <c r="P48" t="n">
        <v>470</v>
      </c>
      <c r="Q48" t="n">
        <v>147824338</v>
      </c>
      <c r="R48" t="n">
        <v>179885318</v>
      </c>
      <c r="S48" t="n">
        <v>173347808</v>
      </c>
      <c r="T48" t="n">
        <v>19317041.551</v>
      </c>
      <c r="U48" t="n">
        <v>30</v>
      </c>
    </row>
    <row r="49">
      <c r="A49" t="inlineStr">
        <is>
          <t>2024-12-01</t>
        </is>
      </c>
      <c r="B49" t="n">
        <v>7.1712</v>
      </c>
      <c r="C49" t="inlineStr">
        <is>
          <t>calibrated (EIA-923)</t>
        </is>
      </c>
      <c r="D49" t="n">
        <v>1.0387</v>
      </c>
      <c r="E49" t="n">
        <v>4.4851</v>
      </c>
      <c r="F49" t="n">
        <v>4.6958</v>
      </c>
      <c r="G49" t="n">
        <v>4.7031</v>
      </c>
      <c r="H49" t="n">
        <v>139.0389</v>
      </c>
      <c r="I49" t="n">
        <v>20139.1687</v>
      </c>
      <c r="J49" t="n">
        <v>19634.9663</v>
      </c>
      <c r="K49" t="n">
        <v>1.0257</v>
      </c>
      <c r="L49" t="n">
        <v>7.3553</v>
      </c>
      <c r="M49" t="n">
        <v>7.1712</v>
      </c>
      <c r="N49" t="n">
        <v>1.0387</v>
      </c>
      <c r="O49" t="n">
        <v>0.8079</v>
      </c>
      <c r="P49" t="n">
        <v>484</v>
      </c>
      <c r="Q49" t="n">
        <v>144422017</v>
      </c>
      <c r="R49" t="n">
        <v>178766104</v>
      </c>
      <c r="S49" t="n">
        <v>172102449</v>
      </c>
      <c r="T49" t="n">
        <v>19634966.288</v>
      </c>
      <c r="U49" t="n">
        <v>31</v>
      </c>
    </row>
    <row r="50">
      <c r="A50" t="inlineStr">
        <is>
          <t>2025-01-01</t>
        </is>
      </c>
      <c r="B50" t="n">
        <v>7.7384</v>
      </c>
      <c r="C50" t="inlineStr">
        <is>
          <t>calibrated (EIA-923)</t>
        </is>
      </c>
      <c r="D50" t="n">
        <v>1.0357</v>
      </c>
      <c r="E50" t="n">
        <v>4.6876</v>
      </c>
      <c r="F50" t="n">
        <v>5.1077</v>
      </c>
      <c r="G50" t="n">
        <v>4.5418</v>
      </c>
      <c r="H50" t="n">
        <v>145.3169</v>
      </c>
      <c r="I50" t="n">
        <v>19448.5251</v>
      </c>
      <c r="J50" t="n">
        <v>19872.0737</v>
      </c>
      <c r="K50" t="n">
        <v>0.9787</v>
      </c>
      <c r="L50" t="n">
        <v>7.5734</v>
      </c>
      <c r="M50" t="n">
        <v>7.7384</v>
      </c>
      <c r="N50" t="n">
        <v>1.0357</v>
      </c>
      <c r="O50" t="n">
        <v>0.8094</v>
      </c>
      <c r="P50" t="n">
        <v>477</v>
      </c>
      <c r="Q50" t="n">
        <v>150499919</v>
      </c>
      <c r="R50" t="n">
        <v>185931767</v>
      </c>
      <c r="S50" t="n">
        <v>179528274</v>
      </c>
      <c r="T50" t="n">
        <v>19872073.687</v>
      </c>
      <c r="U50" t="n">
        <v>31</v>
      </c>
    </row>
    <row r="51">
      <c r="A51" t="inlineStr">
        <is>
          <t>2025-02-01</t>
        </is>
      </c>
      <c r="B51" t="n">
        <v>7.4543</v>
      </c>
      <c r="C51" t="inlineStr">
        <is>
          <t>calibrated (EIA-923)</t>
        </is>
      </c>
      <c r="D51" t="n">
        <v>1.0348</v>
      </c>
      <c r="E51" t="n">
        <v>4.1916</v>
      </c>
      <c r="F51" t="n">
        <v>4.3993</v>
      </c>
      <c r="G51" t="n">
        <v>4.2124</v>
      </c>
      <c r="H51" t="n">
        <v>117.3639</v>
      </c>
      <c r="I51" t="n">
        <v>16292.4497</v>
      </c>
      <c r="J51" t="n">
        <v>16341.8401</v>
      </c>
      <c r="K51" t="n">
        <v>0.997</v>
      </c>
      <c r="L51" t="n">
        <v>7.4318</v>
      </c>
      <c r="M51" t="n">
        <v>7.4543</v>
      </c>
      <c r="N51" t="n">
        <v>1.0348</v>
      </c>
      <c r="O51" t="n">
        <v>0.8001</v>
      </c>
      <c r="P51" t="n">
        <v>467</v>
      </c>
      <c r="Q51" t="n">
        <v>121449242</v>
      </c>
      <c r="R51" t="n">
        <v>151783427</v>
      </c>
      <c r="S51" t="n">
        <v>146677732</v>
      </c>
      <c r="T51" t="n">
        <v>16341840.131</v>
      </c>
      <c r="U51" t="n">
        <v>28</v>
      </c>
    </row>
    <row r="52">
      <c r="A52" t="inlineStr">
        <is>
          <t>2025-03-01</t>
        </is>
      </c>
      <c r="B52" t="n">
        <v>8.0556</v>
      </c>
      <c r="C52" t="inlineStr">
        <is>
          <t>calibrated (EIA-923)</t>
        </is>
      </c>
      <c r="D52" t="n">
        <v>1.0329</v>
      </c>
      <c r="E52" t="n">
        <v>3.4691</v>
      </c>
      <c r="F52" t="n">
        <v>4.5487</v>
      </c>
      <c r="G52" t="n">
        <v>3.2203</v>
      </c>
      <c r="H52" t="n">
        <v>107.5426</v>
      </c>
      <c r="I52" t="n">
        <v>13789.539</v>
      </c>
      <c r="J52" t="n">
        <v>15054.7335</v>
      </c>
      <c r="K52" t="n">
        <v>0.916</v>
      </c>
      <c r="L52" t="n">
        <v>7.3786</v>
      </c>
      <c r="M52" t="n">
        <v>8.0556</v>
      </c>
      <c r="N52" t="n">
        <v>1.0329</v>
      </c>
      <c r="O52" t="n">
        <v>0.7816</v>
      </c>
      <c r="P52" t="n">
        <v>460</v>
      </c>
      <c r="Q52" t="n">
        <v>111082575</v>
      </c>
      <c r="R52" t="n">
        <v>142129627</v>
      </c>
      <c r="S52" t="n">
        <v>137600194</v>
      </c>
      <c r="T52" t="n">
        <v>15054733.524</v>
      </c>
      <c r="U52" t="n">
        <v>31</v>
      </c>
    </row>
    <row r="53">
      <c r="A53" t="inlineStr">
        <is>
          <t>2025-04-01</t>
        </is>
      </c>
      <c r="B53" t="n">
        <v>8.0116</v>
      </c>
      <c r="C53" t="inlineStr">
        <is>
          <t>calibrated (EIA-923)</t>
        </is>
      </c>
      <c r="D53" t="n">
        <v>1.034</v>
      </c>
      <c r="E53" t="n">
        <v>3.8291</v>
      </c>
      <c r="F53" t="n">
        <v>4.5876</v>
      </c>
      <c r="G53" t="n">
        <v>3.5777</v>
      </c>
      <c r="H53" t="n">
        <v>114.8723</v>
      </c>
      <c r="I53" t="n">
        <v>14825.8826</v>
      </c>
      <c r="J53" t="n">
        <v>15646.4609</v>
      </c>
      <c r="K53" t="n">
        <v>0.9476</v>
      </c>
      <c r="L53" t="n">
        <v>7.5914</v>
      </c>
      <c r="M53" t="n">
        <v>8.0116</v>
      </c>
      <c r="N53" t="n">
        <v>1.034</v>
      </c>
      <c r="O53" t="n">
        <v>0.7998</v>
      </c>
      <c r="P53" t="n">
        <v>460</v>
      </c>
      <c r="Q53" t="n">
        <v>118779250</v>
      </c>
      <c r="R53" t="n">
        <v>148515922</v>
      </c>
      <c r="S53" t="n">
        <v>143630569</v>
      </c>
      <c r="T53" t="n">
        <v>15646460.905</v>
      </c>
      <c r="U53" t="n">
        <v>30</v>
      </c>
    </row>
    <row r="54">
      <c r="A54" t="inlineStr">
        <is>
          <t>2025-05-01</t>
        </is>
      </c>
      <c r="B54" t="n">
        <v>8.447699999999999</v>
      </c>
      <c r="C54" t="inlineStr">
        <is>
          <t>calibrated (EIA-923)</t>
        </is>
      </c>
      <c r="D54" t="n">
        <v>1.0355</v>
      </c>
      <c r="E54" t="n">
        <v>4.4586</v>
      </c>
      <c r="F54" t="n">
        <v>5.4742</v>
      </c>
      <c r="G54" t="n">
        <v>3.9563</v>
      </c>
      <c r="H54" t="n">
        <v>138.2153</v>
      </c>
      <c r="I54" t="n">
        <v>16941.3961</v>
      </c>
      <c r="J54" t="n">
        <v>18467.2342</v>
      </c>
      <c r="K54" t="n">
        <v>0.9174</v>
      </c>
      <c r="L54" t="n">
        <v>7.7497</v>
      </c>
      <c r="M54" t="n">
        <v>8.447699999999999</v>
      </c>
      <c r="N54" t="n">
        <v>1.0355</v>
      </c>
      <c r="O54" t="n">
        <v>0.8279</v>
      </c>
      <c r="P54" t="n">
        <v>466</v>
      </c>
      <c r="Q54" t="n">
        <v>143116371</v>
      </c>
      <c r="R54" t="n">
        <v>172876804</v>
      </c>
      <c r="S54" t="n">
        <v>166956516</v>
      </c>
      <c r="T54" t="n">
        <v>18467234.193</v>
      </c>
      <c r="U54" t="n">
        <v>31</v>
      </c>
    </row>
    <row r="55">
      <c r="A55" t="inlineStr">
        <is>
          <t>2025-06-01</t>
        </is>
      </c>
      <c r="B55" t="n">
        <v>8.247999999999999</v>
      </c>
      <c r="C55" t="inlineStr">
        <is>
          <t>calibrated (EIA-923)</t>
        </is>
      </c>
      <c r="D55" t="n">
        <v>1.0366</v>
      </c>
      <c r="E55" t="n">
        <v>6.2214</v>
      </c>
      <c r="F55" t="n">
        <v>5.8113</v>
      </c>
      <c r="G55" t="n">
        <v>5.6606</v>
      </c>
      <c r="H55" t="n">
        <v>186.6419</v>
      </c>
      <c r="I55" t="n">
        <v>23457.3873</v>
      </c>
      <c r="J55" t="n">
        <v>23889.6081</v>
      </c>
      <c r="K55" t="n">
        <v>0.9819</v>
      </c>
      <c r="L55" t="n">
        <v>8.098800000000001</v>
      </c>
      <c r="M55" t="n">
        <v>8.247999999999999</v>
      </c>
      <c r="N55" t="n">
        <v>1.0366</v>
      </c>
      <c r="O55" t="n">
        <v>0.8683999999999999</v>
      </c>
      <c r="P55" t="n">
        <v>483</v>
      </c>
      <c r="Q55" t="n">
        <v>193477512</v>
      </c>
      <c r="R55" t="n">
        <v>222785297</v>
      </c>
      <c r="S55" t="n">
        <v>214914175</v>
      </c>
      <c r="T55" t="n">
        <v>23889608.065</v>
      </c>
      <c r="U55" t="n">
        <v>30</v>
      </c>
    </row>
    <row r="56">
      <c r="A56" t="inlineStr">
        <is>
          <t>2025-07-01</t>
        </is>
      </c>
      <c r="B56" t="n">
        <v>8.3017</v>
      </c>
      <c r="C56" t="inlineStr">
        <is>
          <t>calibrated (EIA-923)</t>
        </is>
      </c>
      <c r="D56" t="n">
        <v>1.0387</v>
      </c>
      <c r="E56" t="n">
        <v>7.2111</v>
      </c>
      <c r="F56" t="n">
        <v>7.1265</v>
      </c>
      <c r="G56" t="n">
        <v>6.5318</v>
      </c>
      <c r="H56" t="n">
        <v>223.5433</v>
      </c>
      <c r="I56" t="n">
        <v>27969.8905</v>
      </c>
      <c r="J56" t="n">
        <v>28340.888</v>
      </c>
      <c r="K56" t="n">
        <v>0.9869</v>
      </c>
      <c r="L56" t="n">
        <v>8.193</v>
      </c>
      <c r="M56" t="n">
        <v>8.3017</v>
      </c>
      <c r="N56" t="n">
        <v>1.0387</v>
      </c>
      <c r="O56" t="n">
        <v>0.8766</v>
      </c>
      <c r="P56" t="n">
        <v>480</v>
      </c>
      <c r="Q56" t="n">
        <v>232197738</v>
      </c>
      <c r="R56" t="n">
        <v>264876982</v>
      </c>
      <c r="S56" t="n">
        <v>255004456</v>
      </c>
      <c r="T56" t="n">
        <v>28340887.955</v>
      </c>
      <c r="U56" t="n">
        <v>31</v>
      </c>
    </row>
    <row r="57">
      <c r="A57" t="inlineStr">
        <is>
          <t>2025-08-01</t>
        </is>
      </c>
      <c r="B57" t="n">
        <v>8.208299999999999</v>
      </c>
      <c r="C57" t="inlineStr">
        <is>
          <t>calibrated (EIA-923)</t>
        </is>
      </c>
      <c r="D57" t="n">
        <v>1.0362</v>
      </c>
      <c r="E57" t="n">
        <v>6.4452</v>
      </c>
      <c r="F57" t="n">
        <v>6.7104</v>
      </c>
      <c r="G57" t="n">
        <v>5.8904</v>
      </c>
      <c r="H57" t="n">
        <v>199.8019</v>
      </c>
      <c r="I57" t="n">
        <v>25223.6445</v>
      </c>
      <c r="J57" t="n">
        <v>25944.9129</v>
      </c>
      <c r="K57" t="n">
        <v>0.9722</v>
      </c>
      <c r="L57" t="n">
        <v>7.9801</v>
      </c>
      <c r="M57" t="n">
        <v>8.208299999999999</v>
      </c>
      <c r="N57" t="n">
        <v>1.0362</v>
      </c>
      <c r="O57" t="n">
        <v>0.867</v>
      </c>
      <c r="P57" t="n">
        <v>475</v>
      </c>
      <c r="Q57" t="n">
        <v>207042066</v>
      </c>
      <c r="R57" t="n">
        <v>238795016</v>
      </c>
      <c r="S57" t="n">
        <v>230444361</v>
      </c>
      <c r="T57" t="n">
        <v>25944912.906</v>
      </c>
      <c r="U57" t="n">
        <v>31</v>
      </c>
    </row>
    <row r="58">
      <c r="A58" t="inlineStr">
        <is>
          <t>2025-09-01</t>
        </is>
      </c>
      <c r="B58" t="n">
        <v>7.8941</v>
      </c>
      <c r="C58" t="inlineStr">
        <is>
          <t>calibrated (EIA-923)</t>
        </is>
      </c>
      <c r="D58" t="n">
        <v>1.0362</v>
      </c>
      <c r="E58" t="n">
        <v>5.5673</v>
      </c>
      <c r="F58" t="n">
        <v>5.3629</v>
      </c>
      <c r="G58" t="n">
        <v>5.2905</v>
      </c>
      <c r="H58" t="n">
        <v>167.0187</v>
      </c>
      <c r="I58" t="n">
        <v>21923.6419</v>
      </c>
      <c r="J58" t="n">
        <v>21881.0539</v>
      </c>
      <c r="K58" t="n">
        <v>1.0019</v>
      </c>
      <c r="L58" t="n">
        <v>7.9095</v>
      </c>
      <c r="M58" t="n">
        <v>7.8941</v>
      </c>
      <c r="N58" t="n">
        <v>1.0362</v>
      </c>
      <c r="O58" t="n">
        <v>0.8509</v>
      </c>
      <c r="P58" t="n">
        <v>469</v>
      </c>
      <c r="Q58" t="n">
        <v>173067873</v>
      </c>
      <c r="R58" t="n">
        <v>203400737</v>
      </c>
      <c r="S58" t="n">
        <v>196291576</v>
      </c>
      <c r="T58" t="n">
        <v>21881053.916</v>
      </c>
      <c r="U58" t="n">
        <v>30</v>
      </c>
    </row>
    <row r="59">
      <c r="A59" t="inlineStr">
        <is>
          <t>2025-10-01</t>
        </is>
      </c>
      <c r="B59" t="n">
        <v>8.1782</v>
      </c>
      <c r="C59" t="inlineStr">
        <is>
          <t>calibrated (EIA-923)</t>
        </is>
      </c>
      <c r="D59" t="n">
        <v>1.0345</v>
      </c>
      <c r="E59" t="n">
        <v>4.7344</v>
      </c>
      <c r="F59" t="n">
        <v>4.6837</v>
      </c>
      <c r="G59" t="n">
        <v>4.3357</v>
      </c>
      <c r="H59" t="n">
        <v>146.7665</v>
      </c>
      <c r="I59" t="n">
        <v>18566.0547</v>
      </c>
      <c r="J59" t="n">
        <v>19334.5228</v>
      </c>
      <c r="K59" t="n">
        <v>0.9603</v>
      </c>
      <c r="L59" t="n">
        <v>7.8531</v>
      </c>
      <c r="M59" t="n">
        <v>8.1782</v>
      </c>
      <c r="N59" t="n">
        <v>1.0345</v>
      </c>
      <c r="O59" t="n">
        <v>0.8315</v>
      </c>
      <c r="P59" t="n">
        <v>470</v>
      </c>
      <c r="Q59" t="n">
        <v>151836621</v>
      </c>
      <c r="R59" t="n">
        <v>182606802</v>
      </c>
      <c r="S59" t="n">
        <v>176508846</v>
      </c>
      <c r="T59" t="n">
        <v>19334522.841</v>
      </c>
      <c r="U59" t="n">
        <v>31</v>
      </c>
    </row>
    <row r="60">
      <c r="A60" t="inlineStr">
        <is>
          <t>2025-11-01</t>
        </is>
      </c>
      <c r="B60" t="n">
        <v>8.1906</v>
      </c>
      <c r="C60" t="inlineStr">
        <is>
          <t>calibrated (EIA-923)</t>
        </is>
      </c>
      <c r="D60" t="n">
        <v>1.0357</v>
      </c>
      <c r="E60" t="n">
        <v>4.6901</v>
      </c>
      <c r="F60" t="n">
        <v>4.7484</v>
      </c>
      <c r="G60" t="n">
        <v>4.2934</v>
      </c>
      <c r="H60" t="n">
        <v>140.7018</v>
      </c>
      <c r="I60" t="n">
        <v>17791.7237</v>
      </c>
      <c r="J60" t="n">
        <v>19043.946</v>
      </c>
      <c r="K60" t="n">
        <v>0.9342</v>
      </c>
      <c r="L60" t="n">
        <v>7.6521</v>
      </c>
      <c r="M60" t="n">
        <v>8.1906</v>
      </c>
      <c r="N60" t="n">
        <v>1.0357</v>
      </c>
      <c r="O60" t="n">
        <v>0.8254</v>
      </c>
      <c r="P60" t="n">
        <v>455</v>
      </c>
      <c r="Q60" t="n">
        <v>145725407</v>
      </c>
      <c r="R60" t="n">
        <v>176545928</v>
      </c>
      <c r="S60" t="n">
        <v>170459682</v>
      </c>
      <c r="T60" t="n">
        <v>19043945.974</v>
      </c>
      <c r="U60" t="n">
        <v>30</v>
      </c>
    </row>
    <row r="61">
      <c r="A61" t="inlineStr">
        <is>
          <t>2025-12-01</t>
        </is>
      </c>
      <c r="B61" t="n">
        <v>7.646</v>
      </c>
      <c r="C61" t="inlineStr">
        <is>
          <t>calibrated (EIA-923)</t>
        </is>
      </c>
      <c r="D61" t="n">
        <v>1.0368</v>
      </c>
      <c r="E61" t="n">
        <v>4.6662</v>
      </c>
      <c r="F61" t="n">
        <v>4.4851</v>
      </c>
      <c r="G61" t="n">
        <v>4.5806</v>
      </c>
      <c r="H61" t="n">
        <v>144.6518</v>
      </c>
      <c r="I61" t="n">
        <v>19614.7408</v>
      </c>
      <c r="J61" t="n">
        <v>19813.2089</v>
      </c>
      <c r="K61" t="n">
        <v>0.99</v>
      </c>
      <c r="L61" t="n">
        <v>7.5694</v>
      </c>
      <c r="M61" t="n">
        <v>7.646</v>
      </c>
      <c r="N61" t="n">
        <v>1.0368</v>
      </c>
      <c r="O61" t="n">
        <v>0.8110000000000001</v>
      </c>
      <c r="P61" t="n">
        <v>467</v>
      </c>
      <c r="Q61" t="n">
        <v>149974875</v>
      </c>
      <c r="R61" t="n">
        <v>184920426</v>
      </c>
      <c r="S61" t="n">
        <v>178357090</v>
      </c>
      <c r="T61" t="n">
        <v>19813208.852</v>
      </c>
      <c r="U61" t="n">
        <v>31</v>
      </c>
    </row>
    <row r="62">
      <c r="A62" t="inlineStr">
        <is>
          <t>2026-01-01</t>
        </is>
      </c>
      <c r="B62" t="n">
        <v>7.7384</v>
      </c>
      <c r="C62" t="inlineStr">
        <is>
          <t>estimated: Jan/25 rate carried</t>
        </is>
      </c>
      <c r="D62" t="n">
        <v>1.0357</v>
      </c>
      <c r="F62" t="n">
        <v>4.6876</v>
      </c>
      <c r="J62" t="n">
        <v>18618.7471</v>
      </c>
      <c r="L62" t="n">
        <v>7.5546</v>
      </c>
      <c r="N62" t="n">
        <v>1.0362</v>
      </c>
      <c r="O62" t="n">
        <v>0.8587</v>
      </c>
      <c r="P62" t="n">
        <v>213</v>
      </c>
      <c r="Q62" t="n">
        <v>140656527</v>
      </c>
      <c r="R62" t="n">
        <v>163799732</v>
      </c>
      <c r="S62" t="n">
        <v>158070799</v>
      </c>
      <c r="T62" t="n">
        <v>18618747.096</v>
      </c>
      <c r="U62" t="n">
        <v>30</v>
      </c>
    </row>
    <row r="63">
      <c r="A63" t="inlineStr">
        <is>
          <t>2026-02-01</t>
        </is>
      </c>
      <c r="B63" t="n">
        <v>6.6327</v>
      </c>
      <c r="C63" t="inlineStr">
        <is>
          <t>calibrated (EIA-923)</t>
        </is>
      </c>
      <c r="D63" t="n">
        <v>1.0377</v>
      </c>
      <c r="E63" t="n">
        <v>4.1937</v>
      </c>
      <c r="F63" t="n">
        <v>4.1916</v>
      </c>
      <c r="G63" t="n">
        <v>4.75</v>
      </c>
      <c r="H63" t="n">
        <v>117.4226</v>
      </c>
      <c r="I63" t="n">
        <v>18371.5625</v>
      </c>
      <c r="J63" t="n">
        <v>16274.6606</v>
      </c>
      <c r="K63" t="n">
        <v>1.1288</v>
      </c>
      <c r="L63" t="n">
        <v>7.4873</v>
      </c>
      <c r="M63" t="n">
        <v>6.6327</v>
      </c>
      <c r="N63" t="n">
        <v>1.0377</v>
      </c>
      <c r="O63" t="n">
        <v>0.8592</v>
      </c>
      <c r="P63" t="n">
        <v>207</v>
      </c>
      <c r="Q63" t="n">
        <v>121852467</v>
      </c>
      <c r="R63" t="n">
        <v>141813512</v>
      </c>
      <c r="S63" t="n">
        <v>136658105</v>
      </c>
      <c r="T63" t="n">
        <v>16274660.56</v>
      </c>
      <c r="U63" t="n">
        <v>28</v>
      </c>
    </row>
    <row r="64">
      <c r="A64" t="inlineStr">
        <is>
          <t>2026-03-01</t>
        </is>
      </c>
      <c r="B64" t="n">
        <v>6.4323</v>
      </c>
      <c r="C64" t="inlineStr">
        <is>
          <t>calibrated (EIA-923)</t>
        </is>
      </c>
      <c r="D64" t="n">
        <v>1.0375</v>
      </c>
      <c r="E64" t="n">
        <v>3.7395</v>
      </c>
      <c r="F64" t="n">
        <v>3.4691</v>
      </c>
      <c r="G64" t="n">
        <v>4.3664</v>
      </c>
      <c r="H64" t="n">
        <v>115.9241</v>
      </c>
      <c r="I64" t="n">
        <v>18697.3759</v>
      </c>
      <c r="J64" t="n">
        <v>15563.2702</v>
      </c>
      <c r="K64" t="n">
        <v>1.2014</v>
      </c>
      <c r="L64" t="n">
        <v>7.7277</v>
      </c>
      <c r="M64" t="n">
        <v>6.4323</v>
      </c>
      <c r="N64" t="n">
        <v>1.0375</v>
      </c>
      <c r="O64" t="n">
        <v>0.8711</v>
      </c>
      <c r="P64" t="n">
        <v>203</v>
      </c>
      <c r="Q64" t="n">
        <v>120267755</v>
      </c>
      <c r="R64" t="n">
        <v>138070405</v>
      </c>
      <c r="S64" t="n">
        <v>133083659</v>
      </c>
      <c r="T64" t="n">
        <v>15563270.192</v>
      </c>
      <c r="U64" t="n">
        <v>31</v>
      </c>
    </row>
    <row r="65">
      <c r="A65" t="inlineStr">
        <is>
          <t>2026-04-01</t>
        </is>
      </c>
      <c r="B65" t="n">
        <v>7.061</v>
      </c>
      <c r="C65" t="inlineStr">
        <is>
          <t>calibrated (EIA-923)</t>
        </is>
      </c>
      <c r="D65" t="n">
        <v>1.0333</v>
      </c>
      <c r="E65" t="n">
        <v>3.9804</v>
      </c>
      <c r="F65" t="n">
        <v>3.8291</v>
      </c>
      <c r="G65" t="n">
        <v>4.2167</v>
      </c>
      <c r="H65" t="n">
        <v>119.4124</v>
      </c>
      <c r="I65" t="n">
        <v>17474.2055</v>
      </c>
      <c r="J65" t="n">
        <v>16284.0915</v>
      </c>
      <c r="K65" t="n">
        <v>1.0731</v>
      </c>
      <c r="L65" t="n">
        <v>7.5771</v>
      </c>
      <c r="M65" t="n">
        <v>7.061</v>
      </c>
      <c r="N65" t="n">
        <v>1.0333</v>
      </c>
      <c r="O65" t="n">
        <v>0.8631</v>
      </c>
      <c r="P65" t="n">
        <v>209</v>
      </c>
      <c r="Q65" t="n">
        <v>123386119</v>
      </c>
      <c r="R65" t="n">
        <v>142949637</v>
      </c>
      <c r="S65" t="n">
        <v>138345659</v>
      </c>
      <c r="T65" t="n">
        <v>16284091.542</v>
      </c>
      <c r="U65" t="n">
        <v>30</v>
      </c>
    </row>
    <row r="66">
      <c r="A66" t="inlineStr">
        <is>
          <t>2026-05-01</t>
        </is>
      </c>
      <c r="B66" t="n">
        <v>7.1303</v>
      </c>
      <c r="C66" t="inlineStr">
        <is>
          <t>calibrated (EIA-923)</t>
        </is>
      </c>
      <c r="D66" t="n">
        <v>1.032</v>
      </c>
      <c r="E66" t="n">
        <v>4.0646</v>
      </c>
      <c r="F66" t="n">
        <v>4.4586</v>
      </c>
      <c r="G66" t="n">
        <v>4.2587</v>
      </c>
      <c r="H66" t="n">
        <v>126.0018</v>
      </c>
      <c r="I66" t="n">
        <v>18236.4443</v>
      </c>
      <c r="J66" t="n">
        <v>17103.3841</v>
      </c>
      <c r="K66" t="n">
        <v>1.0662</v>
      </c>
      <c r="L66" t="n">
        <v>7.6026</v>
      </c>
      <c r="M66" t="n">
        <v>7.1303</v>
      </c>
      <c r="N66" t="n">
        <v>1.032</v>
      </c>
      <c r="O66" t="n">
        <v>0.8745000000000001</v>
      </c>
      <c r="P66" t="n">
        <v>217</v>
      </c>
      <c r="Q66" t="n">
        <v>130030582</v>
      </c>
      <c r="R66" t="n">
        <v>148695157</v>
      </c>
      <c r="S66" t="n">
        <v>144088181</v>
      </c>
      <c r="T66" t="n">
        <v>17103384.137</v>
      </c>
      <c r="U66" t="n">
        <v>31</v>
      </c>
    </row>
    <row r="67">
      <c r="A67" t="inlineStr">
        <is>
          <t>2026-06-01</t>
        </is>
      </c>
      <c r="B67" t="n">
        <v>8.247999999999999</v>
      </c>
      <c r="C67" t="inlineStr">
        <is>
          <t>estimated: Jun/25 rate carried</t>
        </is>
      </c>
      <c r="D67" t="n">
        <v>1.0366</v>
      </c>
      <c r="F67" t="n">
        <v>6.2214</v>
      </c>
      <c r="J67" t="n">
        <v>19816.427</v>
      </c>
      <c r="L67" t="n">
        <v>7.6748</v>
      </c>
      <c r="N67" t="n">
        <v>1.0332</v>
      </c>
      <c r="O67" t="n">
        <v>0.8925999999999999</v>
      </c>
      <c r="P67" t="n">
        <v>212</v>
      </c>
      <c r="Q67" t="n">
        <v>152086637</v>
      </c>
      <c r="R67" t="n">
        <v>170389669</v>
      </c>
      <c r="S67" t="n">
        <v>164918860</v>
      </c>
      <c r="T67" t="n">
        <v>19816426.997</v>
      </c>
      <c r="U67" t="n">
        <v>29</v>
      </c>
    </row>
    <row r="68">
      <c r="A68" t="inlineStr">
        <is>
          <t>2026-07-01</t>
        </is>
      </c>
      <c r="B68" t="n">
        <v>6.5205</v>
      </c>
      <c r="C68" t="inlineStr">
        <is>
          <t>calibrated (EIA-923)</t>
        </is>
      </c>
      <c r="D68" t="n">
        <v>1.0357</v>
      </c>
      <c r="E68" t="n">
        <v>5.7353</v>
      </c>
      <c r="F68" t="n">
        <v>7.2111</v>
      </c>
      <c r="G68" t="n">
        <v>6.5947</v>
      </c>
      <c r="H68" t="n">
        <v>177.7934</v>
      </c>
      <c r="I68" t="n">
        <v>28239.1574</v>
      </c>
      <c r="J68" t="n">
        <v>23135.4693</v>
      </c>
      <c r="K68" t="n">
        <v>1.2206</v>
      </c>
      <c r="L68" t="n">
        <v>7.9589</v>
      </c>
      <c r="M68" t="n">
        <v>6.5205</v>
      </c>
      <c r="N68" t="n">
        <v>1.0357</v>
      </c>
      <c r="O68" t="n">
        <v>0.9044</v>
      </c>
      <c r="P68" t="n">
        <v>212</v>
      </c>
      <c r="Q68" t="n">
        <v>184132733</v>
      </c>
      <c r="R68" t="n">
        <v>203602462</v>
      </c>
      <c r="S68" t="n">
        <v>196592928</v>
      </c>
      <c r="T68" t="n">
        <v>23135469.253</v>
      </c>
      <c r="U68" t="n">
        <v>31</v>
      </c>
    </row>
    <row r="69">
      <c r="A69" t="inlineStr">
        <is>
          <t>2026-08-01</t>
        </is>
      </c>
      <c r="B69" t="n">
        <v>8.208299999999999</v>
      </c>
      <c r="C69" t="inlineStr">
        <is>
          <t>estimated: Aug/25 rate carried</t>
        </is>
      </c>
      <c r="D69" t="n">
        <v>1.0362</v>
      </c>
      <c r="E69" t="n">
        <v>6.9354</v>
      </c>
      <c r="F69" t="n">
        <v>6.4452</v>
      </c>
      <c r="G69" t="n">
        <v>6.3384</v>
      </c>
      <c r="H69" t="n">
        <v>214.9977</v>
      </c>
      <c r="I69" t="n">
        <v>27142.0098</v>
      </c>
      <c r="U69" t="n">
        <v>31</v>
      </c>
    </row>
    <row r="70">
      <c r="A70" t="inlineStr">
        <is>
          <t>2026-09-01</t>
        </is>
      </c>
      <c r="B70" t="n">
        <v>7.8941</v>
      </c>
      <c r="C70" t="inlineStr">
        <is>
          <t>estimated: Sep/25 rate carried</t>
        </is>
      </c>
      <c r="D70" t="n">
        <v>1.0362</v>
      </c>
      <c r="E70" t="n">
        <v>5.9747</v>
      </c>
      <c r="F70" t="n">
        <v>5.5673</v>
      </c>
      <c r="G70" t="n">
        <v>5.6776</v>
      </c>
      <c r="H70" t="n">
        <v>179.2414</v>
      </c>
      <c r="I70" t="n">
        <v>23528.0395</v>
      </c>
      <c r="U70" t="n">
        <v>30</v>
      </c>
    </row>
    <row r="71">
      <c r="A71" t="inlineStr">
        <is>
          <t>2026-10-01</t>
        </is>
      </c>
      <c r="B71" t="n">
        <v>8.1782</v>
      </c>
      <c r="C71" t="inlineStr">
        <is>
          <t>estimated: Oct/25 rate carried</t>
        </is>
      </c>
      <c r="D71" t="n">
        <v>1.0345</v>
      </c>
      <c r="F71" t="n">
        <v>4.7344</v>
      </c>
      <c r="U71" t="n">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K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K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K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K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row>
    <row r="7">
      <c r="A7" s="22" t="n">
        <v>44348</v>
      </c>
      <c r="B7" t="n">
        <v>54.401447</v>
      </c>
      <c r="C7" t="n">
        <v>160.5358125539647</v>
      </c>
      <c r="D7" t="n">
        <v>30.704966</v>
      </c>
      <c r="E7" t="n">
        <v>12.260717</v>
      </c>
      <c r="F7" t="n">
        <v>91.63191134801761</v>
      </c>
      <c r="G7" t="n">
        <v>75.308318</v>
      </c>
      <c r="H7" t="n">
        <v>12.84391509801762</v>
      </c>
    </row>
    <row r="8">
      <c r="A8" s="22" t="n">
        <v>44378</v>
      </c>
      <c r="B8" t="n">
        <v>54.618723</v>
      </c>
      <c r="C8" t="n">
        <v>179.2497769481642</v>
      </c>
      <c r="D8" t="n">
        <v>25.564808</v>
      </c>
      <c r="E8" t="n">
        <v>12.287038</v>
      </c>
      <c r="F8" t="n">
        <v>106.3348667710583</v>
      </c>
      <c r="G8" t="n">
        <v>78.320498</v>
      </c>
      <c r="H8" t="n">
        <v>13.86225828077754</v>
      </c>
    </row>
    <row r="9">
      <c r="A9" s="22" t="n">
        <v>44409</v>
      </c>
      <c r="B9" t="n">
        <v>53.318142</v>
      </c>
      <c r="C9" t="n">
        <v>182.4804025501859</v>
      </c>
      <c r="D9" t="n">
        <v>30.348835</v>
      </c>
      <c r="E9" t="n">
        <v>12.057819</v>
      </c>
      <c r="F9" t="n">
        <v>106.4406128280669</v>
      </c>
      <c r="G9" t="n">
        <v>79.172674</v>
      </c>
      <c r="H9" t="n">
        <v>14.66664562174721</v>
      </c>
    </row>
    <row r="10">
      <c r="A10" s="22" t="n">
        <v>44440</v>
      </c>
      <c r="B10" t="n">
        <v>48.805047</v>
      </c>
      <c r="C10" t="n">
        <v>146.7854133286713</v>
      </c>
      <c r="D10" t="n">
        <v>33.087789</v>
      </c>
      <c r="E10" t="n">
        <v>11.238065</v>
      </c>
      <c r="F10" t="n">
        <v>82.30324191958042</v>
      </c>
      <c r="G10" t="n">
        <v>73.64003100000001</v>
      </c>
      <c r="H10" t="n">
        <v>12.64163075174825</v>
      </c>
    </row>
    <row r="11">
      <c r="A11" s="22" t="n">
        <v>44470</v>
      </c>
      <c r="B11" t="n">
        <v>49.879226</v>
      </c>
      <c r="C11" t="n">
        <v>140.552475325</v>
      </c>
      <c r="D11" t="n">
        <v>36.560308</v>
      </c>
      <c r="E11" t="n">
        <v>9.795954999999999</v>
      </c>
      <c r="F11" t="n">
        <v>66.59862033750001</v>
      </c>
      <c r="G11" t="n">
        <v>65.253816</v>
      </c>
      <c r="H11" t="n">
        <v>14.5867653375</v>
      </c>
    </row>
    <row r="12">
      <c r="A12" s="22" t="n">
        <v>44501</v>
      </c>
      <c r="B12" t="n">
        <v>51.786196</v>
      </c>
      <c r="C12" t="n">
        <v>129.663353874</v>
      </c>
      <c r="D12" t="n">
        <v>42.304376</v>
      </c>
      <c r="E12" t="n">
        <v>8.392818</v>
      </c>
      <c r="F12" t="n">
        <v>62.298956286</v>
      </c>
      <c r="G12" t="n">
        <v>70.482151</v>
      </c>
      <c r="H12" t="n">
        <v>12.05721384</v>
      </c>
    </row>
    <row r="13">
      <c r="A13" s="22" t="n">
        <v>44531</v>
      </c>
      <c r="B13" t="n">
        <v>61.89485499999999</v>
      </c>
      <c r="C13" t="n">
        <v>135.1352781083033</v>
      </c>
      <c r="D13" t="n">
        <v>46.376898</v>
      </c>
      <c r="E13" t="n">
        <v>6.614114</v>
      </c>
      <c r="F13" t="n">
        <v>65.98711246209386</v>
      </c>
      <c r="G13" t="n">
        <v>79.45791699999999</v>
      </c>
      <c r="H13" t="n">
        <v>12.21824042960289</v>
      </c>
    </row>
    <row r="14">
      <c r="A14" s="22" t="n">
        <v>44562</v>
      </c>
      <c r="B14" t="n">
        <v>67.159902</v>
      </c>
      <c r="C14" t="n">
        <v>145.5715474132653</v>
      </c>
      <c r="D14" t="n">
        <v>43.685721</v>
      </c>
      <c r="E14" t="n">
        <v>8.195354999999999</v>
      </c>
      <c r="F14" t="n">
        <v>92.3225573494898</v>
      </c>
      <c r="G14" t="n">
        <v>79.490658</v>
      </c>
      <c r="H14" t="n">
        <v>13.0023322372449</v>
      </c>
    </row>
    <row r="15">
      <c r="A15" s="22" t="n">
        <v>44593</v>
      </c>
      <c r="B15" t="n">
        <v>58.174177</v>
      </c>
      <c r="C15" t="n">
        <v>120.0474618043704</v>
      </c>
      <c r="D15" t="n">
        <v>43.490483</v>
      </c>
      <c r="E15" t="n">
        <v>9.160890999999999</v>
      </c>
      <c r="F15" t="n">
        <v>76.00015537565035</v>
      </c>
      <c r="G15" t="n">
        <v>68.54810499999999</v>
      </c>
      <c r="H15" t="n">
        <v>10.51987081997919</v>
      </c>
    </row>
    <row r="16">
      <c r="A16" s="22" t="n">
        <v>44621</v>
      </c>
      <c r="B16" t="n">
        <v>62.736814</v>
      </c>
      <c r="C16" t="n">
        <v>122.8229029259259</v>
      </c>
      <c r="D16" t="n">
        <v>49.31745099999999</v>
      </c>
      <c r="E16" t="n">
        <v>12.232082</v>
      </c>
      <c r="F16" t="n">
        <v>65.59993988888888</v>
      </c>
      <c r="G16" t="n">
        <v>71.37818000000001</v>
      </c>
      <c r="H16" t="n">
        <v>10.75603518518519</v>
      </c>
    </row>
    <row r="17">
      <c r="A17" s="22" t="n">
        <v>44652</v>
      </c>
      <c r="B17" t="n">
        <v>54.56053900000001</v>
      </c>
      <c r="C17" t="n">
        <v>116.8933133379224</v>
      </c>
      <c r="D17" t="n">
        <v>51.275029</v>
      </c>
      <c r="E17" t="n">
        <v>13.564324</v>
      </c>
      <c r="F17" t="n">
        <v>59.90699947309136</v>
      </c>
      <c r="G17" t="n">
        <v>62.797855</v>
      </c>
      <c r="H17" t="n">
        <v>10.67845418898623</v>
      </c>
    </row>
    <row r="18">
      <c r="A18" s="22" t="n">
        <v>44682</v>
      </c>
      <c r="B18" t="n">
        <v>56.952271</v>
      </c>
      <c r="C18" t="n">
        <v>140.5246457563946</v>
      </c>
      <c r="D18" t="n">
        <v>46.702465</v>
      </c>
      <c r="E18" t="n">
        <v>15.618255</v>
      </c>
      <c r="F18" t="n">
        <v>68.05346210962242</v>
      </c>
      <c r="G18" t="n">
        <v>70.113111</v>
      </c>
      <c r="H18" t="n">
        <v>10.95787713398295</v>
      </c>
    </row>
    <row r="19">
      <c r="A19" s="22" t="n">
        <v>44713</v>
      </c>
      <c r="B19" t="n">
        <v>60.13758199999999</v>
      </c>
      <c r="C19" t="n">
        <v>167.1448957759067</v>
      </c>
      <c r="D19" t="n">
        <v>38.194758</v>
      </c>
      <c r="E19" t="n">
        <v>15.869217</v>
      </c>
      <c r="F19" t="n">
        <v>79.85347591062175</v>
      </c>
      <c r="G19" t="n">
        <v>73.86077299999998</v>
      </c>
      <c r="H19" t="n">
        <v>11.5476803134715</v>
      </c>
    </row>
    <row r="20">
      <c r="A20" s="22" t="n">
        <v>44743</v>
      </c>
      <c r="B20" t="n">
        <v>59.71523</v>
      </c>
      <c r="C20" t="n">
        <v>200.3568364583333</v>
      </c>
      <c r="D20" t="n">
        <v>34.028826</v>
      </c>
      <c r="E20" t="n">
        <v>15.719876</v>
      </c>
      <c r="F20" t="n">
        <v>93.71666879375002</v>
      </c>
      <c r="G20" t="n">
        <v>77.6439</v>
      </c>
      <c r="H20" t="n">
        <v>13.48192474791667</v>
      </c>
    </row>
    <row r="21">
      <c r="A21" s="22" t="n">
        <v>44774</v>
      </c>
      <c r="B21" t="n">
        <v>59.01263099999999</v>
      </c>
      <c r="C21" t="n">
        <v>198.1696057512195</v>
      </c>
      <c r="D21" t="n">
        <v>28.318676</v>
      </c>
      <c r="E21" t="n">
        <v>14.288958</v>
      </c>
      <c r="F21" t="n">
        <v>91.78004449268292</v>
      </c>
      <c r="G21" t="n">
        <v>78.25378500000001</v>
      </c>
      <c r="H21" t="n">
        <v>13.67950775609756</v>
      </c>
    </row>
    <row r="22">
      <c r="A22" s="22" t="n">
        <v>44805</v>
      </c>
      <c r="B22" t="n">
        <v>50.58323799999999</v>
      </c>
      <c r="C22" t="n">
        <v>166.4660754444444</v>
      </c>
      <c r="D22" t="n">
        <v>31.085731</v>
      </c>
      <c r="E22" t="n">
        <v>13.251814</v>
      </c>
      <c r="F22" t="n">
        <v>69.76348711111112</v>
      </c>
      <c r="G22" t="n">
        <v>71.96720500000001</v>
      </c>
      <c r="H22" t="n">
        <v>12.65696844444444</v>
      </c>
    </row>
    <row r="23">
      <c r="A23" s="22" t="n">
        <v>44835</v>
      </c>
      <c r="B23" t="n">
        <v>47.492558</v>
      </c>
      <c r="C23" t="n">
        <v>142.8960706840391</v>
      </c>
      <c r="D23" t="n">
        <v>37.440693</v>
      </c>
      <c r="E23" t="n">
        <v>12.131298</v>
      </c>
      <c r="F23" t="n">
        <v>60.02769095765472</v>
      </c>
      <c r="G23" t="n">
        <v>64.203568</v>
      </c>
      <c r="H23" t="n">
        <v>12.93173235830619</v>
      </c>
    </row>
    <row r="24">
      <c r="A24" s="22" t="n">
        <v>44866</v>
      </c>
      <c r="B24" t="n">
        <v>53.49961800000001</v>
      </c>
      <c r="C24" t="n">
        <v>136.2194765654008</v>
      </c>
      <c r="D24" t="n">
        <v>47.167989</v>
      </c>
      <c r="E24" t="n">
        <v>9.150675</v>
      </c>
      <c r="F24" t="n">
        <v>61.40145214556961</v>
      </c>
      <c r="G24" t="n">
        <v>69.239104</v>
      </c>
      <c r="H24" t="n">
        <v>11.96336628902954</v>
      </c>
    </row>
    <row r="25">
      <c r="A25" s="22" t="n">
        <v>44896</v>
      </c>
      <c r="B25" t="n">
        <v>62.475802</v>
      </c>
      <c r="C25" t="n">
        <v>152.3480570294883</v>
      </c>
      <c r="D25" t="n">
        <v>44.549891</v>
      </c>
      <c r="E25" t="n">
        <v>7.275958999999999</v>
      </c>
      <c r="F25" t="n">
        <v>80.18697633477882</v>
      </c>
      <c r="G25" t="n">
        <v>76.96505399999999</v>
      </c>
      <c r="H25" t="n">
        <v>13.34929363573287</v>
      </c>
    </row>
    <row r="26">
      <c r="A26" s="22" t="n">
        <v>44927</v>
      </c>
      <c r="B26" t="n">
        <v>64.14239999999999</v>
      </c>
      <c r="C26" t="n">
        <v>149.5027908312274</v>
      </c>
      <c r="D26" t="n">
        <v>43.938837</v>
      </c>
      <c r="E26" t="n">
        <v>8.35674</v>
      </c>
      <c r="F26" t="n">
        <v>67.39272796841155</v>
      </c>
      <c r="G26" t="n">
        <v>79.727845</v>
      </c>
      <c r="H26" t="n">
        <v>11.54296120036101</v>
      </c>
    </row>
    <row r="27">
      <c r="A27" s="22" t="n">
        <v>44958</v>
      </c>
      <c r="B27" t="n">
        <v>56.850002</v>
      </c>
      <c r="C27" t="n">
        <v>135.5177178320693</v>
      </c>
      <c r="D27" t="n">
        <v>47.707095</v>
      </c>
      <c r="E27" t="n">
        <v>9.777407999999999</v>
      </c>
      <c r="F27" t="n">
        <v>51.27565157746479</v>
      </c>
      <c r="G27" t="n">
        <v>68.883493</v>
      </c>
      <c r="H27" t="n">
        <v>10.56451359046587</v>
      </c>
    </row>
    <row r="28">
      <c r="A28" s="22" t="n">
        <v>44986</v>
      </c>
      <c r="B28" t="n">
        <v>59.18380000000001</v>
      </c>
      <c r="C28" t="n">
        <v>145.5064118262227</v>
      </c>
      <c r="D28" t="n">
        <v>48.752762</v>
      </c>
      <c r="E28" t="n">
        <v>12.657379</v>
      </c>
      <c r="F28" t="n">
        <v>55.98679454734651</v>
      </c>
      <c r="G28" t="n">
        <v>69.707212</v>
      </c>
      <c r="H28" t="n">
        <v>11.0088356264308</v>
      </c>
    </row>
    <row r="29">
      <c r="A29" s="22" t="n">
        <v>45017</v>
      </c>
      <c r="B29" t="n">
        <v>51.36328200000001</v>
      </c>
      <c r="C29" t="n">
        <v>132.2361584244605</v>
      </c>
      <c r="D29" t="n">
        <v>47.776467</v>
      </c>
      <c r="E29" t="n">
        <v>15.227729</v>
      </c>
      <c r="F29" t="n">
        <v>46.22474508633093</v>
      </c>
      <c r="G29" t="n">
        <v>62.702239</v>
      </c>
      <c r="H29" t="n">
        <v>10.93419348920863</v>
      </c>
    </row>
    <row r="30">
      <c r="A30" s="22" t="n">
        <v>45047</v>
      </c>
      <c r="B30" t="n">
        <v>58.951443</v>
      </c>
      <c r="C30" t="n">
        <v>151.3918987777778</v>
      </c>
      <c r="D30" t="n">
        <v>36.502342</v>
      </c>
      <c r="E30" t="n">
        <v>17.374997</v>
      </c>
      <c r="F30" t="n">
        <v>49.75522322705314</v>
      </c>
      <c r="G30" t="n">
        <v>69.21886500000001</v>
      </c>
      <c r="H30" t="n">
        <v>10.70014199516908</v>
      </c>
    </row>
    <row r="31">
      <c r="A31" s="22" t="n">
        <v>45078</v>
      </c>
      <c r="B31" t="n">
        <v>50.894046</v>
      </c>
      <c r="C31" t="n">
        <v>177.419399</v>
      </c>
      <c r="D31" t="n">
        <v>31.406543</v>
      </c>
      <c r="E31" t="n">
        <v>18.471381</v>
      </c>
      <c r="F31" t="n">
        <v>63.668602</v>
      </c>
      <c r="G31" t="n">
        <v>73.176906</v>
      </c>
      <c r="H31" t="n">
        <v>11.841467</v>
      </c>
    </row>
    <row r="32">
      <c r="A32" s="22" t="n">
        <v>45108</v>
      </c>
      <c r="B32" t="n">
        <v>51.57286</v>
      </c>
      <c r="C32" t="n">
        <v>216.2263273002681</v>
      </c>
      <c r="D32" t="n">
        <v>32.069774</v>
      </c>
      <c r="E32" t="n">
        <v>19.466826</v>
      </c>
      <c r="F32" t="n">
        <v>84.82660933243967</v>
      </c>
      <c r="G32" t="n">
        <v>78.79063599999999</v>
      </c>
      <c r="H32" t="n">
        <v>13.56834836729223</v>
      </c>
    </row>
    <row r="33">
      <c r="A33" s="22" t="n">
        <v>45139</v>
      </c>
      <c r="B33" t="n">
        <v>50.098797</v>
      </c>
      <c r="C33" t="n">
        <v>215.1323691668256</v>
      </c>
      <c r="D33" t="n">
        <v>31.619131</v>
      </c>
      <c r="E33" t="n">
        <v>18.535506</v>
      </c>
      <c r="F33" t="n">
        <v>84.50754282745471</v>
      </c>
      <c r="G33" t="n">
        <v>78.81297900000001</v>
      </c>
      <c r="H33" t="n">
        <v>13.48516600571973</v>
      </c>
    </row>
    <row r="34">
      <c r="A34" s="22" t="n">
        <v>45170</v>
      </c>
      <c r="B34" t="n">
        <v>44.237439</v>
      </c>
      <c r="C34" t="n">
        <v>180.388293</v>
      </c>
      <c r="D34" t="n">
        <v>32.03255799999999</v>
      </c>
      <c r="E34" t="n">
        <v>16.619571</v>
      </c>
      <c r="F34" t="n">
        <v>65.62572236190478</v>
      </c>
      <c r="G34" t="n">
        <v>73.44524199999999</v>
      </c>
      <c r="H34" t="n">
        <v>12.07919063809524</v>
      </c>
    </row>
    <row r="35">
      <c r="A35" s="22" t="n">
        <v>45200</v>
      </c>
      <c r="B35" t="n">
        <v>42.470768</v>
      </c>
      <c r="C35" t="n">
        <v>154.9935513969957</v>
      </c>
      <c r="D35" t="n">
        <v>41.327137</v>
      </c>
      <c r="E35" t="n">
        <v>14.553213</v>
      </c>
      <c r="F35" t="n">
        <v>56.44805697639485</v>
      </c>
      <c r="G35" t="n">
        <v>69.17130800000001</v>
      </c>
      <c r="H35" t="n">
        <v>10.98485062660944</v>
      </c>
    </row>
    <row r="36">
      <c r="A36" s="22" t="n">
        <v>45231</v>
      </c>
      <c r="B36" t="n">
        <v>48.360705</v>
      </c>
      <c r="C36" t="n">
        <v>148.2361458690365</v>
      </c>
      <c r="D36" t="n">
        <v>42.849004</v>
      </c>
      <c r="E36" t="n">
        <v>10.936972</v>
      </c>
      <c r="F36" t="n">
        <v>56.1981787960711</v>
      </c>
      <c r="G36" t="n">
        <v>70.042269</v>
      </c>
      <c r="H36" t="n">
        <v>10.32785333489242</v>
      </c>
    </row>
    <row r="37">
      <c r="A37" s="22" t="n">
        <v>45261</v>
      </c>
      <c r="B37" t="n">
        <v>52.46811100000001</v>
      </c>
      <c r="C37" t="n">
        <v>159.9391215913504</v>
      </c>
      <c r="D37" t="n">
        <v>44.37240199999999</v>
      </c>
      <c r="E37" t="n">
        <v>9.728075</v>
      </c>
      <c r="F37" t="n">
        <v>60.68663328684908</v>
      </c>
      <c r="G37" t="n">
        <v>77.75618700000001</v>
      </c>
      <c r="H37" t="n">
        <v>10.82494712180053</v>
      </c>
    </row>
    <row r="38">
      <c r="A38" s="22" t="n">
        <v>45292</v>
      </c>
      <c r="B38" t="n">
        <v>59.70080099999999</v>
      </c>
      <c r="C38" t="n">
        <v>176.2563294651163</v>
      </c>
      <c r="D38" t="n">
        <v>40.927011</v>
      </c>
      <c r="E38" t="n">
        <v>10.204815</v>
      </c>
      <c r="F38" t="n">
        <v>80.0776711255814</v>
      </c>
      <c r="G38" t="n">
        <v>78.25457399999999</v>
      </c>
      <c r="H38" t="n">
        <v>11.78052640930233</v>
      </c>
    </row>
    <row r="39">
      <c r="A39" s="22" t="n">
        <v>45323</v>
      </c>
      <c r="B39" t="n">
        <v>53.03603999999999</v>
      </c>
      <c r="C39" t="n">
        <v>144.9899367808989</v>
      </c>
      <c r="D39" t="n">
        <v>46.612758</v>
      </c>
      <c r="E39" t="n">
        <v>13.270409</v>
      </c>
      <c r="F39" t="n">
        <v>48.85728606835206</v>
      </c>
      <c r="G39" t="n">
        <v>72.71055500000001</v>
      </c>
      <c r="H39" t="n">
        <v>8.404610150749065</v>
      </c>
    </row>
    <row r="40">
      <c r="A40" s="22" t="n">
        <v>45352</v>
      </c>
      <c r="B40" t="n">
        <v>54.434853</v>
      </c>
      <c r="C40" t="n">
        <v>146.9218702078049</v>
      </c>
      <c r="D40" t="n">
        <v>52.607287</v>
      </c>
      <c r="E40" t="n">
        <v>16.889237</v>
      </c>
      <c r="F40" t="n">
        <v>42.16798727121952</v>
      </c>
      <c r="G40" t="n">
        <v>70.840158</v>
      </c>
      <c r="H40" t="n">
        <v>8.062443520975609</v>
      </c>
    </row>
    <row r="41">
      <c r="A41" s="22" t="n">
        <v>45383</v>
      </c>
      <c r="B41" t="n">
        <v>48.721661</v>
      </c>
      <c r="C41" t="n">
        <v>137.8700036342321</v>
      </c>
      <c r="D41" t="n">
        <v>53.867561</v>
      </c>
      <c r="E41" t="n">
        <v>20.247161</v>
      </c>
      <c r="F41" t="n">
        <v>41.83442026729191</v>
      </c>
      <c r="G41" t="n">
        <v>63.641518</v>
      </c>
      <c r="H41" t="n">
        <v>8.498906098475967</v>
      </c>
    </row>
    <row r="42">
      <c r="A42" s="22" t="n">
        <v>45413</v>
      </c>
      <c r="B42" t="n">
        <v>52.73687200000001</v>
      </c>
      <c r="C42" t="n">
        <v>162.8546280957563</v>
      </c>
      <c r="D42" t="n">
        <v>44.268375</v>
      </c>
      <c r="E42" t="n">
        <v>23.424579</v>
      </c>
      <c r="F42" t="n">
        <v>51.82917138737758</v>
      </c>
      <c r="G42" t="n">
        <v>71.33873700000001</v>
      </c>
      <c r="H42" t="n">
        <v>9.746821516866159</v>
      </c>
    </row>
    <row r="43">
      <c r="A43" s="22" t="n">
        <v>45444</v>
      </c>
      <c r="B43" t="n">
        <v>51.72523</v>
      </c>
      <c r="C43" t="n">
        <v>184.7422276857143</v>
      </c>
      <c r="D43" t="n">
        <v>43.30500300000001</v>
      </c>
      <c r="E43" t="n">
        <v>24.85615</v>
      </c>
      <c r="F43" t="n">
        <v>68.23408531428571</v>
      </c>
      <c r="G43" t="n">
        <v>76.16024400000001</v>
      </c>
      <c r="H43" t="n">
        <v>10.065523</v>
      </c>
    </row>
    <row r="44">
      <c r="A44" s="22" t="n">
        <v>45474</v>
      </c>
      <c r="B44" t="n">
        <v>53.559531</v>
      </c>
      <c r="C44" t="n">
        <v>222.935283116782</v>
      </c>
      <c r="D44" t="n">
        <v>32.27687</v>
      </c>
      <c r="E44" t="n">
        <v>24.599526</v>
      </c>
      <c r="F44" t="n">
        <v>78.14627765743946</v>
      </c>
      <c r="G44" t="n">
        <v>78.470591</v>
      </c>
      <c r="H44" t="n">
        <v>11.08359522577855</v>
      </c>
    </row>
    <row r="45">
      <c r="A45" s="22" t="n">
        <v>45505</v>
      </c>
      <c r="B45" t="n">
        <v>50.984449</v>
      </c>
      <c r="C45" t="n">
        <v>220.4782163128342</v>
      </c>
      <c r="D45" t="n">
        <v>33.81761299999999</v>
      </c>
      <c r="E45" t="n">
        <v>25.312312</v>
      </c>
      <c r="F45" t="n">
        <v>75.07931868360072</v>
      </c>
      <c r="G45" t="n">
        <v>78.416292</v>
      </c>
      <c r="H45" t="n">
        <v>10.55180700356506</v>
      </c>
    </row>
    <row r="46">
      <c r="A46" s="22" t="n">
        <v>45536</v>
      </c>
      <c r="B46" t="n">
        <v>44.51829499999999</v>
      </c>
      <c r="C46" t="n">
        <v>186.8616662324649</v>
      </c>
      <c r="D46" t="n">
        <v>32.195104</v>
      </c>
      <c r="E46" t="n">
        <v>21.343277</v>
      </c>
      <c r="F46" t="n">
        <v>59.43097517234469</v>
      </c>
      <c r="G46" t="n">
        <v>71.023312</v>
      </c>
      <c r="H46" t="n">
        <v>9.36510659519038</v>
      </c>
    </row>
    <row r="47">
      <c r="A47" s="22" t="n">
        <v>45566</v>
      </c>
      <c r="B47" t="n">
        <v>43.462966</v>
      </c>
      <c r="C47" t="n">
        <v>162.4841523360161</v>
      </c>
      <c r="D47" t="n">
        <v>46.077572</v>
      </c>
      <c r="E47" t="n">
        <v>20.779829</v>
      </c>
      <c r="F47" t="n">
        <v>51.81327402012073</v>
      </c>
      <c r="G47" t="n">
        <v>65.68201999999999</v>
      </c>
      <c r="H47" t="n">
        <v>10.11594164386318</v>
      </c>
    </row>
    <row r="48">
      <c r="A48" s="22" t="n">
        <v>45597</v>
      </c>
      <c r="B48" t="n">
        <v>46.931949</v>
      </c>
      <c r="C48" t="n">
        <v>151.4707420557185</v>
      </c>
      <c r="D48" t="n">
        <v>46.389119</v>
      </c>
      <c r="E48" t="n">
        <v>14.571037</v>
      </c>
      <c r="F48" t="n">
        <v>48.86045092082112</v>
      </c>
      <c r="G48" t="n">
        <v>69.692913</v>
      </c>
      <c r="H48" t="n">
        <v>8.635937023460411</v>
      </c>
    </row>
    <row r="49">
      <c r="A49" s="22" t="n">
        <v>45627</v>
      </c>
      <c r="B49" t="n">
        <v>56.448023</v>
      </c>
      <c r="C49" t="n">
        <v>161.9636185735661</v>
      </c>
      <c r="D49" t="n">
        <v>46.62846</v>
      </c>
      <c r="E49" t="n">
        <v>13.406963</v>
      </c>
      <c r="F49" t="n">
        <v>67.48470982044888</v>
      </c>
      <c r="G49" t="n">
        <v>80.65338500000001</v>
      </c>
      <c r="H49" t="n">
        <v>8.561070605985039</v>
      </c>
    </row>
    <row r="50">
      <c r="A50" s="22" t="n">
        <v>45658</v>
      </c>
      <c r="B50" t="n">
        <v>61.525004</v>
      </c>
      <c r="C50" t="n">
        <v>174.4295041118061</v>
      </c>
      <c r="D50" t="n">
        <v>50.250179</v>
      </c>
      <c r="E50" t="n">
        <v>15.632156</v>
      </c>
      <c r="F50" t="n">
        <v>87.18869401094605</v>
      </c>
      <c r="G50" t="n">
        <v>81.07323599999999</v>
      </c>
      <c r="H50" t="n">
        <v>10.34661087724785</v>
      </c>
    </row>
    <row r="51">
      <c r="A51" s="22" t="n">
        <v>45689</v>
      </c>
      <c r="B51" t="n">
        <v>55.566381</v>
      </c>
      <c r="C51" t="n">
        <v>148.6934932338388</v>
      </c>
      <c r="D51" t="n">
        <v>45.368638</v>
      </c>
      <c r="E51" t="n">
        <v>16.93232</v>
      </c>
      <c r="F51" t="n">
        <v>66.17481787629688</v>
      </c>
      <c r="G51" t="n">
        <v>69.258252</v>
      </c>
      <c r="H51" t="n">
        <v>8.245170889864326</v>
      </c>
    </row>
    <row r="52">
      <c r="A52" s="22" t="n">
        <v>45717</v>
      </c>
      <c r="B52" t="n">
        <v>57.327537</v>
      </c>
      <c r="C52" t="n">
        <v>133.8561793922127</v>
      </c>
      <c r="D52" t="n">
        <v>57.137992</v>
      </c>
      <c r="E52" t="n">
        <v>23.684151</v>
      </c>
      <c r="F52" t="n">
        <v>53.93313144444444</v>
      </c>
      <c r="G52" t="n">
        <v>70.48196100000001</v>
      </c>
      <c r="H52" t="n">
        <v>8.11246616334283</v>
      </c>
    </row>
    <row r="53">
      <c r="A53" s="22" t="n">
        <v>45748</v>
      </c>
      <c r="B53" t="n">
        <v>52.489586</v>
      </c>
      <c r="C53" t="n">
        <v>131.2155075407577</v>
      </c>
      <c r="D53" t="n">
        <v>52.82284600000001</v>
      </c>
      <c r="E53" t="n">
        <v>26.853315</v>
      </c>
      <c r="F53" t="n">
        <v>49.9149245304248</v>
      </c>
      <c r="G53" t="n">
        <v>65.78487</v>
      </c>
      <c r="H53" t="n">
        <v>7.990223928817452</v>
      </c>
    </row>
    <row r="54">
      <c r="A54" s="22" t="n">
        <v>45778</v>
      </c>
      <c r="B54" t="n">
        <v>53.805785</v>
      </c>
      <c r="C54" t="n">
        <v>152.9812804656489</v>
      </c>
      <c r="D54" t="n">
        <v>43.723191</v>
      </c>
      <c r="E54" t="n">
        <v>29.997563</v>
      </c>
      <c r="F54" t="n">
        <v>53.64430663740458</v>
      </c>
      <c r="G54" t="n">
        <v>70.206985</v>
      </c>
      <c r="H54" t="n">
        <v>8.270928896946565</v>
      </c>
    </row>
    <row r="55">
      <c r="A55" s="22" t="n">
        <v>45809</v>
      </c>
      <c r="B55" t="n">
        <v>51.028576</v>
      </c>
      <c r="C55" t="n">
        <v>182.7811008913043</v>
      </c>
      <c r="D55" t="n">
        <v>41.12801</v>
      </c>
      <c r="E55" t="n">
        <v>31.624152</v>
      </c>
      <c r="F55" t="n">
        <v>69.48485959347826</v>
      </c>
      <c r="G55" t="n">
        <v>74.22311000000001</v>
      </c>
      <c r="H55" t="n">
        <v>9.362219515217392</v>
      </c>
    </row>
    <row r="56">
      <c r="A56" s="22" t="n">
        <v>45839</v>
      </c>
      <c r="B56" t="n">
        <v>51.080267</v>
      </c>
      <c r="C56" t="n">
        <v>218.2420694129353</v>
      </c>
      <c r="D56" t="n">
        <v>36.995322</v>
      </c>
      <c r="E56" t="n">
        <v>32.981694</v>
      </c>
      <c r="F56" t="n">
        <v>86.56612155555557</v>
      </c>
      <c r="G56" t="n">
        <v>79.042148</v>
      </c>
      <c r="H56" t="n">
        <v>10.78133603150912</v>
      </c>
    </row>
    <row r="57">
      <c r="A57" s="22" t="n">
        <v>45870</v>
      </c>
      <c r="B57" t="n">
        <v>47.217296</v>
      </c>
      <c r="C57" t="n">
        <v>213.532037811545</v>
      </c>
      <c r="D57" t="n">
        <v>31.997825</v>
      </c>
      <c r="E57" t="n">
        <v>31.642774</v>
      </c>
      <c r="F57" t="n">
        <v>74.99107286417657</v>
      </c>
      <c r="G57" t="n">
        <v>78.84005999999999</v>
      </c>
      <c r="H57" t="n">
        <v>9.726990324278438</v>
      </c>
    </row>
    <row r="58">
      <c r="A58" s="22" t="n">
        <v>45901</v>
      </c>
      <c r="B58" t="n">
        <v>42.061712</v>
      </c>
      <c r="C58" t="n">
        <v>186.4947391237304</v>
      </c>
      <c r="D58" t="n">
        <v>29.992252</v>
      </c>
      <c r="E58" t="n">
        <v>27.876403</v>
      </c>
      <c r="F58" t="n">
        <v>62.33003432409973</v>
      </c>
      <c r="G58" t="n">
        <v>73.175854</v>
      </c>
      <c r="H58" t="n">
        <v>8.758016552169899</v>
      </c>
    </row>
    <row r="59">
      <c r="A59" s="22" t="n">
        <v>45931</v>
      </c>
      <c r="B59" t="n">
        <v>42.442026</v>
      </c>
      <c r="C59" t="n">
        <v>161.9328598091398</v>
      </c>
      <c r="D59" t="n">
        <v>44.946148</v>
      </c>
      <c r="E59" t="n">
        <v>24.97113</v>
      </c>
      <c r="F59" t="n">
        <v>57.98335666666667</v>
      </c>
      <c r="G59" t="n">
        <v>65.97112400000002</v>
      </c>
      <c r="H59" t="n">
        <v>9.003312524193548</v>
      </c>
    </row>
    <row r="60">
      <c r="A60" s="22" t="n">
        <v>45962</v>
      </c>
      <c r="B60" t="n">
        <v>46.939797</v>
      </c>
      <c r="C60" t="n">
        <v>145.8371102003425</v>
      </c>
      <c r="D60" t="n">
        <v>47.45732700000001</v>
      </c>
      <c r="E60" t="n">
        <v>18.68603</v>
      </c>
      <c r="F60" t="n">
        <v>57.27169453082192</v>
      </c>
      <c r="G60" t="n">
        <v>69.57137900000001</v>
      </c>
      <c r="H60" t="n">
        <v>8.530660268835618</v>
      </c>
    </row>
    <row r="61">
      <c r="A61" s="22" t="n">
        <v>45992</v>
      </c>
      <c r="B61" t="n">
        <v>57.437007</v>
      </c>
      <c r="C61" t="n">
        <v>162.950610028551</v>
      </c>
      <c r="D61" t="n">
        <v>53.443148</v>
      </c>
      <c r="E61" t="n">
        <v>15.129477</v>
      </c>
      <c r="F61" t="n">
        <v>70.18198999785868</v>
      </c>
      <c r="G61" t="n">
        <v>79.95034200000001</v>
      </c>
      <c r="H61" t="n">
        <v>10.03232797359029</v>
      </c>
    </row>
    <row r="62">
      <c r="A62" s="22" t="n">
        <v>46023</v>
      </c>
      <c r="B62" t="n">
        <v>64.27186900000001</v>
      </c>
      <c r="C62" t="n">
        <v>171.7155025413106</v>
      </c>
      <c r="D62" t="n">
        <v>49.45978899999999</v>
      </c>
      <c r="E62" t="n">
        <v>18.084792</v>
      </c>
      <c r="F62" t="n">
        <v>77.46531411111111</v>
      </c>
      <c r="G62" t="n">
        <v>81.98890900000001</v>
      </c>
      <c r="H62" t="n">
        <v>12.00391534757835</v>
      </c>
    </row>
    <row r="63">
      <c r="A63" s="22" t="n">
        <v>46054</v>
      </c>
      <c r="B63" t="n">
        <v>55.805785</v>
      </c>
      <c r="C63" t="n">
        <v>147.3963443362975</v>
      </c>
      <c r="D63" t="n">
        <v>45.379956</v>
      </c>
      <c r="E63" t="n">
        <v>21.402878</v>
      </c>
      <c r="F63" t="n">
        <v>61.00783174292643</v>
      </c>
      <c r="G63" t="n">
        <v>69.990526</v>
      </c>
      <c r="H63" t="n">
        <v>10.05971792077607</v>
      </c>
    </row>
    <row r="64">
      <c r="A64" s="22" t="n">
        <v>46082</v>
      </c>
      <c r="B64" t="n">
        <v>60.37974000000001</v>
      </c>
      <c r="C64" t="n">
        <v>142.5997720473637</v>
      </c>
      <c r="D64" t="n">
        <v>59.456655</v>
      </c>
      <c r="E64" t="n">
        <v>28.950968</v>
      </c>
      <c r="F64" t="n">
        <v>48.28146054512958</v>
      </c>
      <c r="G64" t="n">
        <v>71.42975100000001</v>
      </c>
      <c r="H64" t="n">
        <v>9.633061407506702</v>
      </c>
    </row>
    <row r="65">
      <c r="A65" s="22" t="n">
        <v>46113</v>
      </c>
      <c r="B65" t="n">
        <v>52.56192</v>
      </c>
      <c r="C65" t="n">
        <v>137.6834924351064</v>
      </c>
      <c r="D65" t="n">
        <v>54.97735</v>
      </c>
      <c r="E65" t="n">
        <v>30.19325</v>
      </c>
      <c r="F65" t="n">
        <v>43.85389377446809</v>
      </c>
      <c r="G65" t="n">
        <v>63.71929300000001</v>
      </c>
      <c r="H65" t="n">
        <v>10.60256979042553</v>
      </c>
    </row>
    <row r="66">
      <c r="A66" s="22" t="n">
        <v>46143</v>
      </c>
      <c r="B66" t="n">
        <v>53.44634</v>
      </c>
      <c r="C66" t="n">
        <v>152.5737824502239</v>
      </c>
      <c r="D66" t="n">
        <v>47.327716</v>
      </c>
      <c r="E66" t="n">
        <v>35.559104</v>
      </c>
      <c r="F66" t="n">
        <v>49.43110601847817</v>
      </c>
      <c r="G66" t="n">
        <v>72.98759999999999</v>
      </c>
      <c r="H66" t="n">
        <v>9.799913531297932</v>
      </c>
    </row>
    <row r="67">
      <c r="A67" s="22" t="n">
        <v>46174</v>
      </c>
      <c r="B67" t="n">
        <v>50.776288</v>
      </c>
      <c r="C67" t="n">
        <v>157.0552453433967</v>
      </c>
      <c r="D67" t="n">
        <v>45.365973</v>
      </c>
      <c r="E67" t="n">
        <v>35.54923100000001</v>
      </c>
      <c r="F67" t="n">
        <v>59.99290367618907</v>
      </c>
      <c r="G67" t="n">
        <v>76.18017199999998</v>
      </c>
      <c r="H67" t="n">
        <v>7.514241980414261</v>
      </c>
    </row>
    <row r="68">
      <c r="A68" s="22" t="n">
        <v>46204</v>
      </c>
      <c r="B68" t="n">
        <v>50.754971</v>
      </c>
      <c r="C68" t="n">
        <v>198.5712724739639</v>
      </c>
      <c r="D68" t="n">
        <v>35.489499</v>
      </c>
      <c r="E68" t="n">
        <v>37.924956</v>
      </c>
      <c r="F68" t="n">
        <v>80.47525757344049</v>
      </c>
      <c r="G68" t="n">
        <v>79.46775699999999</v>
      </c>
      <c r="H68" t="n">
        <v>9.080141952595689</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MISO gas burn</t>
        </is>
      </c>
      <c r="C12" t="inlineStr">
        <is>
          <t>miso_gas_burn_daily.xlsx</t>
        </is>
      </c>
      <c r="D12" t="inlineStr">
        <is>
          <t>MISO real-time generation fuel mix (gas MWh) x heat rate calibrated on EIA-923 fuel use of MISO balancing-authority gas plants (estimate; EIA-923 months not yet published carry last year's heat rate)</t>
        </is>
      </c>
      <c r="E12" t="inlineStr">
        <is>
          <t>https://www.eia.gov/electricity/data/eia923/</t>
        </is>
      </c>
      <c r="F12" t="inlineStr">
        <is>
          <t>Notes UNITS Daily sheet: Gas_MW_avg = MISO's daily average gas MW (miso_fuel_mix_daily.xlsx, 'Natural Gas_MW'); Gas_GWh = MW x 24 / 1000. Heat_rate_MMBtu_per_MWh = MMBtu of gas burned per MWh MISO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MISO gas plants (Monthly sheet, MMBtu_per_Mcf_used). Gas_burn_Bcf_per_day_7d_avg = trailing 7-day mean. Flat_7.5_Bcf_per_day = the earlier quick estimate (7.5 MMBtu/MWh, 1.036 MMBtu/Mcf), for comparison only. METHOD MISO does not publish gas burn. Burn = MISO gas MWh x heat rate. The heat rate is calibrated on EIA-923 Page 1 (Generation and Fuel Data): all natural-gas (fuel NG) rows whose balancing authority code is MISO, every prime mover (combined cycle, gas turbine, steam, engine). Fuel for electricity (Elec_MMBtu, which excludes a CHP plant's useful heat) over MISO fuel-mix MWh = effective heat rate (used). Over EIA net generation = physical heat rate (the plants' efficiency; shown for comparison). Months EIA-923 has not published (about 2 months lag) carry the heat rate and heat content of the same month a year earlier (Heat_rate_basis says 'estimated'); they are recalibrated on the next run after EIA publishes them. Seasonality (summer peakers lift the rate) is therefore kept, a changed fleet mix is not. MISO 'NATURAL GAS' CATEGORY Gas-fired generation of units in MISO's market footprint (central US plus MISO South: Louisiana, Mississippi, Arkansas, east Texas) as MISO's real-time fuel mix report classifies it. EIA's MISO balancing authority code is the nearest EIA footprint but not identical to the market footprint; the ratio of MISO MWh to EIA-923 net MWh is shown monthly (MISO_vs_EIA923_GWh_ratio). COVERAGE Daily: 2023-01-01 to 2026-10-01 (limited by the MISO fuel mix archive). EIA-923 calibrated months: through Jul 2026. SOURCE MISO daily real-time generation fuel mix report (docs.misoenergy.org/marketreports/&lt;YYYYMMDD&gt;_sr_gfm.xlsx);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3">
      <c r="A13" t="inlineStr">
        <is>
          <t>United States</t>
        </is>
      </c>
      <c r="B13" t="inlineStr">
        <is>
          <t>capacity</t>
        </is>
      </c>
      <c r="C13" t="inlineStr">
        <is>
          <t>us_power_capacity.xlsx</t>
        </is>
      </c>
      <c r="D13" t="inlineStr">
        <is>
          <t>EIA-860M monthly generator inventory (net summer capacity), via EIA API v2</t>
        </is>
      </c>
      <c r="E13" t="inlineStr">
        <is>
          <t>https://www.eia.gov/electricity/data/eia860m/</t>
        </is>
      </c>
      <c r="F13"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4">
      <c r="A14" t="inlineStr">
        <is>
          <t>Canada</t>
        </is>
      </c>
      <c r="B14" t="inlineStr">
        <is>
          <t>capacity</t>
        </is>
      </c>
      <c r="C14" t="inlineStr">
        <is>
          <t>canada_power_capacity.xlsx</t>
        </is>
      </c>
      <c r="D14" t="inlineStr">
        <is>
          <t>Statistics Canada, Tables 25-10-0022-01 (capacity by type) and 25-10-0023-01 (thermal capacity by principal fuel)</t>
        </is>
      </c>
      <c r="E14" t="inlineStr">
        <is>
          <t>https://www150.statcan.gc.ca/t1/tbl1/en/tv.action?pid=2510002201</t>
        </is>
      </c>
      <c r="F14"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5">
      <c r="A15" t="inlineStr">
        <is>
          <t>Mexico</t>
        </is>
      </c>
      <c r="B15" t="inlineStr">
        <is>
          <t>capacity</t>
        </is>
      </c>
      <c r="C15" t="inlineStr">
        <is>
          <t>mexico_power_capacity.xlsx</t>
        </is>
      </c>
      <c r="D15" t="inlineStr">
        <is>
          <t>Ember yearly electricity data - FALLBACK, no raw Mexican capacity feed yet</t>
        </is>
      </c>
      <c r="E15" t="inlineStr">
        <is>
          <t>https://ember-energy.org/data/yearly-electricity-data/</t>
        </is>
      </c>
      <c r="F15"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2026-10-05T07:26:13Z</dcterms:created>
  <dcterms:modified xsi:type="dcterms:W3CDTF">2026-10-05T07:26:32Z</dcterms:modified>
</cp:coreProperties>
</file>