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homa\Documents\Uni\sql_optimizer\GuidedResearch\"/>
    </mc:Choice>
  </mc:AlternateContent>
  <xr:revisionPtr revIDLastSave="0" documentId="13_ncr:1_{79B684B6-C7F8-43B1-B875-B4792FC77DE3}" xr6:coauthVersionLast="47" xr6:coauthVersionMax="47" xr10:uidLastSave="{00000000-0000-0000-0000-000000000000}"/>
  <bookViews>
    <workbookView xWindow="-110" yWindow="-110" windowWidth="22620" windowHeight="14220" activeTab="1" xr2:uid="{066AB142-9725-471A-AC99-EFD3D428F740}"/>
  </bookViews>
  <sheets>
    <sheet name="Meeting Notes" sheetId="4" r:id="rId1"/>
    <sheet name="Benchmarks" sheetId="11" r:id="rId2"/>
    <sheet name="Tests" sheetId="6" r:id="rId3"/>
    <sheet name="TPCH Extended test2" sheetId="9" r:id="rId4"/>
    <sheet name="PSQL Performance" sheetId="8" r:id="rId5"/>
    <sheet name="SQL Parser" sheetId="5" r:id="rId6"/>
    <sheet name="RA optimizer" sheetId="7" r:id="rId7"/>
    <sheet name="Papers" sheetId="1" r:id="rId8"/>
    <sheet name="Parsers" sheetId="2" r:id="rId9"/>
    <sheet name="Optimizers" sheetId="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1" l="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2" i="11"/>
</calcChain>
</file>

<file path=xl/sharedStrings.xml><?xml version="1.0" encoding="utf-8"?>
<sst xmlns="http://schemas.openxmlformats.org/spreadsheetml/2006/main" count="587" uniqueCount="487">
  <si>
    <t>paper</t>
  </si>
  <si>
    <t>implements</t>
  </si>
  <si>
    <t>link</t>
  </si>
  <si>
    <t>https://arxiv.org/pdf/1712.00498.pdf</t>
  </si>
  <si>
    <t>Optimization of Imperative Programs in a Relational Database</t>
  </si>
  <si>
    <t>https://dl.acm.org/doi/fullHtml/10.1145/3464389</t>
  </si>
  <si>
    <t>SkinnerDB: Regret-bounded Query Evaluation via Reinforcement Learning</t>
  </si>
  <si>
    <t>keywords</t>
  </si>
  <si>
    <t>optimizing UDFs</t>
  </si>
  <si>
    <t>no</t>
  </si>
  <si>
    <t>reinforcement learning for join ordering</t>
  </si>
  <si>
    <t>DuckDB: an Embeddable Analytical Database</t>
  </si>
  <si>
    <t>https://mytherin.github.io/papers/2019-duckdbdemo.pdf</t>
  </si>
  <si>
    <t>analytical SQL, embedded OLAP</t>
  </si>
  <si>
    <t>yes</t>
  </si>
  <si>
    <t>improves</t>
  </si>
  <si>
    <t>https://arxiv.org/pdf/1805.11517.pdf</t>
  </si>
  <si>
    <t>You Say ‘What’, I Hear ‘Where’ and ‘Why’ — (Mis-)Interpreting SQL to Derive Fine-Grained Provenance</t>
  </si>
  <si>
    <t>SQL interpretation, data provenance</t>
  </si>
  <si>
    <t>https://www.researchgate.net/profile/Martin-Boissier/publication/341142015_Quantifying_TPC-H_choke_points_and_their_optimizations/links/5ed6b7ab45851529452a3046/Quantifying-TPC-H-choke-points-and-their-optimizations.pdf</t>
  </si>
  <si>
    <t>Quantifying TPC-H Choke Points and Their Optimizations</t>
  </si>
  <si>
    <t>TPC-H, choke point optimization</t>
  </si>
  <si>
    <t>Optimization of Nested Queries using the NF2 Algebra</t>
  </si>
  <si>
    <t>http://kops.uni-konstanz.de/bitstream/handle/123456789/33583/Hoelsch_0-326767.pdf?sequence=3&amp;isAllowed=y</t>
  </si>
  <si>
    <t>Data dependencies for query optimization: a survey</t>
  </si>
  <si>
    <t>https://link.springer.com/content/pdf/10.1007/s00778-021-00676-3.pdf</t>
  </si>
  <si>
    <t>NestGPU: Nested Query Processing on GPU</t>
  </si>
  <si>
    <t>https://par.nsf.gov/servlets/purl/10227062</t>
  </si>
  <si>
    <t>How How Explains What What Computes — How-Provenance for SQL and Query Compilers</t>
  </si>
  <si>
    <t>https://www.usenix.org/system/files/conference/tapp2018/tapp2018-paper-ogrady.pdf</t>
  </si>
  <si>
    <t>The Art of Balance: A RateupDBTM Experience of Building a CPU/GPU Hybrid Database Product</t>
  </si>
  <si>
    <t>http://web.cse.ohio-state.edu/hpcs/WWW/HTML/publications/papers/TR-21-4.pdf</t>
  </si>
  <si>
    <t>Query Lifting Language-integrated query for heterogeneous nested collections</t>
  </si>
  <si>
    <t>file:///C:/Users/Yannick/Downloads/9783030720193.pdf</t>
  </si>
  <si>
    <t>no (similar)</t>
  </si>
  <si>
    <t>no (new query language)</t>
  </si>
  <si>
    <t>heterogeneous query language, set &amp; multiset constructs, "lifting" nested collections</t>
  </si>
  <si>
    <t>CPU/GPU Hybrid DB</t>
  </si>
  <si>
    <t>no (use old method)</t>
  </si>
  <si>
    <t>SQL how-provenance</t>
  </si>
  <si>
    <t>GPU, query unnesting, NestGPU</t>
  </si>
  <si>
    <t>comment</t>
  </si>
  <si>
    <t>"certain nested queries could
not be algorithmically unnested"</t>
  </si>
  <si>
    <t>no (GPU specific physical optimization)</t>
  </si>
  <si>
    <t>data dependencies</t>
  </si>
  <si>
    <t>"Sometimes, correlated subqueries cannot be unnested."</t>
  </si>
  <si>
    <t>hmm</t>
  </si>
  <si>
    <t>Deductive Optimization of Relational Data Storage</t>
  </si>
  <si>
    <t>https://dl.acm.org/doi/pdf/10.1145/3428238</t>
  </si>
  <si>
    <t>NF² algebra, new algebra for optimizing nested queries</t>
  </si>
  <si>
    <t>Confidentiality and Performance for Cloud Databases</t>
  </si>
  <si>
    <t>https://www.research-collection.ethz.ch/bitstream/handle/20.500.11850/156247/eth-50668-02.pdf</t>
  </si>
  <si>
    <t>PgCuckoo: Laying Plan Eggs in PostgreSQL’s Nest</t>
  </si>
  <si>
    <t>https://db.inf.uni-tuebingen.de/publications/2019/hirn-grust/pgcuckoo-laying-plan-eggs.pdf</t>
  </si>
  <si>
    <t>SQL Comprehension and Synthesis</t>
  </si>
  <si>
    <t>https://arxiv.org/pdf/2203.03469.pdf</t>
  </si>
  <si>
    <t>PgCuckoo — Injecting Physical Plans into PostgreSQL</t>
  </si>
  <si>
    <t>https://dl.gi.de/bitstream/handle/20.500.12116/21811/D1-8.pdf?sequence=1&amp;isAllowed=y</t>
  </si>
  <si>
    <t>depends</t>
  </si>
  <si>
    <t>Castor: new query language &amp; code compiler, express data layout in query</t>
  </si>
  <si>
    <t>cloud databases, data confidentiality, encryption</t>
  </si>
  <si>
    <t xml:space="preserve">insert plan trees into postgreSQL for execution, </t>
  </si>
  <si>
    <t>"adaptation of hyper unnesting strategy"</t>
  </si>
  <si>
    <t>SQL synthesis from natural language</t>
  </si>
  <si>
    <t>Inject physical plans into PostgreSQL</t>
  </si>
  <si>
    <t>"For PostgreSQL, there is no immediate way to use Neumann and Kemper’s rule system. Ideally, the PostgreSQL developers would integrate this rule system directly with the optimization process of the planner"</t>
  </si>
  <si>
    <t>Fast Compilation and Execution of SQL Queries with WebAssembly</t>
  </si>
  <si>
    <t>https://arxiv.org/pdf/2104.15098.pdf</t>
  </si>
  <si>
    <t>fast query compilation</t>
  </si>
  <si>
    <t>"decorrelation similar to Neumann approach"</t>
  </si>
  <si>
    <t>A Simplified Architecture for Fast, Adaptive Compilation and Execution of SQL Queries</t>
  </si>
  <si>
    <t>https://bigdata.uni-saarland.de/publications/Haffner,%20Dittrich%20-%20A%20Simplified%20Architecture%20for%20Fast,%20Adaptive%20Compilation%20and%20Execution%20of%20SQL%20Queries%20@EDBT2023.pdf</t>
  </si>
  <si>
    <t>JIT Query compilation</t>
  </si>
  <si>
    <t>High Performance Iterative Processing in Relational Database Management Systems</t>
  </si>
  <si>
    <t>https://etd.ohiolink.edu/apexprod/rws_etd/send_file/send?accession=osu1605909940057503&amp;disposition=inline</t>
  </si>
  <si>
    <t>"parallel algorithms for nested loop execution of subqueries"</t>
  </si>
  <si>
    <t>Improving interative data processing</t>
  </si>
  <si>
    <t>parser</t>
  </si>
  <si>
    <t>language</t>
  </si>
  <si>
    <t>license</t>
  </si>
  <si>
    <t>Apache Calcite</t>
  </si>
  <si>
    <t>Apache License v2</t>
  </si>
  <si>
    <t>JSQLParser</t>
  </si>
  <si>
    <t>sqlparse</t>
  </si>
  <si>
    <t>BSD-3-Clause license</t>
  </si>
  <si>
    <t>Go</t>
  </si>
  <si>
    <t>Python</t>
  </si>
  <si>
    <t>Java</t>
  </si>
  <si>
    <t>https://github.com/pingcap/tidb/tree/master/parser</t>
  </si>
  <si>
    <t>https://github.com/JSQLParser/JSqlParser</t>
  </si>
  <si>
    <t>https://github.com/andialbrecht/sqlparse</t>
  </si>
  <si>
    <t>MySQL parser</t>
  </si>
  <si>
    <t>Pingcap</t>
  </si>
  <si>
    <t>SQL Parser</t>
  </si>
  <si>
    <t>PHP</t>
  </si>
  <si>
    <t>https://github.com/phpmyadmin/sql-parser</t>
  </si>
  <si>
    <t>GPL-2.0 license</t>
  </si>
  <si>
    <t>libpg_query</t>
  </si>
  <si>
    <t>https://github.com/pganalyze/libpg_query</t>
  </si>
  <si>
    <t>Extraced PostgreSQL parser; Wrappers available for Ruby, Go, Javascript, Python, Ocaml, Rust; Used by DuckDB</t>
  </si>
  <si>
    <t>C (wrappers available)</t>
  </si>
  <si>
    <t>SQL dialect</t>
  </si>
  <si>
    <t>MySQL</t>
  </si>
  <si>
    <t>PostgreSQL</t>
  </si>
  <si>
    <t>Haskell</t>
  </si>
  <si>
    <t>https://github.com/uber/queryparser</t>
  </si>
  <si>
    <t>queryparser</t>
  </si>
  <si>
    <t>Hive, Presto, Vertica</t>
  </si>
  <si>
    <t>Oracle, SQLServer, MySQL, PostreSQL</t>
  </si>
  <si>
    <t>Standard SQL</t>
  </si>
  <si>
    <t>Generic</t>
  </si>
  <si>
    <t>Rust</t>
  </si>
  <si>
    <t>https://github.com/sqlparser-rs/sqlparser-rs</t>
  </si>
  <si>
    <t>sqlparser-rs</t>
  </si>
  <si>
    <t>ANSI/ISO SQL</t>
  </si>
  <si>
    <t>Criteria:</t>
  </si>
  <si>
    <t>Uses regular expressions</t>
  </si>
  <si>
    <t>License</t>
  </si>
  <si>
    <t>Licenses</t>
  </si>
  <si>
    <t>Apache License V2</t>
  </si>
  <si>
    <t>BSD-3-Clause lisence</t>
  </si>
  <si>
    <t>Long term support</t>
  </si>
  <si>
    <t>Developed by Uber. https://www.uber.com/en-DE/blog/queryparser/</t>
  </si>
  <si>
    <t>hyrise-sql-parser</t>
  </si>
  <si>
    <t>C++</t>
  </si>
  <si>
    <t>MIT</t>
  </si>
  <si>
    <t>Developed for integration into Hyrise (https://github.com/hyrise/hyrise)</t>
  </si>
  <si>
    <t>https://github.com/hyrise/sql-parser</t>
  </si>
  <si>
    <t>copyleft</t>
  </si>
  <si>
    <t>permissive</t>
  </si>
  <si>
    <t>sqlparser</t>
  </si>
  <si>
    <t>MYSQL</t>
  </si>
  <si>
    <t>https://github.com/xwb1989/sqlparser</t>
  </si>
  <si>
    <t>From Vitess DB clustering system for MySQL</t>
  </si>
  <si>
    <t>https://github.com/apache/calcite</t>
  </si>
  <si>
    <t>Language</t>
  </si>
  <si>
    <t>optmizer</t>
  </si>
  <si>
    <t>https://www.eversql.com/sql-query-optimizer/</t>
  </si>
  <si>
    <t>SQL to SQL optimizer
Explains optimizations
Supports database specific optimizations
Not free
Wrong output for decorrelation?</t>
  </si>
  <si>
    <t>DB/Tool</t>
  </si>
  <si>
    <t>multiple DB</t>
  </si>
  <si>
    <t>EverSQL</t>
  </si>
  <si>
    <t>Toad SQL Optimizer for Oracle</t>
  </si>
  <si>
    <t>"patented re-writing algorithm quickly finds alternative versions of the original SQL statement that will run faster in the database."</t>
  </si>
  <si>
    <t>https://www.quest.com/products/toad-for-oracle/</t>
  </si>
  <si>
    <t>Oracle</t>
  </si>
  <si>
    <t>SQL Query Tuner</t>
  </si>
  <si>
    <t>https://www.idera.com/productssolutions/sqlserver/sql-query-tuner/</t>
  </si>
  <si>
    <t>Suggests SQL rewrites</t>
  </si>
  <si>
    <t>Uses NF2 algebra. Only logical optimizations, every logical operator can be mapped to physical operator found in any database system. No new operators introduced</t>
  </si>
  <si>
    <t>new query language to unnest queries</t>
  </si>
  <si>
    <t>new query language, in some cases faster than hyper?</t>
  </si>
  <si>
    <t>https://github.com/pyramation/pgsql-parser</t>
  </si>
  <si>
    <t>pgsql-parser</t>
  </si>
  <si>
    <t>js</t>
  </si>
  <si>
    <t>uses PostgreSQL parser, inbuilt deparser</t>
  </si>
  <si>
    <t>https://github.com/pganalyze/pg_query</t>
  </si>
  <si>
    <t>pg_query</t>
  </si>
  <si>
    <t>Ruby</t>
  </si>
  <si>
    <t>Github stars</t>
  </si>
  <si>
    <t>3.3k</t>
  </si>
  <si>
    <t>3.9k</t>
  </si>
  <si>
    <t>3k</t>
  </si>
  <si>
    <t>32k</t>
  </si>
  <si>
    <t>1k</t>
  </si>
  <si>
    <t>1.4k</t>
  </si>
  <si>
    <t>1.1k</t>
  </si>
  <si>
    <t>SQLglot</t>
  </si>
  <si>
    <t>https://github.com/tobymao/sqlglot</t>
  </si>
  <si>
    <t>SQL optimizer Python</t>
  </si>
  <si>
    <t>decorrelation Test</t>
  </si>
  <si>
    <t>Q1 failed</t>
  </si>
  <si>
    <t>Q1 passed, Q2 failed (traceback error)</t>
  </si>
  <si>
    <t>Notes</t>
  </si>
  <si>
    <t>Comment</t>
  </si>
  <si>
    <t>Preliminary</t>
  </si>
  <si>
    <t>Meeting Date</t>
  </si>
  <si>
    <t>Review papers which reference Thomas' paper</t>
  </si>
  <si>
    <t>Checked Uni Saarland no test interface</t>
  </si>
  <si>
    <t>Check if other similar tools already exist</t>
  </si>
  <si>
    <t>Found some proprietary/open source, none passed Q1 &amp; Q2 tests sofar</t>
  </si>
  <si>
    <t>Yes, but only deparses protobuf (not JSON)</t>
  </si>
  <si>
    <t>Does libpg_query have deparser?</t>
  </si>
  <si>
    <t>What is output of libpg_query parser?</t>
  </si>
  <si>
    <t>JSON or protobuf</t>
  </si>
  <si>
    <t>13.10.2022</t>
  </si>
  <si>
    <t>Do we need the table schemas as input for decorrelation? (if no alias is used)</t>
  </si>
  <si>
    <t>Check if postgreSQL to relational algebra converter already exists</t>
  </si>
  <si>
    <t>didn't find anything</t>
  </si>
  <si>
    <t>Discuss main steps:
1) Translate SQL to Relational Algebra
2) Translate Relational Algebra Tree to SQL (deparser)
3) Decorrelate Relational Algebra Tree</t>
  </si>
  <si>
    <t>First do step 1 and 2 in parallel (scope: TPC-H queries)
Add decorrelation optimization (basic optimizer, detect depedent joins, decorrelating algorithm)
In Future add table schema as input</t>
  </si>
  <si>
    <t>Select</t>
  </si>
  <si>
    <t>column ref</t>
  </si>
  <si>
    <t>alias</t>
  </si>
  <si>
    <t>*</t>
  </si>
  <si>
    <t>rename</t>
  </si>
  <si>
    <t>expressions</t>
  </si>
  <si>
    <t>where</t>
  </si>
  <si>
    <t>from</t>
  </si>
  <si>
    <t>no relation</t>
  </si>
  <si>
    <t>cross product</t>
  </si>
  <si>
    <t>subqueries</t>
  </si>
  <si>
    <t>consts</t>
  </si>
  <si>
    <t>AND/OR/NOT</t>
  </si>
  <si>
    <t>between</t>
  </si>
  <si>
    <t>parenthesis</t>
  </si>
  <si>
    <t>date</t>
  </si>
  <si>
    <t>group by</t>
  </si>
  <si>
    <t>having</t>
  </si>
  <si>
    <t>order by</t>
  </si>
  <si>
    <t>interval</t>
  </si>
  <si>
    <t>general</t>
  </si>
  <si>
    <t>views</t>
  </si>
  <si>
    <t>substring</t>
  </si>
  <si>
    <t>questions</t>
  </si>
  <si>
    <t>agg functions (no group by)</t>
  </si>
  <si>
    <t>correlated subqueries</t>
  </si>
  <si>
    <t>print RA tree</t>
  </si>
  <si>
    <t>(-) column ref</t>
  </si>
  <si>
    <t>limit</t>
  </si>
  <si>
    <t>all</t>
  </si>
  <si>
    <t>Figure 8: what is map operator and selection doing?</t>
  </si>
  <si>
    <t>25.10.2022</t>
  </si>
  <si>
    <t>Parsing correlated queries into dependent join</t>
  </si>
  <si>
    <t>Doesn't make sense to introduce dependent join in step 3, because then already decorrelated</t>
  </si>
  <si>
    <t>in (use DJ)</t>
  </si>
  <si>
    <t>Neumann Q1, Q2</t>
  </si>
  <si>
    <t>Q1</t>
  </si>
  <si>
    <t>Q2</t>
  </si>
  <si>
    <t>TPCH Correlated</t>
  </si>
  <si>
    <t>missing</t>
  </si>
  <si>
    <t xml:space="preserve"> </t>
  </si>
  <si>
    <t>group by as own operator</t>
  </si>
  <si>
    <t>order by = sort operator (unter projection)</t>
  </si>
  <si>
    <t>Todos</t>
  </si>
  <si>
    <t>having operator (like where)</t>
  </si>
  <si>
    <t>case expression</t>
  </si>
  <si>
    <t>answer</t>
  </si>
  <si>
    <t>Exist can be translated to dep left join. Can "in" always be translated into exists, then to dep left join?</t>
  </si>
  <si>
    <t>Alex ask Neumann</t>
  </si>
  <si>
    <t>Group by, order by, having as separate nodes</t>
  </si>
  <si>
    <t>add step where scan whole query and map attributes to relations (for tpch), needed to detect if subquery is correlated</t>
  </si>
  <si>
    <t>04.11.2022</t>
  </si>
  <si>
    <t>Code review</t>
  </si>
  <si>
    <t>Always treat exists as dep join</t>
  </si>
  <si>
    <t>dependent join will fall away quickly in optimization?</t>
  </si>
  <si>
    <t>clean up code</t>
  </si>
  <si>
    <t>relational algebra .cc file</t>
  </si>
  <si>
    <t>proper headers for .h files</t>
  </si>
  <si>
    <t>initialize Ra Nodes properly</t>
  </si>
  <si>
    <t>add implicit group by if aggregation func in select</t>
  </si>
  <si>
    <t>detect tpch correlated subquery without alias</t>
  </si>
  <si>
    <t>exists (SDJ)</t>
  </si>
  <si>
    <t>not exists (ASDJ)</t>
  </si>
  <si>
    <t>print greek characters</t>
  </si>
  <si>
    <t>TPCH Other</t>
  </si>
  <si>
    <t>expression parenthesis</t>
  </si>
  <si>
    <t>debug print everything</t>
  </si>
  <si>
    <t>like/not like</t>
  </si>
  <si>
    <t>distinct</t>
  </si>
  <si>
    <t>extract</t>
  </si>
  <si>
    <t>left outer join</t>
  </si>
  <si>
    <t>deconstructor deletes</t>
  </si>
  <si>
    <t>using (join)</t>
  </si>
  <si>
    <t>natural (join)</t>
  </si>
  <si>
    <t>table schema</t>
  </si>
  <si>
    <t>funcs into classes</t>
  </si>
  <si>
    <t>print correlated joins</t>
  </si>
  <si>
    <t>add ' to date cast</t>
  </si>
  <si>
    <t>optimize CTEs separately</t>
  </si>
  <si>
    <t>smart pointer &gt; C pointer
Keep code recursive rather than iterative for less complexity</t>
  </si>
  <si>
    <t>translate "in" to "exists" + null check</t>
  </si>
  <si>
    <t>side effect: uncorrelated "in" queries will become correlated</t>
  </si>
  <si>
    <t>Don't integrate CTEs into the main RA tree, but optimize and keep them separately</t>
  </si>
  <si>
    <t>translate in to exists</t>
  </si>
  <si>
    <t>deparse dependent joins</t>
  </si>
  <si>
    <t>pretty print</t>
  </si>
  <si>
    <t>tests</t>
  </si>
  <si>
    <t>new RATree class (root, ctes, relation schemas)</t>
  </si>
  <si>
    <t>translate in list to in subquery</t>
  </si>
  <si>
    <t>add null check for in</t>
  </si>
  <si>
    <t>is null/is not null</t>
  </si>
  <si>
    <t>use left joins by default</t>
  </si>
  <si>
    <t>08.11.2022</t>
  </si>
  <si>
    <t>sql has no semi join or anti join</t>
  </si>
  <si>
    <t>to decorrelate "in" and "exists", need to transform semi joins to regular joins</t>
  </si>
  <si>
    <t>deparsing exists/in</t>
  </si>
  <si>
    <t>change in list to simple predicate</t>
  </si>
  <si>
    <t>change where subquery parsing to marker</t>
  </si>
  <si>
    <t>add markers to predicate, add test deparse</t>
  </si>
  <si>
    <t>deparse subqueries at predicate markers</t>
  </si>
  <si>
    <t>use semi join for exists, in-join for in</t>
  </si>
  <si>
    <t>add markers to subquery (in join), don't deparse markers</t>
  </si>
  <si>
    <t>had problem with group by after unnesting</t>
  </si>
  <si>
    <t>"in" in nested boolean</t>
  </si>
  <si>
    <t>Query</t>
  </si>
  <si>
    <t>not exists -&gt; not in</t>
  </si>
  <si>
    <t>subquery with equi predicate -&gt; from subquery with group by</t>
  </si>
  <si>
    <t>exists -&gt; in</t>
  </si>
  <si>
    <t>subquery with complex predicate -&gt; from subquery with group by</t>
  </si>
  <si>
    <t>transformation</t>
  </si>
  <si>
    <t>can also be used by exists/in with complex predicate?</t>
  </si>
  <si>
    <t>22.11.2022</t>
  </si>
  <si>
    <t>pull subqueries out into CTE instead of from clause</t>
  </si>
  <si>
    <t>tpch 21 needs this, why not do it for all</t>
  </si>
  <si>
    <t>exists/in predicate needs to stay in selection, with a marker</t>
  </si>
  <si>
    <t>introduce special join for in subquery, not transformed into exists</t>
  </si>
  <si>
    <t>in values -&gt; store in predicate, don't transform into subquery</t>
  </si>
  <si>
    <t>defined desired output for all correlated queries</t>
  </si>
  <si>
    <t>keep original queries exactly as were</t>
  </si>
  <si>
    <t>decorrelating simple exists to uncorrelated in</t>
  </si>
  <si>
    <t>keep "in list", any subqueries (problems with q11 (need group by attribute) and q19 (location of "in" subqueries)</t>
  </si>
  <si>
    <t>Neumann Q2</t>
  </si>
  <si>
    <t>code improvements</t>
  </si>
  <si>
    <t>exists/not exists complex correlated -&gt; left join cte + null check</t>
  </si>
  <si>
    <t>if "select *", will return extra left join columns; much slower than original tpch 21</t>
  </si>
  <si>
    <t>needs extra relation in from, only because of "&lt;"/"&gt;" (see chapter 4, eliminating D)</t>
  </si>
  <si>
    <t>29.11.2022</t>
  </si>
  <si>
    <t>In paper, what is T1= A(D)D?</t>
  </si>
  <si>
    <t>Tempscan differentiates Q2 input to Q2 decorrelated sql</t>
  </si>
  <si>
    <t>What is Tempscan operator in Umbra?</t>
  </si>
  <si>
    <t>Alex help setup</t>
  </si>
  <si>
    <t>Confirm: Sideways information passing is not possible in sql</t>
  </si>
  <si>
    <t>Decorrelating complex exists to cte/left join/null check</t>
  </si>
  <si>
    <t>Decorrelated TPCH 21 20x slower on umbra… need to compare performance with postgresql</t>
  </si>
  <si>
    <t>Instread of tempscan, need to scan table</t>
  </si>
  <si>
    <t>original</t>
  </si>
  <si>
    <t>decorrelated</t>
  </si>
  <si>
    <t>2363,854 ms (00:02,364)</t>
  </si>
  <si>
    <t>2412726,898 ms (40:12,727)</t>
  </si>
  <si>
    <t>Q17</t>
  </si>
  <si>
    <t>TPCH</t>
  </si>
  <si>
    <t>Q22</t>
  </si>
  <si>
    <t>205,010 ms</t>
  </si>
  <si>
    <t>329501,595 ms (05:29,502)</t>
  </si>
  <si>
    <t>Q21</t>
  </si>
  <si>
    <t>498,419 ms</t>
  </si>
  <si>
    <t>error</t>
  </si>
  <si>
    <t>Q20</t>
  </si>
  <si>
    <t>Q4</t>
  </si>
  <si>
    <t>https://mariadb.com/kb/en/exists-to-in-optimization/</t>
  </si>
  <si>
    <t>Postgres "not exists" better than "not in" due to null check not in https://explainextended.com/2009/09/16/not-in-vs-not-exists-vs-left-join-is-null-postgresql/</t>
  </si>
  <si>
    <t>dnf</t>
  </si>
  <si>
    <t>1467,400 ms (00:01,467)</t>
  </si>
  <si>
    <t>183,439 ms</t>
  </si>
  <si>
    <t>186,085 ms</t>
  </si>
  <si>
    <t xml:space="preserve"> 226,738 ms</t>
  </si>
  <si>
    <t>147,444 ms</t>
  </si>
  <si>
    <t>PostgreSQL performance discussion</t>
  </si>
  <si>
    <t>PostgreSQL instance with TPCH</t>
  </si>
  <si>
    <t>Neumann algo, how get predicate in first step?</t>
  </si>
  <si>
    <t>error (explicit join before implicit)</t>
  </si>
  <si>
    <t>careful when transforming exists/in</t>
  </si>
  <si>
    <t>08.12.2022</t>
  </si>
  <si>
    <t>First focus on Neumann's algo, then consider exists/in discussion</t>
  </si>
  <si>
    <t>Idea for potential DBIMP project</t>
  </si>
  <si>
    <t>Only missing join predicate and decoupling in Neumann algo</t>
  </si>
  <si>
    <t>Confirm: When decoupling, Neumanns selection is not necessary</t>
  </si>
  <si>
    <t>Q2 needs select distinct, due to non-equi predicates</t>
  </si>
  <si>
    <t>Sideway information passing</t>
  </si>
  <si>
    <t>13.12.2022</t>
  </si>
  <si>
    <t>if +1 an equi correlated predicate?</t>
  </si>
  <si>
    <t>add schema</t>
  </si>
  <si>
    <t>build UI</t>
  </si>
  <si>
    <t>unnesting 100% (multiple correlations,all subquery operators, ...)</t>
  </si>
  <si>
    <t>visualize RA tree</t>
  </si>
  <si>
    <t>When is deadline?/What to prioritise?</t>
  </si>
  <si>
    <t>clean up code (c-style pointers, error handling)</t>
  </si>
  <si>
    <t>Umbra decoupling not optimized in cases…</t>
  </si>
  <si>
    <t>if "or" a predicate?</t>
  </si>
  <si>
    <t>Neumann paper Q2 predicate is wrong</t>
  </si>
  <si>
    <t>compare with umbra tree</t>
  </si>
  <si>
    <t>Decoupling and sideway information passing (to CTE) done for Q1/Q2</t>
  </si>
  <si>
    <t>sideways information passing to CTE now only supported if attribute names are unique in CTE (with schema, easier to fix this)</t>
  </si>
  <si>
    <t>add support for TPCH (Q2,17,20)</t>
  </si>
  <si>
    <t>20.12.2022</t>
  </si>
  <si>
    <t>MA</t>
  </si>
  <si>
    <t>Tests to 100% algorithm</t>
  </si>
  <si>
    <t>outer/semi joins</t>
  </si>
  <si>
    <t>multiple correlations in query</t>
  </si>
  <si>
    <t>Q1/Q2 &amp; TPCH decorrelated (special handling for exists/in)</t>
  </si>
  <si>
    <t>set operations (add to sql parser)</t>
  </si>
  <si>
    <t>Q1 läuft in Umbra nicht (siehe screenshots)</t>
  </si>
  <si>
    <t>mit CTEs geht's schon</t>
  </si>
  <si>
    <t>Refactored to smart pointers</t>
  </si>
  <si>
    <t>10.01.2022</t>
  </si>
  <si>
    <t>toggle whether keep cross products or convert to joins</t>
  </si>
  <si>
    <t>Version mit correlated predicate pushdown -&gt; enables all join pushdown cases</t>
  </si>
  <si>
    <t>18.01.2022</t>
  </si>
  <si>
    <t>Umbra: First unnest, then predicate pushdown</t>
  </si>
  <si>
    <t>In umbra, 3rd join pushdown case doesn't happen…?</t>
  </si>
  <si>
    <t>Join push down all the way (like in umbra), or stop as soon as uncorrelated condition fulfilled?</t>
  </si>
  <si>
    <t>If push dep join all the way down join tree, then subsequent predicate pushdown can potentially push down more correlated predicates into the join tree</t>
  </si>
  <si>
    <t>24.01.2022</t>
  </si>
  <si>
    <t>don't push down correlated predicates (umbra/hyper case)</t>
  </si>
  <si>
    <t>push down correlated predicates, don't decouple</t>
  </si>
  <si>
    <t>push down correlated predicates, decouple</t>
  </si>
  <si>
    <t>benchmark (create tpch query, with different selectivities for left side)</t>
  </si>
  <si>
    <t>decoupling when dep join was split during push down</t>
  </si>
  <si>
    <t>When check if decoupling is possible, only check d attributes in local subquery</t>
  </si>
  <si>
    <t>decouple &amp;&amp; push down correlated predicates</t>
  </si>
  <si>
    <t>error handling</t>
  </si>
  <si>
    <t>decouple &amp;&amp; !push down correlated predicates</t>
  </si>
  <si>
    <t>!decouple &amp;&amp; push down correlated predicates</t>
  </si>
  <si>
    <t>!decouple &amp;&amp; !push down correlated predicates</t>
  </si>
  <si>
    <t>dnf (6min)</t>
  </si>
  <si>
    <t>dnf (2min)</t>
  </si>
  <si>
    <t>11s</t>
  </si>
  <si>
    <t>380ms</t>
  </si>
  <si>
    <t>385ms</t>
  </si>
  <si>
    <t>tpch_extended_1</t>
  </si>
  <si>
    <t>d=100000 (50%)</t>
  </si>
  <si>
    <t>d=200000 (100%)</t>
  </si>
  <si>
    <t>d=20000 (10%)</t>
  </si>
  <si>
    <t>d=40000 (20%)</t>
  </si>
  <si>
    <t>d=60000 (30%)</t>
  </si>
  <si>
    <t>d=80000 (40%)</t>
  </si>
  <si>
    <t>d=120000 (60%)</t>
  </si>
  <si>
    <t>d=140000 (70%)</t>
  </si>
  <si>
    <t>d=160000 (80%)</t>
  </si>
  <si>
    <t>d=180000 (90%)</t>
  </si>
  <si>
    <t>2,5s</t>
  </si>
  <si>
    <t>4,5s</t>
  </si>
  <si>
    <t>2,8s</t>
  </si>
  <si>
    <t>3s</t>
  </si>
  <si>
    <t>3,3s</t>
  </si>
  <si>
    <t>3,4s</t>
  </si>
  <si>
    <t>3,7s</t>
  </si>
  <si>
    <t>3,9s</t>
  </si>
  <si>
    <t>4s</t>
  </si>
  <si>
    <t>4,3s</t>
  </si>
  <si>
    <t>tpch 1 dataset</t>
  </si>
  <si>
    <t>3,2s</t>
  </si>
  <si>
    <t>3,5s</t>
  </si>
  <si>
    <t>4,1s</t>
  </si>
  <si>
    <t>select l.l_partkey, l.l_suppkey
from partsupp ps, lineitem l, (select max(l2.l_quantity), l2.l_partkey
from part p, lineitem l2
where p.p_partkey=l2.l_partkey
group by l2.l_partkey
) as t1(m,t1_ps_partkey)
where l.l_quantity=t1.m and ps.ps_partkey=t1.t1_ps_partkey and l.l_partkey=ps.ps_partkey and l.l_partkey&lt;10</t>
  </si>
  <si>
    <t>select l.l_partkey, l.l_suppkey
from partsupp ps, lineitem l, (select max(temp_3.l_quantity), temp_3.ps_partkey
from (select p.p_partkey
from part p
) as temp_2(ps_partkey) join (select l2.l_quantity, l2.l_partkey
from lineitem l2
) as temp_3(l_quantity,ps_partkey) on temp_2.ps_partkey=temp_3.ps_partkey
group by temp_3.ps_partkey
) as t1(m,t1_ps_partkey)
where l.l_quantity=t1.m and ps.ps_partkey=t1.t1_ps_partkey and l.l_partkey=ps.ps_partkey and l.l_partkey&lt;10</t>
  </si>
  <si>
    <t>with cte_4 as (
select l.l_partkey, l.l_suppkey, l.l_quantity, ps.ps_partkey
from partsupp ps, lineitem l
where l.l_partkey=ps.ps_partkey and l.l_partkey&lt;10
)
select cte_4.l_partkey, cte_4.l_suppkey
from cte_4, (select max(temp_3.l_quantity), temp_3.ps_partkey
from (select d.ps_partkey
from (select ps_partkey
from cte_4
) as d(ps_partkey), part p
where p.p_partkey=d.ps_partkey
) as temp_2(ps_partkey) join (select l2.l_quantity, d.ps_partkey
from (select ps_partkey
from cte_4
) as d(ps_partkey), lineitem l2
where l2.l_partkey=d.ps_partkey
) as temp_3(l_quantity,ps_partkey) on temp_2.ps_partkey=temp_3.ps_partkey
group by temp_3.ps_partkey
) as t1(m,t1_ps_partkey)
where cte_4.l_quantity=t1.m and cte_4.ps_partkey=t1.t1_ps_partkey</t>
  </si>
  <si>
    <t>with cte_2 as (
select l.l_partkey, l.l_suppkey, l.l_quantity, ps.ps_partkey
from partsupp ps, lineitem l
where l.l_partkey=ps.ps_partkey and l.l_partkey&lt;10
)
select cte_2.l_partkey, cte_2.l_suppkey
from cte_2, (select max(l2.l_quantity), d.ps_partkey
from (select ps_partkey
from cte_2
) as d(ps_partkey), part p, lineitem l2
where l2.l_partkey=d.ps_partkey and p.p_partkey=d.ps_partkey
group by d.ps_partkey
) as t1(m,t1_ps_partkey)
where cte_2.l_quantity=t1.m and cte_2.ps_partkey=t1.t1_ps_partkey</t>
  </si>
  <si>
    <t>dnf (3min)
1% took 2min</t>
  </si>
  <si>
    <t>12,8s</t>
  </si>
  <si>
    <t>31,5s</t>
  </si>
  <si>
    <t>54s</t>
  </si>
  <si>
    <t>dnf (1min)
1% dnf (5min)</t>
  </si>
  <si>
    <t>select l.l_partkey, l.l_suppkey from lineitem l, partsupp ps where l.l_partkey=ps.ps_partkey and l.l_partkey&lt;200000 and l.l_quantity=( select max(l2.l_quantity) from lineitem l2, part p where l2.l_partkey=ps.ps_partkey and p.p_partkey=ps.ps_partkey )</t>
  </si>
  <si>
    <t>Compare query plans</t>
  </si>
  <si>
    <t>3 warmups, 10 reps</t>
  </si>
  <si>
    <t>postgres unnesting options</t>
  </si>
  <si>
    <t>pushdown -&gt; dep join push join -&gt; push down</t>
  </si>
  <si>
    <t>automate benchmarks</t>
  </si>
  <si>
    <t>nothing found</t>
  </si>
  <si>
    <t>31.01.2022</t>
  </si>
  <si>
    <t>compare postgres query plans of decoupled vs non-decoupled</t>
  </si>
  <si>
    <t>automate benchmarks (3 warmups, 10 reps)</t>
  </si>
  <si>
    <t>predicate pushdown, dep join pushdown, predicate pushdown</t>
  </si>
  <si>
    <t>deactivate correlated predicate pushdown, as this introduces additional table scans which slow down the query</t>
  </si>
  <si>
    <t>try out multithreaded postgres</t>
  </si>
  <si>
    <t>tpch, and tpch extended</t>
  </si>
  <si>
    <t>summarize which tpch queries we can optimize and which not</t>
  </si>
  <si>
    <t>decoupled</t>
  </si>
  <si>
    <t>!decoupled</t>
  </si>
  <si>
    <t>%-improvement d vs o</t>
  </si>
  <si>
    <t>%-improvement !d vs o</t>
  </si>
  <si>
    <t>%-improvement !d vs d</t>
  </si>
  <si>
    <t>comments</t>
  </si>
  <si>
    <t>correlated exists (not decorrelated)</t>
  </si>
  <si>
    <t>correlated not exists (not decorrelated)</t>
  </si>
  <si>
    <t>correlated exists/not exists (not decorrelated)</t>
  </si>
  <si>
    <t>decorrelated; !decoupled faster</t>
  </si>
  <si>
    <t>decorrelated; decoupled much faster</t>
  </si>
  <si>
    <t>Extended1 (10%)</t>
  </si>
  <si>
    <t>Extended1 (30%)</t>
  </si>
  <si>
    <t>Extended1 (50%)</t>
  </si>
  <si>
    <t>cp to join implemented (in predicate pushdown)</t>
  </si>
  <si>
    <t>multithreaded by default</t>
  </si>
  <si>
    <t>decorrelated; !decoupled much faster, because CTE is selective?</t>
  </si>
  <si>
    <t>Extended1 (1%)</t>
  </si>
  <si>
    <t>Extended1 (0.1%)</t>
  </si>
  <si>
    <t>Extended1 (0.01%)</t>
  </si>
  <si>
    <t>!decoupled gets faster with higher selectivity</t>
  </si>
  <si>
    <t>benchmark with different workers (also single threaded)</t>
  </si>
  <si>
    <t>median statt durchschnitt</t>
  </si>
  <si>
    <t>no timeout</t>
  </si>
  <si>
    <t>save in csv</t>
  </si>
  <si>
    <t>check like performance (tpch 2)</t>
  </si>
  <si>
    <t>Todo</t>
  </si>
  <si>
    <t>not from like, but from nested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</si>
</sst>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1" fillId="0" borderId="0" xfId="1"/>
    <xf numFmtId="0" fontId="2" fillId="0" borderId="0" xfId="1" applyFont="1"/>
    <xf numFmtId="0" fontId="0" fillId="2" borderId="0" xfId="0" applyFill="1"/>
    <xf numFmtId="0" fontId="0" fillId="0" borderId="0" xfId="0" applyAlignment="1">
      <alignment wrapText="1"/>
    </xf>
    <xf numFmtId="0" fontId="1" fillId="0" borderId="0" xfId="1" applyFill="1"/>
    <xf numFmtId="0" fontId="0" fillId="0" borderId="0" xfId="0" applyAlignment="1">
      <alignment horizontal="left"/>
    </xf>
    <xf numFmtId="0" fontId="0" fillId="2" borderId="0" xfId="0" applyFill="1" applyAlignment="1">
      <alignment wrapText="1"/>
    </xf>
    <xf numFmtId="0" fontId="3" fillId="2" borderId="0" xfId="0" applyFont="1" applyFill="1" applyAlignment="1">
      <alignment horizontal="center"/>
    </xf>
    <xf numFmtId="0" fontId="0" fillId="3" borderId="0" xfId="0" applyFill="1"/>
    <xf numFmtId="0" fontId="3" fillId="5" borderId="0" xfId="0" applyFont="1" applyFill="1"/>
    <xf numFmtId="15" fontId="0" fillId="0" borderId="0" xfId="0" applyNumberFormat="1" applyAlignment="1">
      <alignment wrapText="1"/>
    </xf>
    <xf numFmtId="0" fontId="0" fillId="3" borderId="1" xfId="0" applyFill="1" applyBorder="1"/>
    <xf numFmtId="0" fontId="0" fillId="3" borderId="0" xfId="0" applyFill="1" applyAlignment="1">
      <alignment horizontal="left"/>
    </xf>
    <xf numFmtId="0" fontId="0" fillId="4" borderId="0" xfId="0" applyFill="1"/>
    <xf numFmtId="0" fontId="0" fillId="0" borderId="2" xfId="0" applyBorder="1"/>
    <xf numFmtId="0" fontId="0" fillId="0" borderId="3" xfId="0" applyBorder="1"/>
    <xf numFmtId="0" fontId="0" fillId="6" borderId="2" xfId="0" applyFill="1" applyBorder="1"/>
    <xf numFmtId="0" fontId="0" fillId="2" borderId="4" xfId="0" applyFill="1" applyBorder="1"/>
    <xf numFmtId="0" fontId="0" fillId="0" borderId="4" xfId="0" applyBorder="1" applyAlignment="1">
      <alignment wrapText="1"/>
    </xf>
    <xf numFmtId="0" fontId="0" fillId="0" borderId="4" xfId="0" applyBorder="1"/>
    <xf numFmtId="0" fontId="0" fillId="6" borderId="0" xfId="0" applyFill="1"/>
    <xf numFmtId="0" fontId="0" fillId="7" borderId="0" xfId="0" applyFill="1"/>
    <xf numFmtId="0" fontId="0" fillId="0" borderId="0" xfId="0" applyAlignment="1">
      <alignment horizontal="right"/>
    </xf>
    <xf numFmtId="0" fontId="0" fillId="5" borderId="0" xfId="0" applyFill="1" applyAlignment="1">
      <alignment horizontal="right"/>
    </xf>
    <xf numFmtId="15" fontId="0" fillId="5" borderId="0" xfId="0" applyNumberFormat="1" applyFill="1" applyAlignment="1">
      <alignment horizontal="right"/>
    </xf>
    <xf numFmtId="15" fontId="0" fillId="0" borderId="0" xfId="0" applyNumberFormat="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dl.gi.de/bitstream/handle/20.500.12116/21811/D1-8.pdf?sequence=1&amp;isAllowed=y" TargetMode="External"/><Relationship Id="rId7" Type="http://schemas.openxmlformats.org/officeDocument/2006/relationships/hyperlink" Target="https://arxiv.org/pdf/2104.15098.pdf" TargetMode="External"/><Relationship Id="rId2" Type="http://schemas.openxmlformats.org/officeDocument/2006/relationships/hyperlink" Target="https://arxiv.org/pdf/1805.11517.pdf" TargetMode="External"/><Relationship Id="rId1" Type="http://schemas.openxmlformats.org/officeDocument/2006/relationships/hyperlink" Target="https://dl.acm.org/doi/fullHtml/10.1145/3464389" TargetMode="External"/><Relationship Id="rId6" Type="http://schemas.openxmlformats.org/officeDocument/2006/relationships/hyperlink" Target="https://db.inf.uni-tuebingen.de/publications/2019/hirn-grust/pgcuckoo-laying-plan-eggs.pdf" TargetMode="External"/><Relationship Id="rId5" Type="http://schemas.openxmlformats.org/officeDocument/2006/relationships/hyperlink" Target="https://dl.acm.org/doi/pdf/10.1145/3428238" TargetMode="External"/><Relationship Id="rId4" Type="http://schemas.openxmlformats.org/officeDocument/2006/relationships/hyperlink" Target="http://kops.uni-konstanz.de/bitstream/handle/123456789/33583/Hoelsch_0-326767.pdf?sequence=3&amp;isAllowed=y"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pganalyze/pg_query" TargetMode="External"/><Relationship Id="rId3" Type="http://schemas.openxmlformats.org/officeDocument/2006/relationships/hyperlink" Target="https://github.com/hyrise/sql-parser" TargetMode="External"/><Relationship Id="rId7" Type="http://schemas.openxmlformats.org/officeDocument/2006/relationships/hyperlink" Target="https://github.com/pyramation/pgsql-parser" TargetMode="External"/><Relationship Id="rId2" Type="http://schemas.openxmlformats.org/officeDocument/2006/relationships/hyperlink" Target="https://github.com/pganalyze/libpg_query" TargetMode="External"/><Relationship Id="rId1" Type="http://schemas.openxmlformats.org/officeDocument/2006/relationships/hyperlink" Target="https://github.com/sqlparser-rs/sqlparser-rs" TargetMode="External"/><Relationship Id="rId6" Type="http://schemas.openxmlformats.org/officeDocument/2006/relationships/hyperlink" Target="https://github.com/apache/calcite" TargetMode="External"/><Relationship Id="rId5" Type="http://schemas.openxmlformats.org/officeDocument/2006/relationships/hyperlink" Target="https://github.com/JSQLParser/JSqlParser" TargetMode="External"/><Relationship Id="rId4" Type="http://schemas.openxmlformats.org/officeDocument/2006/relationships/hyperlink" Target="https://github.com/xwb1989/sqlparser"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DCCB2-898C-4E8A-AEF1-A7FCAFD38A4A}">
  <dimension ref="A1:C68"/>
  <sheetViews>
    <sheetView topLeftCell="A54" zoomScale="150" zoomScaleNormal="150" workbookViewId="0">
      <selection activeCell="C67" sqref="C67"/>
    </sheetView>
  </sheetViews>
  <sheetFormatPr defaultColWidth="9.1796875" defaultRowHeight="14.5" x14ac:dyDescent="0.35"/>
  <cols>
    <col min="1" max="1" width="24.1796875" style="4" customWidth="1"/>
    <col min="2" max="2" width="55.54296875" style="4" customWidth="1"/>
    <col min="3" max="3" width="65.1796875" style="4" bestFit="1" customWidth="1"/>
    <col min="4" max="4" width="30.81640625" style="4" customWidth="1"/>
    <col min="5" max="16384" width="9.1796875" style="4"/>
  </cols>
  <sheetData>
    <row r="1" spans="1:3" x14ac:dyDescent="0.35">
      <c r="A1" s="7" t="s">
        <v>176</v>
      </c>
      <c r="B1" s="7" t="s">
        <v>173</v>
      </c>
      <c r="C1" s="7" t="s">
        <v>174</v>
      </c>
    </row>
    <row r="2" spans="1:3" x14ac:dyDescent="0.35">
      <c r="A2" s="4" t="s">
        <v>175</v>
      </c>
      <c r="B2" s="4" t="s">
        <v>177</v>
      </c>
      <c r="C2" s="4" t="s">
        <v>178</v>
      </c>
    </row>
    <row r="3" spans="1:3" x14ac:dyDescent="0.35">
      <c r="B3" s="4" t="s">
        <v>179</v>
      </c>
      <c r="C3" s="4" t="s">
        <v>180</v>
      </c>
    </row>
    <row r="4" spans="1:3" x14ac:dyDescent="0.35">
      <c r="B4" s="4" t="s">
        <v>183</v>
      </c>
      <c r="C4" s="4" t="s">
        <v>184</v>
      </c>
    </row>
    <row r="5" spans="1:3" x14ac:dyDescent="0.35">
      <c r="B5" s="4" t="s">
        <v>182</v>
      </c>
      <c r="C5" s="4" t="s">
        <v>181</v>
      </c>
    </row>
    <row r="6" spans="1:3" ht="29" x14ac:dyDescent="0.35">
      <c r="A6" s="4" t="s">
        <v>185</v>
      </c>
      <c r="B6" s="4" t="s">
        <v>186</v>
      </c>
    </row>
    <row r="7" spans="1:3" ht="58" x14ac:dyDescent="0.35">
      <c r="B7" s="4" t="s">
        <v>189</v>
      </c>
      <c r="C7" s="4" t="s">
        <v>190</v>
      </c>
    </row>
    <row r="8" spans="1:3" x14ac:dyDescent="0.35">
      <c r="B8" s="4" t="s">
        <v>187</v>
      </c>
      <c r="C8" s="4" t="s">
        <v>188</v>
      </c>
    </row>
    <row r="9" spans="1:3" ht="29" x14ac:dyDescent="0.35">
      <c r="A9" s="4" t="s">
        <v>222</v>
      </c>
      <c r="B9" s="4" t="s">
        <v>223</v>
      </c>
      <c r="C9" s="4" t="s">
        <v>224</v>
      </c>
    </row>
    <row r="10" spans="1:3" ht="29" x14ac:dyDescent="0.35">
      <c r="B10" s="4" t="s">
        <v>238</v>
      </c>
      <c r="C10" s="4" t="s">
        <v>239</v>
      </c>
    </row>
    <row r="11" spans="1:3" x14ac:dyDescent="0.35">
      <c r="B11" s="4" t="s">
        <v>244</v>
      </c>
      <c r="C11" s="4" t="s">
        <v>245</v>
      </c>
    </row>
    <row r="12" spans="1:3" s="11" customFormat="1" x14ac:dyDescent="0.35">
      <c r="B12" s="11" t="s">
        <v>240</v>
      </c>
    </row>
    <row r="13" spans="1:3" x14ac:dyDescent="0.35">
      <c r="B13" t="s">
        <v>241</v>
      </c>
    </row>
    <row r="14" spans="1:3" ht="29" x14ac:dyDescent="0.35">
      <c r="A14" s="4" t="s">
        <v>242</v>
      </c>
      <c r="B14" s="4" t="s">
        <v>243</v>
      </c>
      <c r="C14" s="4" t="s">
        <v>270</v>
      </c>
    </row>
    <row r="15" spans="1:3" x14ac:dyDescent="0.35">
      <c r="B15" s="4" t="s">
        <v>271</v>
      </c>
      <c r="C15" s="4" t="s">
        <v>272</v>
      </c>
    </row>
    <row r="16" spans="1:3" ht="29" x14ac:dyDescent="0.35">
      <c r="B16" s="4" t="s">
        <v>273</v>
      </c>
    </row>
    <row r="17" spans="1:3" ht="29" x14ac:dyDescent="0.35">
      <c r="A17" s="4" t="s">
        <v>283</v>
      </c>
      <c r="B17" s="4" t="s">
        <v>285</v>
      </c>
      <c r="C17" s="4" t="s">
        <v>284</v>
      </c>
    </row>
    <row r="18" spans="1:3" x14ac:dyDescent="0.35">
      <c r="A18" s="4" t="s">
        <v>302</v>
      </c>
      <c r="B18" s="4" t="s">
        <v>303</v>
      </c>
      <c r="C18" s="4" t="s">
        <v>304</v>
      </c>
    </row>
    <row r="19" spans="1:3" x14ac:dyDescent="0.35">
      <c r="B19" s="4" t="s">
        <v>286</v>
      </c>
      <c r="C19" s="4" t="s">
        <v>305</v>
      </c>
    </row>
    <row r="20" spans="1:3" x14ac:dyDescent="0.35">
      <c r="C20" s="4" t="s">
        <v>306</v>
      </c>
    </row>
    <row r="21" spans="1:3" x14ac:dyDescent="0.35">
      <c r="C21" s="4" t="s">
        <v>307</v>
      </c>
    </row>
    <row r="22" spans="1:3" x14ac:dyDescent="0.35">
      <c r="B22" s="4" t="s">
        <v>308</v>
      </c>
    </row>
    <row r="23" spans="1:3" ht="29" x14ac:dyDescent="0.35">
      <c r="B23" s="4" t="s">
        <v>309</v>
      </c>
      <c r="C23" s="4" t="s">
        <v>311</v>
      </c>
    </row>
    <row r="24" spans="1:3" x14ac:dyDescent="0.35">
      <c r="B24" s="4" t="s">
        <v>310</v>
      </c>
    </row>
    <row r="25" spans="1:3" ht="29" x14ac:dyDescent="0.35">
      <c r="B25" s="4" t="s">
        <v>312</v>
      </c>
      <c r="C25" s="4" t="s">
        <v>316</v>
      </c>
    </row>
    <row r="26" spans="1:3" ht="29" x14ac:dyDescent="0.35">
      <c r="A26" s="4" t="s">
        <v>317</v>
      </c>
      <c r="B26" s="4" t="s">
        <v>323</v>
      </c>
      <c r="C26" s="4" t="s">
        <v>324</v>
      </c>
    </row>
    <row r="27" spans="1:3" x14ac:dyDescent="0.35">
      <c r="B27" s="4" t="s">
        <v>322</v>
      </c>
      <c r="C27" s="4" t="s">
        <v>325</v>
      </c>
    </row>
    <row r="28" spans="1:3" x14ac:dyDescent="0.35">
      <c r="B28" s="4" t="s">
        <v>320</v>
      </c>
      <c r="C28" s="4" t="s">
        <v>319</v>
      </c>
    </row>
    <row r="29" spans="1:3" x14ac:dyDescent="0.35">
      <c r="B29" s="4" t="s">
        <v>318</v>
      </c>
    </row>
    <row r="30" spans="1:3" x14ac:dyDescent="0.35">
      <c r="B30" s="4" t="s">
        <v>349</v>
      </c>
      <c r="C30" s="4" t="s">
        <v>321</v>
      </c>
    </row>
    <row r="31" spans="1:3" ht="15" customHeight="1" x14ac:dyDescent="0.35">
      <c r="A31" s="4" t="s">
        <v>353</v>
      </c>
      <c r="B31" s="4" t="s">
        <v>356</v>
      </c>
      <c r="C31" s="4" t="s">
        <v>350</v>
      </c>
    </row>
    <row r="32" spans="1:3" x14ac:dyDescent="0.35">
      <c r="C32" s="4" t="s">
        <v>357</v>
      </c>
    </row>
    <row r="33" spans="1:3" x14ac:dyDescent="0.35">
      <c r="C33" s="4" t="s">
        <v>358</v>
      </c>
    </row>
    <row r="34" spans="1:3" ht="15.75" customHeight="1" x14ac:dyDescent="0.35">
      <c r="B34" s="4" t="s">
        <v>348</v>
      </c>
      <c r="C34" s="4" t="s">
        <v>352</v>
      </c>
    </row>
    <row r="35" spans="1:3" ht="15" customHeight="1" x14ac:dyDescent="0.35">
      <c r="B35" s="4" t="s">
        <v>354</v>
      </c>
    </row>
    <row r="36" spans="1:3" ht="16.5" customHeight="1" x14ac:dyDescent="0.35">
      <c r="B36" s="4" t="s">
        <v>355</v>
      </c>
    </row>
    <row r="37" spans="1:3" x14ac:dyDescent="0.35">
      <c r="B37" s="4" t="s">
        <v>359</v>
      </c>
    </row>
    <row r="38" spans="1:3" ht="29" x14ac:dyDescent="0.35">
      <c r="A38" s="4" t="s">
        <v>360</v>
      </c>
      <c r="B38" s="4" t="s">
        <v>372</v>
      </c>
      <c r="C38" s="4" t="s">
        <v>374</v>
      </c>
    </row>
    <row r="39" spans="1:3" ht="29" x14ac:dyDescent="0.35">
      <c r="C39" s="4" t="s">
        <v>373</v>
      </c>
    </row>
    <row r="40" spans="1:3" x14ac:dyDescent="0.35">
      <c r="B40" s="4" t="s">
        <v>370</v>
      </c>
      <c r="C40" s="4" t="s">
        <v>371</v>
      </c>
    </row>
    <row r="41" spans="1:3" x14ac:dyDescent="0.35">
      <c r="B41" s="4" t="s">
        <v>366</v>
      </c>
      <c r="C41" s="4" t="s">
        <v>364</v>
      </c>
    </row>
    <row r="42" spans="1:3" x14ac:dyDescent="0.35">
      <c r="C42" s="4" t="s">
        <v>362</v>
      </c>
    </row>
    <row r="43" spans="1:3" x14ac:dyDescent="0.35">
      <c r="C43" s="4" t="s">
        <v>367</v>
      </c>
    </row>
    <row r="44" spans="1:3" x14ac:dyDescent="0.35">
      <c r="C44" s="4" t="s">
        <v>363</v>
      </c>
    </row>
    <row r="45" spans="1:3" x14ac:dyDescent="0.35">
      <c r="C45" s="4" t="s">
        <v>365</v>
      </c>
    </row>
    <row r="46" spans="1:3" x14ac:dyDescent="0.35">
      <c r="B46" s="4" t="s">
        <v>368</v>
      </c>
      <c r="C46" s="4" t="s">
        <v>369</v>
      </c>
    </row>
    <row r="47" spans="1:3" x14ac:dyDescent="0.35">
      <c r="C47" s="4" t="s">
        <v>361</v>
      </c>
    </row>
    <row r="48" spans="1:3" x14ac:dyDescent="0.35">
      <c r="A48" s="4" t="s">
        <v>375</v>
      </c>
      <c r="B48" s="4" t="s">
        <v>380</v>
      </c>
    </row>
    <row r="49" spans="1:3" x14ac:dyDescent="0.35">
      <c r="B49" s="4" t="s">
        <v>384</v>
      </c>
    </row>
    <row r="50" spans="1:3" x14ac:dyDescent="0.35">
      <c r="B50" s="4" t="s">
        <v>377</v>
      </c>
      <c r="C50" s="4" t="s">
        <v>378</v>
      </c>
    </row>
    <row r="51" spans="1:3" x14ac:dyDescent="0.35">
      <c r="C51" s="4" t="s">
        <v>379</v>
      </c>
    </row>
    <row r="52" spans="1:3" x14ac:dyDescent="0.35">
      <c r="C52" s="4" t="s">
        <v>381</v>
      </c>
    </row>
    <row r="53" spans="1:3" x14ac:dyDescent="0.35">
      <c r="B53" s="4" t="s">
        <v>382</v>
      </c>
      <c r="C53" s="4" t="s">
        <v>383</v>
      </c>
    </row>
    <row r="54" spans="1:3" x14ac:dyDescent="0.35">
      <c r="B54" s="4" t="s">
        <v>376</v>
      </c>
    </row>
    <row r="55" spans="1:3" ht="29" x14ac:dyDescent="0.35">
      <c r="A55" s="4" t="s">
        <v>385</v>
      </c>
      <c r="B55" s="4" t="s">
        <v>387</v>
      </c>
    </row>
    <row r="56" spans="1:3" x14ac:dyDescent="0.35">
      <c r="B56" s="4" t="s">
        <v>386</v>
      </c>
    </row>
    <row r="57" spans="1:3" x14ac:dyDescent="0.35">
      <c r="A57" s="4" t="s">
        <v>388</v>
      </c>
      <c r="B57" s="4" t="s">
        <v>389</v>
      </c>
      <c r="C57" s="4" t="s">
        <v>390</v>
      </c>
    </row>
    <row r="58" spans="1:3" ht="43.5" x14ac:dyDescent="0.35">
      <c r="B58" s="4" t="s">
        <v>391</v>
      </c>
      <c r="C58" s="4" t="s">
        <v>392</v>
      </c>
    </row>
    <row r="59" spans="1:3" ht="29" x14ac:dyDescent="0.35">
      <c r="A59" s="4" t="s">
        <v>393</v>
      </c>
      <c r="B59" s="4" t="s">
        <v>397</v>
      </c>
      <c r="C59" s="4" t="s">
        <v>394</v>
      </c>
    </row>
    <row r="60" spans="1:3" x14ac:dyDescent="0.35">
      <c r="C60" s="4" t="s">
        <v>395</v>
      </c>
    </row>
    <row r="61" spans="1:3" x14ac:dyDescent="0.35">
      <c r="C61" s="4" t="s">
        <v>396</v>
      </c>
    </row>
    <row r="62" spans="1:3" ht="29" x14ac:dyDescent="0.35">
      <c r="B62" s="4" t="s">
        <v>398</v>
      </c>
      <c r="C62" s="4" t="s">
        <v>399</v>
      </c>
    </row>
    <row r="63" spans="1:3" x14ac:dyDescent="0.35">
      <c r="A63" s="4" t="s">
        <v>451</v>
      </c>
      <c r="B63" s="4" t="s">
        <v>452</v>
      </c>
    </row>
    <row r="64" spans="1:3" x14ac:dyDescent="0.35">
      <c r="B64" s="4" t="s">
        <v>453</v>
      </c>
      <c r="C64" s="4" t="s">
        <v>457</v>
      </c>
    </row>
    <row r="65" spans="2:3" ht="29" x14ac:dyDescent="0.35">
      <c r="B65" s="4" t="s">
        <v>454</v>
      </c>
      <c r="C65" s="4" t="s">
        <v>455</v>
      </c>
    </row>
    <row r="66" spans="2:3" x14ac:dyDescent="0.35">
      <c r="B66" s="4" t="s">
        <v>456</v>
      </c>
      <c r="C66" s="4" t="s">
        <v>474</v>
      </c>
    </row>
    <row r="67" spans="2:3" x14ac:dyDescent="0.35">
      <c r="B67" s="4" t="s">
        <v>458</v>
      </c>
    </row>
    <row r="68" spans="2:3" x14ac:dyDescent="0.35">
      <c r="B68" s="4" t="s">
        <v>473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B28C7-0856-B849-8670-D0B5AB075FAE}">
  <dimension ref="A1:E5"/>
  <sheetViews>
    <sheetView zoomScale="125" workbookViewId="0">
      <selection activeCell="C17" sqref="C17"/>
    </sheetView>
  </sheetViews>
  <sheetFormatPr defaultColWidth="11.453125" defaultRowHeight="14.5" x14ac:dyDescent="0.35"/>
  <cols>
    <col min="3" max="3" width="37.7265625" bestFit="1" customWidth="1"/>
    <col min="4" max="4" width="31.81640625" customWidth="1"/>
  </cols>
  <sheetData>
    <row r="1" spans="1:5" x14ac:dyDescent="0.35">
      <c r="A1" s="3" t="s">
        <v>136</v>
      </c>
      <c r="B1" s="3" t="s">
        <v>139</v>
      </c>
      <c r="C1" s="3" t="s">
        <v>2</v>
      </c>
      <c r="D1" s="3" t="s">
        <v>41</v>
      </c>
      <c r="E1" s="3" t="s">
        <v>170</v>
      </c>
    </row>
    <row r="2" spans="1:5" ht="87" x14ac:dyDescent="0.35">
      <c r="A2" t="s">
        <v>141</v>
      </c>
      <c r="B2" t="s">
        <v>140</v>
      </c>
      <c r="C2" t="s">
        <v>137</v>
      </c>
      <c r="D2" s="4" t="s">
        <v>138</v>
      </c>
      <c r="E2" t="s">
        <v>171</v>
      </c>
    </row>
    <row r="3" spans="1:5" x14ac:dyDescent="0.35">
      <c r="A3" t="s">
        <v>142</v>
      </c>
      <c r="B3" t="s">
        <v>145</v>
      </c>
      <c r="C3" t="s">
        <v>144</v>
      </c>
      <c r="D3" t="s">
        <v>143</v>
      </c>
    </row>
    <row r="4" spans="1:5" x14ac:dyDescent="0.35">
      <c r="A4" t="s">
        <v>146</v>
      </c>
      <c r="C4" t="s">
        <v>147</v>
      </c>
      <c r="D4" t="s">
        <v>148</v>
      </c>
    </row>
    <row r="5" spans="1:5" x14ac:dyDescent="0.35">
      <c r="A5" t="s">
        <v>167</v>
      </c>
      <c r="C5" t="s">
        <v>168</v>
      </c>
      <c r="D5" t="s">
        <v>169</v>
      </c>
      <c r="E5" t="s">
        <v>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80FC-3ACC-4C8D-9126-74D667E7CBB0}">
  <dimension ref="A1:K31"/>
  <sheetViews>
    <sheetView tabSelected="1" topLeftCell="E1" zoomScale="130" zoomScaleNormal="130" workbookViewId="0">
      <selection activeCell="J7" sqref="J7"/>
    </sheetView>
  </sheetViews>
  <sheetFormatPr defaultRowHeight="14.5" x14ac:dyDescent="0.35"/>
  <cols>
    <col min="1" max="1" width="17.7265625" style="23" customWidth="1"/>
    <col min="2" max="2" width="17.36328125" customWidth="1"/>
    <col min="3" max="3" width="13.7265625" customWidth="1"/>
    <col min="4" max="4" width="20.1796875" bestFit="1" customWidth="1"/>
    <col min="5" max="5" width="16.7265625" customWidth="1"/>
    <col min="6" max="6" width="20.7265625" customWidth="1"/>
    <col min="7" max="7" width="22.6328125" customWidth="1"/>
    <col min="8" max="8" width="43" customWidth="1"/>
    <col min="10" max="10" width="23.26953125" customWidth="1"/>
  </cols>
  <sheetData>
    <row r="1" spans="1:11" x14ac:dyDescent="0.35">
      <c r="A1" s="23" t="s">
        <v>331</v>
      </c>
      <c r="B1" s="22" t="s">
        <v>326</v>
      </c>
      <c r="C1" s="22" t="s">
        <v>459</v>
      </c>
      <c r="D1" s="21" t="s">
        <v>461</v>
      </c>
      <c r="E1" s="22" t="s">
        <v>460</v>
      </c>
      <c r="F1" s="21" t="s">
        <v>462</v>
      </c>
      <c r="G1" s="21" t="s">
        <v>463</v>
      </c>
      <c r="H1" s="3" t="s">
        <v>464</v>
      </c>
      <c r="J1" s="27" t="s">
        <v>485</v>
      </c>
      <c r="K1" s="9" t="s">
        <v>174</v>
      </c>
    </row>
    <row r="2" spans="1:11" x14ac:dyDescent="0.35">
      <c r="A2" s="24">
        <v>1</v>
      </c>
      <c r="B2">
        <v>1906.2360000000001</v>
      </c>
      <c r="C2">
        <v>1909.248</v>
      </c>
      <c r="D2">
        <f>ROUND(1-(C2/B2),3)*100</f>
        <v>-0.2</v>
      </c>
      <c r="E2">
        <v>1910.5940000000001</v>
      </c>
      <c r="F2">
        <f>ROUND(1-(E2/B2),3)*100</f>
        <v>-0.2</v>
      </c>
      <c r="G2">
        <f>ROUND(1-(E2/C2),3)*100</f>
        <v>-0.1</v>
      </c>
      <c r="J2" t="s">
        <v>480</v>
      </c>
    </row>
    <row r="3" spans="1:11" x14ac:dyDescent="0.35">
      <c r="A3" s="24">
        <v>2</v>
      </c>
      <c r="B3">
        <v>195.417</v>
      </c>
      <c r="C3">
        <v>143.989</v>
      </c>
      <c r="D3">
        <f t="shared" ref="D3:D29" si="0">ROUND(1-(C3/B3),3)*100</f>
        <v>26.3</v>
      </c>
      <c r="E3">
        <v>27.225999999999999</v>
      </c>
      <c r="F3">
        <f t="shared" ref="F3:F29" si="1">ROUND(1-(E3/B3),3)*100</f>
        <v>86.1</v>
      </c>
      <c r="G3">
        <f t="shared" ref="G3:G29" si="2">ROUND(1-(E3/C3),3)*100</f>
        <v>81.100000000000009</v>
      </c>
      <c r="H3" t="s">
        <v>475</v>
      </c>
      <c r="J3" t="s">
        <v>481</v>
      </c>
    </row>
    <row r="4" spans="1:11" x14ac:dyDescent="0.35">
      <c r="A4" s="24">
        <v>3</v>
      </c>
      <c r="B4">
        <v>395.16899999999998</v>
      </c>
      <c r="C4">
        <v>394.541</v>
      </c>
      <c r="D4">
        <f t="shared" si="0"/>
        <v>0.2</v>
      </c>
      <c r="E4">
        <v>394.77300000000002</v>
      </c>
      <c r="F4">
        <f t="shared" si="1"/>
        <v>0.1</v>
      </c>
      <c r="G4">
        <f t="shared" si="2"/>
        <v>-0.1</v>
      </c>
      <c r="J4" t="s">
        <v>482</v>
      </c>
    </row>
    <row r="5" spans="1:11" x14ac:dyDescent="0.35">
      <c r="A5" s="24">
        <v>4</v>
      </c>
      <c r="B5">
        <v>187.41</v>
      </c>
      <c r="C5">
        <v>187.63200000000001</v>
      </c>
      <c r="D5">
        <f t="shared" si="0"/>
        <v>-0.1</v>
      </c>
      <c r="E5">
        <v>187.298</v>
      </c>
      <c r="F5">
        <f t="shared" si="1"/>
        <v>0.1</v>
      </c>
      <c r="G5">
        <f t="shared" si="2"/>
        <v>0.2</v>
      </c>
      <c r="H5" t="s">
        <v>465</v>
      </c>
      <c r="J5" t="s">
        <v>483</v>
      </c>
    </row>
    <row r="6" spans="1:11" x14ac:dyDescent="0.35">
      <c r="A6" s="24">
        <v>5</v>
      </c>
      <c r="B6">
        <v>222.93700000000001</v>
      </c>
      <c r="C6">
        <v>222.54300000000001</v>
      </c>
      <c r="D6">
        <f t="shared" si="0"/>
        <v>0.2</v>
      </c>
      <c r="E6">
        <v>223.98699999999999</v>
      </c>
      <c r="F6">
        <f t="shared" si="1"/>
        <v>-0.5</v>
      </c>
      <c r="G6">
        <f t="shared" si="2"/>
        <v>-0.6</v>
      </c>
      <c r="J6" t="s">
        <v>484</v>
      </c>
      <c r="K6" t="s">
        <v>486</v>
      </c>
    </row>
    <row r="7" spans="1:11" x14ac:dyDescent="0.35">
      <c r="A7" s="24">
        <v>6</v>
      </c>
      <c r="B7">
        <v>307.875</v>
      </c>
      <c r="C7">
        <v>305.78199999999998</v>
      </c>
      <c r="D7">
        <f t="shared" si="0"/>
        <v>0.70000000000000007</v>
      </c>
      <c r="E7">
        <v>308.137</v>
      </c>
      <c r="F7">
        <f t="shared" si="1"/>
        <v>-0.1</v>
      </c>
      <c r="G7">
        <f t="shared" si="2"/>
        <v>-0.8</v>
      </c>
    </row>
    <row r="8" spans="1:11" x14ac:dyDescent="0.35">
      <c r="A8" s="24">
        <v>7</v>
      </c>
      <c r="B8">
        <v>324.74</v>
      </c>
      <c r="C8">
        <v>324.63799999999998</v>
      </c>
      <c r="D8">
        <f t="shared" si="0"/>
        <v>0</v>
      </c>
      <c r="E8">
        <v>326.02199999999999</v>
      </c>
      <c r="F8">
        <f t="shared" si="1"/>
        <v>-0.4</v>
      </c>
      <c r="G8">
        <f t="shared" si="2"/>
        <v>-0.4</v>
      </c>
    </row>
    <row r="9" spans="1:11" x14ac:dyDescent="0.35">
      <c r="A9" s="24">
        <v>8</v>
      </c>
      <c r="B9">
        <v>516.82899999999995</v>
      </c>
      <c r="C9">
        <v>514.928</v>
      </c>
      <c r="D9">
        <f t="shared" si="0"/>
        <v>0.4</v>
      </c>
      <c r="E9">
        <v>516.83100000000002</v>
      </c>
      <c r="F9">
        <f t="shared" si="1"/>
        <v>0</v>
      </c>
      <c r="G9">
        <f t="shared" si="2"/>
        <v>-0.4</v>
      </c>
    </row>
    <row r="10" spans="1:11" x14ac:dyDescent="0.35">
      <c r="A10" s="24">
        <v>9</v>
      </c>
      <c r="B10">
        <v>1274.1990000000001</v>
      </c>
      <c r="C10">
        <v>1278.9760000000001</v>
      </c>
      <c r="D10">
        <f t="shared" si="0"/>
        <v>-0.4</v>
      </c>
      <c r="E10">
        <v>1277.123</v>
      </c>
      <c r="F10">
        <f t="shared" si="1"/>
        <v>-0.2</v>
      </c>
      <c r="G10">
        <f t="shared" si="2"/>
        <v>0.1</v>
      </c>
    </row>
    <row r="11" spans="1:11" x14ac:dyDescent="0.35">
      <c r="A11" s="24">
        <v>10</v>
      </c>
      <c r="B11">
        <v>575.31500000000005</v>
      </c>
      <c r="C11">
        <v>577.52099999999996</v>
      </c>
      <c r="D11">
        <f t="shared" si="0"/>
        <v>-0.4</v>
      </c>
      <c r="E11">
        <v>574.93600000000004</v>
      </c>
      <c r="F11">
        <f t="shared" si="1"/>
        <v>0.1</v>
      </c>
      <c r="G11">
        <f t="shared" si="2"/>
        <v>0.4</v>
      </c>
    </row>
    <row r="12" spans="1:11" x14ac:dyDescent="0.35">
      <c r="A12" s="24">
        <v>11</v>
      </c>
      <c r="B12">
        <v>113.416</v>
      </c>
      <c r="C12">
        <v>113.54900000000001</v>
      </c>
      <c r="D12">
        <f t="shared" si="0"/>
        <v>-0.1</v>
      </c>
      <c r="E12">
        <v>115.441</v>
      </c>
      <c r="F12">
        <f t="shared" si="1"/>
        <v>-1.7999999999999998</v>
      </c>
      <c r="G12">
        <f t="shared" si="2"/>
        <v>-1.7000000000000002</v>
      </c>
    </row>
    <row r="13" spans="1:11" x14ac:dyDescent="0.35">
      <c r="A13" s="24">
        <v>12</v>
      </c>
      <c r="B13">
        <v>472.452</v>
      </c>
      <c r="C13">
        <v>474.78</v>
      </c>
      <c r="D13">
        <f t="shared" si="0"/>
        <v>-0.5</v>
      </c>
      <c r="E13">
        <v>474.887</v>
      </c>
      <c r="F13">
        <f t="shared" si="1"/>
        <v>-0.5</v>
      </c>
      <c r="G13">
        <f t="shared" si="2"/>
        <v>0</v>
      </c>
    </row>
    <row r="14" spans="1:11" x14ac:dyDescent="0.35">
      <c r="A14" s="24">
        <v>13</v>
      </c>
      <c r="B14">
        <v>478.61500000000001</v>
      </c>
      <c r="C14">
        <v>479.22300000000001</v>
      </c>
      <c r="D14">
        <f t="shared" si="0"/>
        <v>-0.1</v>
      </c>
      <c r="E14">
        <v>479.548</v>
      </c>
      <c r="F14">
        <f t="shared" si="1"/>
        <v>-0.2</v>
      </c>
      <c r="G14">
        <f t="shared" si="2"/>
        <v>-0.1</v>
      </c>
    </row>
    <row r="15" spans="1:11" x14ac:dyDescent="0.35">
      <c r="A15" s="24">
        <v>14</v>
      </c>
      <c r="B15">
        <v>308.54899999999998</v>
      </c>
      <c r="C15">
        <v>306.43700000000001</v>
      </c>
      <c r="D15">
        <f t="shared" si="0"/>
        <v>0.70000000000000007</v>
      </c>
      <c r="E15">
        <v>308.45699999999999</v>
      </c>
      <c r="F15">
        <f t="shared" si="1"/>
        <v>0</v>
      </c>
      <c r="G15">
        <f t="shared" si="2"/>
        <v>-0.70000000000000007</v>
      </c>
    </row>
    <row r="16" spans="1:11" x14ac:dyDescent="0.35">
      <c r="A16" s="24">
        <v>15</v>
      </c>
      <c r="B16">
        <v>349.82499999999999</v>
      </c>
      <c r="C16">
        <v>348.18900000000002</v>
      </c>
      <c r="D16">
        <f t="shared" si="0"/>
        <v>0.5</v>
      </c>
      <c r="E16">
        <v>348.83300000000003</v>
      </c>
      <c r="F16">
        <f t="shared" si="1"/>
        <v>0.3</v>
      </c>
      <c r="G16">
        <f t="shared" si="2"/>
        <v>-0.2</v>
      </c>
    </row>
    <row r="17" spans="1:8" x14ac:dyDescent="0.35">
      <c r="A17" s="24">
        <v>16</v>
      </c>
      <c r="B17">
        <v>238.965</v>
      </c>
      <c r="C17">
        <v>239.53800000000001</v>
      </c>
      <c r="D17">
        <f t="shared" si="0"/>
        <v>-0.2</v>
      </c>
      <c r="E17">
        <v>236.57300000000001</v>
      </c>
      <c r="F17">
        <f t="shared" si="1"/>
        <v>1</v>
      </c>
      <c r="G17">
        <f t="shared" si="2"/>
        <v>1.2</v>
      </c>
    </row>
    <row r="18" spans="1:8" x14ac:dyDescent="0.35">
      <c r="A18" s="24">
        <v>17</v>
      </c>
      <c r="B18">
        <v>600000</v>
      </c>
      <c r="C18">
        <v>2400.136</v>
      </c>
      <c r="D18">
        <f t="shared" si="0"/>
        <v>99.6</v>
      </c>
      <c r="E18">
        <v>1619.4549999999999</v>
      </c>
      <c r="F18">
        <f t="shared" si="1"/>
        <v>99.7</v>
      </c>
      <c r="G18">
        <f t="shared" si="2"/>
        <v>32.5</v>
      </c>
      <c r="H18" t="s">
        <v>468</v>
      </c>
    </row>
    <row r="19" spans="1:8" x14ac:dyDescent="0.35">
      <c r="A19" s="24">
        <v>18</v>
      </c>
      <c r="B19">
        <v>2776.183</v>
      </c>
      <c r="C19">
        <v>2723.038</v>
      </c>
      <c r="D19">
        <f t="shared" si="0"/>
        <v>1.9</v>
      </c>
      <c r="E19">
        <v>2732.2629999999999</v>
      </c>
      <c r="F19">
        <f t="shared" si="1"/>
        <v>1.6</v>
      </c>
      <c r="G19">
        <f t="shared" si="2"/>
        <v>-0.3</v>
      </c>
    </row>
    <row r="20" spans="1:8" x14ac:dyDescent="0.35">
      <c r="A20" s="24">
        <v>19</v>
      </c>
      <c r="B20">
        <v>422.649</v>
      </c>
      <c r="C20">
        <v>421.21100000000001</v>
      </c>
      <c r="D20">
        <f t="shared" si="0"/>
        <v>0.3</v>
      </c>
      <c r="E20">
        <v>425.09300000000002</v>
      </c>
      <c r="F20">
        <f t="shared" si="1"/>
        <v>-0.6</v>
      </c>
      <c r="G20">
        <f t="shared" si="2"/>
        <v>-0.89999999999999991</v>
      </c>
    </row>
    <row r="21" spans="1:8" x14ac:dyDescent="0.35">
      <c r="A21" s="24">
        <v>20</v>
      </c>
      <c r="B21">
        <v>600000</v>
      </c>
      <c r="C21">
        <v>1547.3019999999999</v>
      </c>
      <c r="D21">
        <f t="shared" si="0"/>
        <v>99.7</v>
      </c>
      <c r="E21">
        <v>2954.3780000000002</v>
      </c>
      <c r="F21">
        <f t="shared" si="1"/>
        <v>99.5</v>
      </c>
      <c r="G21">
        <f t="shared" si="2"/>
        <v>-90.9</v>
      </c>
      <c r="H21" t="s">
        <v>469</v>
      </c>
    </row>
    <row r="22" spans="1:8" x14ac:dyDescent="0.35">
      <c r="A22" s="24">
        <v>21</v>
      </c>
      <c r="B22">
        <v>520.04899999999998</v>
      </c>
      <c r="C22">
        <v>520.18700000000001</v>
      </c>
      <c r="D22">
        <f t="shared" si="0"/>
        <v>0</v>
      </c>
      <c r="E22">
        <v>524.84799999999996</v>
      </c>
      <c r="F22">
        <f t="shared" si="1"/>
        <v>-0.89999999999999991</v>
      </c>
      <c r="G22">
        <f t="shared" si="2"/>
        <v>-0.89999999999999991</v>
      </c>
      <c r="H22" t="s">
        <v>467</v>
      </c>
    </row>
    <row r="23" spans="1:8" x14ac:dyDescent="0.35">
      <c r="A23" s="24">
        <v>22</v>
      </c>
      <c r="B23">
        <v>203.46199999999999</v>
      </c>
      <c r="C23">
        <v>198.71899999999999</v>
      </c>
      <c r="D23">
        <f t="shared" si="0"/>
        <v>2.2999999999999998</v>
      </c>
      <c r="E23">
        <v>202.38300000000001</v>
      </c>
      <c r="F23">
        <f t="shared" si="1"/>
        <v>0.5</v>
      </c>
      <c r="G23">
        <f t="shared" si="2"/>
        <v>-1.7999999999999998</v>
      </c>
      <c r="H23" t="s">
        <v>466</v>
      </c>
    </row>
    <row r="24" spans="1:8" x14ac:dyDescent="0.35">
      <c r="A24" s="25" t="s">
        <v>478</v>
      </c>
      <c r="B24">
        <v>600000</v>
      </c>
      <c r="C24">
        <v>1851.08</v>
      </c>
      <c r="D24">
        <f t="shared" si="0"/>
        <v>99.7</v>
      </c>
      <c r="E24">
        <v>1249.934</v>
      </c>
      <c r="F24">
        <f t="shared" si="1"/>
        <v>99.8</v>
      </c>
      <c r="G24">
        <f t="shared" si="2"/>
        <v>32.5</v>
      </c>
      <c r="H24" t="s">
        <v>479</v>
      </c>
    </row>
    <row r="25" spans="1:8" s="26" customFormat="1" x14ac:dyDescent="0.35">
      <c r="A25" s="25" t="s">
        <v>477</v>
      </c>
      <c r="B25">
        <v>600000</v>
      </c>
      <c r="C25">
        <v>2048.0540000000001</v>
      </c>
      <c r="D25">
        <f t="shared" si="0"/>
        <v>99.7</v>
      </c>
      <c r="E25">
        <v>1695.6990000000001</v>
      </c>
      <c r="F25">
        <f t="shared" si="1"/>
        <v>99.7</v>
      </c>
      <c r="G25">
        <f t="shared" si="2"/>
        <v>17.2</v>
      </c>
    </row>
    <row r="26" spans="1:8" x14ac:dyDescent="0.35">
      <c r="A26" s="24" t="s">
        <v>476</v>
      </c>
      <c r="B26">
        <v>600000</v>
      </c>
      <c r="C26">
        <v>2132.0880000000002</v>
      </c>
      <c r="D26">
        <f t="shared" si="0"/>
        <v>99.6</v>
      </c>
      <c r="E26">
        <v>2831.7150000000001</v>
      </c>
      <c r="F26">
        <f t="shared" si="1"/>
        <v>99.5</v>
      </c>
      <c r="G26">
        <f t="shared" si="2"/>
        <v>-32.800000000000004</v>
      </c>
    </row>
    <row r="27" spans="1:8" x14ac:dyDescent="0.35">
      <c r="A27" s="24" t="s">
        <v>470</v>
      </c>
      <c r="B27">
        <v>600000</v>
      </c>
      <c r="C27">
        <v>2556.268</v>
      </c>
      <c r="D27">
        <f t="shared" si="0"/>
        <v>99.6</v>
      </c>
      <c r="E27">
        <v>12869.468000000001</v>
      </c>
      <c r="F27">
        <f t="shared" si="1"/>
        <v>97.899999999999991</v>
      </c>
      <c r="G27">
        <f t="shared" si="2"/>
        <v>-403.4</v>
      </c>
    </row>
    <row r="28" spans="1:8" x14ac:dyDescent="0.35">
      <c r="A28" s="24" t="s">
        <v>471</v>
      </c>
      <c r="B28">
        <v>600000</v>
      </c>
      <c r="C28">
        <v>3026.3879999999999</v>
      </c>
      <c r="D28">
        <f t="shared" si="0"/>
        <v>99.5</v>
      </c>
      <c r="E28">
        <v>53574.353000000003</v>
      </c>
      <c r="F28">
        <f t="shared" si="1"/>
        <v>91.100000000000009</v>
      </c>
      <c r="G28">
        <f t="shared" si="2"/>
        <v>-1670.2000000000003</v>
      </c>
    </row>
    <row r="29" spans="1:8" x14ac:dyDescent="0.35">
      <c r="A29" s="24" t="s">
        <v>472</v>
      </c>
      <c r="B29">
        <v>600000</v>
      </c>
      <c r="C29">
        <v>3460.203</v>
      </c>
      <c r="D29">
        <f t="shared" si="0"/>
        <v>99.4</v>
      </c>
      <c r="F29">
        <f t="shared" si="1"/>
        <v>100</v>
      </c>
      <c r="G29">
        <f t="shared" si="2"/>
        <v>100</v>
      </c>
    </row>
    <row r="30" spans="1:8" x14ac:dyDescent="0.35">
      <c r="A30"/>
    </row>
    <row r="31" spans="1:8" x14ac:dyDescent="0.35">
      <c r="A31"/>
    </row>
  </sheetData>
  <conditionalFormatting sqref="D2:D31">
    <cfRule type="colorScale" priority="3">
      <colorScale>
        <cfvo type="num" val="0"/>
        <cfvo type="num" val="1"/>
        <color theme="9" tint="0.79998168889431442"/>
        <color theme="9" tint="0.39997558519241921"/>
      </colorScale>
    </cfRule>
  </conditionalFormatting>
  <conditionalFormatting sqref="F2:F31">
    <cfRule type="colorScale" priority="2">
      <colorScale>
        <cfvo type="num" val="0"/>
        <cfvo type="num" val="1"/>
        <color theme="9" tint="0.79998168889431442"/>
        <color theme="9" tint="0.39997558519241921"/>
      </colorScale>
    </cfRule>
  </conditionalFormatting>
  <conditionalFormatting sqref="G2:G31">
    <cfRule type="colorScale" priority="1">
      <colorScale>
        <cfvo type="num" val="-1"/>
        <cfvo type="num" val="1"/>
        <color theme="5" tint="0.39997558519241921"/>
        <color theme="4" tint="0.39997558519241921"/>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7740-AD23-492A-8962-EF2BCDE6AB5A}">
  <dimension ref="A1:E20"/>
  <sheetViews>
    <sheetView zoomScale="115" zoomScaleNormal="115" workbookViewId="0">
      <selection activeCell="D9" sqref="D9"/>
    </sheetView>
  </sheetViews>
  <sheetFormatPr defaultRowHeight="14.5" x14ac:dyDescent="0.35"/>
  <cols>
    <col min="1" max="1" width="15.54296875" customWidth="1"/>
    <col min="2" max="2" width="58.26953125" customWidth="1"/>
    <col min="3" max="3" width="29.54296875" customWidth="1"/>
    <col min="4" max="4" width="27.1796875" customWidth="1"/>
  </cols>
  <sheetData>
    <row r="1" spans="1:5" x14ac:dyDescent="0.35">
      <c r="A1" t="s">
        <v>295</v>
      </c>
      <c r="B1" t="s">
        <v>300</v>
      </c>
      <c r="C1" t="s">
        <v>326</v>
      </c>
      <c r="D1" t="s">
        <v>327</v>
      </c>
      <c r="E1" t="s">
        <v>41</v>
      </c>
    </row>
    <row r="2" spans="1:5" x14ac:dyDescent="0.35">
      <c r="A2" t="s">
        <v>227</v>
      </c>
      <c r="B2" t="s">
        <v>297</v>
      </c>
    </row>
    <row r="3" spans="1:5" x14ac:dyDescent="0.35">
      <c r="A3" t="s">
        <v>228</v>
      </c>
      <c r="B3" t="s">
        <v>299</v>
      </c>
      <c r="E3" t="s">
        <v>301</v>
      </c>
    </row>
    <row r="4" spans="1:5" x14ac:dyDescent="0.35">
      <c r="A4" s="6">
        <v>2</v>
      </c>
      <c r="B4" t="s">
        <v>297</v>
      </c>
      <c r="C4" t="s">
        <v>346</v>
      </c>
      <c r="D4" t="s">
        <v>347</v>
      </c>
    </row>
    <row r="5" spans="1:5" x14ac:dyDescent="0.35">
      <c r="A5" s="6">
        <v>4</v>
      </c>
      <c r="B5" s="9" t="s">
        <v>298</v>
      </c>
      <c r="C5" t="s">
        <v>344</v>
      </c>
      <c r="D5" t="s">
        <v>345</v>
      </c>
      <c r="E5" t="s">
        <v>340</v>
      </c>
    </row>
    <row r="6" spans="1:5" x14ac:dyDescent="0.35">
      <c r="A6" s="6">
        <v>17</v>
      </c>
      <c r="B6" t="s">
        <v>297</v>
      </c>
      <c r="C6" t="s">
        <v>329</v>
      </c>
      <c r="D6" t="s">
        <v>328</v>
      </c>
    </row>
    <row r="7" spans="1:5" x14ac:dyDescent="0.35">
      <c r="A7" s="6">
        <v>20</v>
      </c>
      <c r="B7" t="s">
        <v>297</v>
      </c>
      <c r="C7" t="s">
        <v>342</v>
      </c>
      <c r="D7" t="s">
        <v>343</v>
      </c>
    </row>
    <row r="8" spans="1:5" x14ac:dyDescent="0.35">
      <c r="A8" s="6">
        <v>21</v>
      </c>
      <c r="B8" s="14" t="s">
        <v>314</v>
      </c>
      <c r="C8" t="s">
        <v>336</v>
      </c>
      <c r="D8" t="s">
        <v>351</v>
      </c>
      <c r="E8" t="s">
        <v>315</v>
      </c>
    </row>
    <row r="9" spans="1:5" x14ac:dyDescent="0.35">
      <c r="A9" s="6">
        <v>22</v>
      </c>
      <c r="B9" s="9" t="s">
        <v>296</v>
      </c>
      <c r="C9" t="s">
        <v>333</v>
      </c>
      <c r="D9" t="s">
        <v>334</v>
      </c>
    </row>
    <row r="11" spans="1:5" x14ac:dyDescent="0.35">
      <c r="A11" t="s">
        <v>410</v>
      </c>
      <c r="B11" t="s">
        <v>400</v>
      </c>
      <c r="C11" t="s">
        <v>405</v>
      </c>
      <c r="D11" t="s">
        <v>409</v>
      </c>
    </row>
    <row r="12" spans="1:5" x14ac:dyDescent="0.35">
      <c r="B12" t="s">
        <v>402</v>
      </c>
      <c r="C12" t="s">
        <v>405</v>
      </c>
      <c r="D12" t="s">
        <v>408</v>
      </c>
    </row>
    <row r="13" spans="1:5" x14ac:dyDescent="0.35">
      <c r="B13" t="s">
        <v>403</v>
      </c>
      <c r="C13" t="s">
        <v>405</v>
      </c>
      <c r="D13" t="s">
        <v>406</v>
      </c>
    </row>
    <row r="14" spans="1:5" x14ac:dyDescent="0.35">
      <c r="B14" t="s">
        <v>404</v>
      </c>
      <c r="C14" t="s">
        <v>405</v>
      </c>
      <c r="D14" t="s">
        <v>407</v>
      </c>
    </row>
    <row r="19" spans="1:1" x14ac:dyDescent="0.35">
      <c r="A19" s="15" t="s">
        <v>313</v>
      </c>
    </row>
    <row r="20" spans="1:1" x14ac:dyDescent="0.35">
      <c r="A20" t="s">
        <v>401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27D17-9E09-4DCA-ACBD-AEE73A241EF2}">
  <dimension ref="A1:L12"/>
  <sheetViews>
    <sheetView zoomScale="130" zoomScaleNormal="130" workbookViewId="0">
      <selection activeCell="A2" sqref="A2"/>
    </sheetView>
  </sheetViews>
  <sheetFormatPr defaultRowHeight="14.5" x14ac:dyDescent="0.35"/>
  <cols>
    <col min="1" max="3" width="31.6328125" customWidth="1"/>
    <col min="4" max="5" width="14.1796875" bestFit="1" customWidth="1"/>
    <col min="6" max="6" width="13.1796875" bestFit="1" customWidth="1"/>
    <col min="7" max="7" width="15.1796875" bestFit="1" customWidth="1"/>
    <col min="8" max="10" width="14.1796875" bestFit="1" customWidth="1"/>
    <col min="11" max="12" width="15.1796875" bestFit="1" customWidth="1"/>
  </cols>
  <sheetData>
    <row r="1" spans="1:12" s="15" customFormat="1" x14ac:dyDescent="0.35">
      <c r="A1" s="16" t="s">
        <v>431</v>
      </c>
      <c r="C1" s="17" t="s">
        <v>413</v>
      </c>
      <c r="D1" s="17" t="s">
        <v>414</v>
      </c>
      <c r="E1" s="17" t="s">
        <v>415</v>
      </c>
      <c r="F1" s="17" t="s">
        <v>416</v>
      </c>
      <c r="G1" s="17" t="s">
        <v>411</v>
      </c>
      <c r="H1" s="17" t="s">
        <v>417</v>
      </c>
      <c r="I1" s="17" t="s">
        <v>418</v>
      </c>
      <c r="J1" s="17" t="s">
        <v>419</v>
      </c>
      <c r="K1" s="17" t="s">
        <v>420</v>
      </c>
      <c r="L1" s="17" t="s">
        <v>412</v>
      </c>
    </row>
    <row r="2" spans="1:12" s="20" customFormat="1" ht="30" customHeight="1" x14ac:dyDescent="0.35">
      <c r="A2" s="18" t="s">
        <v>326</v>
      </c>
      <c r="B2" s="19" t="s">
        <v>444</v>
      </c>
      <c r="C2" s="19" t="s">
        <v>443</v>
      </c>
    </row>
    <row r="3" spans="1:12" s="20" customFormat="1" ht="19" customHeight="1" x14ac:dyDescent="0.35">
      <c r="A3" s="18" t="s">
        <v>400</v>
      </c>
      <c r="B3" s="19" t="s">
        <v>436</v>
      </c>
      <c r="C3" s="20" t="s">
        <v>421</v>
      </c>
      <c r="D3" s="20" t="s">
        <v>423</v>
      </c>
      <c r="E3" s="20" t="s">
        <v>424</v>
      </c>
      <c r="F3" s="20" t="s">
        <v>425</v>
      </c>
      <c r="G3" s="20" t="s">
        <v>426</v>
      </c>
      <c r="H3" s="20" t="s">
        <v>427</v>
      </c>
      <c r="I3" s="20" t="s">
        <v>428</v>
      </c>
      <c r="J3" s="20" t="s">
        <v>429</v>
      </c>
      <c r="K3" s="20" t="s">
        <v>430</v>
      </c>
      <c r="L3" s="20" t="s">
        <v>422</v>
      </c>
    </row>
    <row r="4" spans="1:12" s="20" customFormat="1" ht="18.5" customHeight="1" x14ac:dyDescent="0.35">
      <c r="A4" s="18" t="s">
        <v>402</v>
      </c>
      <c r="B4" s="19" t="s">
        <v>435</v>
      </c>
      <c r="C4" s="20" t="s">
        <v>421</v>
      </c>
      <c r="D4" s="20" t="s">
        <v>423</v>
      </c>
      <c r="E4" s="20" t="s">
        <v>424</v>
      </c>
      <c r="F4" s="20" t="s">
        <v>432</v>
      </c>
      <c r="G4" s="20" t="s">
        <v>433</v>
      </c>
      <c r="H4" s="20" t="s">
        <v>427</v>
      </c>
      <c r="I4" s="20" t="s">
        <v>428</v>
      </c>
      <c r="J4" s="20" t="s">
        <v>434</v>
      </c>
      <c r="K4" s="20" t="s">
        <v>430</v>
      </c>
      <c r="L4" s="20" t="s">
        <v>422</v>
      </c>
    </row>
    <row r="5" spans="1:12" s="20" customFormat="1" ht="29.5" customHeight="1" x14ac:dyDescent="0.35">
      <c r="A5" s="18" t="s">
        <v>403</v>
      </c>
      <c r="B5" s="19" t="s">
        <v>437</v>
      </c>
      <c r="C5" s="19" t="s">
        <v>439</v>
      </c>
    </row>
    <row r="6" spans="1:12" s="20" customFormat="1" ht="16.5" customHeight="1" x14ac:dyDescent="0.35">
      <c r="A6" s="18" t="s">
        <v>404</v>
      </c>
      <c r="B6" s="19" t="s">
        <v>438</v>
      </c>
      <c r="C6" s="20" t="s">
        <v>440</v>
      </c>
      <c r="D6" s="20" t="s">
        <v>441</v>
      </c>
      <c r="E6" s="20" t="s">
        <v>442</v>
      </c>
    </row>
    <row r="8" spans="1:12" x14ac:dyDescent="0.35">
      <c r="A8" s="9" t="s">
        <v>447</v>
      </c>
      <c r="B8" t="s">
        <v>450</v>
      </c>
    </row>
    <row r="9" spans="1:12" x14ac:dyDescent="0.35">
      <c r="A9" s="9" t="s">
        <v>448</v>
      </c>
    </row>
    <row r="10" spans="1:12" x14ac:dyDescent="0.35">
      <c r="A10" s="9" t="s">
        <v>449</v>
      </c>
    </row>
    <row r="11" spans="1:12" x14ac:dyDescent="0.35">
      <c r="A11" s="9" t="s">
        <v>446</v>
      </c>
    </row>
    <row r="12" spans="1:12" x14ac:dyDescent="0.35">
      <c r="A12" t="s">
        <v>445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A399D-CABA-45A5-9450-29512CD5D8FE}">
  <dimension ref="A1:D7"/>
  <sheetViews>
    <sheetView workbookViewId="0">
      <selection activeCell="C8" sqref="C8"/>
    </sheetView>
  </sheetViews>
  <sheetFormatPr defaultRowHeight="14.5" x14ac:dyDescent="0.35"/>
  <cols>
    <col min="2" max="2" width="25" bestFit="1" customWidth="1"/>
    <col min="3" max="3" width="22" bestFit="1" customWidth="1"/>
  </cols>
  <sheetData>
    <row r="1" spans="1:4" x14ac:dyDescent="0.35">
      <c r="A1" t="s">
        <v>331</v>
      </c>
      <c r="B1" t="s">
        <v>326</v>
      </c>
      <c r="C1" t="s">
        <v>327</v>
      </c>
    </row>
    <row r="2" spans="1:4" x14ac:dyDescent="0.35">
      <c r="A2" t="s">
        <v>228</v>
      </c>
      <c r="B2" t="s">
        <v>346</v>
      </c>
      <c r="C2" t="s">
        <v>347</v>
      </c>
    </row>
    <row r="3" spans="1:4" x14ac:dyDescent="0.35">
      <c r="A3" t="s">
        <v>339</v>
      </c>
      <c r="B3" t="s">
        <v>344</v>
      </c>
      <c r="C3" t="s">
        <v>345</v>
      </c>
    </row>
    <row r="4" spans="1:4" x14ac:dyDescent="0.35">
      <c r="A4" t="s">
        <v>330</v>
      </c>
      <c r="B4" t="s">
        <v>329</v>
      </c>
      <c r="C4" t="s">
        <v>328</v>
      </c>
    </row>
    <row r="5" spans="1:4" x14ac:dyDescent="0.35">
      <c r="A5" t="s">
        <v>338</v>
      </c>
      <c r="B5" t="s">
        <v>342</v>
      </c>
      <c r="C5" t="s">
        <v>343</v>
      </c>
    </row>
    <row r="6" spans="1:4" x14ac:dyDescent="0.35">
      <c r="A6" t="s">
        <v>335</v>
      </c>
      <c r="B6" t="s">
        <v>336</v>
      </c>
      <c r="C6" t="s">
        <v>337</v>
      </c>
    </row>
    <row r="7" spans="1:4" x14ac:dyDescent="0.35">
      <c r="A7" t="s">
        <v>332</v>
      </c>
      <c r="B7" t="s">
        <v>333</v>
      </c>
      <c r="C7" t="s">
        <v>334</v>
      </c>
      <c r="D7" t="s">
        <v>341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6143C-8755-4841-9383-2CD561E91E02}">
  <dimension ref="A1:J41"/>
  <sheetViews>
    <sheetView zoomScale="110" zoomScaleNormal="110" workbookViewId="0">
      <selection activeCell="B39" sqref="B39"/>
    </sheetView>
  </sheetViews>
  <sheetFormatPr defaultRowHeight="14.5" x14ac:dyDescent="0.35"/>
  <cols>
    <col min="1" max="1" width="15.7265625" customWidth="1"/>
    <col min="2" max="2" width="18.54296875" customWidth="1"/>
    <col min="3" max="3" width="18.1796875" customWidth="1"/>
    <col min="4" max="5" width="10.54296875" bestFit="1" customWidth="1"/>
    <col min="6" max="6" width="12.26953125" bestFit="1" customWidth="1"/>
    <col min="9" max="9" width="18.1796875" bestFit="1" customWidth="1"/>
  </cols>
  <sheetData>
    <row r="1" spans="1:10" x14ac:dyDescent="0.35">
      <c r="A1" s="8" t="s">
        <v>191</v>
      </c>
      <c r="B1" s="8" t="s">
        <v>198</v>
      </c>
      <c r="C1" s="8" t="s">
        <v>197</v>
      </c>
      <c r="D1" s="8" t="s">
        <v>207</v>
      </c>
      <c r="E1" s="8" t="s">
        <v>209</v>
      </c>
      <c r="F1" s="8" t="s">
        <v>211</v>
      </c>
      <c r="I1" s="8" t="s">
        <v>214</v>
      </c>
      <c r="J1" s="8" t="s">
        <v>237</v>
      </c>
    </row>
    <row r="2" spans="1:10" x14ac:dyDescent="0.35">
      <c r="A2" s="9" t="s">
        <v>192</v>
      </c>
      <c r="B2" s="9" t="s">
        <v>199</v>
      </c>
      <c r="C2" s="9" t="s">
        <v>192</v>
      </c>
      <c r="D2" s="9" t="s">
        <v>192</v>
      </c>
      <c r="E2" s="9" t="s">
        <v>192</v>
      </c>
      <c r="F2" s="9" t="s">
        <v>217</v>
      </c>
      <c r="I2" t="s">
        <v>221</v>
      </c>
    </row>
    <row r="3" spans="1:10" x14ac:dyDescent="0.35">
      <c r="A3" s="9" t="s">
        <v>193</v>
      </c>
      <c r="B3" s="9" t="s">
        <v>193</v>
      </c>
      <c r="C3" s="9" t="s">
        <v>202</v>
      </c>
      <c r="D3" s="9" t="s">
        <v>208</v>
      </c>
      <c r="F3" s="9" t="s">
        <v>218</v>
      </c>
    </row>
    <row r="4" spans="1:10" x14ac:dyDescent="0.35">
      <c r="A4" s="9" t="s">
        <v>194</v>
      </c>
      <c r="B4" s="9" t="s">
        <v>200</v>
      </c>
      <c r="C4" s="9" t="s">
        <v>203</v>
      </c>
      <c r="F4" s="9" t="s">
        <v>258</v>
      </c>
    </row>
    <row r="5" spans="1:10" x14ac:dyDescent="0.35">
      <c r="A5" s="9" t="s">
        <v>202</v>
      </c>
      <c r="B5" s="9" t="s">
        <v>201</v>
      </c>
      <c r="C5" s="9" t="s">
        <v>196</v>
      </c>
      <c r="F5" s="9" t="s">
        <v>212</v>
      </c>
    </row>
    <row r="6" spans="1:10" x14ac:dyDescent="0.35">
      <c r="A6" s="9" t="s">
        <v>196</v>
      </c>
      <c r="B6" s="9" t="s">
        <v>261</v>
      </c>
      <c r="C6" s="9" t="s">
        <v>205</v>
      </c>
      <c r="F6" s="9" t="s">
        <v>213</v>
      </c>
    </row>
    <row r="7" spans="1:10" x14ac:dyDescent="0.35">
      <c r="A7" s="9" t="s">
        <v>195</v>
      </c>
      <c r="B7" t="s">
        <v>216</v>
      </c>
      <c r="C7" s="9" t="s">
        <v>201</v>
      </c>
      <c r="F7" t="s">
        <v>219</v>
      </c>
    </row>
    <row r="8" spans="1:10" x14ac:dyDescent="0.35">
      <c r="A8" s="9" t="s">
        <v>215</v>
      </c>
      <c r="B8" t="s">
        <v>263</v>
      </c>
      <c r="C8" s="9" t="s">
        <v>216</v>
      </c>
      <c r="F8" t="s">
        <v>265</v>
      </c>
    </row>
    <row r="9" spans="1:10" x14ac:dyDescent="0.35">
      <c r="B9" t="s">
        <v>264</v>
      </c>
      <c r="C9" s="9" t="s">
        <v>252</v>
      </c>
      <c r="F9" s="9" t="s">
        <v>236</v>
      </c>
    </row>
    <row r="10" spans="1:10" x14ac:dyDescent="0.35">
      <c r="C10" s="9" t="s">
        <v>253</v>
      </c>
      <c r="F10" s="9" t="s">
        <v>256</v>
      </c>
    </row>
    <row r="11" spans="1:10" x14ac:dyDescent="0.35">
      <c r="C11" s="9" t="s">
        <v>225</v>
      </c>
      <c r="F11" t="s">
        <v>257</v>
      </c>
    </row>
    <row r="12" spans="1:10" x14ac:dyDescent="0.35">
      <c r="C12" s="9" t="s">
        <v>204</v>
      </c>
      <c r="F12" s="9" t="s">
        <v>259</v>
      </c>
    </row>
    <row r="13" spans="1:10" x14ac:dyDescent="0.35">
      <c r="C13" s="9" t="s">
        <v>206</v>
      </c>
      <c r="F13" s="9" t="s">
        <v>260</v>
      </c>
    </row>
    <row r="14" spans="1:10" x14ac:dyDescent="0.35">
      <c r="C14" s="9" t="s">
        <v>210</v>
      </c>
      <c r="F14" t="s">
        <v>276</v>
      </c>
    </row>
    <row r="15" spans="1:10" x14ac:dyDescent="0.35">
      <c r="C15" t="s">
        <v>220</v>
      </c>
      <c r="D15" t="s">
        <v>231</v>
      </c>
      <c r="F15" t="s">
        <v>267</v>
      </c>
    </row>
    <row r="16" spans="1:10" x14ac:dyDescent="0.35">
      <c r="C16" s="9" t="s">
        <v>281</v>
      </c>
      <c r="F16" t="s">
        <v>277</v>
      </c>
    </row>
    <row r="20" spans="1:10" x14ac:dyDescent="0.35">
      <c r="A20" s="10" t="s">
        <v>229</v>
      </c>
      <c r="B20" s="10" t="s">
        <v>230</v>
      </c>
      <c r="C20" s="10" t="s">
        <v>255</v>
      </c>
      <c r="D20" s="10" t="s">
        <v>230</v>
      </c>
      <c r="E20" s="10" t="s">
        <v>226</v>
      </c>
      <c r="I20" s="8" t="s">
        <v>234</v>
      </c>
    </row>
    <row r="21" spans="1:10" x14ac:dyDescent="0.35">
      <c r="A21" s="13">
        <v>2</v>
      </c>
      <c r="C21" s="13">
        <v>1</v>
      </c>
      <c r="E21" s="9" t="s">
        <v>227</v>
      </c>
      <c r="I21" s="9" t="s">
        <v>232</v>
      </c>
    </row>
    <row r="22" spans="1:10" x14ac:dyDescent="0.35">
      <c r="A22" s="13">
        <v>4</v>
      </c>
      <c r="C22" s="13">
        <v>3</v>
      </c>
      <c r="E22" s="9" t="s">
        <v>228</v>
      </c>
      <c r="I22" s="9" t="s">
        <v>233</v>
      </c>
    </row>
    <row r="23" spans="1:10" x14ac:dyDescent="0.35">
      <c r="A23" s="13">
        <v>17</v>
      </c>
      <c r="C23" s="13">
        <v>5</v>
      </c>
      <c r="I23" s="9" t="s">
        <v>235</v>
      </c>
    </row>
    <row r="24" spans="1:10" x14ac:dyDescent="0.35">
      <c r="A24" s="13">
        <v>20</v>
      </c>
      <c r="C24" s="13">
        <v>6</v>
      </c>
      <c r="I24" s="9" t="s">
        <v>250</v>
      </c>
    </row>
    <row r="25" spans="1:10" x14ac:dyDescent="0.35">
      <c r="A25" s="13">
        <v>21</v>
      </c>
      <c r="C25" s="13">
        <v>7</v>
      </c>
      <c r="I25" s="9" t="s">
        <v>254</v>
      </c>
    </row>
    <row r="26" spans="1:10" x14ac:dyDescent="0.35">
      <c r="A26" s="13">
        <v>22</v>
      </c>
      <c r="C26" s="13">
        <v>8</v>
      </c>
      <c r="I26" s="9" t="s">
        <v>246</v>
      </c>
      <c r="J26" s="9" t="s">
        <v>247</v>
      </c>
    </row>
    <row r="27" spans="1:10" x14ac:dyDescent="0.35">
      <c r="A27" t="s">
        <v>220</v>
      </c>
      <c r="B27" s="9" t="s">
        <v>251</v>
      </c>
      <c r="C27" s="13">
        <v>9</v>
      </c>
      <c r="J27" s="9" t="s">
        <v>248</v>
      </c>
    </row>
    <row r="28" spans="1:10" x14ac:dyDescent="0.35">
      <c r="C28" s="13">
        <v>10</v>
      </c>
      <c r="J28" s="9" t="s">
        <v>249</v>
      </c>
    </row>
    <row r="29" spans="1:10" x14ac:dyDescent="0.35">
      <c r="C29" s="13">
        <v>11</v>
      </c>
      <c r="D29" t="s">
        <v>293</v>
      </c>
      <c r="J29" s="9" t="s">
        <v>266</v>
      </c>
    </row>
    <row r="30" spans="1:10" x14ac:dyDescent="0.35">
      <c r="C30" s="13">
        <v>12</v>
      </c>
      <c r="J30" s="9" t="s">
        <v>262</v>
      </c>
    </row>
    <row r="31" spans="1:10" x14ac:dyDescent="0.35">
      <c r="C31" s="13">
        <v>13</v>
      </c>
      <c r="I31" s="9" t="s">
        <v>268</v>
      </c>
    </row>
    <row r="32" spans="1:10" x14ac:dyDescent="0.35">
      <c r="C32" s="13">
        <v>14</v>
      </c>
      <c r="I32" s="9" t="s">
        <v>269</v>
      </c>
      <c r="J32" s="9" t="s">
        <v>278</v>
      </c>
    </row>
    <row r="33" spans="3:10" x14ac:dyDescent="0.35">
      <c r="C33" s="13">
        <v>15</v>
      </c>
      <c r="I33" s="9" t="s">
        <v>274</v>
      </c>
    </row>
    <row r="34" spans="3:10" x14ac:dyDescent="0.35">
      <c r="C34" s="13">
        <v>16</v>
      </c>
      <c r="I34" s="9" t="s">
        <v>279</v>
      </c>
    </row>
    <row r="35" spans="3:10" ht="15" thickBot="1" x14ac:dyDescent="0.4">
      <c r="C35" s="13">
        <v>18</v>
      </c>
      <c r="I35" s="9" t="s">
        <v>280</v>
      </c>
    </row>
    <row r="36" spans="3:10" ht="15" thickBot="1" x14ac:dyDescent="0.4">
      <c r="C36" s="13">
        <v>19</v>
      </c>
      <c r="D36" t="s">
        <v>294</v>
      </c>
      <c r="I36" s="12" t="s">
        <v>275</v>
      </c>
      <c r="J36" s="9" t="s">
        <v>282</v>
      </c>
    </row>
    <row r="37" spans="3:10" x14ac:dyDescent="0.35">
      <c r="C37" s="6"/>
      <c r="I37" s="9" t="s">
        <v>287</v>
      </c>
    </row>
    <row r="38" spans="3:10" x14ac:dyDescent="0.35">
      <c r="C38" s="6"/>
      <c r="I38" s="9" t="s">
        <v>288</v>
      </c>
      <c r="J38" s="9" t="s">
        <v>292</v>
      </c>
    </row>
    <row r="39" spans="3:10" x14ac:dyDescent="0.35">
      <c r="J39" s="9" t="s">
        <v>289</v>
      </c>
    </row>
    <row r="40" spans="3:10" x14ac:dyDescent="0.35">
      <c r="J40" s="9" t="s">
        <v>291</v>
      </c>
    </row>
    <row r="41" spans="3:10" x14ac:dyDescent="0.35">
      <c r="J41" s="9" t="s">
        <v>290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D5E8-CEF3-46B5-B7DF-339133CE553E}">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530AA-EE6D-4730-B7FC-66C1C2338D8E}">
  <dimension ref="A1:F20"/>
  <sheetViews>
    <sheetView zoomScale="132" workbookViewId="0">
      <selection activeCell="F13" sqref="F13"/>
    </sheetView>
  </sheetViews>
  <sheetFormatPr defaultColWidth="8.81640625" defaultRowHeight="14.5" x14ac:dyDescent="0.35"/>
  <cols>
    <col min="1" max="1" width="29.453125" customWidth="1"/>
    <col min="2" max="2" width="17.1796875" customWidth="1"/>
    <col min="3" max="3" width="38" customWidth="1"/>
    <col min="4" max="4" width="11.7265625" bestFit="1" customWidth="1"/>
    <col min="5" max="5" width="16" customWidth="1"/>
    <col min="6" max="6" width="62.81640625" customWidth="1"/>
  </cols>
  <sheetData>
    <row r="1" spans="1:6" x14ac:dyDescent="0.35">
      <c r="A1" s="3" t="s">
        <v>0</v>
      </c>
      <c r="B1" s="3" t="s">
        <v>2</v>
      </c>
      <c r="C1" s="3" t="s">
        <v>7</v>
      </c>
      <c r="D1" s="3" t="s">
        <v>1</v>
      </c>
      <c r="E1" s="3" t="s">
        <v>15</v>
      </c>
      <c r="F1" s="3" t="s">
        <v>41</v>
      </c>
    </row>
    <row r="2" spans="1:6" x14ac:dyDescent="0.35">
      <c r="A2" t="s">
        <v>4</v>
      </c>
      <c r="B2" t="s">
        <v>3</v>
      </c>
      <c r="C2" t="s">
        <v>8</v>
      </c>
      <c r="D2" t="s">
        <v>9</v>
      </c>
      <c r="E2" t="s">
        <v>9</v>
      </c>
    </row>
    <row r="3" spans="1:6" x14ac:dyDescent="0.35">
      <c r="A3" t="s">
        <v>6</v>
      </c>
      <c r="B3" s="1" t="s">
        <v>5</v>
      </c>
      <c r="C3" s="2" t="s">
        <v>10</v>
      </c>
      <c r="D3" t="s">
        <v>9</v>
      </c>
      <c r="E3" t="s">
        <v>9</v>
      </c>
    </row>
    <row r="4" spans="1:6" x14ac:dyDescent="0.35">
      <c r="A4" t="s">
        <v>11</v>
      </c>
      <c r="B4" t="s">
        <v>12</v>
      </c>
      <c r="C4" t="s">
        <v>13</v>
      </c>
      <c r="D4" t="s">
        <v>14</v>
      </c>
      <c r="E4" t="s">
        <v>9</v>
      </c>
    </row>
    <row r="5" spans="1:6" x14ac:dyDescent="0.35">
      <c r="A5" t="s">
        <v>17</v>
      </c>
      <c r="B5" s="1" t="s">
        <v>16</v>
      </c>
      <c r="C5" t="s">
        <v>18</v>
      </c>
      <c r="D5" t="s">
        <v>9</v>
      </c>
      <c r="E5" t="s">
        <v>9</v>
      </c>
    </row>
    <row r="6" spans="1:6" x14ac:dyDescent="0.35">
      <c r="A6" t="s">
        <v>20</v>
      </c>
      <c r="B6" t="s">
        <v>19</v>
      </c>
      <c r="C6" t="s">
        <v>21</v>
      </c>
      <c r="D6" t="s">
        <v>9</v>
      </c>
      <c r="E6" t="s">
        <v>9</v>
      </c>
    </row>
    <row r="7" spans="1:6" x14ac:dyDescent="0.35">
      <c r="A7" t="s">
        <v>22</v>
      </c>
      <c r="B7" s="1" t="s">
        <v>23</v>
      </c>
      <c r="C7" t="s">
        <v>49</v>
      </c>
      <c r="D7" t="s">
        <v>9</v>
      </c>
      <c r="E7" t="s">
        <v>46</v>
      </c>
      <c r="F7" t="s">
        <v>149</v>
      </c>
    </row>
    <row r="8" spans="1:6" x14ac:dyDescent="0.35">
      <c r="A8" t="s">
        <v>24</v>
      </c>
      <c r="B8" t="s">
        <v>25</v>
      </c>
      <c r="C8" t="s">
        <v>44</v>
      </c>
      <c r="D8" t="s">
        <v>9</v>
      </c>
      <c r="E8" t="s">
        <v>9</v>
      </c>
      <c r="F8" t="s">
        <v>45</v>
      </c>
    </row>
    <row r="9" spans="1:6" ht="29" x14ac:dyDescent="0.35">
      <c r="A9" t="s">
        <v>26</v>
      </c>
      <c r="B9" t="s">
        <v>27</v>
      </c>
      <c r="C9" t="s">
        <v>40</v>
      </c>
      <c r="D9" t="s">
        <v>9</v>
      </c>
      <c r="E9" t="s">
        <v>43</v>
      </c>
      <c r="F9" s="4" t="s">
        <v>42</v>
      </c>
    </row>
    <row r="10" spans="1:6" x14ac:dyDescent="0.35">
      <c r="A10" t="s">
        <v>28</v>
      </c>
      <c r="B10" t="s">
        <v>29</v>
      </c>
      <c r="C10" t="s">
        <v>39</v>
      </c>
      <c r="D10" t="s">
        <v>9</v>
      </c>
      <c r="E10" t="s">
        <v>9</v>
      </c>
    </row>
    <row r="11" spans="1:6" x14ac:dyDescent="0.35">
      <c r="A11" t="s">
        <v>30</v>
      </c>
      <c r="B11" t="s">
        <v>31</v>
      </c>
      <c r="C11" t="s">
        <v>37</v>
      </c>
      <c r="D11" t="s">
        <v>9</v>
      </c>
      <c r="E11" t="s">
        <v>38</v>
      </c>
    </row>
    <row r="12" spans="1:6" x14ac:dyDescent="0.35">
      <c r="A12" t="s">
        <v>32</v>
      </c>
      <c r="B12" t="s">
        <v>33</v>
      </c>
      <c r="C12" t="s">
        <v>36</v>
      </c>
      <c r="D12" t="s">
        <v>34</v>
      </c>
      <c r="E12" t="s">
        <v>35</v>
      </c>
      <c r="F12" t="s">
        <v>150</v>
      </c>
    </row>
    <row r="13" spans="1:6" x14ac:dyDescent="0.35">
      <c r="A13" t="s">
        <v>47</v>
      </c>
      <c r="B13" s="1" t="s">
        <v>48</v>
      </c>
      <c r="C13" t="s">
        <v>59</v>
      </c>
      <c r="D13" t="s">
        <v>14</v>
      </c>
      <c r="E13" t="s">
        <v>58</v>
      </c>
      <c r="F13" t="s">
        <v>151</v>
      </c>
    </row>
    <row r="14" spans="1:6" x14ac:dyDescent="0.35">
      <c r="A14" t="s">
        <v>50</v>
      </c>
      <c r="B14" t="s">
        <v>51</v>
      </c>
      <c r="C14" t="s">
        <v>60</v>
      </c>
      <c r="D14" t="s">
        <v>9</v>
      </c>
      <c r="E14" t="s">
        <v>9</v>
      </c>
    </row>
    <row r="15" spans="1:6" x14ac:dyDescent="0.35">
      <c r="A15" t="s">
        <v>52</v>
      </c>
      <c r="B15" s="1" t="s">
        <v>53</v>
      </c>
      <c r="C15" t="s">
        <v>61</v>
      </c>
      <c r="D15" t="s">
        <v>14</v>
      </c>
      <c r="E15" t="s">
        <v>9</v>
      </c>
      <c r="F15" t="s">
        <v>62</v>
      </c>
    </row>
    <row r="16" spans="1:6" x14ac:dyDescent="0.35">
      <c r="A16" t="s">
        <v>54</v>
      </c>
      <c r="B16" t="s">
        <v>55</v>
      </c>
      <c r="C16" t="s">
        <v>63</v>
      </c>
      <c r="D16" t="s">
        <v>9</v>
      </c>
      <c r="E16" t="s">
        <v>9</v>
      </c>
    </row>
    <row r="17" spans="1:6" ht="43.5" x14ac:dyDescent="0.35">
      <c r="A17" t="s">
        <v>56</v>
      </c>
      <c r="B17" s="1" t="s">
        <v>57</v>
      </c>
      <c r="C17" t="s">
        <v>64</v>
      </c>
      <c r="D17" t="s">
        <v>9</v>
      </c>
      <c r="E17" t="s">
        <v>9</v>
      </c>
      <c r="F17" s="4" t="s">
        <v>65</v>
      </c>
    </row>
    <row r="18" spans="1:6" x14ac:dyDescent="0.35">
      <c r="A18" t="s">
        <v>66</v>
      </c>
      <c r="B18" s="1" t="s">
        <v>67</v>
      </c>
      <c r="C18" t="s">
        <v>68</v>
      </c>
      <c r="D18" t="s">
        <v>14</v>
      </c>
      <c r="E18" t="s">
        <v>9</v>
      </c>
      <c r="F18" t="s">
        <v>69</v>
      </c>
    </row>
    <row r="19" spans="1:6" x14ac:dyDescent="0.35">
      <c r="A19" t="s">
        <v>70</v>
      </c>
      <c r="B19" t="s">
        <v>71</v>
      </c>
      <c r="C19" t="s">
        <v>72</v>
      </c>
      <c r="D19" t="s">
        <v>9</v>
      </c>
      <c r="E19" t="s">
        <v>9</v>
      </c>
    </row>
    <row r="20" spans="1:6" x14ac:dyDescent="0.35">
      <c r="A20" t="s">
        <v>73</v>
      </c>
      <c r="B20" t="s">
        <v>74</v>
      </c>
      <c r="C20" t="s">
        <v>76</v>
      </c>
      <c r="D20" t="s">
        <v>9</v>
      </c>
      <c r="E20" t="s">
        <v>9</v>
      </c>
      <c r="F20" t="s">
        <v>75</v>
      </c>
    </row>
  </sheetData>
  <hyperlinks>
    <hyperlink ref="B3" r:id="rId1" xr:uid="{D73DCD3C-CAC4-4D5A-A3CF-C9B31757A974}"/>
    <hyperlink ref="B5" r:id="rId2" xr:uid="{6C4296EC-1597-4A00-AC59-E7B92FF085B3}"/>
    <hyperlink ref="B17" r:id="rId3" xr:uid="{A71DBF00-7ADE-4D44-B254-D00CDA91D3BA}"/>
    <hyperlink ref="B7" r:id="rId4" xr:uid="{A21D933F-2A58-D140-8404-E4FA3F95F1A6}"/>
    <hyperlink ref="B13" r:id="rId5" xr:uid="{ECFAB16C-A1CE-1145-9595-F7025B612C32}"/>
    <hyperlink ref="B15" r:id="rId6" xr:uid="{92C955C4-42B5-3E4A-BD2D-7758B14F2965}"/>
    <hyperlink ref="B18" r:id="rId7" xr:uid="{D188BC1B-816D-A842-8571-10B5FE4C3590}"/>
  </hyperlinks>
  <pageMargins left="0.7" right="0.7" top="0.75" bottom="0.75" header="0.3" footer="0.3"/>
  <pageSetup paperSize="9"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685A-9F16-4D2A-89B8-E0E1402FCD61}">
  <dimension ref="A1:G26"/>
  <sheetViews>
    <sheetView zoomScale="158" workbookViewId="0">
      <selection activeCell="A7" sqref="A7"/>
    </sheetView>
  </sheetViews>
  <sheetFormatPr defaultColWidth="8.81640625" defaultRowHeight="14.5" x14ac:dyDescent="0.35"/>
  <cols>
    <col min="1" max="1" width="17.453125" bestFit="1" customWidth="1"/>
    <col min="2" max="2" width="21" bestFit="1" customWidth="1"/>
    <col min="3" max="3" width="21" customWidth="1"/>
    <col min="4" max="4" width="49.26953125" bestFit="1" customWidth="1"/>
    <col min="5" max="5" width="19.7265625" bestFit="1" customWidth="1"/>
    <col min="6" max="6" width="12" customWidth="1"/>
    <col min="7" max="7" width="25.453125" bestFit="1" customWidth="1"/>
  </cols>
  <sheetData>
    <row r="1" spans="1:7" x14ac:dyDescent="0.35">
      <c r="A1" s="3" t="s">
        <v>77</v>
      </c>
      <c r="B1" s="3" t="s">
        <v>78</v>
      </c>
      <c r="C1" s="3" t="s">
        <v>101</v>
      </c>
      <c r="D1" s="3" t="s">
        <v>2</v>
      </c>
      <c r="E1" s="3" t="s">
        <v>79</v>
      </c>
      <c r="F1" s="3" t="s">
        <v>159</v>
      </c>
      <c r="G1" s="3" t="s">
        <v>41</v>
      </c>
    </row>
    <row r="2" spans="1:7" x14ac:dyDescent="0.35">
      <c r="A2" t="s">
        <v>80</v>
      </c>
      <c r="B2" t="s">
        <v>87</v>
      </c>
      <c r="C2" t="s">
        <v>109</v>
      </c>
      <c r="D2" s="5" t="s">
        <v>134</v>
      </c>
      <c r="E2" t="s">
        <v>81</v>
      </c>
      <c r="F2" s="6" t="s">
        <v>160</v>
      </c>
    </row>
    <row r="3" spans="1:7" x14ac:dyDescent="0.35">
      <c r="A3" t="s">
        <v>82</v>
      </c>
      <c r="B3" t="s">
        <v>87</v>
      </c>
      <c r="C3" t="s">
        <v>108</v>
      </c>
      <c r="D3" s="5" t="s">
        <v>89</v>
      </c>
      <c r="E3" t="s">
        <v>81</v>
      </c>
      <c r="F3" s="6" t="s">
        <v>161</v>
      </c>
    </row>
    <row r="4" spans="1:7" x14ac:dyDescent="0.35">
      <c r="A4" t="s">
        <v>83</v>
      </c>
      <c r="B4" t="s">
        <v>86</v>
      </c>
      <c r="C4" t="s">
        <v>110</v>
      </c>
      <c r="D4" t="s">
        <v>90</v>
      </c>
      <c r="E4" t="s">
        <v>84</v>
      </c>
      <c r="F4" s="6" t="s">
        <v>162</v>
      </c>
      <c r="G4" t="s">
        <v>116</v>
      </c>
    </row>
    <row r="5" spans="1:7" x14ac:dyDescent="0.35">
      <c r="A5" t="s">
        <v>92</v>
      </c>
      <c r="B5" t="s">
        <v>85</v>
      </c>
      <c r="C5" t="s">
        <v>102</v>
      </c>
      <c r="D5" t="s">
        <v>88</v>
      </c>
      <c r="E5" t="s">
        <v>81</v>
      </c>
      <c r="F5" s="6" t="s">
        <v>163</v>
      </c>
      <c r="G5" t="s">
        <v>91</v>
      </c>
    </row>
    <row r="6" spans="1:7" x14ac:dyDescent="0.35">
      <c r="A6" t="s">
        <v>93</v>
      </c>
      <c r="B6" t="s">
        <v>94</v>
      </c>
      <c r="C6" t="s">
        <v>102</v>
      </c>
      <c r="D6" t="s">
        <v>95</v>
      </c>
      <c r="E6" t="s">
        <v>96</v>
      </c>
      <c r="F6" s="6">
        <v>342</v>
      </c>
    </row>
    <row r="7" spans="1:7" x14ac:dyDescent="0.35">
      <c r="A7" t="s">
        <v>97</v>
      </c>
      <c r="B7" t="s">
        <v>100</v>
      </c>
      <c r="C7" t="s">
        <v>103</v>
      </c>
      <c r="D7" s="1" t="s">
        <v>98</v>
      </c>
      <c r="E7" t="s">
        <v>84</v>
      </c>
      <c r="F7" s="6">
        <v>728</v>
      </c>
      <c r="G7" t="s">
        <v>99</v>
      </c>
    </row>
    <row r="8" spans="1:7" x14ac:dyDescent="0.35">
      <c r="A8" t="s">
        <v>106</v>
      </c>
      <c r="B8" t="s">
        <v>104</v>
      </c>
      <c r="C8" t="s">
        <v>107</v>
      </c>
      <c r="D8" t="s">
        <v>105</v>
      </c>
      <c r="E8" t="s">
        <v>81</v>
      </c>
      <c r="F8" s="6" t="s">
        <v>164</v>
      </c>
      <c r="G8" t="s">
        <v>122</v>
      </c>
    </row>
    <row r="9" spans="1:7" x14ac:dyDescent="0.35">
      <c r="A9" t="s">
        <v>113</v>
      </c>
      <c r="B9" t="s">
        <v>111</v>
      </c>
      <c r="C9" t="s">
        <v>114</v>
      </c>
      <c r="D9" s="1" t="s">
        <v>112</v>
      </c>
      <c r="E9" t="s">
        <v>81</v>
      </c>
      <c r="F9" s="6" t="s">
        <v>165</v>
      </c>
    </row>
    <row r="10" spans="1:7" x14ac:dyDescent="0.35">
      <c r="A10" t="s">
        <v>123</v>
      </c>
      <c r="B10" t="s">
        <v>124</v>
      </c>
      <c r="D10" s="1" t="s">
        <v>127</v>
      </c>
      <c r="E10" t="s">
        <v>125</v>
      </c>
      <c r="F10" s="6">
        <v>566</v>
      </c>
      <c r="G10" t="s">
        <v>126</v>
      </c>
    </row>
    <row r="11" spans="1:7" x14ac:dyDescent="0.35">
      <c r="A11" t="s">
        <v>130</v>
      </c>
      <c r="B11" t="s">
        <v>85</v>
      </c>
      <c r="C11" t="s">
        <v>131</v>
      </c>
      <c r="D11" s="1" t="s">
        <v>132</v>
      </c>
      <c r="E11" t="s">
        <v>81</v>
      </c>
      <c r="F11" s="6" t="s">
        <v>166</v>
      </c>
      <c r="G11" t="s">
        <v>133</v>
      </c>
    </row>
    <row r="12" spans="1:7" x14ac:dyDescent="0.35">
      <c r="A12" t="s">
        <v>153</v>
      </c>
      <c r="B12" t="s">
        <v>154</v>
      </c>
      <c r="C12" t="s">
        <v>103</v>
      </c>
      <c r="D12" s="1" t="s">
        <v>152</v>
      </c>
      <c r="E12" t="s">
        <v>125</v>
      </c>
      <c r="F12" s="6">
        <v>79</v>
      </c>
      <c r="G12" t="s">
        <v>155</v>
      </c>
    </row>
    <row r="13" spans="1:7" x14ac:dyDescent="0.35">
      <c r="A13" t="s">
        <v>157</v>
      </c>
      <c r="B13" t="s">
        <v>158</v>
      </c>
      <c r="C13" t="s">
        <v>103</v>
      </c>
      <c r="D13" s="1" t="s">
        <v>156</v>
      </c>
      <c r="E13" t="s">
        <v>84</v>
      </c>
      <c r="F13" s="6">
        <v>628</v>
      </c>
      <c r="G13" t="s">
        <v>155</v>
      </c>
    </row>
    <row r="22" spans="1:4" x14ac:dyDescent="0.35">
      <c r="A22" s="3" t="s">
        <v>115</v>
      </c>
      <c r="C22" s="3" t="s">
        <v>118</v>
      </c>
    </row>
    <row r="23" spans="1:4" x14ac:dyDescent="0.35">
      <c r="A23" t="s">
        <v>121</v>
      </c>
      <c r="C23" t="s">
        <v>119</v>
      </c>
      <c r="D23" t="s">
        <v>129</v>
      </c>
    </row>
    <row r="24" spans="1:4" x14ac:dyDescent="0.35">
      <c r="A24" t="s">
        <v>117</v>
      </c>
      <c r="C24" t="s">
        <v>120</v>
      </c>
      <c r="D24" t="s">
        <v>129</v>
      </c>
    </row>
    <row r="25" spans="1:4" x14ac:dyDescent="0.35">
      <c r="A25" t="s">
        <v>135</v>
      </c>
      <c r="C25" t="s">
        <v>96</v>
      </c>
      <c r="D25" t="s">
        <v>128</v>
      </c>
    </row>
    <row r="26" spans="1:4" x14ac:dyDescent="0.35">
      <c r="C26" t="s">
        <v>125</v>
      </c>
      <c r="D26" t="s">
        <v>129</v>
      </c>
    </row>
  </sheetData>
  <hyperlinks>
    <hyperlink ref="D9" r:id="rId1" xr:uid="{50962B0D-AA86-4783-9BC5-5D8B26D1B311}"/>
    <hyperlink ref="D7" r:id="rId2" xr:uid="{303A809F-60F1-4458-ABAA-4B69A792AAC5}"/>
    <hyperlink ref="D10" r:id="rId3" xr:uid="{F32FAD2A-0305-4966-82CA-E6CB9BEBA696}"/>
    <hyperlink ref="D11" r:id="rId4" xr:uid="{CFDF7440-0626-4286-ADDF-27E2300FF0EA}"/>
    <hyperlink ref="D3" r:id="rId5" xr:uid="{CD57E7F3-D1E5-4701-B445-83C6F9515061}"/>
    <hyperlink ref="D2" r:id="rId6" xr:uid="{F98F8C4D-9350-443C-8619-C0D5FD37E6B4}"/>
    <hyperlink ref="D12" r:id="rId7" xr:uid="{D5ABEFBC-12F3-4818-B2F2-38F6F2DE48C3}"/>
    <hyperlink ref="D13" r:id="rId8" xr:uid="{35305450-F6D8-43A7-8CD1-78B0BF6B102F}"/>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Meeting Notes</vt:lpstr>
      <vt:lpstr>Benchmarks</vt:lpstr>
      <vt:lpstr>Tests</vt:lpstr>
      <vt:lpstr>TPCH Extended test2</vt:lpstr>
      <vt:lpstr>PSQL Performance</vt:lpstr>
      <vt:lpstr>SQL Parser</vt:lpstr>
      <vt:lpstr>RA optimizer</vt:lpstr>
      <vt:lpstr>Papers</vt:lpstr>
      <vt:lpstr>Parsers</vt:lpstr>
      <vt:lpstr>Optimizers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Glas</dc:creator>
  <cp:lastModifiedBy>Thomas Glas</cp:lastModifiedBy>
  <dcterms:created xsi:type="dcterms:W3CDTF">2022-08-14T13:37:22Z</dcterms:created>
  <dcterms:modified xsi:type="dcterms:W3CDTF">2023-02-12T15:13:38Z</dcterms:modified>
</cp:coreProperties>
</file>