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44F09A8-A798-404B-8CB4-480A8860296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8" i="1" l="1" a="1"/>
  <c r="K108" i="1" s="1"/>
  <c r="K109" i="1" a="1"/>
  <c r="K109" i="1" s="1"/>
  <c r="K110" i="1" a="1"/>
  <c r="K110" i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K104" i="1" a="1"/>
  <c r="K104" i="1" s="1"/>
  <c r="K105" i="1" a="1"/>
  <c r="K105" i="1" s="1"/>
  <c r="K106" i="1" a="1"/>
  <c r="K106" i="1" s="1"/>
  <c r="K107" i="1" a="1"/>
  <c r="K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O89" i="1"/>
  <c r="O90" i="1"/>
  <c r="O91" i="1"/>
  <c r="N89" i="1"/>
  <c r="N90" i="1"/>
  <c r="N91" i="1"/>
  <c r="K89" i="1" a="1"/>
  <c r="K89" i="1" s="1"/>
  <c r="K90" i="1" a="1"/>
  <c r="K90" i="1" s="1"/>
  <c r="K91" i="1" a="1"/>
  <c r="K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K78" i="1" a="1"/>
  <c r="K78" i="1"/>
  <c r="K79" i="1" a="1"/>
  <c r="K79" i="1" s="1"/>
  <c r="K80" i="1" a="1"/>
  <c r="K80" i="1" s="1"/>
  <c r="K81" i="1" a="1"/>
  <c r="K81" i="1"/>
  <c r="K82" i="1" a="1"/>
  <c r="K82" i="1"/>
  <c r="K83" i="1" a="1"/>
  <c r="K83" i="1"/>
  <c r="K84" i="1" a="1"/>
  <c r="K84" i="1" s="1"/>
  <c r="K85" i="1" a="1"/>
  <c r="K85" i="1"/>
  <c r="K86" i="1" a="1"/>
  <c r="K86" i="1"/>
  <c r="K87" i="1" a="1"/>
  <c r="K87" i="1" s="1"/>
  <c r="K88" i="1" a="1"/>
  <c r="K88" i="1" s="1"/>
  <c r="O74" i="1"/>
  <c r="O75" i="1"/>
  <c r="O76" i="1"/>
  <c r="O77" i="1"/>
  <c r="O73" i="1"/>
  <c r="N74" i="1"/>
  <c r="N75" i="1"/>
  <c r="N76" i="1"/>
  <c r="N77" i="1"/>
  <c r="N73" i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F5" i="2"/>
  <c r="F4" i="2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F9" i="2"/>
  <c r="F8" i="2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22" i="1" a="1"/>
  <c r="K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<sst xmlns="http://schemas.openxmlformats.org/spreadsheetml/2006/main" count="546" uniqueCount="101">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</sst>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4.035674884261" createdVersion="8" refreshedVersion="8" minRefreshableVersion="3" recordCount="12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6">
        <s v="RF1"/>
        <s v="RF2"/>
        <s v="RF3"/>
        <s v="RF4"/>
        <s v="RF5"/>
        <m/>
      </sharedItems>
    </cacheField>
    <cacheField name="Date" numFmtId="0">
      <sharedItems containsNonDate="0" containsDate="1" containsString="0" containsBlank="1" minDate="2023-12-09T00:00:00" maxDate="2023-12-24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4.035676273146" createdVersion="8" refreshedVersion="8" minRefreshableVersion="3" recordCount="121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4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d v="2023-12-09T00:00:00"/>
    <s v="Boston Bruins"/>
    <m/>
    <n v="0.876"/>
    <s v="Arizona Coyotes"/>
    <m/>
    <n v="0.124"/>
    <s v="Playing At:  Boston Bruins   Home"/>
    <n v="1"/>
    <x v="0"/>
    <m/>
    <m/>
    <m/>
    <m/>
  </r>
  <r>
    <x v="0"/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x v="0"/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x v="0"/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x v="0"/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x v="0"/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x v="0"/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x v="0"/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x v="0"/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x v="0"/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x v="0"/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x v="0"/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x v="0"/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x v="0"/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x v="0"/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x v="0"/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x v="0"/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x v="0"/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x v="0"/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x v="0"/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x v="0"/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x v="0"/>
    <d v="2023-12-11T00:00:00"/>
    <s v="Dallas Stars"/>
    <m/>
    <n v="0.622"/>
    <s v="Detroit Red Wings"/>
    <m/>
    <n v="0.378"/>
    <s v="Playing At:  Dallas Stars   Home"/>
    <n v="1"/>
    <x v="3"/>
    <m/>
    <m/>
    <m/>
    <m/>
  </r>
  <r>
    <x v="0"/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x v="0"/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x v="1"/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x v="1"/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x v="1"/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x v="1"/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x v="1"/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x v="1"/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x v="1"/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x v="1"/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x v="1"/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x v="1"/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x v="1"/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x v="1"/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x v="1"/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x v="1"/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x v="1"/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x v="1"/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x v="1"/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x v="1"/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x v="1"/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x v="1"/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x v="1"/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x v="1"/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x v="1"/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x v="1"/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x v="1"/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x v="1"/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x v="1"/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x v="1"/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x v="1"/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x v="1"/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x v="1"/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x v="1"/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x v="1"/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x v="1"/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x v="1"/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x v="1"/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x v="1"/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x v="1"/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x v="1"/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x v="1"/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x v="1"/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x v="1"/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x v="2"/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x v="2"/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x v="2"/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x v="2"/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x v="2"/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x v="2"/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x v="2"/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x v="2"/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x v="2"/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x v="2"/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x v="3"/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x v="3"/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x v="3"/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x v="3"/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x v="3"/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x v="3"/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x v="3"/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x v="3"/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x v="3"/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x v="3"/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x v="3"/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x v="3"/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x v="3"/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x v="3"/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x v="3"/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x v="3"/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x v="3"/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x v="3"/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x v="3"/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x v="3"/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x v="3"/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x v="3"/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x v="3"/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x v="3"/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x v="3"/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x v="3"/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x v="3"/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x v="3"/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x v="3"/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x v="3"/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x v="4"/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x v="4"/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x v="4"/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x v="4"/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x v="4"/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x v="4"/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x v="4"/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x v="4"/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x v="4"/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x v="4"/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x v="4"/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x v="4"/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x v="4"/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x v="4"/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x v="5"/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4" sqref="D14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2.710937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94</v>
      </c>
      <c r="B1" t="s">
        <v>100</v>
      </c>
    </row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8">
        <v>3</v>
      </c>
      <c r="C4" s="8">
        <v>2</v>
      </c>
      <c r="D4" s="7">
        <f>C4/B4</f>
        <v>0.66666666666666663</v>
      </c>
      <c r="F4">
        <f>SUM(B4:B6)</f>
        <v>39</v>
      </c>
    </row>
    <row r="5" spans="1:6" x14ac:dyDescent="0.25">
      <c r="A5" s="4" t="s">
        <v>52</v>
      </c>
      <c r="B5" s="8">
        <v>8</v>
      </c>
      <c r="C5" s="8">
        <v>6</v>
      </c>
      <c r="D5" s="7">
        <f t="shared" ref="D5:D9" si="0">C5/B5</f>
        <v>0.75</v>
      </c>
      <c r="F5">
        <f>SUM(C4:C6)</f>
        <v>28</v>
      </c>
    </row>
    <row r="6" spans="1:6" x14ac:dyDescent="0.25">
      <c r="A6" s="4" t="s">
        <v>53</v>
      </c>
      <c r="B6" s="8">
        <v>28</v>
      </c>
      <c r="C6" s="8">
        <v>20</v>
      </c>
      <c r="D6" s="7">
        <f t="shared" si="0"/>
        <v>0.7142857142857143</v>
      </c>
      <c r="F6" s="7">
        <f>F5/F4</f>
        <v>0.71794871794871795</v>
      </c>
    </row>
    <row r="7" spans="1:6" x14ac:dyDescent="0.25">
      <c r="A7" s="4" t="s">
        <v>54</v>
      </c>
      <c r="B7" s="8">
        <v>41</v>
      </c>
      <c r="C7" s="8">
        <v>24</v>
      </c>
      <c r="D7" s="7">
        <f t="shared" si="0"/>
        <v>0.58536585365853655</v>
      </c>
      <c r="F7" t="s">
        <v>76</v>
      </c>
    </row>
    <row r="8" spans="1:6" x14ac:dyDescent="0.25">
      <c r="A8" s="4" t="s">
        <v>55</v>
      </c>
      <c r="B8" s="8">
        <v>40</v>
      </c>
      <c r="C8" s="8">
        <v>21</v>
      </c>
      <c r="D8" s="7">
        <f t="shared" si="0"/>
        <v>0.52500000000000002</v>
      </c>
      <c r="F8">
        <f>SUM(B7:B8)</f>
        <v>81</v>
      </c>
    </row>
    <row r="9" spans="1:6" x14ac:dyDescent="0.25">
      <c r="A9" s="4" t="s">
        <v>57</v>
      </c>
      <c r="B9" s="8">
        <v>120</v>
      </c>
      <c r="C9" s="8">
        <v>73</v>
      </c>
      <c r="D9" s="7">
        <f t="shared" si="0"/>
        <v>0.60833333333333328</v>
      </c>
      <c r="F9">
        <f>SUM(C7:C8)</f>
        <v>45</v>
      </c>
    </row>
    <row r="10" spans="1:6" x14ac:dyDescent="0.25">
      <c r="D10" s="5"/>
      <c r="F10" s="7">
        <f>F9/F8</f>
        <v>0.55555555555555558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1.5454545454545454</v>
      </c>
      <c r="C21" s="6">
        <v>1.6363636363636365</v>
      </c>
    </row>
    <row r="22" spans="1:3" x14ac:dyDescent="0.25">
      <c r="A22" s="4" t="s">
        <v>54</v>
      </c>
      <c r="B22" s="6">
        <v>0.89473684210526316</v>
      </c>
      <c r="C22" s="6">
        <v>1.3157894736842106</v>
      </c>
    </row>
    <row r="23" spans="1:3" x14ac:dyDescent="0.25">
      <c r="A23" s="4" t="s">
        <v>55</v>
      </c>
      <c r="B23" s="6">
        <v>1.1875</v>
      </c>
      <c r="C23" s="6">
        <v>1.625</v>
      </c>
    </row>
    <row r="24" spans="1:3" x14ac:dyDescent="0.25">
      <c r="A24" s="4" t="s">
        <v>57</v>
      </c>
      <c r="B24" s="6">
        <v>1.1224489795918366</v>
      </c>
      <c r="C24" s="6">
        <v>1.510204081632653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topLeftCell="A84" zoomScale="80" zoomScaleNormal="80" workbookViewId="0">
      <selection activeCell="M122" sqref="M122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20.42578125" customWidth="1"/>
    <col min="5" max="5" width="18" bestFit="1" customWidth="1"/>
    <col min="6" max="6" width="21.42578125" bestFit="1" customWidth="1"/>
    <col min="7" max="7" width="21.42578125" customWidth="1"/>
    <col min="8" max="8" width="16" bestFit="1" customWidth="1"/>
    <col min="9" max="9" width="38.85546875" bestFit="1" customWidth="1"/>
    <col min="10" max="10" width="6.7109375" bestFit="1" customWidth="1"/>
    <col min="11" max="11" width="8.85546875" bestFit="1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82</v>
      </c>
      <c r="E1" t="s">
        <v>2</v>
      </c>
      <c r="F1" t="s">
        <v>3</v>
      </c>
      <c r="G1" t="s">
        <v>83</v>
      </c>
      <c r="H1" t="s">
        <v>4</v>
      </c>
      <c r="I1" t="s">
        <v>5</v>
      </c>
      <c r="J1" t="s">
        <v>50</v>
      </c>
      <c r="K1" t="s">
        <v>51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E2" s="2">
        <v>0.876</v>
      </c>
      <c r="F2" t="s">
        <v>7</v>
      </c>
      <c r="H2" s="2">
        <v>0.124</v>
      </c>
      <c r="I2" t="s">
        <v>8</v>
      </c>
      <c r="J2">
        <v>1</v>
      </c>
      <c r="K2" t="s">
        <v>66</v>
      </c>
    </row>
    <row r="3" spans="1:15" x14ac:dyDescent="0.25">
      <c r="A3" t="s">
        <v>95</v>
      </c>
      <c r="B3" s="1">
        <v>45269</v>
      </c>
      <c r="C3" t="s">
        <v>9</v>
      </c>
      <c r="E3" s="2">
        <v>0.85</v>
      </c>
      <c r="F3" t="s">
        <v>10</v>
      </c>
      <c r="H3" s="2">
        <v>0.15</v>
      </c>
      <c r="I3" t="s">
        <v>11</v>
      </c>
      <c r="J3">
        <v>0</v>
      </c>
      <c r="K3" t="s">
        <v>66</v>
      </c>
    </row>
    <row r="4" spans="1:15" x14ac:dyDescent="0.25">
      <c r="A4" t="s">
        <v>95</v>
      </c>
      <c r="B4" s="1">
        <v>45269</v>
      </c>
      <c r="C4" t="s">
        <v>15</v>
      </c>
      <c r="E4" s="2">
        <v>0.81</v>
      </c>
      <c r="F4" t="s">
        <v>16</v>
      </c>
      <c r="H4" s="2">
        <v>0.19</v>
      </c>
      <c r="I4" t="s">
        <v>17</v>
      </c>
      <c r="J4">
        <v>0</v>
      </c>
      <c r="K4" t="s">
        <v>52</v>
      </c>
    </row>
    <row r="5" spans="1:15" x14ac:dyDescent="0.25">
      <c r="A5" t="s">
        <v>95</v>
      </c>
      <c r="B5" s="1">
        <v>45269</v>
      </c>
      <c r="C5" t="s">
        <v>21</v>
      </c>
      <c r="E5" s="2">
        <v>0.79800000000000004</v>
      </c>
      <c r="F5" t="s">
        <v>22</v>
      </c>
      <c r="H5" s="2">
        <v>0.20200000000000001</v>
      </c>
      <c r="I5" t="s">
        <v>23</v>
      </c>
      <c r="J5">
        <v>1</v>
      </c>
      <c r="K5" t="s">
        <v>53</v>
      </c>
    </row>
    <row r="6" spans="1:15" x14ac:dyDescent="0.25">
      <c r="A6" t="s">
        <v>95</v>
      </c>
      <c r="B6" s="1">
        <v>45269</v>
      </c>
      <c r="C6" t="s">
        <v>24</v>
      </c>
      <c r="E6" s="2">
        <v>0.77800000000000002</v>
      </c>
      <c r="F6" t="s">
        <v>25</v>
      </c>
      <c r="H6" s="2">
        <v>0.222</v>
      </c>
      <c r="I6" t="s">
        <v>26</v>
      </c>
      <c r="J6">
        <v>1</v>
      </c>
      <c r="K6" t="s">
        <v>53</v>
      </c>
    </row>
    <row r="7" spans="1:15" x14ac:dyDescent="0.25">
      <c r="A7" t="s">
        <v>95</v>
      </c>
      <c r="B7" s="1">
        <v>45269</v>
      </c>
      <c r="C7" t="s">
        <v>27</v>
      </c>
      <c r="E7" s="2">
        <v>0.71199999999999997</v>
      </c>
      <c r="F7" t="s">
        <v>28</v>
      </c>
      <c r="H7" s="2">
        <v>0.28799999999999998</v>
      </c>
      <c r="I7" t="s">
        <v>29</v>
      </c>
      <c r="J7">
        <v>0</v>
      </c>
      <c r="K7" t="s">
        <v>53</v>
      </c>
    </row>
    <row r="8" spans="1:15" x14ac:dyDescent="0.25">
      <c r="A8" t="s">
        <v>95</v>
      </c>
      <c r="B8" s="1">
        <v>45269</v>
      </c>
      <c r="C8" t="s">
        <v>30</v>
      </c>
      <c r="E8" s="2">
        <v>0.69799999999999995</v>
      </c>
      <c r="F8" t="s">
        <v>31</v>
      </c>
      <c r="H8" s="2">
        <v>0.30199999999999999</v>
      </c>
      <c r="I8" t="s">
        <v>32</v>
      </c>
      <c r="J8">
        <v>0</v>
      </c>
      <c r="K8" t="s">
        <v>54</v>
      </c>
    </row>
    <row r="9" spans="1:15" x14ac:dyDescent="0.25">
      <c r="A9" t="s">
        <v>95</v>
      </c>
      <c r="B9" s="1">
        <v>45269</v>
      </c>
      <c r="C9" t="s">
        <v>33</v>
      </c>
      <c r="E9" s="2">
        <v>0.64200000000000002</v>
      </c>
      <c r="F9" t="s">
        <v>13</v>
      </c>
      <c r="H9" s="2">
        <v>0.35799999999999998</v>
      </c>
      <c r="I9" t="s">
        <v>34</v>
      </c>
      <c r="J9">
        <v>0</v>
      </c>
      <c r="K9" t="s">
        <v>54</v>
      </c>
    </row>
    <row r="10" spans="1:15" x14ac:dyDescent="0.25">
      <c r="A10" t="s">
        <v>95</v>
      </c>
      <c r="B10" s="1">
        <v>45269</v>
      </c>
      <c r="C10" t="s">
        <v>38</v>
      </c>
      <c r="E10" s="2">
        <v>0.57999999999999996</v>
      </c>
      <c r="F10" t="s">
        <v>39</v>
      </c>
      <c r="H10" s="2">
        <v>0.42</v>
      </c>
      <c r="I10" t="s">
        <v>40</v>
      </c>
      <c r="J10">
        <v>1</v>
      </c>
      <c r="K10" t="s">
        <v>55</v>
      </c>
    </row>
    <row r="11" spans="1:15" x14ac:dyDescent="0.25">
      <c r="A11" t="s">
        <v>95</v>
      </c>
      <c r="B11" s="1">
        <v>45269</v>
      </c>
      <c r="C11" t="s">
        <v>41</v>
      </c>
      <c r="E11" s="2">
        <v>0.56999999999999995</v>
      </c>
      <c r="F11" t="s">
        <v>42</v>
      </c>
      <c r="H11" s="2">
        <v>0.43</v>
      </c>
      <c r="I11" t="s">
        <v>43</v>
      </c>
      <c r="J11">
        <v>1</v>
      </c>
      <c r="K11" t="s">
        <v>55</v>
      </c>
    </row>
    <row r="12" spans="1:15" x14ac:dyDescent="0.25">
      <c r="A12" t="s">
        <v>95</v>
      </c>
      <c r="B12" s="1">
        <v>45269</v>
      </c>
      <c r="C12" t="s">
        <v>44</v>
      </c>
      <c r="E12" s="2">
        <v>0.53800000000000003</v>
      </c>
      <c r="F12" t="s">
        <v>45</v>
      </c>
      <c r="H12" s="2">
        <v>0.46200000000000002</v>
      </c>
      <c r="I12" t="s">
        <v>46</v>
      </c>
      <c r="J12">
        <v>1</v>
      </c>
      <c r="K12" t="s">
        <v>55</v>
      </c>
    </row>
    <row r="13" spans="1:15" x14ac:dyDescent="0.25">
      <c r="A13" t="s">
        <v>95</v>
      </c>
      <c r="B13" s="1">
        <v>45269</v>
      </c>
      <c r="C13" t="s">
        <v>47</v>
      </c>
      <c r="E13" s="2">
        <v>0.50600000000000001</v>
      </c>
      <c r="F13" t="s">
        <v>48</v>
      </c>
      <c r="H13" s="2">
        <v>0.49399999999999999</v>
      </c>
      <c r="I13" t="s">
        <v>49</v>
      </c>
      <c r="J13">
        <v>1</v>
      </c>
      <c r="K13" t="s">
        <v>55</v>
      </c>
    </row>
    <row r="14" spans="1:15" x14ac:dyDescent="0.25">
      <c r="A14" t="s">
        <v>95</v>
      </c>
      <c r="B14" s="1">
        <v>45270</v>
      </c>
      <c r="C14" t="s">
        <v>31</v>
      </c>
      <c r="E14" s="2">
        <v>0.87</v>
      </c>
      <c r="F14" t="s">
        <v>61</v>
      </c>
      <c r="H14" s="2">
        <v>0.13</v>
      </c>
      <c r="I14" t="s">
        <v>62</v>
      </c>
      <c r="J14">
        <v>1</v>
      </c>
      <c r="K14" t="s">
        <v>66</v>
      </c>
    </row>
    <row r="15" spans="1:15" x14ac:dyDescent="0.25">
      <c r="A15" t="s">
        <v>95</v>
      </c>
      <c r="B15" s="1">
        <v>45270</v>
      </c>
      <c r="C15" t="s">
        <v>12</v>
      </c>
      <c r="E15" s="2">
        <v>0.82199999999999995</v>
      </c>
      <c r="F15" t="s">
        <v>13</v>
      </c>
      <c r="H15" s="2">
        <v>0.17799999999999999</v>
      </c>
      <c r="I15" t="s">
        <v>14</v>
      </c>
      <c r="J15">
        <v>1</v>
      </c>
      <c r="K15" t="s">
        <v>52</v>
      </c>
    </row>
    <row r="16" spans="1:15" x14ac:dyDescent="0.25">
      <c r="A16" t="s">
        <v>95</v>
      </c>
      <c r="B16" s="1">
        <v>45270</v>
      </c>
      <c r="C16" t="s">
        <v>18</v>
      </c>
      <c r="E16" s="2">
        <v>0.80200000000000005</v>
      </c>
      <c r="F16" t="s">
        <v>19</v>
      </c>
      <c r="H16" s="2">
        <v>0.19800000000000001</v>
      </c>
      <c r="I16" t="s">
        <v>20</v>
      </c>
      <c r="J16">
        <v>1</v>
      </c>
      <c r="K16" t="s">
        <v>52</v>
      </c>
    </row>
    <row r="17" spans="1:11" x14ac:dyDescent="0.25">
      <c r="A17" t="s">
        <v>95</v>
      </c>
      <c r="B17" s="1">
        <v>45270</v>
      </c>
      <c r="C17" t="s">
        <v>63</v>
      </c>
      <c r="E17" s="2">
        <v>0.76400000000000001</v>
      </c>
      <c r="F17" t="s">
        <v>25</v>
      </c>
      <c r="H17" s="2">
        <v>0.23599999999999999</v>
      </c>
      <c r="I17" t="s">
        <v>26</v>
      </c>
      <c r="J17">
        <v>1</v>
      </c>
      <c r="K17" t="s">
        <v>53</v>
      </c>
    </row>
    <row r="18" spans="1:11" x14ac:dyDescent="0.25">
      <c r="A18" t="s">
        <v>95</v>
      </c>
      <c r="B18" s="1">
        <v>45270</v>
      </c>
      <c r="C18" t="s">
        <v>22</v>
      </c>
      <c r="E18" s="2">
        <v>0.74399999999999999</v>
      </c>
      <c r="F18" t="s">
        <v>47</v>
      </c>
      <c r="H18" s="2">
        <v>0.25600000000000001</v>
      </c>
      <c r="I18" t="s">
        <v>64</v>
      </c>
      <c r="J18">
        <v>1</v>
      </c>
      <c r="K18" t="s">
        <v>53</v>
      </c>
    </row>
    <row r="19" spans="1:11" x14ac:dyDescent="0.25">
      <c r="A19" t="s">
        <v>95</v>
      </c>
      <c r="B19" s="1">
        <v>45270</v>
      </c>
      <c r="C19" t="s">
        <v>28</v>
      </c>
      <c r="E19" s="2">
        <v>0.70199999999999996</v>
      </c>
      <c r="F19" t="s">
        <v>16</v>
      </c>
      <c r="H19" s="2">
        <v>0.29799999999999999</v>
      </c>
      <c r="I19" t="s">
        <v>17</v>
      </c>
      <c r="J19">
        <v>1</v>
      </c>
      <c r="K19" t="s">
        <v>53</v>
      </c>
    </row>
    <row r="20" spans="1:11" x14ac:dyDescent="0.25">
      <c r="A20" t="s">
        <v>95</v>
      </c>
      <c r="B20" s="1">
        <v>45270</v>
      </c>
      <c r="C20" t="s">
        <v>27</v>
      </c>
      <c r="E20" s="2">
        <v>0.69</v>
      </c>
      <c r="F20" t="s">
        <v>42</v>
      </c>
      <c r="H20" s="2">
        <v>0.31</v>
      </c>
      <c r="I20" t="s">
        <v>65</v>
      </c>
      <c r="J20">
        <v>1</v>
      </c>
      <c r="K20" t="s">
        <v>54</v>
      </c>
    </row>
    <row r="21" spans="1:11" x14ac:dyDescent="0.25">
      <c r="A21" t="s">
        <v>95</v>
      </c>
      <c r="B21" s="1">
        <v>45270</v>
      </c>
      <c r="C21" t="s">
        <v>35</v>
      </c>
      <c r="E21" s="2">
        <v>0.60199999999999998</v>
      </c>
      <c r="F21" t="s">
        <v>36</v>
      </c>
      <c r="H21" s="2">
        <v>0.39800000000000002</v>
      </c>
      <c r="I21" t="s">
        <v>37</v>
      </c>
      <c r="J21">
        <v>1</v>
      </c>
      <c r="K21" t="s">
        <v>54</v>
      </c>
    </row>
    <row r="22" spans="1:11" x14ac:dyDescent="0.25">
      <c r="A22" t="s">
        <v>95</v>
      </c>
      <c r="B22" s="1">
        <v>45271</v>
      </c>
      <c r="C22" t="s">
        <v>9</v>
      </c>
      <c r="E22" s="2">
        <v>0.68799999999999994</v>
      </c>
      <c r="F22" t="s">
        <v>33</v>
      </c>
      <c r="H22" s="2">
        <v>0.312</v>
      </c>
      <c r="I22" t="s">
        <v>11</v>
      </c>
      <c r="J22">
        <v>1</v>
      </c>
      <c r="K22" t="str" cm="1">
        <f t="array" ref="K22">_xlfn.IFS(E22 &gt;= 0.85, "85  &lt;", AND(E22 &gt;=0.8, E22 &lt; 0.85), "80-85", AND(E22 &gt;= 0.7, E22 &lt; 0.8), "70-80", AND(E22 &gt;= 0.6, E22 &lt; 0.7),  "60-70", AND(E22 &gt;= 0.5, E22 &lt; 0.6), "50-60")</f>
        <v>60-70</v>
      </c>
    </row>
    <row r="23" spans="1:11" x14ac:dyDescent="0.25">
      <c r="A23" t="s">
        <v>95</v>
      </c>
      <c r="B23" s="1">
        <v>45271</v>
      </c>
      <c r="C23" t="s">
        <v>30</v>
      </c>
      <c r="E23" s="2">
        <v>0.622</v>
      </c>
      <c r="F23" t="s">
        <v>39</v>
      </c>
      <c r="H23" s="2">
        <v>0.378</v>
      </c>
      <c r="I23" t="s">
        <v>32</v>
      </c>
      <c r="J23">
        <v>1</v>
      </c>
      <c r="K23" t="str" cm="1">
        <f t="array" ref="K23">_xlfn.IFS(E23 &gt;= 0.85, "85  &lt;", AND(E23 &gt;=0.8, E23 &lt; 0.85), "80-85", AND(E23 &gt;= 0.7, E23 &lt; 0.8), "70-80", AND(E23 &gt;= 0.6, E23 &lt; 0.7),  "60-70", AND(E23 &gt;= 0.5, E23 &lt; 0.6), "50-60")</f>
        <v>60-70</v>
      </c>
    </row>
    <row r="24" spans="1:11" x14ac:dyDescent="0.25">
      <c r="A24" t="s">
        <v>95</v>
      </c>
      <c r="B24" s="1">
        <v>45271</v>
      </c>
      <c r="C24" t="s">
        <v>48</v>
      </c>
      <c r="E24" s="2">
        <v>0.52200000000000002</v>
      </c>
      <c r="F24" t="s">
        <v>7</v>
      </c>
      <c r="H24" s="2">
        <v>0.47799999999999998</v>
      </c>
      <c r="I24" t="s">
        <v>49</v>
      </c>
      <c r="J24">
        <v>1</v>
      </c>
      <c r="K24" t="str" cm="1">
        <f t="array" ref="K24">_xlfn.IFS(E24 &gt;= 0.85, "85  &lt;", AND(E24 &gt;=0.8, E24 &lt; 0.85), "80-85", AND(E24 &gt;= 0.7, E24 &lt; 0.8), "70-80", AND(E24 &gt;= 0.6, E24 &lt; 0.7),  "60-70", AND(E24 &gt;= 0.5, E24 &lt; 0.6), "50-60")</f>
        <v>50-60</v>
      </c>
    </row>
    <row r="25" spans="1:11" x14ac:dyDescent="0.25">
      <c r="A25" t="s">
        <v>95</v>
      </c>
      <c r="B25" s="1">
        <v>45271</v>
      </c>
      <c r="C25" t="s">
        <v>21</v>
      </c>
      <c r="E25" s="2">
        <v>0.502</v>
      </c>
      <c r="F25" t="s">
        <v>41</v>
      </c>
      <c r="H25" s="2">
        <v>0.498</v>
      </c>
      <c r="I25" t="s">
        <v>43</v>
      </c>
      <c r="J25">
        <v>0</v>
      </c>
      <c r="K25" t="str" cm="1">
        <f t="array" ref="K25">_xlfn.IFS(E25 &gt;= 0.85, "85  &lt;", AND(E25 &gt;=0.8, E25 &lt; 0.85), "80-85", AND(E25 &gt;= 0.7, E25 &lt; 0.8), "70-80", AND(E25 &gt;= 0.6, E25 &lt; 0.7),  "60-70", AND(E25 &gt;= 0.5, E25 &lt; 0.6), "50-60")</f>
        <v>50-60</v>
      </c>
    </row>
    <row r="26" spans="1:11" x14ac:dyDescent="0.25">
      <c r="A26" t="s">
        <v>96</v>
      </c>
      <c r="B26" s="1">
        <v>45272</v>
      </c>
      <c r="C26" t="s">
        <v>12</v>
      </c>
      <c r="E26" s="2">
        <v>0.82399999999999995</v>
      </c>
      <c r="F26" t="s">
        <v>16</v>
      </c>
      <c r="H26" s="2">
        <v>0.17599999999999999</v>
      </c>
      <c r="I26" t="s">
        <v>14</v>
      </c>
      <c r="J26">
        <v>1</v>
      </c>
      <c r="K26" t="str" cm="1">
        <f t="array" ref="K26">_xlfn.IFS(E26 &gt;= 0.85, "85  &lt;", AND(E26 &gt;=0.8, E26 &lt; 0.85), "80-85", AND(E26 &gt;= 0.7, E26 &lt; 0.8), "70-80", AND(E26 &gt;= 0.6, E26 &lt; 0.7),  "60-70", AND(E26 &gt;= 0.5, E26 &lt; 0.6), "50-60")</f>
        <v>80-85</v>
      </c>
    </row>
    <row r="27" spans="1:11" x14ac:dyDescent="0.25">
      <c r="A27" t="s">
        <v>96</v>
      </c>
      <c r="B27" s="1">
        <v>45272</v>
      </c>
      <c r="C27" t="s">
        <v>18</v>
      </c>
      <c r="E27" s="2">
        <v>0.77800000000000002</v>
      </c>
      <c r="F27" t="s">
        <v>61</v>
      </c>
      <c r="H27" s="2">
        <v>0.222</v>
      </c>
      <c r="I27" t="s">
        <v>67</v>
      </c>
      <c r="J27">
        <v>0</v>
      </c>
      <c r="K27" t="str" cm="1">
        <f t="array" ref="K27">_xlfn.IFS(E27 &gt;= 0.85, "85  &lt;", AND(E27 &gt;=0.8, E27 &lt; 0.85), "80-85", AND(E27 &gt;= 0.7, E27 &lt; 0.8), "70-80", AND(E27 &gt;= 0.6, E27 &lt; 0.7),  "60-70", AND(E27 &gt;= 0.5, E27 &lt; 0.6), "50-60")</f>
        <v>70-80</v>
      </c>
    </row>
    <row r="28" spans="1:11" x14ac:dyDescent="0.25">
      <c r="A28" t="s">
        <v>96</v>
      </c>
      <c r="B28" s="1">
        <v>45272</v>
      </c>
      <c r="C28" t="s">
        <v>31</v>
      </c>
      <c r="E28" s="2">
        <v>0.69199999999999995</v>
      </c>
      <c r="F28" t="s">
        <v>33</v>
      </c>
      <c r="H28" s="2">
        <v>0.308</v>
      </c>
      <c r="I28" t="s">
        <v>62</v>
      </c>
      <c r="J28">
        <v>1</v>
      </c>
      <c r="K28" t="str" cm="1">
        <f t="array" ref="K28">_xlfn.IFS(E28 &gt;= 0.85, "85  &lt;", AND(E28 &gt;=0.8, E28 &lt; 0.85), "80-85", AND(E28 &gt;= 0.7, E28 &lt; 0.8), "70-80", AND(E28 &gt;= 0.6, E28 &lt; 0.7),  "60-70", AND(E28 &gt;= 0.5, E28 &lt; 0.6), "50-60")</f>
        <v>60-70</v>
      </c>
    </row>
    <row r="29" spans="1:11" x14ac:dyDescent="0.25">
      <c r="A29" t="s">
        <v>96</v>
      </c>
      <c r="B29" s="1">
        <v>45272</v>
      </c>
      <c r="C29" t="s">
        <v>35</v>
      </c>
      <c r="E29" s="2">
        <v>0.68200000000000005</v>
      </c>
      <c r="F29" t="s">
        <v>25</v>
      </c>
      <c r="H29" s="2">
        <v>0.318</v>
      </c>
      <c r="I29" t="s">
        <v>26</v>
      </c>
      <c r="J29">
        <v>0</v>
      </c>
      <c r="K29" t="str" cm="1">
        <f t="array" ref="K29">_xlfn.IFS(E29 &gt;= 0.85, "85  &lt;", AND(E29 &gt;=0.8, E29 &lt; 0.85), "80-85", AND(E29 &gt;= 0.7, E29 &lt; 0.8), "70-80", AND(E29 &gt;= 0.6, E29 &lt; 0.7),  "60-70", AND(E29 &gt;= 0.5, E29 &lt; 0.6), "50-60")</f>
        <v>60-70</v>
      </c>
    </row>
    <row r="30" spans="1:11" x14ac:dyDescent="0.25">
      <c r="A30" t="s">
        <v>96</v>
      </c>
      <c r="B30" s="1">
        <v>45272</v>
      </c>
      <c r="C30" t="s">
        <v>22</v>
      </c>
      <c r="E30" s="2">
        <v>0.68</v>
      </c>
      <c r="F30" t="s">
        <v>10</v>
      </c>
      <c r="H30" s="2">
        <v>0.32</v>
      </c>
      <c r="I30" t="s">
        <v>68</v>
      </c>
      <c r="J30">
        <v>1</v>
      </c>
      <c r="K30" t="str" cm="1">
        <f t="array" ref="K30">_xlfn.IFS(E30 &gt;= 0.85, "85  &lt;", AND(E30 &gt;=0.8, E30 &lt; 0.85), "80-85", AND(E30 &gt;= 0.7, E30 &lt; 0.8), "70-80", AND(E30 &gt;= 0.6, E30 &lt; 0.7),  "60-70", AND(E30 &gt;= 0.5, E30 &lt; 0.6), "50-60")</f>
        <v>60-70</v>
      </c>
    </row>
    <row r="31" spans="1:11" x14ac:dyDescent="0.25">
      <c r="A31" t="s">
        <v>96</v>
      </c>
      <c r="B31" s="1">
        <v>45272</v>
      </c>
      <c r="C31" t="s">
        <v>27</v>
      </c>
      <c r="E31" s="2">
        <v>0.65200000000000002</v>
      </c>
      <c r="F31" t="s">
        <v>21</v>
      </c>
      <c r="H31" s="2">
        <v>0.34799999999999998</v>
      </c>
      <c r="I31" t="s">
        <v>65</v>
      </c>
      <c r="J31">
        <v>0</v>
      </c>
      <c r="K31" t="str" cm="1">
        <f t="array" ref="K31">_xlfn.IFS(E31 &gt;= 0.85, "85  &lt;", AND(E31 &gt;=0.8, E31 &lt; 0.85), "80-85", AND(E31 &gt;= 0.7, E31 &lt; 0.8), "70-80", AND(E31 &gt;= 0.6, E31 &lt; 0.7),  "60-70", AND(E31 &gt;= 0.5, E31 &lt; 0.6), "50-60")</f>
        <v>60-70</v>
      </c>
    </row>
    <row r="32" spans="1:11" x14ac:dyDescent="0.25">
      <c r="A32" t="s">
        <v>96</v>
      </c>
      <c r="B32" s="1">
        <v>45272</v>
      </c>
      <c r="C32" t="s">
        <v>44</v>
      </c>
      <c r="E32" s="2">
        <v>0.57199999999999995</v>
      </c>
      <c r="F32" t="s">
        <v>24</v>
      </c>
      <c r="H32" s="2">
        <v>0.42799999999999999</v>
      </c>
      <c r="I32" t="s">
        <v>46</v>
      </c>
      <c r="J32">
        <v>1</v>
      </c>
      <c r="K32" t="str" cm="1">
        <f t="array" ref="K32">_xlfn.IFS(E32 &gt;= 0.85, "85  &lt;", AND(E32 &gt;=0.8, E32 &lt; 0.85), "80-85", AND(E32 &gt;= 0.7, E32 &lt; 0.8), "70-80", AND(E32 &gt;= 0.6, E32 &lt; 0.7),  "60-70", AND(E32 &gt;= 0.5, E32 &lt; 0.6), "50-60")</f>
        <v>50-60</v>
      </c>
    </row>
    <row r="33" spans="1:11" x14ac:dyDescent="0.25">
      <c r="A33" t="s">
        <v>96</v>
      </c>
      <c r="B33" s="1">
        <v>45272</v>
      </c>
      <c r="C33" t="s">
        <v>38</v>
      </c>
      <c r="E33" s="2">
        <v>0.56200000000000006</v>
      </c>
      <c r="F33" t="s">
        <v>45</v>
      </c>
      <c r="H33" s="2">
        <v>0.438</v>
      </c>
      <c r="I33" t="s">
        <v>69</v>
      </c>
      <c r="J33">
        <v>0</v>
      </c>
      <c r="K33" t="str" cm="1">
        <f t="array" ref="K33">_xlfn.IFS(E33 &gt;= 0.85, "85  &lt;", AND(E33 &gt;=0.8, E33 &lt; 0.85), "80-85", AND(E33 &gt;= 0.7, E33 &lt; 0.8), "70-80", AND(E33 &gt;= 0.6, E33 &lt; 0.7),  "60-70", AND(E33 &gt;= 0.5, E33 &lt; 0.6), "50-60")</f>
        <v>50-60</v>
      </c>
    </row>
    <row r="34" spans="1:11" x14ac:dyDescent="0.25">
      <c r="A34" t="s">
        <v>96</v>
      </c>
      <c r="B34" s="1">
        <v>45272</v>
      </c>
      <c r="C34" t="s">
        <v>15</v>
      </c>
      <c r="E34" s="2">
        <v>0.52200000000000002</v>
      </c>
      <c r="F34" t="s">
        <v>39</v>
      </c>
      <c r="H34" s="2">
        <v>0.47799999999999998</v>
      </c>
      <c r="I34" t="s">
        <v>70</v>
      </c>
      <c r="J34">
        <v>0</v>
      </c>
      <c r="K34" t="str" cm="1">
        <f t="array" ref="K34">_xlfn.IFS(E34 &gt;= 0.85, "85  &lt;", AND(E34 &gt;=0.8, E34 &lt; 0.85), "80-85", AND(E34 &gt;= 0.7, E34 &lt; 0.8), "70-80", AND(E34 &gt;= 0.6, E34 &lt; 0.7),  "60-70", AND(E34 &gt;= 0.5, E34 &lt; 0.6), "50-60")</f>
        <v>50-60</v>
      </c>
    </row>
    <row r="35" spans="1:11" x14ac:dyDescent="0.25">
      <c r="A35" t="s">
        <v>96</v>
      </c>
      <c r="B35" s="1">
        <v>45272</v>
      </c>
      <c r="C35" t="s">
        <v>71</v>
      </c>
      <c r="E35" s="2">
        <v>0.51600000000000001</v>
      </c>
      <c r="F35" t="s">
        <v>7</v>
      </c>
      <c r="H35" s="2">
        <v>0.48399999999999999</v>
      </c>
      <c r="I35" t="s">
        <v>72</v>
      </c>
      <c r="J35">
        <v>1</v>
      </c>
      <c r="K35" t="str" cm="1">
        <f t="array" ref="K35">_xlfn.IFS(E35 &gt;= 0.85, "85  &lt;", AND(E35 &gt;=0.8, E35 &lt; 0.85), "80-85", AND(E35 &gt;= 0.7, E35 &lt; 0.8), "70-80", AND(E35 &gt;= 0.6, E35 &lt; 0.7),  "60-70", AND(E35 &gt;= 0.5, E35 &lt; 0.6), "50-60")</f>
        <v>50-60</v>
      </c>
    </row>
    <row r="36" spans="1:11" x14ac:dyDescent="0.25">
      <c r="A36" t="s">
        <v>96</v>
      </c>
      <c r="B36" s="1">
        <v>45273</v>
      </c>
      <c r="C36" t="s">
        <v>71</v>
      </c>
      <c r="E36" s="2">
        <v>0.73</v>
      </c>
      <c r="F36" t="s">
        <v>47</v>
      </c>
      <c r="H36" s="2">
        <v>0.27</v>
      </c>
      <c r="I36" t="s">
        <v>64</v>
      </c>
      <c r="J36">
        <v>1</v>
      </c>
      <c r="K36" t="str" cm="1">
        <f t="array" ref="K36">_xlfn.IFS(E36 &gt;= 0.85, "85  &lt;", AND(E36 &gt;=0.8, E36 &lt; 0.85), "80-85", AND(E36 &gt;= 0.7, E36 &lt; 0.8), "70-80", AND(E36 &gt;= 0.6, E36 &lt; 0.7),  "60-70", AND(E36 &gt;= 0.5, E36 &lt; 0.6), "50-60")</f>
        <v>70-80</v>
      </c>
    </row>
    <row r="37" spans="1:11" x14ac:dyDescent="0.25">
      <c r="A37" t="s">
        <v>96</v>
      </c>
      <c r="B37" s="1">
        <v>45273</v>
      </c>
      <c r="C37" t="s">
        <v>41</v>
      </c>
      <c r="E37" s="2">
        <v>0.624</v>
      </c>
      <c r="F37" t="s">
        <v>19</v>
      </c>
      <c r="H37" s="2">
        <v>0.376</v>
      </c>
      <c r="I37" t="s">
        <v>43</v>
      </c>
      <c r="J37">
        <v>1</v>
      </c>
      <c r="K37" t="str" cm="1">
        <f t="array" ref="K37">_xlfn.IFS(E37 &gt;= 0.85, "85  &lt;", AND(E37 &gt;=0.8, E37 &lt; 0.85), "80-85", AND(E37 &gt;= 0.7, E37 &lt; 0.8), "70-80", AND(E37 &gt;= 0.6, E37 &lt; 0.7),  "60-70", AND(E37 &gt;= 0.5, E37 &lt; 0.6), "50-60")</f>
        <v>60-70</v>
      </c>
    </row>
    <row r="38" spans="1:11" x14ac:dyDescent="0.25">
      <c r="A38" t="s">
        <v>96</v>
      </c>
      <c r="B38" s="1">
        <v>45273</v>
      </c>
      <c r="C38" t="s">
        <v>9</v>
      </c>
      <c r="E38" s="2">
        <v>0.622</v>
      </c>
      <c r="F38" t="s">
        <v>48</v>
      </c>
      <c r="H38" s="2">
        <v>0.378</v>
      </c>
      <c r="I38" t="s">
        <v>11</v>
      </c>
      <c r="J38">
        <v>1</v>
      </c>
      <c r="K38" t="str" cm="1">
        <f t="array" ref="K38">_xlfn.IFS(E38 &gt;= 0.85, "85  &lt;", AND(E38 &gt;=0.8, E38 &lt; 0.85), "80-85", AND(E38 &gt;= 0.7, E38 &lt; 0.8), "70-80", AND(E38 &gt;= 0.6, E38 &lt; 0.7),  "60-70", AND(E38 &gt;= 0.5, E38 &lt; 0.6), "50-60")</f>
        <v>60-70</v>
      </c>
    </row>
    <row r="39" spans="1:11" x14ac:dyDescent="0.25">
      <c r="A39" t="s">
        <v>96</v>
      </c>
      <c r="B39" s="1">
        <v>45273</v>
      </c>
      <c r="C39" t="s">
        <v>6</v>
      </c>
      <c r="E39" s="2">
        <v>0.622</v>
      </c>
      <c r="F39" t="s">
        <v>13</v>
      </c>
      <c r="H39" s="2">
        <v>0.378</v>
      </c>
      <c r="I39" t="s">
        <v>73</v>
      </c>
      <c r="J39">
        <v>0</v>
      </c>
      <c r="K39" t="str" cm="1">
        <f t="array" ref="K39">_xlfn.IFS(E39 &gt;= 0.85, "85  &lt;", AND(E39 &gt;=0.8, E39 &lt; 0.85), "80-85", AND(E39 &gt;= 0.7, E39 &lt; 0.8), "70-80", AND(E39 &gt;= 0.6, E39 &lt; 0.7),  "60-70", AND(E39 &gt;= 0.5, E39 &lt; 0.6), "50-60")</f>
        <v>60-70</v>
      </c>
    </row>
    <row r="40" spans="1:11" x14ac:dyDescent="0.25">
      <c r="A40" t="s">
        <v>96</v>
      </c>
      <c r="B40" s="1">
        <v>45273</v>
      </c>
      <c r="C40" t="s">
        <v>42</v>
      </c>
      <c r="E40" s="2">
        <v>0.56999999999999995</v>
      </c>
      <c r="F40" t="s">
        <v>18</v>
      </c>
      <c r="H40" s="2">
        <v>0.43</v>
      </c>
      <c r="I40" t="s">
        <v>74</v>
      </c>
      <c r="J40">
        <v>0</v>
      </c>
      <c r="K40" t="str" cm="1">
        <f t="array" ref="K40">_xlfn.IFS(E40 &gt;= 0.85, "85  &lt;", AND(E40 &gt;=0.8, E40 &lt; 0.85), "80-85", AND(E40 &gt;= 0.7, E40 &lt; 0.8), "70-80", AND(E40 &gt;= 0.6, E40 &lt; 0.7),  "60-70", AND(E40 &gt;= 0.5, E40 &lt; 0.6), "50-60")</f>
        <v>50-60</v>
      </c>
    </row>
    <row r="41" spans="1:11" x14ac:dyDescent="0.25">
      <c r="A41" t="s">
        <v>96</v>
      </c>
      <c r="B41" s="1">
        <v>45274</v>
      </c>
      <c r="C41" t="s">
        <v>12</v>
      </c>
      <c r="E41" s="2">
        <v>0.74399999999999999</v>
      </c>
      <c r="F41" t="s">
        <v>24</v>
      </c>
      <c r="H41" s="2">
        <v>0.25600000000000001</v>
      </c>
      <c r="I41" t="s">
        <v>14</v>
      </c>
      <c r="J41">
        <v>0</v>
      </c>
      <c r="K41" t="str" cm="1">
        <f t="array" ref="K41">_xlfn.IFS(E41 &gt;= 0.85, "85  &lt;", AND(E41 &gt;=0.8, E41 &lt; 0.85), "80-85", AND(E41 &gt;= 0.7, E41 &lt; 0.8), "70-80", AND(E41 &gt;= 0.6, E41 &lt; 0.7),  "60-70", AND(E41 &gt;= 0.5, E41 &lt; 0.6), "50-60")</f>
        <v>70-80</v>
      </c>
    </row>
    <row r="42" spans="1:11" x14ac:dyDescent="0.25">
      <c r="A42" t="s">
        <v>96</v>
      </c>
      <c r="B42" s="1">
        <v>45274</v>
      </c>
      <c r="C42" t="s">
        <v>63</v>
      </c>
      <c r="E42" s="2">
        <v>0.70599999999999996</v>
      </c>
      <c r="F42" t="s">
        <v>33</v>
      </c>
      <c r="H42" s="2">
        <v>0.29399999999999998</v>
      </c>
      <c r="I42" t="s">
        <v>77</v>
      </c>
      <c r="J42">
        <v>1</v>
      </c>
      <c r="K42" t="str" cm="1">
        <f t="array" ref="K42">_xlfn.IFS(E42 &gt;= 0.85, "85  &lt;", AND(E42 &gt;=0.8, E42 &lt; 0.85), "80-85", AND(E42 &gt;= 0.7, E42 &lt; 0.8), "70-80", AND(E42 &gt;= 0.6, E42 &lt; 0.7),  "60-70", AND(E42 &gt;= 0.5, E42 &lt; 0.6), "50-60")</f>
        <v>70-80</v>
      </c>
    </row>
    <row r="43" spans="1:11" x14ac:dyDescent="0.25">
      <c r="A43" t="s">
        <v>96</v>
      </c>
      <c r="B43" s="1">
        <v>45274</v>
      </c>
      <c r="C43" t="s">
        <v>21</v>
      </c>
      <c r="E43" s="2">
        <v>0.69799999999999995</v>
      </c>
      <c r="F43" t="s">
        <v>36</v>
      </c>
      <c r="H43" s="2">
        <v>0.30199999999999999</v>
      </c>
      <c r="I43" t="s">
        <v>23</v>
      </c>
      <c r="J43">
        <v>0</v>
      </c>
      <c r="K43" t="str" cm="1">
        <f t="array" ref="K43">_xlfn.IFS(E43 &gt;= 0.85, "85  &lt;", AND(E43 &gt;=0.8, E43 &lt; 0.85), "80-85", AND(E43 &gt;= 0.7, E43 &lt; 0.8), "70-80", AND(E43 &gt;= 0.6, E43 &lt; 0.7),  "60-70", AND(E43 &gt;= 0.5, E43 &lt; 0.6), "50-60")</f>
        <v>60-70</v>
      </c>
    </row>
    <row r="44" spans="1:11" x14ac:dyDescent="0.25">
      <c r="A44" t="s">
        <v>96</v>
      </c>
      <c r="B44" s="1">
        <v>45274</v>
      </c>
      <c r="C44" t="s">
        <v>44</v>
      </c>
      <c r="E44" s="2">
        <v>0.57399999999999995</v>
      </c>
      <c r="F44" t="s">
        <v>35</v>
      </c>
      <c r="H44" s="2">
        <v>0.42599999999999999</v>
      </c>
      <c r="I44" t="s">
        <v>46</v>
      </c>
      <c r="J44">
        <v>1</v>
      </c>
      <c r="K44" t="str" cm="1">
        <f t="array" ref="K44">_xlfn.IFS(E44 &gt;= 0.85, "85  &lt;", AND(E44 &gt;=0.8, E44 &lt; 0.85), "80-85", AND(E44 &gt;= 0.7, E44 &lt; 0.8), "70-80", AND(E44 &gt;= 0.6, E44 &lt; 0.7),  "60-70", AND(E44 &gt;= 0.5, E44 &lt; 0.6), "50-60")</f>
        <v>50-60</v>
      </c>
    </row>
    <row r="45" spans="1:11" x14ac:dyDescent="0.25">
      <c r="A45" t="s">
        <v>96</v>
      </c>
      <c r="B45" s="1">
        <v>45274</v>
      </c>
      <c r="C45" t="s">
        <v>45</v>
      </c>
      <c r="E45" s="2">
        <v>0.54200000000000004</v>
      </c>
      <c r="F45" t="s">
        <v>39</v>
      </c>
      <c r="H45" s="2">
        <v>0.45800000000000002</v>
      </c>
      <c r="I45" t="s">
        <v>40</v>
      </c>
      <c r="J45">
        <v>1</v>
      </c>
      <c r="K45" t="str" cm="1">
        <f t="array" ref="K45">_xlfn.IFS(E45 &gt;= 0.85, "85  &lt;", AND(E45 &gt;=0.8, E45 &lt; 0.85), "80-85", AND(E45 &gt;= 0.7, E45 &lt; 0.8), "70-80", AND(E45 &gt;= 0.6, E45 &lt; 0.7),  "60-70", AND(E45 &gt;= 0.5, E45 &lt; 0.6), "50-60")</f>
        <v>50-60</v>
      </c>
    </row>
    <row r="46" spans="1:11" x14ac:dyDescent="0.25">
      <c r="A46" t="s">
        <v>96</v>
      </c>
      <c r="B46" s="1">
        <v>45274</v>
      </c>
      <c r="C46" t="s">
        <v>25</v>
      </c>
      <c r="E46" s="2">
        <v>0.53800000000000003</v>
      </c>
      <c r="F46" t="s">
        <v>16</v>
      </c>
      <c r="H46" s="2">
        <v>0.46200000000000002</v>
      </c>
      <c r="I46" t="s">
        <v>26</v>
      </c>
      <c r="J46">
        <v>1</v>
      </c>
      <c r="K46" t="str" cm="1">
        <f t="array" ref="K46">_xlfn.IFS(E46 &gt;= 0.85, "85  &lt;", AND(E46 &gt;=0.8, E46 &lt; 0.85), "80-85", AND(E46 &gt;= 0.7, E46 &lt; 0.8), "70-80", AND(E46 &gt;= 0.6, E46 &lt; 0.7),  "60-70", AND(E46 &gt;= 0.5, E46 &lt; 0.6), "50-60")</f>
        <v>50-60</v>
      </c>
    </row>
    <row r="47" spans="1:11" x14ac:dyDescent="0.25">
      <c r="A47" t="s">
        <v>96</v>
      </c>
      <c r="B47" s="1">
        <v>45274</v>
      </c>
      <c r="C47" t="s">
        <v>28</v>
      </c>
      <c r="E47" s="2">
        <v>0.52200000000000002</v>
      </c>
      <c r="F47" t="s">
        <v>10</v>
      </c>
      <c r="H47" s="2">
        <v>0.47799999999999998</v>
      </c>
      <c r="I47" t="s">
        <v>78</v>
      </c>
      <c r="J47">
        <v>0</v>
      </c>
      <c r="K47" t="str" cm="1">
        <f t="array" ref="K47">_xlfn.IFS(E47 &gt;= 0.85, "85  &lt;", AND(E47 &gt;=0.8, E47 &lt; 0.85), "80-85", AND(E47 &gt;= 0.7, E47 &lt; 0.8), "70-80", AND(E47 &gt;= 0.6, E47 &lt; 0.7),  "60-70", AND(E47 &gt;= 0.5, E47 &lt; 0.6), "50-60")</f>
        <v>50-60</v>
      </c>
    </row>
    <row r="48" spans="1:11" x14ac:dyDescent="0.25">
      <c r="A48" t="s">
        <v>96</v>
      </c>
      <c r="B48" s="1">
        <v>45274</v>
      </c>
      <c r="C48" t="s">
        <v>15</v>
      </c>
      <c r="E48" s="2">
        <v>0.50600000000000001</v>
      </c>
      <c r="F48" t="s">
        <v>38</v>
      </c>
      <c r="H48" s="2">
        <v>0.49399999999999999</v>
      </c>
      <c r="I48" t="s">
        <v>70</v>
      </c>
      <c r="J48">
        <v>1</v>
      </c>
      <c r="K48" t="str" cm="1">
        <f t="array" ref="K48">_xlfn.IFS(E48 &gt;= 0.85, "85  &lt;", AND(E48 &gt;=0.8, E48 &lt; 0.85), "80-85", AND(E48 &gt;= 0.7, E48 &lt; 0.8), "70-80", AND(E48 &gt;= 0.6, E48 &lt; 0.7),  "60-70", AND(E48 &gt;= 0.5, E48 &lt; 0.6), "50-60")</f>
        <v>50-60</v>
      </c>
    </row>
    <row r="49" spans="1:11" x14ac:dyDescent="0.25">
      <c r="A49" t="s">
        <v>96</v>
      </c>
      <c r="B49" s="1">
        <v>45275</v>
      </c>
      <c r="C49" t="s">
        <v>45</v>
      </c>
      <c r="E49" s="2">
        <v>0.75800000000000001</v>
      </c>
      <c r="F49" t="s">
        <v>22</v>
      </c>
      <c r="H49" s="2">
        <v>0.24199999999999999</v>
      </c>
      <c r="I49" t="s">
        <v>79</v>
      </c>
      <c r="J49">
        <v>0</v>
      </c>
      <c r="K49" t="str" cm="1">
        <f t="array" ref="K49">_xlfn.IFS(E49 &gt;= 0.85, "85  &lt;", AND(E49 &gt;=0.8, E49 &lt; 0.85), "80-85", AND(E49 &gt;= 0.7, E49 &lt; 0.8), "70-80", AND(E49 &gt;= 0.6, E49 &lt; 0.7),  "60-70", AND(E49 &gt;= 0.5, E49 &lt; 0.6), "50-60")</f>
        <v>70-80</v>
      </c>
    </row>
    <row r="50" spans="1:11" x14ac:dyDescent="0.25">
      <c r="A50" t="s">
        <v>96</v>
      </c>
      <c r="B50" s="1">
        <v>45275</v>
      </c>
      <c r="C50" t="s">
        <v>27</v>
      </c>
      <c r="E50" s="2">
        <v>0.72399999999999998</v>
      </c>
      <c r="F50" t="s">
        <v>19</v>
      </c>
      <c r="H50" s="2">
        <v>0.27600000000000002</v>
      </c>
      <c r="I50" t="s">
        <v>65</v>
      </c>
      <c r="J50">
        <v>1</v>
      </c>
      <c r="K50" t="str" cm="1">
        <f t="array" ref="K50">_xlfn.IFS(E50 &gt;= 0.85, "85  &lt;", AND(E50 &gt;=0.8, E50 &lt; 0.85), "80-85", AND(E50 &gt;= 0.7, E50 &lt; 0.8), "70-80", AND(E50 &gt;= 0.6, E50 &lt; 0.7),  "60-70", AND(E50 &gt;= 0.5, E50 &lt; 0.6), "50-60")</f>
        <v>70-80</v>
      </c>
    </row>
    <row r="51" spans="1:11" x14ac:dyDescent="0.25">
      <c r="A51" t="s">
        <v>96</v>
      </c>
      <c r="B51" s="1">
        <v>45275</v>
      </c>
      <c r="C51" t="s">
        <v>31</v>
      </c>
      <c r="E51" s="2">
        <v>0.71</v>
      </c>
      <c r="F51" t="s">
        <v>48</v>
      </c>
      <c r="H51" s="2">
        <v>0.28999999999999998</v>
      </c>
      <c r="I51" t="s">
        <v>62</v>
      </c>
      <c r="J51">
        <v>0</v>
      </c>
      <c r="K51" t="str" cm="1">
        <f t="array" ref="K51">_xlfn.IFS(E51 &gt;= 0.85, "85  &lt;", AND(E51 &gt;=0.8, E51 &lt; 0.85), "80-85", AND(E51 &gt;= 0.7, E51 &lt; 0.8), "70-80", AND(E51 &gt;= 0.6, E51 &lt; 0.7),  "60-70", AND(E51 &gt;= 0.5, E51 &lt; 0.6), "50-60")</f>
        <v>70-80</v>
      </c>
    </row>
    <row r="52" spans="1:11" x14ac:dyDescent="0.25">
      <c r="A52" t="s">
        <v>96</v>
      </c>
      <c r="B52" s="1">
        <v>45275</v>
      </c>
      <c r="C52" t="s">
        <v>30</v>
      </c>
      <c r="E52" s="2">
        <v>0.69199999999999995</v>
      </c>
      <c r="F52" t="s">
        <v>38</v>
      </c>
      <c r="H52" s="2">
        <v>0.308</v>
      </c>
      <c r="I52" t="s">
        <v>32</v>
      </c>
      <c r="J52">
        <v>1</v>
      </c>
      <c r="K52" t="str" cm="1">
        <f t="array" ref="K52">_xlfn.IFS(E52 &gt;= 0.85, "85  &lt;", AND(E52 &gt;=0.8, E52 &lt; 0.85), "80-85", AND(E52 &gt;= 0.7, E52 &lt; 0.8), "70-80", AND(E52 &gt;= 0.6, E52 &lt; 0.7),  "60-70", AND(E52 &gt;= 0.5, E52 &lt; 0.6), "50-60")</f>
        <v>60-70</v>
      </c>
    </row>
    <row r="53" spans="1:11" x14ac:dyDescent="0.25">
      <c r="A53" t="s">
        <v>96</v>
      </c>
      <c r="B53" s="1">
        <v>45275</v>
      </c>
      <c r="C53" t="s">
        <v>6</v>
      </c>
      <c r="E53" s="2">
        <v>0.57999999999999996</v>
      </c>
      <c r="F53" t="s">
        <v>41</v>
      </c>
      <c r="H53" s="2">
        <v>0.42</v>
      </c>
      <c r="I53" t="s">
        <v>43</v>
      </c>
      <c r="J53">
        <v>1</v>
      </c>
      <c r="K53" t="str" cm="1">
        <f t="array" ref="K53">_xlfn.IFS(E53 &gt;= 0.85, "85  &lt;", AND(E53 &gt;=0.8, E53 &lt; 0.85), "80-85", AND(E53 &gt;= 0.7, E53 &lt; 0.8), "70-80", AND(E53 &gt;= 0.6, E53 &lt; 0.7),  "60-70", AND(E53 &gt;= 0.5, E53 &lt; 0.6), "50-60")</f>
        <v>50-60</v>
      </c>
    </row>
    <row r="54" spans="1:11" x14ac:dyDescent="0.25">
      <c r="A54" t="s">
        <v>96</v>
      </c>
      <c r="B54" s="1">
        <v>45275</v>
      </c>
      <c r="C54" t="s">
        <v>61</v>
      </c>
      <c r="E54" s="2">
        <v>0.50800000000000001</v>
      </c>
      <c r="F54" t="s">
        <v>7</v>
      </c>
      <c r="H54" s="2">
        <v>0.49199999999999999</v>
      </c>
      <c r="I54" t="s">
        <v>80</v>
      </c>
      <c r="J54">
        <v>0</v>
      </c>
      <c r="K54" t="str" cm="1">
        <f t="array" ref="K54">_xlfn.IFS(E54 &gt;= 0.85, "85  &lt;", AND(E54 &gt;=0.8, E54 &lt; 0.85), "80-85", AND(E54 &gt;= 0.7, E54 &lt; 0.8), "70-80", AND(E54 &gt;= 0.6, E54 &lt; 0.7),  "60-70", AND(E54 &gt;= 0.5, E54 &lt; 0.6), "50-60")</f>
        <v>50-60</v>
      </c>
    </row>
    <row r="55" spans="1:11" x14ac:dyDescent="0.25">
      <c r="A55" t="s">
        <v>96</v>
      </c>
      <c r="B55" s="1">
        <v>45276</v>
      </c>
      <c r="C55" t="s">
        <v>41</v>
      </c>
      <c r="E55" s="2">
        <v>0.76400000000000001</v>
      </c>
      <c r="F55" t="s">
        <v>47</v>
      </c>
      <c r="H55" s="2">
        <v>0.23599999999999999</v>
      </c>
      <c r="I55" t="s">
        <v>64</v>
      </c>
      <c r="J55">
        <v>0</v>
      </c>
      <c r="K55" t="str" cm="1">
        <f t="array" ref="K55">_xlfn.IFS(E55 &gt;= 0.85, "85  &lt;", AND(E55 &gt;=0.8, E55 &lt; 0.85), "80-85", AND(E55 &gt;= 0.7, E55 &lt; 0.8), "70-80", AND(E55 &gt;= 0.6, E55 &lt; 0.7),  "60-70", AND(E55 &gt;= 0.5, E55 &lt; 0.6), "50-60")</f>
        <v>70-80</v>
      </c>
    </row>
    <row r="56" spans="1:11" x14ac:dyDescent="0.25">
      <c r="A56" t="s">
        <v>96</v>
      </c>
      <c r="B56" s="1">
        <v>45276</v>
      </c>
      <c r="C56" t="s">
        <v>63</v>
      </c>
      <c r="E56" s="2">
        <v>0.72199999999999998</v>
      </c>
      <c r="F56" t="s">
        <v>44</v>
      </c>
      <c r="H56" s="2">
        <v>0.27800000000000002</v>
      </c>
      <c r="I56" t="s">
        <v>77</v>
      </c>
      <c r="J56">
        <v>1</v>
      </c>
      <c r="K56" t="str" cm="1">
        <f t="array" ref="K56">_xlfn.IFS(E56 &gt;= 0.85, "85  &lt;", AND(E56 &gt;=0.8, E56 &lt; 0.85), "80-85", AND(E56 &gt;= 0.7, E56 &lt; 0.8), "70-80", AND(E56 &gt;= 0.6, E56 &lt; 0.7),  "60-70", AND(E56 &gt;= 0.5, E56 &lt; 0.6), "50-60")</f>
        <v>70-80</v>
      </c>
    </row>
    <row r="57" spans="1:11" x14ac:dyDescent="0.25">
      <c r="A57" t="s">
        <v>96</v>
      </c>
      <c r="B57" s="1">
        <v>45276</v>
      </c>
      <c r="C57" t="s">
        <v>18</v>
      </c>
      <c r="E57" s="2">
        <v>0.67800000000000005</v>
      </c>
      <c r="F57" t="s">
        <v>9</v>
      </c>
      <c r="H57" s="2">
        <v>0.32200000000000001</v>
      </c>
      <c r="I57" t="s">
        <v>81</v>
      </c>
      <c r="J57">
        <v>1</v>
      </c>
      <c r="K57" t="str" cm="1">
        <f t="array" ref="K57">_xlfn.IFS(E57 &gt;= 0.85, "85  &lt;", AND(E57 &gt;=0.8, E57 &lt; 0.85), "80-85", AND(E57 &gt;= 0.7, E57 &lt; 0.8), "70-80", AND(E57 &gt;= 0.6, E57 &lt; 0.7),  "60-70", AND(E57 &gt;= 0.5, E57 &lt; 0.6), "50-60")</f>
        <v>60-70</v>
      </c>
    </row>
    <row r="58" spans="1:11" x14ac:dyDescent="0.25">
      <c r="A58" t="s">
        <v>96</v>
      </c>
      <c r="B58" s="1">
        <v>45276</v>
      </c>
      <c r="C58" t="s">
        <v>6</v>
      </c>
      <c r="E58" s="2">
        <v>0.67400000000000004</v>
      </c>
      <c r="F58" t="s">
        <v>27</v>
      </c>
      <c r="H58" s="2">
        <v>0.32600000000000001</v>
      </c>
      <c r="I58" t="s">
        <v>8</v>
      </c>
      <c r="J58">
        <v>0</v>
      </c>
      <c r="K58" t="str" cm="1">
        <f t="array" ref="K58">_xlfn.IFS(E58 &gt;= 0.85, "85  &lt;", AND(E58 &gt;=0.8, E58 &lt; 0.85), "80-85", AND(E58 &gt;= 0.7, E58 &lt; 0.8), "70-80", AND(E58 &gt;= 0.6, E58 &lt; 0.7),  "60-70", AND(E58 &gt;= 0.5, E58 &lt; 0.6), "50-60")</f>
        <v>60-70</v>
      </c>
    </row>
    <row r="59" spans="1:11" x14ac:dyDescent="0.25">
      <c r="A59" t="s">
        <v>96</v>
      </c>
      <c r="B59" s="1">
        <v>45276</v>
      </c>
      <c r="C59" t="s">
        <v>21</v>
      </c>
      <c r="E59" s="2">
        <v>0.65600000000000003</v>
      </c>
      <c r="F59" t="s">
        <v>71</v>
      </c>
      <c r="H59" s="2">
        <v>0.34399999999999997</v>
      </c>
      <c r="I59" t="s">
        <v>23</v>
      </c>
      <c r="J59">
        <v>1</v>
      </c>
      <c r="K59" t="str" cm="1">
        <f t="array" ref="K59">_xlfn.IFS(E59 &gt;= 0.85, "85  &lt;", AND(E59 &gt;=0.8, E59 &lt; 0.85), "80-85", AND(E59 &gt;= 0.7, E59 &lt; 0.8), "70-80", AND(E59 &gt;= 0.6, E59 &lt; 0.7),  "60-70", AND(E59 &gt;= 0.5, E59 &lt; 0.6), "50-60")</f>
        <v>60-70</v>
      </c>
    </row>
    <row r="60" spans="1:11" x14ac:dyDescent="0.25">
      <c r="A60" t="s">
        <v>96</v>
      </c>
      <c r="B60" s="1">
        <v>45276</v>
      </c>
      <c r="C60" t="s">
        <v>13</v>
      </c>
      <c r="E60" s="2">
        <v>0.628</v>
      </c>
      <c r="F60" t="s">
        <v>36</v>
      </c>
      <c r="H60" s="2">
        <v>0.372</v>
      </c>
      <c r="I60" t="s">
        <v>37</v>
      </c>
      <c r="J60">
        <v>1</v>
      </c>
      <c r="K60" t="str" cm="1">
        <f t="array" ref="K60">_xlfn.IFS(E60 &gt;= 0.85, "85  &lt;", AND(E60 &gt;=0.8, E60 &lt; 0.85), "80-85", AND(E60 &gt;= 0.7, E60 &lt; 0.8), "70-80", AND(E60 &gt;= 0.6, E60 &lt; 0.7),  "60-70", AND(E60 &gt;= 0.5, E60 &lt; 0.6), "50-60")</f>
        <v>60-70</v>
      </c>
    </row>
    <row r="61" spans="1:11" x14ac:dyDescent="0.25">
      <c r="A61" t="s">
        <v>96</v>
      </c>
      <c r="B61" s="1">
        <v>45276</v>
      </c>
      <c r="C61" t="s">
        <v>48</v>
      </c>
      <c r="E61" s="2">
        <v>0.624</v>
      </c>
      <c r="F61" t="s">
        <v>7</v>
      </c>
      <c r="H61" s="2">
        <v>0.376</v>
      </c>
      <c r="I61" t="s">
        <v>80</v>
      </c>
      <c r="J61">
        <v>0</v>
      </c>
      <c r="K61" t="str" cm="1">
        <f t="array" ref="K61">_xlfn.IFS(E61 &gt;= 0.85, "85  &lt;", AND(E61 &gt;=0.8, E61 &lt; 0.85), "80-85", AND(E61 &gt;= 0.7, E61 &lt; 0.8), "70-80", AND(E61 &gt;= 0.6, E61 &lt; 0.7),  "60-70", AND(E61 &gt;= 0.5, E61 &lt; 0.6), "50-60")</f>
        <v>60-70</v>
      </c>
    </row>
    <row r="62" spans="1:11" x14ac:dyDescent="0.25">
      <c r="A62" t="s">
        <v>96</v>
      </c>
      <c r="B62" s="1">
        <v>45276</v>
      </c>
      <c r="C62" t="s">
        <v>22</v>
      </c>
      <c r="E62" s="2">
        <v>0.61</v>
      </c>
      <c r="F62" t="s">
        <v>28</v>
      </c>
      <c r="H62" s="2">
        <v>0.39</v>
      </c>
      <c r="I62" t="s">
        <v>68</v>
      </c>
      <c r="J62">
        <v>1</v>
      </c>
      <c r="K62" t="str" cm="1">
        <f t="array" ref="K62">_xlfn.IFS(E62 &gt;= 0.85, "85  &lt;", AND(E62 &gt;=0.8, E62 &lt; 0.85), "80-85", AND(E62 &gt;= 0.7, E62 &lt; 0.8), "70-80", AND(E62 &gt;= 0.6, E62 &lt; 0.7),  "60-70", AND(E62 &gt;= 0.5, E62 &lt; 0.6), "50-60")</f>
        <v>60-70</v>
      </c>
    </row>
    <row r="63" spans="1:11" x14ac:dyDescent="0.25">
      <c r="A63" t="s">
        <v>96</v>
      </c>
      <c r="B63" s="1">
        <v>45276</v>
      </c>
      <c r="C63" t="s">
        <v>33</v>
      </c>
      <c r="E63" s="2">
        <v>0.59199999999999997</v>
      </c>
      <c r="F63" t="s">
        <v>24</v>
      </c>
      <c r="H63" s="2">
        <v>0.40799999999999997</v>
      </c>
      <c r="I63" t="s">
        <v>34</v>
      </c>
      <c r="J63">
        <v>1</v>
      </c>
      <c r="K63" t="str" cm="1">
        <f t="array" ref="K63">_xlfn.IFS(E63 &gt;= 0.85, "85  &lt;", AND(E63 &gt;=0.8, E63 &lt; 0.85), "80-85", AND(E63 &gt;= 0.7, E63 &lt; 0.8), "70-80", AND(E63 &gt;= 0.6, E63 &lt; 0.7),  "60-70", AND(E63 &gt;= 0.5, E63 &lt; 0.6), "50-60")</f>
        <v>50-60</v>
      </c>
    </row>
    <row r="64" spans="1:11" x14ac:dyDescent="0.25">
      <c r="A64" t="s">
        <v>96</v>
      </c>
      <c r="B64" s="1">
        <v>45276</v>
      </c>
      <c r="C64" t="s">
        <v>10</v>
      </c>
      <c r="E64" s="2">
        <v>0.57399999999999995</v>
      </c>
      <c r="F64" t="s">
        <v>39</v>
      </c>
      <c r="H64" s="2">
        <v>0.42599999999999999</v>
      </c>
      <c r="I64" t="s">
        <v>78</v>
      </c>
      <c r="J64">
        <v>1</v>
      </c>
      <c r="K64" t="str" cm="1">
        <f t="array" ref="K64">_xlfn.IFS(E64 &gt;= 0.85, "85  &lt;", AND(E64 &gt;=0.8, E64 &lt; 0.85), "80-85", AND(E64 &gt;= 0.7, E64 &lt; 0.8), "70-80", AND(E64 &gt;= 0.6, E64 &lt; 0.7),  "60-70", AND(E64 &gt;= 0.5, E64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E65" s="2">
        <v>0.56599999999999995</v>
      </c>
      <c r="F65" t="s">
        <v>35</v>
      </c>
      <c r="H65" s="2">
        <v>0.434</v>
      </c>
      <c r="I65" t="s">
        <v>14</v>
      </c>
      <c r="J65">
        <v>0</v>
      </c>
      <c r="K65" t="str" cm="1">
        <f t="array" ref="K65">_xlfn.IFS(E65 &gt;= 0.85, "85  &lt;", AND(E65 &gt;=0.8, E65 &lt; 0.85), "80-85", AND(E65 &gt;= 0.7, E65 &lt; 0.8), "70-80", AND(E65 &gt;= 0.6, E65 &lt; 0.7),  "60-70", AND(E65 &gt;= 0.5, E65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E66" s="2">
        <v>0.55200000000000005</v>
      </c>
      <c r="F66" t="s">
        <v>15</v>
      </c>
      <c r="H66" s="2">
        <v>0.44800000000000001</v>
      </c>
      <c r="I66" t="s">
        <v>70</v>
      </c>
      <c r="J66">
        <v>0</v>
      </c>
      <c r="K66" t="str" cm="1">
        <f t="array" ref="K66">_xlfn.IFS(E66 &gt;= 0.85, "85  &lt;", AND(E66 &gt;=0.8, E66 &lt; 0.85), "80-85", AND(E66 &gt;= 0.7, E66 &lt; 0.8), "70-80", AND(E66 &gt;= 0.6, E66 &lt; 0.7),  "60-70", AND(E66 &gt;= 0.5, E66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E67" s="2">
        <v>0.504</v>
      </c>
      <c r="F67" t="s">
        <v>25</v>
      </c>
      <c r="H67" s="2">
        <v>0.496</v>
      </c>
      <c r="I67" t="s">
        <v>26</v>
      </c>
      <c r="J67">
        <v>1</v>
      </c>
      <c r="K67" t="str" cm="1">
        <f t="array" ref="K67">_xlfn.IFS(E67 &gt;= 0.85, "85  &lt;", AND(E67 &gt;=0.8, E67 &lt; 0.85), "80-85", AND(E67 &gt;= 0.7, E67 &lt; 0.8), "70-80", AND(E67 &gt;= 0.6, E67 &lt; 0.7),  "60-70", AND(E67 &gt;= 0.5, E67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E68" s="2">
        <v>0.81</v>
      </c>
      <c r="F68" t="s">
        <v>16</v>
      </c>
      <c r="H68" s="2">
        <v>0.19</v>
      </c>
      <c r="I68" t="s">
        <v>17</v>
      </c>
      <c r="J68">
        <v>1</v>
      </c>
      <c r="K68" t="str" cm="1">
        <f t="array" ref="K68">_xlfn.IFS(E68 &gt;= 0.85, "85  &lt;", AND(E68 &gt;=0.8, E68 &lt; 0.85), "80-85", AND(E68 &gt;= 0.7, E68 &lt; 0.8), "70-80", AND(E68 &gt;= 0.6, E68 &lt; 0.7),  "60-70", AND(E68 &gt;= 0.5, E68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E69" s="2">
        <v>0.748</v>
      </c>
      <c r="F69" t="s">
        <v>61</v>
      </c>
      <c r="H69" s="2">
        <v>0.252</v>
      </c>
      <c r="I69" t="s">
        <v>11</v>
      </c>
      <c r="J69">
        <v>1</v>
      </c>
      <c r="K69" t="str" cm="1">
        <f t="array" ref="K69">_xlfn.IFS(E69 &gt;= 0.85, "85  &lt;", AND(E69 &gt;=0.8, E69 &lt; 0.85), "80-85", AND(E69 &gt;= 0.7, E69 &lt; 0.8), "70-80", AND(E69 &gt;= 0.6, E69 &lt; 0.7),  "60-70", AND(E69 &gt;= 0.5, E69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E70" s="2">
        <v>0.70599999999999996</v>
      </c>
      <c r="F70" t="s">
        <v>38</v>
      </c>
      <c r="H70" s="2">
        <v>0.29399999999999998</v>
      </c>
      <c r="I70" t="s">
        <v>62</v>
      </c>
      <c r="J70">
        <v>1</v>
      </c>
      <c r="K70" t="str" cm="1">
        <f t="array" ref="K70">_xlfn.IFS(E70 &gt;= 0.85, "85  &lt;", AND(E70 &gt;=0.8, E70 &lt; 0.85), "80-85", AND(E70 &gt;= 0.7, E70 &lt; 0.8), "70-80", AND(E70 &gt;= 0.6, E70 &lt; 0.7),  "60-70", AND(E70 &gt;= 0.5, E70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E71" s="2">
        <v>0.69399999999999995</v>
      </c>
      <c r="F71" t="s">
        <v>28</v>
      </c>
      <c r="H71" s="2">
        <v>0.30599999999999999</v>
      </c>
      <c r="I71" t="s">
        <v>79</v>
      </c>
      <c r="J71">
        <v>0</v>
      </c>
      <c r="K71" t="str" cm="1">
        <f t="array" ref="K71">_xlfn.IFS(E71 &gt;= 0.85, "85  &lt;", AND(E71 &gt;=0.8, E71 &lt; 0.85), "80-85", AND(E71 &gt;= 0.7, E71 &lt; 0.8), "70-80", AND(E71 &gt;= 0.6, E71 &lt; 0.7),  "60-70", AND(E71 &gt;= 0.5, E71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t="s">
        <v>82</v>
      </c>
      <c r="E72" s="2">
        <v>0.57399999999999995</v>
      </c>
      <c r="F72" t="s">
        <v>19</v>
      </c>
      <c r="G72" t="s">
        <v>83</v>
      </c>
      <c r="H72" s="2">
        <v>0.42599999999999999</v>
      </c>
      <c r="I72" t="s">
        <v>73</v>
      </c>
      <c r="J72">
        <v>0</v>
      </c>
      <c r="K72" t="str" cm="1">
        <f t="array" ref="K72">_xlfn.IFS(E72 &gt;= 0.85, "85  &lt;", AND(E72 &gt;=0.8, E72 &lt; 0.85), "80-85", AND(E72 &gt;= 0.7, E72 &lt; 0.8), "70-80", AND(E72 &gt;= 0.6, E72 &lt; 0.7),  "60-70", AND(E72 &gt;= 0.5, E72 &lt; 0.6), "50-60")</f>
        <v>50-60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>
        <v>3</v>
      </c>
      <c r="E73" s="2">
        <v>0.72</v>
      </c>
      <c r="F73" t="s">
        <v>47</v>
      </c>
      <c r="G73">
        <v>3</v>
      </c>
      <c r="H73" s="2">
        <v>0.28000000000000003</v>
      </c>
      <c r="I73" t="s">
        <v>81</v>
      </c>
      <c r="J73">
        <v>0</v>
      </c>
      <c r="K73" t="str" cm="1">
        <f t="array" ref="K73">_xlfn.IFS(E73 &gt;= 0.85, "85  &lt;", AND(E73 &gt;=0.8, E73 &lt; 0.85), "80-85", AND(E73 &gt;= 0.7, E73 &lt; 0.8), "70-80", AND(E73 &gt;= 0.6, E73 &lt; 0.7),  "60-70", AND(E73 &gt;= 0.5, E73 &lt; 0.6), "50-60")</f>
        <v>70-80</v>
      </c>
      <c r="L73">
        <v>2</v>
      </c>
      <c r="M73">
        <v>3</v>
      </c>
      <c r="N73">
        <f>ABS(D73-L73)</f>
        <v>1</v>
      </c>
      <c r="O73">
        <f>ABS(G73-M73)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>
        <v>4</v>
      </c>
      <c r="E74" s="2">
        <v>0.67400000000000004</v>
      </c>
      <c r="F74" t="s">
        <v>25</v>
      </c>
      <c r="G74">
        <v>2</v>
      </c>
      <c r="H74" s="2">
        <v>0.32600000000000001</v>
      </c>
      <c r="I74" t="s">
        <v>32</v>
      </c>
      <c r="J74">
        <v>1</v>
      </c>
      <c r="K74" t="str" cm="1">
        <f t="array" ref="K74">_xlfn.IFS(E74 &gt;= 0.85, "85  &lt;", AND(E74 &gt;=0.8, E74 &lt; 0.85), "80-85", AND(E74 &gt;= 0.7, E74 &lt; 0.8), "70-80", AND(E74 &gt;= 0.6, E74 &lt; 0.7),  "60-70", AND(E74 &gt;= 0.5, E74 &lt; 0.6), "50-60")</f>
        <v>60-70</v>
      </c>
      <c r="L74">
        <v>4</v>
      </c>
      <c r="M74">
        <v>3</v>
      </c>
      <c r="N74">
        <f t="shared" ref="N74:N121" si="0">ABS(D74-L74)</f>
        <v>0</v>
      </c>
      <c r="O74">
        <f t="shared" ref="O74:O121" si="1">ABS(G74-M74)</f>
        <v>1</v>
      </c>
    </row>
    <row r="75" spans="1:15" x14ac:dyDescent="0.25">
      <c r="A75" t="s">
        <v>97</v>
      </c>
      <c r="B75" s="1">
        <v>45278</v>
      </c>
      <c r="C75" t="s">
        <v>35</v>
      </c>
      <c r="D75">
        <v>1</v>
      </c>
      <c r="E75" s="2">
        <v>0.58599999999999997</v>
      </c>
      <c r="F75" t="s">
        <v>33</v>
      </c>
      <c r="G75">
        <v>3</v>
      </c>
      <c r="H75" s="2">
        <v>0.41399999999999998</v>
      </c>
      <c r="I75" t="s">
        <v>34</v>
      </c>
      <c r="J75">
        <v>0</v>
      </c>
      <c r="K75" t="str" cm="1">
        <f t="array" ref="K75">_xlfn.IFS(E75 &gt;= 0.85, "85  &lt;", AND(E75 &gt;=0.8, E75 &lt; 0.85), "80-85", AND(E75 &gt;= 0.7, E75 &lt; 0.8), "70-80", AND(E75 &gt;= 0.6, E75 &lt; 0.7),  "60-70", AND(E75 &gt;= 0.5, E75 &lt; 0.6), "50-60")</f>
        <v>50-60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>
        <v>4</v>
      </c>
      <c r="E76" s="2">
        <v>0.58399999999999996</v>
      </c>
      <c r="F76" t="s">
        <v>63</v>
      </c>
      <c r="G76">
        <v>3</v>
      </c>
      <c r="H76" s="2">
        <v>0.41599999999999998</v>
      </c>
      <c r="I76" t="s">
        <v>72</v>
      </c>
      <c r="J76">
        <v>1</v>
      </c>
      <c r="K76" t="str" cm="1">
        <f t="array" ref="K76">_xlfn.IFS(E76 &gt;= 0.85, "85  &lt;", AND(E76 &gt;=0.8, E76 &lt; 0.85), "80-85", AND(E76 &gt;= 0.7, E76 &lt; 0.8), "70-80", AND(E76 &gt;= 0.6, E76 &lt; 0.7),  "60-70", AND(E76 &gt;= 0.5, E76 &lt; 0.6), "50-60")</f>
        <v>50-60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>
        <v>4</v>
      </c>
      <c r="E77" s="2">
        <v>0.502</v>
      </c>
      <c r="F77" t="s">
        <v>19</v>
      </c>
      <c r="G77">
        <v>3</v>
      </c>
      <c r="H77" s="2">
        <v>0.498</v>
      </c>
      <c r="I77" t="s">
        <v>40</v>
      </c>
      <c r="J77">
        <v>0</v>
      </c>
      <c r="K77" t="str" cm="1">
        <f t="array" ref="K77">_xlfn.IFS(E77 &gt;= 0.85, "85  &lt;", AND(E77 &gt;=0.8, E77 &lt; 0.85), "80-85", AND(E77 &gt;= 0.7, E77 &lt; 0.8), "70-80", AND(E77 &gt;= 0.6, E77 &lt; 0.7),  "60-70", AND(E77 &gt;= 0.5, E77 &lt; 0.6), "50-60")</f>
        <v>50-60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>
        <v>2</v>
      </c>
      <c r="E78" s="2">
        <v>0.84399999999999997</v>
      </c>
      <c r="F78" t="s">
        <v>61</v>
      </c>
      <c r="G78">
        <v>4</v>
      </c>
      <c r="H78" s="2">
        <v>0.156</v>
      </c>
      <c r="I78" t="s">
        <v>67</v>
      </c>
      <c r="J78">
        <v>1</v>
      </c>
      <c r="K78" t="str" cm="1">
        <f t="array" ref="K78">_xlfn.IFS(E78 &gt;= 0.85, "85  &lt;", AND(E78 &gt;=0.8, E78 &lt; 0.85), "80-85", AND(E78 &gt;= 0.7, E78 &lt; 0.8), "70-80", AND(E78 &gt;= 0.6, E78 &lt; 0.7),  "60-70", AND(E78 &gt;= 0.5, E78 &lt; 0.6), "50-60")</f>
        <v>80-85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>
        <v>2</v>
      </c>
      <c r="E79" s="2">
        <v>0.80200000000000005</v>
      </c>
      <c r="F79" t="s">
        <v>16</v>
      </c>
      <c r="G79">
        <v>4</v>
      </c>
      <c r="H79" s="2">
        <v>0.19800000000000001</v>
      </c>
      <c r="I79" t="s">
        <v>17</v>
      </c>
      <c r="J79">
        <v>0</v>
      </c>
      <c r="K79" t="str" cm="1">
        <f t="array" ref="K79">_xlfn.IFS(E79 &gt;= 0.85, "85  &lt;", AND(E79 &gt;=0.8, E79 &lt; 0.85), "80-85", AND(E79 &gt;= 0.7, E79 &lt; 0.8), "70-80", AND(E79 &gt;= 0.6, E79 &lt; 0.7),  "60-70", AND(E79 &gt;= 0.5, E79 &lt; 0.6), "50-60")</f>
        <v>80-85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>
        <v>5</v>
      </c>
      <c r="E80" s="2">
        <v>0.72199999999999998</v>
      </c>
      <c r="F80" t="s">
        <v>15</v>
      </c>
      <c r="G80">
        <v>2</v>
      </c>
      <c r="H80" s="2">
        <v>0.27800000000000002</v>
      </c>
      <c r="I80" t="s">
        <v>91</v>
      </c>
      <c r="J80">
        <v>1</v>
      </c>
      <c r="K80" t="str" cm="1">
        <f t="array" ref="K80">_xlfn.IFS(E80 &gt;= 0.85, "85  &lt;", AND(E80 &gt;=0.8, E80 &lt; 0.85), "80-85", AND(E80 &gt;= 0.7, E80 &lt; 0.8), "70-80", AND(E80 &gt;= 0.6, E80 &lt; 0.7),  "60-70", AND(E80 &gt;= 0.5, E80 &lt; 0.6), "50-60")</f>
        <v>70-80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>
        <v>3</v>
      </c>
      <c r="E81" s="2">
        <v>0.67400000000000004</v>
      </c>
      <c r="F81" t="s">
        <v>63</v>
      </c>
      <c r="G81">
        <v>3</v>
      </c>
      <c r="H81" s="2">
        <v>0.32600000000000001</v>
      </c>
      <c r="I81" t="s">
        <v>8</v>
      </c>
      <c r="J81">
        <v>0</v>
      </c>
      <c r="K81" t="str" cm="1">
        <f t="array" ref="K81">_xlfn.IFS(E81 &gt;= 0.85, "85  &lt;", AND(E81 &gt;=0.8, E81 &lt; 0.85), "80-85", AND(E81 &gt;= 0.7, E81 &lt; 0.8), "70-80", AND(E81 &gt;= 0.6, E81 &lt; 0.7),  "60-70", AND(E81 &gt;= 0.5, E81 &lt; 0.6), "50-60")</f>
        <v>60-70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>
        <v>3</v>
      </c>
      <c r="E82" s="2">
        <v>0.63200000000000001</v>
      </c>
      <c r="F82" t="s">
        <v>44</v>
      </c>
      <c r="G82">
        <v>3</v>
      </c>
      <c r="H82" s="2">
        <v>0.36799999999999999</v>
      </c>
      <c r="I82" t="s">
        <v>68</v>
      </c>
      <c r="J82">
        <v>0</v>
      </c>
      <c r="K82" t="str" cm="1">
        <f t="array" ref="K82">_xlfn.IFS(E82 &gt;= 0.85, "85  &lt;", AND(E82 &gt;=0.8, E82 &lt; 0.85), "80-85", AND(E82 &gt;= 0.7, E82 &lt; 0.8), "70-80", AND(E82 &gt;= 0.6, E82 &lt; 0.7),  "60-70", AND(E82 &gt;= 0.5, E82 &lt; 0.6), "50-60")</f>
        <v>60-70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>
        <v>3</v>
      </c>
      <c r="E83" s="2">
        <v>0.61399999999999999</v>
      </c>
      <c r="F83" t="s">
        <v>10</v>
      </c>
      <c r="G83">
        <v>3</v>
      </c>
      <c r="H83" s="2">
        <v>0.38600000000000001</v>
      </c>
      <c r="I83" t="s">
        <v>73</v>
      </c>
      <c r="J83">
        <v>0</v>
      </c>
      <c r="K83" t="str" cm="1">
        <f t="array" ref="K83">_xlfn.IFS(E83 &gt;= 0.85, "85  &lt;", AND(E83 &gt;=0.8, E83 &lt; 0.85), "80-85", AND(E83 &gt;= 0.7, E83 &lt; 0.8), "70-80", AND(E83 &gt;= 0.6, E83 &lt; 0.7),  "60-70", AND(E83 &gt;= 0.5, E83 &lt; 0.6), "50-60")</f>
        <v>60-70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>
        <v>3</v>
      </c>
      <c r="E84" s="2">
        <v>0.60599999999999998</v>
      </c>
      <c r="F84" t="s">
        <v>31</v>
      </c>
      <c r="G84">
        <v>3</v>
      </c>
      <c r="H84" s="2">
        <v>0.39400000000000002</v>
      </c>
      <c r="I84" t="s">
        <v>79</v>
      </c>
      <c r="J84">
        <v>1</v>
      </c>
      <c r="K84" t="str" cm="1">
        <f t="array" ref="K84">_xlfn.IFS(E84 &gt;= 0.85, "85  &lt;", AND(E84 &gt;=0.8, E84 &lt; 0.85), "80-85", AND(E84 &gt;= 0.7, E84 &lt; 0.8), "70-80", AND(E84 &gt;= 0.6, E84 &lt; 0.7),  "60-70", AND(E84 &gt;= 0.5, E84 &lt; 0.6), "50-60")</f>
        <v>60-70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>
        <v>2</v>
      </c>
      <c r="E85" s="2">
        <v>0.60399999999999998</v>
      </c>
      <c r="F85" t="s">
        <v>27</v>
      </c>
      <c r="G85">
        <v>4</v>
      </c>
      <c r="H85" s="2">
        <v>0.39600000000000002</v>
      </c>
      <c r="I85" t="s">
        <v>23</v>
      </c>
      <c r="J85">
        <v>0</v>
      </c>
      <c r="K85" t="str" cm="1">
        <f t="array" ref="K85">_xlfn.IFS(E85 &gt;= 0.85, "85  &lt;", AND(E85 &gt;=0.8, E85 &lt; 0.85), "80-85", AND(E85 &gt;= 0.7, E85 &lt; 0.8), "70-80", AND(E85 &gt;= 0.6, E85 &lt; 0.7),  "60-70", AND(E85 &gt;= 0.5, E85 &lt; 0.6), "50-60")</f>
        <v>60-70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>
        <v>3</v>
      </c>
      <c r="E86" s="2">
        <v>0.58399999999999996</v>
      </c>
      <c r="F86" t="s">
        <v>41</v>
      </c>
      <c r="G86">
        <v>4</v>
      </c>
      <c r="H86" s="2">
        <v>0.41599999999999998</v>
      </c>
      <c r="I86" t="s">
        <v>43</v>
      </c>
      <c r="J86">
        <v>0</v>
      </c>
      <c r="K86" t="str" cm="1">
        <f t="array" ref="K86">_xlfn.IFS(E86 &gt;= 0.85, "85  &lt;", AND(E86 &gt;=0.8, E86 &lt; 0.85), "80-85", AND(E86 &gt;= 0.7, E86 &lt; 0.8), "70-80", AND(E86 &gt;= 0.6, E86 &lt; 0.7),  "60-70", AND(E86 &gt;= 0.5, E86 &lt; 0.6), "50-60")</f>
        <v>50-60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>
        <v>4</v>
      </c>
      <c r="E87" s="2">
        <v>0.56000000000000005</v>
      </c>
      <c r="F87" t="s">
        <v>36</v>
      </c>
      <c r="G87">
        <v>3</v>
      </c>
      <c r="H87" s="2">
        <v>0.44</v>
      </c>
      <c r="I87" t="s">
        <v>49</v>
      </c>
      <c r="J87">
        <v>0</v>
      </c>
      <c r="K87" t="str" cm="1">
        <f t="array" ref="K87">_xlfn.IFS(E87 &gt;= 0.85, "85  &lt;", AND(E87 &gt;=0.8, E87 &lt; 0.85), "80-85", AND(E87 &gt;= 0.7, E87 &lt; 0.8), "70-80", AND(E87 &gt;= 0.6, E87 &lt; 0.7),  "60-70", AND(E87 &gt;= 0.5, E87 &lt; 0.6), "50-60")</f>
        <v>50-60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>
        <v>3</v>
      </c>
      <c r="E88" s="2">
        <v>0.54800000000000004</v>
      </c>
      <c r="F88" t="s">
        <v>7</v>
      </c>
      <c r="G88">
        <v>4</v>
      </c>
      <c r="H88" s="2">
        <v>0.45200000000000001</v>
      </c>
      <c r="I88" t="s">
        <v>80</v>
      </c>
      <c r="J88">
        <v>0</v>
      </c>
      <c r="K88" t="str" cm="1">
        <f t="array" ref="K88">_xlfn.IFS(E88 &gt;= 0.85, "85  &lt;", AND(E88 &gt;=0.8, E88 &lt; 0.85), "80-85", AND(E88 &gt;= 0.7, E88 &lt; 0.8), "70-80", AND(E88 &gt;= 0.6, E88 &lt; 0.7),  "60-70", AND(E88 &gt;= 0.5, E88 &lt; 0.6), "50-60")</f>
        <v>50-60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>
        <v>3</v>
      </c>
      <c r="E89" s="2">
        <v>0.71199999999999997</v>
      </c>
      <c r="F89" t="s">
        <v>39</v>
      </c>
      <c r="G89">
        <v>3</v>
      </c>
      <c r="H89" s="2">
        <v>0.28799999999999998</v>
      </c>
      <c r="I89" t="s">
        <v>81</v>
      </c>
      <c r="J89">
        <v>1</v>
      </c>
      <c r="K89" t="str" cm="1">
        <f t="array" ref="K89">_xlfn.IFS(E89 &gt;= 0.85, "85  &lt;", AND(E89 &gt;=0.8, E89 &lt; 0.85), "80-85", AND(E89 &gt;= 0.7, E89 &lt; 0.8), "70-80", AND(E89 &gt;= 0.6, E89 &lt; 0.7),  "60-70", AND(E89 &gt;= 0.5, E89 &lt; 0.6), "50-60")</f>
        <v>70-80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>
        <v>3</v>
      </c>
      <c r="E90" s="2">
        <v>0.66600000000000004</v>
      </c>
      <c r="F90" t="s">
        <v>25</v>
      </c>
      <c r="G90">
        <v>3</v>
      </c>
      <c r="H90" s="2">
        <v>0.33400000000000002</v>
      </c>
      <c r="I90" t="s">
        <v>74</v>
      </c>
      <c r="J90">
        <v>0</v>
      </c>
      <c r="K90" t="str" cm="1">
        <f t="array" ref="K90">_xlfn.IFS(E90 &gt;= 0.85, "85  &lt;", AND(E90 &gt;=0.8, E90 &lt; 0.85), "80-85", AND(E90 &gt;= 0.7, E90 &lt; 0.8), "70-80", AND(E90 &gt;= 0.6, E90 &lt; 0.7),  "60-70", AND(E90 &gt;= 0.5, E90 &lt; 0.6), "50-60")</f>
        <v>60-70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>
        <v>2</v>
      </c>
      <c r="E91" s="2">
        <v>0.55400000000000005</v>
      </c>
      <c r="F91" t="s">
        <v>28</v>
      </c>
      <c r="G91">
        <v>3</v>
      </c>
      <c r="H91" s="2">
        <v>0.44600000000000001</v>
      </c>
      <c r="I91" t="s">
        <v>29</v>
      </c>
      <c r="J91">
        <v>0</v>
      </c>
      <c r="K91" t="str" cm="1">
        <f t="array" ref="K91">_xlfn.IFS(E91 &gt;= 0.85, "85  &lt;", AND(E91 &gt;=0.8, E91 &lt; 0.85), "80-85", AND(E91 &gt;= 0.7, E91 &lt; 0.8), "70-80", AND(E91 &gt;= 0.6, E91 &lt; 0.7),  "60-70", AND(E91 &gt;= 0.5, E91 &lt; 0.6), "50-60")</f>
        <v>50-60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>
        <v>4</v>
      </c>
      <c r="E92" s="2">
        <v>0.80400000000000005</v>
      </c>
      <c r="F92" t="s">
        <v>47</v>
      </c>
      <c r="G92">
        <v>2</v>
      </c>
      <c r="H92" s="2">
        <v>0.19600000000000001</v>
      </c>
      <c r="I92" t="s">
        <v>77</v>
      </c>
      <c r="J92">
        <v>1</v>
      </c>
      <c r="K92" t="str" cm="1">
        <f t="array" ref="K92">_xlfn.IFS(E92 &gt;= 0.85, "85  &lt;", AND(E92 &gt;=0.8, E92 &lt; 0.85), "80-85", AND(E92 &gt;= 0.7, E92 &lt; 0.8), "70-80", AND(E92 &gt;= 0.6, E92 &lt; 0.7),  "60-70", AND(E92 &gt;= 0.5, E92 &lt; 0.6), "50-60")</f>
        <v>80-85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>
        <v>4</v>
      </c>
      <c r="E93" s="2">
        <v>0.75</v>
      </c>
      <c r="F93" t="s">
        <v>15</v>
      </c>
      <c r="G93">
        <v>3</v>
      </c>
      <c r="H93" s="2">
        <v>0.25</v>
      </c>
      <c r="I93" t="s">
        <v>93</v>
      </c>
      <c r="J93">
        <v>0</v>
      </c>
      <c r="K93" t="str" cm="1">
        <f t="array" ref="K93">_xlfn.IFS(E93 &gt;= 0.85, "85  &lt;", AND(E93 &gt;=0.8, E93 &lt; 0.85), "80-85", AND(E93 &gt;= 0.7, E93 &lt; 0.8), "70-80", AND(E93 &gt;= 0.6, E93 &lt; 0.7),  "60-70", AND(E93 &gt;= 0.5, E93 &lt; 0.6), "50-60")</f>
        <v>70-80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>
        <v>2</v>
      </c>
      <c r="E94" s="2">
        <v>0.72</v>
      </c>
      <c r="F94" t="s">
        <v>61</v>
      </c>
      <c r="G94">
        <v>4</v>
      </c>
      <c r="H94" s="2">
        <v>0.28000000000000003</v>
      </c>
      <c r="I94" t="s">
        <v>67</v>
      </c>
      <c r="J94">
        <v>1</v>
      </c>
      <c r="K94" t="str" cm="1">
        <f t="array" ref="K94">_xlfn.IFS(E94 &gt;= 0.85, "85  &lt;", AND(E94 &gt;=0.8, E94 &lt; 0.85), "80-85", AND(E94 &gt;= 0.7, E94 &lt; 0.8), "70-80", AND(E94 &gt;= 0.6, E94 &lt; 0.7),  "60-70", AND(E94 &gt;= 0.5, E94 &lt; 0.6), "50-60")</f>
        <v>70-80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>
        <v>3</v>
      </c>
      <c r="E95" s="2">
        <v>0.71599999999999997</v>
      </c>
      <c r="F95" t="s">
        <v>19</v>
      </c>
      <c r="G95">
        <v>4</v>
      </c>
      <c r="H95" s="2">
        <v>0.28399999999999997</v>
      </c>
      <c r="I95" t="s">
        <v>20</v>
      </c>
      <c r="J95">
        <v>1</v>
      </c>
      <c r="K95" t="str" cm="1">
        <f t="array" ref="K95">_xlfn.IFS(E95 &gt;= 0.85, "85  &lt;", AND(E95 &gt;=0.8, E95 &lt; 0.85), "80-85", AND(E95 &gt;= 0.7, E95 &lt; 0.8), "70-80", AND(E95 &gt;= 0.6, E95 &lt; 0.7),  "60-70", AND(E95 &gt;= 0.5, E95 &lt; 0.6), "50-60")</f>
        <v>70-80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>
        <v>4</v>
      </c>
      <c r="E96" s="2">
        <v>0.70799999999999996</v>
      </c>
      <c r="F96" t="s">
        <v>38</v>
      </c>
      <c r="G96">
        <v>3</v>
      </c>
      <c r="H96" s="2">
        <v>0.29199999999999998</v>
      </c>
      <c r="I96" t="s">
        <v>11</v>
      </c>
      <c r="J96">
        <v>1</v>
      </c>
      <c r="K96" t="str" cm="1">
        <f t="array" ref="K96">_xlfn.IFS(E96 &gt;= 0.85, "85  &lt;", AND(E96 &gt;=0.8, E96 &lt; 0.85), "80-85", AND(E96 &gt;= 0.7, E96 &lt; 0.8), "70-80", AND(E96 &gt;= 0.6, E96 &lt; 0.7),  "60-70", AND(E96 &gt;= 0.5, E96 &lt; 0.6), "50-60")</f>
        <v>70-80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>
        <v>4</v>
      </c>
      <c r="E97" s="2">
        <v>0.66800000000000004</v>
      </c>
      <c r="F97" t="s">
        <v>44</v>
      </c>
      <c r="G97">
        <v>3</v>
      </c>
      <c r="H97" s="2">
        <v>0.33200000000000002</v>
      </c>
      <c r="I97" t="s">
        <v>32</v>
      </c>
      <c r="J97">
        <v>1</v>
      </c>
      <c r="K97" t="str" cm="1">
        <f t="array" ref="K97">_xlfn.IFS(E97 &gt;= 0.85, "85  &lt;", AND(E97 &gt;=0.8, E97 &lt; 0.85), "80-85", AND(E97 &gt;= 0.7, E97 &lt; 0.8), "70-80", AND(E97 &gt;= 0.6, E97 &lt; 0.7),  "60-70", AND(E97 &gt;= 0.5, E97 &lt; 0.6), "50-60")</f>
        <v>60-70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>
        <v>3</v>
      </c>
      <c r="E98" s="2">
        <v>0.63400000000000001</v>
      </c>
      <c r="F98" t="s">
        <v>31</v>
      </c>
      <c r="G98">
        <v>3</v>
      </c>
      <c r="H98" s="2">
        <v>0.36599999999999999</v>
      </c>
      <c r="I98" t="s">
        <v>91</v>
      </c>
      <c r="J98">
        <v>1</v>
      </c>
      <c r="K98" t="str" cm="1">
        <f t="array" ref="K98">_xlfn.IFS(E98 &gt;= 0.85, "85  &lt;", AND(E98 &gt;=0.8, E98 &lt; 0.85), "80-85", AND(E98 &gt;= 0.7, E98 &lt; 0.8), "70-80", AND(E98 &gt;= 0.6, E98 &lt; 0.7),  "60-70", AND(E98 &gt;= 0.5, E98 &lt; 0.6), "50-60")</f>
        <v>60-70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>
        <v>3</v>
      </c>
      <c r="E99" s="2">
        <v>0.63</v>
      </c>
      <c r="F99" t="s">
        <v>48</v>
      </c>
      <c r="G99">
        <v>4</v>
      </c>
      <c r="H99" s="2">
        <v>0.37</v>
      </c>
      <c r="I99" t="s">
        <v>49</v>
      </c>
      <c r="J99">
        <v>0</v>
      </c>
      <c r="K99" t="str" cm="1">
        <f t="array" ref="K99">_xlfn.IFS(E99 &gt;= 0.85, "85  &lt;", AND(E99 &gt;=0.8, E99 &lt; 0.85), "80-85", AND(E99 &gt;= 0.7, E99 &lt; 0.8), "70-80", AND(E99 &gt;= 0.6, E99 &lt; 0.7),  "60-70", AND(E99 &gt;= 0.5, E99 &lt; 0.6), "50-60")</f>
        <v>60-70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>
        <v>3</v>
      </c>
      <c r="E100" s="2">
        <v>0.622</v>
      </c>
      <c r="F100" t="s">
        <v>36</v>
      </c>
      <c r="G100">
        <v>4</v>
      </c>
      <c r="H100" s="2">
        <v>0.378</v>
      </c>
      <c r="I100" t="s">
        <v>37</v>
      </c>
      <c r="J100">
        <v>1</v>
      </c>
      <c r="K100" t="str" cm="1">
        <f t="array" ref="K100">_xlfn.IFS(E100 &gt;= 0.85, "85  &lt;", AND(E100 &gt;=0.8, E100 &lt; 0.85), "80-85", AND(E100 &gt;= 0.7, E100 &lt; 0.8), "70-80", AND(E100 &gt;= 0.6, E100 &lt; 0.7),  "60-70", AND(E100 &gt;= 0.5, E100 &lt; 0.6), "50-60")</f>
        <v>60-70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>
        <v>3</v>
      </c>
      <c r="E101" s="2">
        <v>0.52</v>
      </c>
      <c r="F101" t="s">
        <v>13</v>
      </c>
      <c r="G101">
        <v>4</v>
      </c>
      <c r="H101" s="2">
        <v>0.48</v>
      </c>
      <c r="I101" t="s">
        <v>73</v>
      </c>
      <c r="J101">
        <v>1</v>
      </c>
      <c r="K101" t="str" cm="1">
        <f t="array" ref="K101">_xlfn.IFS(E101 &gt;= 0.85, "85  &lt;", AND(E101 &gt;=0.8, E101 &lt; 0.85), "80-85", AND(E101 &gt;= 0.7, E101 &lt; 0.8), "70-80", AND(E101 &gt;= 0.6, E101 &lt; 0.7),  "60-70", AND(E101 &gt;= 0.5, E101 &lt; 0.6), "50-60")</f>
        <v>50-60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>
        <v>3</v>
      </c>
      <c r="E102" s="2">
        <v>0.51800000000000002</v>
      </c>
      <c r="F102" t="s">
        <v>22</v>
      </c>
      <c r="G102">
        <v>3</v>
      </c>
      <c r="H102" s="2">
        <v>0.48199999999999998</v>
      </c>
      <c r="I102" t="s">
        <v>78</v>
      </c>
      <c r="J102">
        <v>0</v>
      </c>
      <c r="K102" t="str" cm="1">
        <f t="array" ref="K102">_xlfn.IFS(E102 &gt;= 0.85, "85  &lt;", AND(E102 &gt;=0.8, E102 &lt; 0.85), "80-85", AND(E102 &gt;= 0.7, E102 &lt; 0.8), "70-80", AND(E102 &gt;= 0.6, E102 &lt; 0.7),  "60-70", AND(E102 &gt;= 0.5, E102 &lt; 0.6), "50-60")</f>
        <v>50-60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>
        <v>3</v>
      </c>
      <c r="E103" s="2">
        <v>0.51400000000000001</v>
      </c>
      <c r="F103" t="s">
        <v>45</v>
      </c>
      <c r="G103">
        <v>3</v>
      </c>
      <c r="H103" s="2">
        <v>0.48599999999999999</v>
      </c>
      <c r="I103" t="s">
        <v>72</v>
      </c>
      <c r="J103">
        <v>1</v>
      </c>
      <c r="K103" t="str" cm="1">
        <f t="array" ref="K103">_xlfn.IFS(E103 &gt;= 0.85, "85  &lt;", AND(E103 &gt;=0.8, E103 &lt; 0.85), "80-85", AND(E103 &gt;= 0.7, E103 &lt; 0.8), "70-80", AND(E103 &gt;= 0.6, E103 &lt; 0.7),  "60-70", AND(E103 &gt;= 0.5, E103 &lt; 0.6), "50-60")</f>
        <v>50-60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>
        <v>2</v>
      </c>
      <c r="E104" s="2">
        <v>0.748</v>
      </c>
      <c r="F104" t="s">
        <v>16</v>
      </c>
      <c r="G104">
        <v>4</v>
      </c>
      <c r="H104" s="2">
        <v>0.252</v>
      </c>
      <c r="I104" t="s">
        <v>17</v>
      </c>
      <c r="J104">
        <v>1</v>
      </c>
      <c r="K104" t="str" cm="1">
        <f t="array" ref="K104">_xlfn.IFS(E104 &gt;= 0.85, "85  &lt;", AND(E104 &gt;=0.8, E104 &lt; 0.85), "80-85", AND(E104 &gt;= 0.7, E104 &lt; 0.8), "70-80", AND(E104 &gt;= 0.6, E104 &lt; 0.7),  "60-70", AND(E104 &gt;= 0.5, E104 &lt; 0.6), "50-60")</f>
        <v>70-80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>
        <v>4</v>
      </c>
      <c r="E105" s="2">
        <v>0.66200000000000003</v>
      </c>
      <c r="F105" t="s">
        <v>12</v>
      </c>
      <c r="G105">
        <v>3</v>
      </c>
      <c r="H105" s="2">
        <v>0.33800000000000002</v>
      </c>
      <c r="I105" t="s">
        <v>65</v>
      </c>
      <c r="J105">
        <v>0</v>
      </c>
      <c r="K105" t="str" cm="1">
        <f t="array" ref="K105">_xlfn.IFS(E105 &gt;= 0.85, "85  &lt;", AND(E105 &gt;=0.8, E105 &lt; 0.85), "80-85", AND(E105 &gt;= 0.7, E105 &lt; 0.8), "70-80", AND(E105 &gt;= 0.6, E105 &lt; 0.7),  "60-70", AND(E105 &gt;= 0.5, E105 &lt; 0.6), "50-60")</f>
        <v>60-70</v>
      </c>
      <c r="L105">
        <v>3</v>
      </c>
      <c r="M105">
        <v>4</v>
      </c>
      <c r="N105">
        <f t="shared" si="0"/>
        <v>1</v>
      </c>
      <c r="O105">
        <f t="shared" si="1"/>
        <v>1</v>
      </c>
    </row>
    <row r="106" spans="1:15" x14ac:dyDescent="0.25">
      <c r="A106" t="s">
        <v>98</v>
      </c>
      <c r="B106" s="1">
        <v>45282</v>
      </c>
      <c r="C106" t="s">
        <v>18</v>
      </c>
      <c r="D106">
        <v>3</v>
      </c>
      <c r="E106" s="2">
        <v>0.56999999999999995</v>
      </c>
      <c r="F106" t="s">
        <v>6</v>
      </c>
      <c r="G106">
        <v>3</v>
      </c>
      <c r="H106" s="2">
        <v>0.43</v>
      </c>
      <c r="I106" t="s">
        <v>81</v>
      </c>
      <c r="J106">
        <v>1</v>
      </c>
      <c r="K106" t="str" cm="1">
        <f t="array" ref="K106">_xlfn.IFS(E106 &gt;= 0.85, "85  &lt;", AND(E106 &gt;=0.8, E106 &lt; 0.85), "80-85", AND(E106 &gt;= 0.7, E106 &lt; 0.8), "70-80", AND(E106 &gt;= 0.6, E106 &lt; 0.7),  "60-70", AND(E106 &gt;= 0.5, E106 &lt; 0.6), "50-60")</f>
        <v>50-60</v>
      </c>
      <c r="L106">
        <v>5</v>
      </c>
      <c r="M106">
        <v>1</v>
      </c>
      <c r="N106">
        <f t="shared" si="0"/>
        <v>2</v>
      </c>
      <c r="O106">
        <f t="shared" si="1"/>
        <v>2</v>
      </c>
    </row>
    <row r="107" spans="1:15" x14ac:dyDescent="0.25">
      <c r="A107" t="s">
        <v>98</v>
      </c>
      <c r="B107" s="1">
        <v>45282</v>
      </c>
      <c r="C107" t="s">
        <v>39</v>
      </c>
      <c r="D107">
        <v>4</v>
      </c>
      <c r="E107" s="2">
        <v>0.51400000000000001</v>
      </c>
      <c r="F107" t="s">
        <v>10</v>
      </c>
      <c r="G107">
        <v>2</v>
      </c>
      <c r="H107" s="2">
        <v>0.48599999999999999</v>
      </c>
      <c r="I107" t="s">
        <v>40</v>
      </c>
      <c r="J107">
        <v>1</v>
      </c>
      <c r="K107" t="str" cm="1">
        <f t="array" ref="K107">_xlfn.IFS(E107 &gt;= 0.85, "85  &lt;", AND(E107 &gt;=0.8, E107 &lt; 0.85), "80-85", AND(E107 &gt;= 0.7, E107 &lt; 0.8), "70-80", AND(E107 &gt;= 0.6, E107 &lt; 0.7),  "60-70", AND(E107 &gt;= 0.5, E107 &lt; 0.6), "50-60")</f>
        <v>50-60</v>
      </c>
      <c r="L107">
        <v>7</v>
      </c>
      <c r="M107">
        <v>6</v>
      </c>
      <c r="N107">
        <f t="shared" si="0"/>
        <v>3</v>
      </c>
      <c r="O107">
        <f t="shared" si="1"/>
        <v>4</v>
      </c>
    </row>
    <row r="108" spans="1:15" x14ac:dyDescent="0.25">
      <c r="A108" t="s">
        <v>99</v>
      </c>
      <c r="B108" s="1">
        <v>45283</v>
      </c>
      <c r="C108" t="s">
        <v>44</v>
      </c>
      <c r="D108">
        <v>5</v>
      </c>
      <c r="E108" s="2">
        <v>0.75800000000000001</v>
      </c>
      <c r="F108" t="s">
        <v>61</v>
      </c>
      <c r="G108">
        <v>2</v>
      </c>
      <c r="H108" s="2">
        <v>0.24199999999999999</v>
      </c>
      <c r="I108" t="s">
        <v>46</v>
      </c>
      <c r="J108">
        <v>1</v>
      </c>
      <c r="K108" t="str" cm="1">
        <f t="array" ref="K108">_xlfn.IFS(E108 &gt;= 0.85, "85  &lt;", AND(E108 &gt;=0.8, E108 &lt; 0.85), "80-85", AND(E108 &gt;= 0.7, E108 &lt; 0.8), "70-80", AND(E108 &gt;= 0.6, E108 &lt; 0.7),  "60-70", AND(E108 &gt;= 0.5, E108 &lt; 0.6), "50-60")</f>
        <v>70-80</v>
      </c>
      <c r="L108">
        <v>7</v>
      </c>
      <c r="M108">
        <v>4</v>
      </c>
      <c r="N108">
        <f t="shared" si="0"/>
        <v>2</v>
      </c>
      <c r="O108">
        <f t="shared" si="1"/>
        <v>2</v>
      </c>
    </row>
    <row r="109" spans="1:15" x14ac:dyDescent="0.25">
      <c r="A109" t="s">
        <v>99</v>
      </c>
      <c r="B109" s="1">
        <v>45283</v>
      </c>
      <c r="C109" t="s">
        <v>9</v>
      </c>
      <c r="D109">
        <v>4</v>
      </c>
      <c r="E109" s="2">
        <v>0.752</v>
      </c>
      <c r="F109" t="s">
        <v>7</v>
      </c>
      <c r="G109">
        <v>3</v>
      </c>
      <c r="H109" s="2">
        <v>0.248</v>
      </c>
      <c r="I109" t="s">
        <v>11</v>
      </c>
      <c r="J109">
        <v>1</v>
      </c>
      <c r="K109" t="str" cm="1">
        <f t="array" ref="K109">_xlfn.IFS(E109 &gt;= 0.85, "85  &lt;", AND(E109 &gt;=0.8, E109 &lt; 0.85), "80-85", AND(E109 &gt;= 0.7, E109 &lt; 0.8), "70-80", AND(E109 &gt;= 0.6, E109 &lt; 0.7),  "60-70", AND(E109 &gt;= 0.5, E109 &lt; 0.6), "50-60")</f>
        <v>70-80</v>
      </c>
      <c r="L109">
        <v>4</v>
      </c>
      <c r="M109">
        <v>1</v>
      </c>
      <c r="N109">
        <f t="shared" si="0"/>
        <v>0</v>
      </c>
      <c r="O109">
        <f t="shared" si="1"/>
        <v>2</v>
      </c>
    </row>
    <row r="110" spans="1:15" x14ac:dyDescent="0.25">
      <c r="A110" t="s">
        <v>99</v>
      </c>
      <c r="B110" s="1">
        <v>45283</v>
      </c>
      <c r="C110" t="s">
        <v>25</v>
      </c>
      <c r="D110">
        <v>3</v>
      </c>
      <c r="E110" s="2">
        <v>0.70599999999999996</v>
      </c>
      <c r="F110" t="s">
        <v>19</v>
      </c>
      <c r="G110">
        <v>4</v>
      </c>
      <c r="H110" s="2">
        <v>0.29399999999999998</v>
      </c>
      <c r="I110" t="s">
        <v>20</v>
      </c>
      <c r="J110">
        <v>1</v>
      </c>
      <c r="K110" t="str" cm="1">
        <f t="array" ref="K110">_xlfn.IFS(E110 &gt;= 0.85, "85  &lt;", AND(E110 &gt;=0.8, E110 &lt; 0.85), "80-85", AND(E110 &gt;= 0.7, E110 &lt; 0.8), "70-80", AND(E110 &gt;= 0.6, E110 &lt; 0.7),  "60-70", AND(E110 &gt;= 0.5, E110 &lt; 0.6), "50-60")</f>
        <v>70-80</v>
      </c>
      <c r="L110">
        <v>3</v>
      </c>
      <c r="M110">
        <v>2</v>
      </c>
      <c r="N110">
        <f t="shared" si="0"/>
        <v>0</v>
      </c>
      <c r="O110">
        <f t="shared" si="1"/>
        <v>2</v>
      </c>
    </row>
    <row r="111" spans="1:15" x14ac:dyDescent="0.25">
      <c r="A111" t="s">
        <v>99</v>
      </c>
      <c r="B111" s="1">
        <v>45283</v>
      </c>
      <c r="C111" t="s">
        <v>45</v>
      </c>
      <c r="D111">
        <v>3</v>
      </c>
      <c r="E111" s="2">
        <v>0.67</v>
      </c>
      <c r="F111" t="s">
        <v>41</v>
      </c>
      <c r="G111">
        <v>3</v>
      </c>
      <c r="H111" s="2">
        <v>0.33</v>
      </c>
      <c r="I111" t="s">
        <v>79</v>
      </c>
      <c r="J111">
        <v>0</v>
      </c>
      <c r="K111" t="str" cm="1">
        <f t="array" ref="K111">_xlfn.IFS(E111 &gt;= 0.85, "85  &lt;", AND(E111 &gt;=0.8, E111 &lt; 0.85), "80-85", AND(E111 &gt;= 0.7, E111 &lt; 0.8), "70-80", AND(E111 &gt;= 0.6, E111 &lt; 0.7),  "60-70", AND(E111 &gt;= 0.5, E111 &lt; 0.6), "50-60")</f>
        <v>60-70</v>
      </c>
      <c r="L111">
        <v>4</v>
      </c>
      <c r="M111">
        <v>5</v>
      </c>
      <c r="N111">
        <f t="shared" si="0"/>
        <v>1</v>
      </c>
      <c r="O111">
        <f t="shared" si="1"/>
        <v>2</v>
      </c>
    </row>
    <row r="112" spans="1:15" x14ac:dyDescent="0.25">
      <c r="A112" t="s">
        <v>99</v>
      </c>
      <c r="B112" s="1">
        <v>45283</v>
      </c>
      <c r="C112" t="s">
        <v>15</v>
      </c>
      <c r="D112">
        <v>4</v>
      </c>
      <c r="E112" s="2">
        <v>0.65200000000000002</v>
      </c>
      <c r="F112" t="s">
        <v>16</v>
      </c>
      <c r="G112">
        <v>3</v>
      </c>
      <c r="H112" s="2">
        <v>0.34799999999999998</v>
      </c>
      <c r="I112" t="s">
        <v>70</v>
      </c>
      <c r="J112">
        <v>1</v>
      </c>
      <c r="K112" t="str" cm="1">
        <f t="array" ref="K112">_xlfn.IFS(E112 &gt;= 0.85, "85  &lt;", AND(E112 &gt;=0.8, E112 &lt; 0.85), "80-85", AND(E112 &gt;= 0.7, E112 &lt; 0.8), "70-80", AND(E112 &gt;= 0.6, E112 &lt; 0.7),  "60-70", AND(E112 &gt;= 0.5, E112 &lt; 0.6), "50-60")</f>
        <v>60-70</v>
      </c>
      <c r="L112">
        <v>7</v>
      </c>
      <c r="M112">
        <v>5</v>
      </c>
      <c r="N112">
        <f t="shared" si="0"/>
        <v>3</v>
      </c>
      <c r="O112">
        <f t="shared" si="1"/>
        <v>2</v>
      </c>
    </row>
    <row r="113" spans="1:15" x14ac:dyDescent="0.25">
      <c r="A113" t="s">
        <v>99</v>
      </c>
      <c r="B113" s="1">
        <v>45283</v>
      </c>
      <c r="C113" t="s">
        <v>35</v>
      </c>
      <c r="D113">
        <v>4</v>
      </c>
      <c r="E113" s="2">
        <v>0.63600000000000001</v>
      </c>
      <c r="F113" t="s">
        <v>31</v>
      </c>
      <c r="G113">
        <v>3</v>
      </c>
      <c r="H113" s="2">
        <v>0.36399999999999999</v>
      </c>
      <c r="I113" t="s">
        <v>93</v>
      </c>
      <c r="J113">
        <v>1</v>
      </c>
      <c r="K113" t="str" cm="1">
        <f t="array" ref="K113">_xlfn.IFS(E113 &gt;= 0.85, "85  &lt;", AND(E113 &gt;=0.8, E113 &lt; 0.85), "80-85", AND(E113 &gt;= 0.7, E113 &lt; 0.8), "70-80", AND(E113 &gt;= 0.6, E113 &lt; 0.7),  "60-70", AND(E113 &gt;= 0.5, E113 &lt; 0.6), "50-60")</f>
        <v>60-70</v>
      </c>
      <c r="L113">
        <v>4</v>
      </c>
      <c r="M113">
        <v>2</v>
      </c>
      <c r="N113">
        <f t="shared" si="0"/>
        <v>0</v>
      </c>
      <c r="O113">
        <f t="shared" si="1"/>
        <v>1</v>
      </c>
    </row>
    <row r="114" spans="1:15" x14ac:dyDescent="0.25">
      <c r="A114" t="s">
        <v>99</v>
      </c>
      <c r="B114" s="1">
        <v>45283</v>
      </c>
      <c r="C114" t="s">
        <v>27</v>
      </c>
      <c r="D114">
        <v>4</v>
      </c>
      <c r="E114" s="2">
        <v>0.63</v>
      </c>
      <c r="F114" t="s">
        <v>48</v>
      </c>
      <c r="G114">
        <v>3</v>
      </c>
      <c r="H114" s="2">
        <v>0.37</v>
      </c>
      <c r="I114" t="s">
        <v>65</v>
      </c>
      <c r="J114">
        <v>1</v>
      </c>
      <c r="K114" t="str" cm="1">
        <f t="array" ref="K114">_xlfn.IFS(E114 &gt;= 0.85, "85  &lt;", AND(E114 &gt;=0.8, E114 &lt; 0.85), "80-85", AND(E114 &gt;= 0.7, E114 &lt; 0.8), "70-80", AND(E114 &gt;= 0.6, E114 &lt; 0.7),  "60-70", AND(E114 &gt;= 0.5, E114 &lt; 0.6), "50-60")</f>
        <v>60-70</v>
      </c>
      <c r="L114">
        <v>4</v>
      </c>
      <c r="M114">
        <v>3</v>
      </c>
      <c r="N114">
        <f t="shared" si="0"/>
        <v>0</v>
      </c>
      <c r="O114">
        <f t="shared" si="1"/>
        <v>0</v>
      </c>
    </row>
    <row r="115" spans="1:15" x14ac:dyDescent="0.25">
      <c r="A115" t="s">
        <v>99</v>
      </c>
      <c r="B115" s="1">
        <v>45283</v>
      </c>
      <c r="C115" t="s">
        <v>42</v>
      </c>
      <c r="D115">
        <v>3</v>
      </c>
      <c r="E115" s="2">
        <v>0.62</v>
      </c>
      <c r="F115" t="s">
        <v>33</v>
      </c>
      <c r="G115">
        <v>4</v>
      </c>
      <c r="H115" s="2">
        <v>0.38</v>
      </c>
      <c r="I115" t="s">
        <v>74</v>
      </c>
      <c r="J115">
        <v>1</v>
      </c>
      <c r="K115" t="str" cm="1">
        <f t="array" ref="K115">_xlfn.IFS(E115 &gt;= 0.85, "85  &lt;", AND(E115 &gt;=0.8, E115 &lt; 0.85), "80-85", AND(E115 &gt;= 0.7, E115 &lt; 0.8), "70-80", AND(E115 &gt;= 0.6, E115 &lt; 0.7),  "60-70", AND(E115 &gt;= 0.5, E115 &lt; 0.6), "50-60")</f>
        <v>60-70</v>
      </c>
      <c r="L115">
        <v>5</v>
      </c>
      <c r="M115">
        <v>3</v>
      </c>
      <c r="N115">
        <f t="shared" si="0"/>
        <v>2</v>
      </c>
      <c r="O115">
        <f t="shared" si="1"/>
        <v>1</v>
      </c>
    </row>
    <row r="116" spans="1:15" x14ac:dyDescent="0.25">
      <c r="A116" t="s">
        <v>99</v>
      </c>
      <c r="B116" s="1">
        <v>45283</v>
      </c>
      <c r="C116" t="s">
        <v>63</v>
      </c>
      <c r="D116">
        <v>3</v>
      </c>
      <c r="E116" s="2">
        <v>0.60599999999999998</v>
      </c>
      <c r="F116" t="s">
        <v>6</v>
      </c>
      <c r="G116">
        <v>3</v>
      </c>
      <c r="H116" s="2">
        <v>0.39400000000000002</v>
      </c>
      <c r="I116" t="s">
        <v>77</v>
      </c>
      <c r="J116">
        <v>1</v>
      </c>
      <c r="K116" t="str" cm="1">
        <f t="array" ref="K116">_xlfn.IFS(E116 &gt;= 0.85, "85  &lt;", AND(E116 &gt;=0.8, E116 &lt; 0.85), "80-85", AND(E116 &gt;= 0.7, E116 &lt; 0.8), "70-80", AND(E116 &gt;= 0.6, E116 &lt; 0.7),  "60-70", AND(E116 &gt;= 0.5, E116 &lt; 0.6), "50-60")</f>
        <v>60-70</v>
      </c>
      <c r="L116">
        <v>3</v>
      </c>
      <c r="M116">
        <v>2</v>
      </c>
      <c r="N116">
        <f t="shared" si="0"/>
        <v>0</v>
      </c>
      <c r="O116">
        <f t="shared" si="1"/>
        <v>1</v>
      </c>
    </row>
    <row r="117" spans="1:15" x14ac:dyDescent="0.25">
      <c r="A117" t="s">
        <v>99</v>
      </c>
      <c r="B117" s="1">
        <v>45283</v>
      </c>
      <c r="C117" t="s">
        <v>21</v>
      </c>
      <c r="D117">
        <v>3</v>
      </c>
      <c r="E117" s="2">
        <v>0.60399999999999998</v>
      </c>
      <c r="F117" t="s">
        <v>36</v>
      </c>
      <c r="G117">
        <v>4</v>
      </c>
      <c r="H117" s="2">
        <v>0.39600000000000002</v>
      </c>
      <c r="I117" t="s">
        <v>37</v>
      </c>
      <c r="J117">
        <v>1</v>
      </c>
      <c r="K117" t="str" cm="1">
        <f t="array" ref="K117">_xlfn.IFS(E117 &gt;= 0.85, "85  &lt;", AND(E117 &gt;=0.8, E117 &lt; 0.85), "80-85", AND(E117 &gt;= 0.7, E117 &lt; 0.8), "70-80", AND(E117 &gt;= 0.6, E117 &lt; 0.7),  "60-70", AND(E117 &gt;= 0.5, E117 &lt; 0.6), "50-60")</f>
        <v>60-70</v>
      </c>
      <c r="L117">
        <v>4</v>
      </c>
      <c r="M117">
        <v>1</v>
      </c>
      <c r="N117">
        <f t="shared" si="0"/>
        <v>1</v>
      </c>
      <c r="O117">
        <f t="shared" si="1"/>
        <v>3</v>
      </c>
    </row>
    <row r="118" spans="1:15" x14ac:dyDescent="0.25">
      <c r="A118" t="s">
        <v>99</v>
      </c>
      <c r="B118" s="1">
        <v>45283</v>
      </c>
      <c r="C118" t="s">
        <v>24</v>
      </c>
      <c r="D118">
        <v>3</v>
      </c>
      <c r="E118" s="2">
        <v>0.58199999999999996</v>
      </c>
      <c r="F118" t="s">
        <v>28</v>
      </c>
      <c r="G118">
        <v>4</v>
      </c>
      <c r="H118" s="2">
        <v>0.41799999999999998</v>
      </c>
      <c r="I118" t="s">
        <v>29</v>
      </c>
      <c r="J118">
        <v>1</v>
      </c>
      <c r="K118" t="str" cm="1">
        <f t="array" ref="K118">_xlfn.IFS(E118 &gt;= 0.85, "85  &lt;", AND(E118 &gt;=0.8, E118 &lt; 0.85), "80-85", AND(E118 &gt;= 0.7, E118 &lt; 0.8), "70-80", AND(E118 &gt;= 0.6, E118 &lt; 0.7),  "60-70", AND(E118 &gt;= 0.5, E118 &lt; 0.6), "50-60")</f>
        <v>50-60</v>
      </c>
      <c r="L118">
        <v>2</v>
      </c>
      <c r="M118">
        <v>1</v>
      </c>
      <c r="N118">
        <f t="shared" si="0"/>
        <v>1</v>
      </c>
      <c r="O118">
        <f t="shared" si="1"/>
        <v>3</v>
      </c>
    </row>
    <row r="119" spans="1:15" x14ac:dyDescent="0.25">
      <c r="A119" t="s">
        <v>99</v>
      </c>
      <c r="B119" s="1">
        <v>45283</v>
      </c>
      <c r="C119" t="s">
        <v>71</v>
      </c>
      <c r="D119">
        <v>4</v>
      </c>
      <c r="E119" s="2">
        <v>0.57799999999999996</v>
      </c>
      <c r="F119" t="s">
        <v>38</v>
      </c>
      <c r="G119">
        <v>3</v>
      </c>
      <c r="H119" s="2">
        <v>0.42199999999999999</v>
      </c>
      <c r="I119" t="s">
        <v>69</v>
      </c>
      <c r="J119">
        <v>0</v>
      </c>
      <c r="K119" t="str" cm="1">
        <f t="array" ref="K119">_xlfn.IFS(E119 &gt;= 0.85, "85  &lt;", AND(E119 &gt;=0.8, E119 &lt; 0.85), "80-85", AND(E119 &gt;= 0.7, E119 &lt; 0.8), "70-80", AND(E119 &gt;= 0.6, E119 &lt; 0.7),  "60-70", AND(E119 &gt;= 0.5, E119 &lt; 0.6), "50-60")</f>
        <v>50-60</v>
      </c>
      <c r="L119">
        <v>4</v>
      </c>
      <c r="M119">
        <v>5</v>
      </c>
      <c r="N119">
        <f t="shared" si="0"/>
        <v>0</v>
      </c>
      <c r="O119">
        <f t="shared" si="1"/>
        <v>2</v>
      </c>
    </row>
    <row r="120" spans="1:15" x14ac:dyDescent="0.25">
      <c r="A120" t="s">
        <v>99</v>
      </c>
      <c r="B120" s="1">
        <v>45283</v>
      </c>
      <c r="C120" t="s">
        <v>22</v>
      </c>
      <c r="D120">
        <v>3</v>
      </c>
      <c r="E120" s="2">
        <v>0.56999999999999995</v>
      </c>
      <c r="F120" t="s">
        <v>30</v>
      </c>
      <c r="G120">
        <v>3</v>
      </c>
      <c r="H120" s="2">
        <v>0.43</v>
      </c>
      <c r="I120" t="s">
        <v>68</v>
      </c>
      <c r="J120">
        <v>0</v>
      </c>
      <c r="K120" t="str" cm="1">
        <f t="array" ref="K120">_xlfn.IFS(E120 &gt;= 0.85, "85  &lt;", AND(E120 &gt;=0.8, E120 &lt; 0.85), "80-85", AND(E120 &gt;= 0.7, E120 &lt; 0.8), "70-80", AND(E120 &gt;= 0.6, E120 &lt; 0.7),  "60-70", AND(E120 &gt;= 0.5, E120 &lt; 0.6), "50-60")</f>
        <v>50-60</v>
      </c>
      <c r="L120">
        <v>2</v>
      </c>
      <c r="M120">
        <v>3</v>
      </c>
      <c r="N120">
        <f t="shared" si="0"/>
        <v>1</v>
      </c>
      <c r="O120">
        <f t="shared" si="1"/>
        <v>0</v>
      </c>
    </row>
    <row r="121" spans="1:15" x14ac:dyDescent="0.25">
      <c r="A121" t="s">
        <v>99</v>
      </c>
      <c r="B121" s="1">
        <v>45283</v>
      </c>
      <c r="C121" t="s">
        <v>39</v>
      </c>
      <c r="D121">
        <v>3</v>
      </c>
      <c r="E121" s="2">
        <v>0.56200000000000006</v>
      </c>
      <c r="F121" t="s">
        <v>13</v>
      </c>
      <c r="G121">
        <v>4</v>
      </c>
      <c r="H121" s="2">
        <v>0.438</v>
      </c>
      <c r="I121" t="s">
        <v>73</v>
      </c>
      <c r="J121">
        <v>0</v>
      </c>
      <c r="K121" t="str" cm="1">
        <f t="array" ref="K121">_xlfn.IFS(E121 &gt;= 0.85, "85  &lt;", AND(E121 &gt;=0.8, E121 &lt; 0.85), "80-85", AND(E121 &gt;= 0.7, E121 &lt; 0.8), "70-80", AND(E121 &gt;= 0.6, E121 &lt; 0.7),  "60-70", AND(E121 &gt;= 0.5, E121 &lt; 0.6), "50-60")</f>
        <v>50-60</v>
      </c>
      <c r="L121">
        <v>2</v>
      </c>
      <c r="M121">
        <v>3</v>
      </c>
      <c r="N121">
        <f t="shared" si="0"/>
        <v>1</v>
      </c>
      <c r="O121">
        <f t="shared" si="1"/>
        <v>1</v>
      </c>
    </row>
  </sheetData>
  <phoneticPr fontId="18" type="noConversion"/>
  <conditionalFormatting sqref="E22:E35">
    <cfRule type="colorScale" priority="8">
      <colorScale>
        <cfvo type="min"/>
        <cfvo type="max"/>
        <color rgb="FFFCFCFF"/>
        <color rgb="FFF8696B"/>
      </colorScale>
    </cfRule>
  </conditionalFormatting>
  <conditionalFormatting sqref="H22:H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2023-12-24T05:51:39Z</dcterms:modified>
</cp:coreProperties>
</file>