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B1917E19-2A77-4AFD-9923-987A85145CE9}" xr6:coauthVersionLast="47" xr6:coauthVersionMax="47" xr10:uidLastSave="{00000000-0000-0000-0000-000000000000}"/>
  <bookViews>
    <workbookView xWindow="51480" yWindow="-195" windowWidth="29040" windowHeight="157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P39" i="2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<sst xmlns="http://schemas.openxmlformats.org/spreadsheetml/2006/main" count="2634" uniqueCount="115">
  <si>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</si>
  <si>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</si>
  <si>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</si>
  <si>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</si>
  <si>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</si>
  <si>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</si>
  <si>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</si>
  <si>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</si>
  <si>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</si>
  <si>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</si>
  <si>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</si>
  <si>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</si>
  <si>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</si>
  <si>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</si>
  <si>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</si>
  <si>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</si>
  <si>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</si>
  <si>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</si>
  <si>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</si>
  <si>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</si>
  <si>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</si>
  <si>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</si>
  <si>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</si>
  <si>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</si>
  <si>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</si>
  <si>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</si>
  <si>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</si>
  <si>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</si>
  <si>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</si>
  <si>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</si>
  <si>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</si>
  <si>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</si>
  <si>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</si>
  <si>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</si>
  <si>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</si>
  <si>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</si>
  <si>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</si>
  <si>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</si>
  <si>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</si>
  <si>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</si>
  <si>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</si>
  <si>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</si>
  <si>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</si>
  <si>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</si>
  <si>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</si>
  <si>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</si>
  <si>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</si>
  <si>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</si>
  <si>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</si>
  <si>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</si>
  <si>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</si>
  <si>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</si>
  <si>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</si>
  <si>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</si>
  <si>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</si>
  <si>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</si>
  <si>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</si>
  <si>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</si>
  <si>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</si>
  <si>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</si>
  <si>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</si>
  <si>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</si>
  <si>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</si>
  <si>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</si>
  <si>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</si>
  <si>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</si>
  <si>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</si>
  <si>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</si>
  <si>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</si>
  <si>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</si>
  <si>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</si>
  <si>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</si>
  <si>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</si>
  <si>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</si>
  <si>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</si>
  <si>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</si>
  <si>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</si>
  <si>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</si>
  <si>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</si>
  <si>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</si>
  <si>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</si>
  <si>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</si>
  <si>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</si>
  <si>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</si>
  <si>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</si>
  <si>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</si>
  <si>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</si>
  <si>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</si>
  <si>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</si>
  <si>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</si>
  <si>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</si>
  <si>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</si>
  <si>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</si>
  <si>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</si>
  <si>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</si>
  <si>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</si>
  <si>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</si>
  <si>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</si>
  <si>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</si>
  <si>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</si>
  <si>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</si>
  <si>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</si>
  <si>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</si>
  <si>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</si>
  <si>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</si>
  <si>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</si>
  <si>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</si>
  <si>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</si>
  <si>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</si>
  <si>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</si>
  <si>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</si>
  <si>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</si>
  <si>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</si>
  <si>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</si>
  <si>
    <t>PDA11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</si>
</sst>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46.490324999999" createdVersion="8" refreshedVersion="8" minRefreshableVersion="3" recordCount="509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2">
        <s v="PDA1"/>
        <s v="PDA2"/>
        <s v="PDA3"/>
        <s v="PDA4"/>
        <s v="PDA5"/>
        <s v="PDA6"/>
        <s v="PDA7"/>
        <s v="PDA8"/>
        <s v="PDA9"/>
        <s v="PDA10"/>
        <s v="PDA11"/>
        <m/>
      </sharedItems>
    </cacheField>
    <cacheField name="Date" numFmtId="0">
      <sharedItems containsNonDate="0" containsDate="1" containsString="0" containsBlank="1" minDate="2023-12-09T00:00:00" maxDate="2024-02-25T00:00:00" count="72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79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m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1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1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m/>
    <x v="46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3">
        <item h="1" x="11"/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7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/>
    <pivotField axis="axisPage" multipleItemSelectionAllowed="1" showAll="0">
      <items count="780">
        <item x="468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x="314"/>
        <item m="1" x="773"/>
        <item m="1" x="774"/>
        <item m="1" x="775"/>
        <item m="1" x="776"/>
        <item m="1" x="777"/>
        <item x="9"/>
        <item m="1" x="778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469"/>
        <item m="1" x="470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0" sqref="F10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43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383</v>
      </c>
      <c r="F6" s="5">
        <f>SUM(B6:B9)</f>
        <v>125</v>
      </c>
      <c r="G6" s="11">
        <f>SUM(B6:B8)</f>
        <v>69</v>
      </c>
      <c r="H6" s="9">
        <f>SUM(B6:B7)</f>
        <v>17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13</v>
      </c>
      <c r="C7" s="16">
        <v>12</v>
      </c>
      <c r="D7" s="4">
        <f t="shared" ref="D7:D13" si="1">C7/B7</f>
        <v>0.92307692307692313</v>
      </c>
      <c r="E7" s="7">
        <f>SUM(C10:C12)</f>
        <v>207</v>
      </c>
      <c r="F7" s="5">
        <f>SUM(C6:C9)</f>
        <v>89</v>
      </c>
      <c r="G7" s="11">
        <f>SUM(C6:C8)</f>
        <v>51</v>
      </c>
      <c r="H7" s="9">
        <f>SUM(C6:C7)</f>
        <v>16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52</v>
      </c>
      <c r="C8" s="16">
        <v>35</v>
      </c>
      <c r="D8" s="4">
        <f t="shared" si="1"/>
        <v>0.67307692307692313</v>
      </c>
      <c r="E8" s="8">
        <f>E7/E6</f>
        <v>0.54046997389033946</v>
      </c>
      <c r="F8" s="6">
        <f>F7/F6</f>
        <v>0.71199999999999997</v>
      </c>
      <c r="G8" s="12">
        <f>G7/G6</f>
        <v>0.73913043478260865</v>
      </c>
      <c r="H8" s="10">
        <f>H7/H6</f>
        <v>0.94117647058823528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56</v>
      </c>
      <c r="C9" s="16">
        <v>38</v>
      </c>
      <c r="D9" s="4">
        <f t="shared" si="1"/>
        <v>0.6785714285714286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164</v>
      </c>
      <c r="C10" s="16">
        <v>97</v>
      </c>
      <c r="D10" s="4">
        <f t="shared" si="1"/>
        <v>0.59146341463414631</v>
      </c>
      <c r="E10" s="8">
        <f>E6/$B$13</f>
        <v>0.75393700787401574</v>
      </c>
      <c r="F10" s="6">
        <f>F6/$B$13</f>
        <v>0.24606299212598426</v>
      </c>
      <c r="G10" s="12">
        <f t="shared" ref="F10:H10" si="2">G6/$B$13</f>
        <v>0.13582677165354332</v>
      </c>
      <c r="H10" s="10">
        <f t="shared" si="2"/>
        <v>3.3464566929133861E-2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109</v>
      </c>
      <c r="C11" s="16">
        <v>57</v>
      </c>
      <c r="D11" s="4">
        <f t="shared" si="1"/>
        <v>0.52293577981651373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110</v>
      </c>
      <c r="C12" s="16">
        <v>53</v>
      </c>
      <c r="D12" s="4">
        <f t="shared" si="1"/>
        <v>0.48181818181818181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508</v>
      </c>
      <c r="C13" s="16">
        <v>296</v>
      </c>
      <c r="D13" s="4">
        <f t="shared" si="1"/>
        <v>0.58267716535433067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2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25">
      <c r="L39" t="s">
        <v>111</v>
      </c>
      <c r="N39" s="16">
        <v>5</v>
      </c>
      <c r="O39" s="16">
        <v>3</v>
      </c>
      <c r="P39" s="4">
        <f t="shared" si="0"/>
        <v>0.6</v>
      </c>
    </row>
    <row r="40" spans="12:16" x14ac:dyDescent="0.25">
      <c r="L40" t="s">
        <v>112</v>
      </c>
      <c r="M40" t="s">
        <v>94</v>
      </c>
      <c r="N40" s="16">
        <v>4</v>
      </c>
      <c r="O40" s="16">
        <v>2</v>
      </c>
      <c r="P40" s="4">
        <f t="shared" si="0"/>
        <v>0.5</v>
      </c>
    </row>
    <row r="41" spans="12:16" x14ac:dyDescent="0.25">
      <c r="M41" t="s">
        <v>93</v>
      </c>
      <c r="N41" s="16">
        <v>3</v>
      </c>
      <c r="O41" s="16">
        <v>3</v>
      </c>
      <c r="P41" s="4">
        <f t="shared" si="0"/>
        <v>1</v>
      </c>
    </row>
    <row r="42" spans="12:16" x14ac:dyDescent="0.25">
      <c r="M42" t="s">
        <v>50</v>
      </c>
      <c r="N42" s="16">
        <v>1</v>
      </c>
      <c r="O42" s="16">
        <v>1</v>
      </c>
      <c r="P42" s="4">
        <f t="shared" si="0"/>
        <v>1</v>
      </c>
    </row>
    <row r="43" spans="12:16" x14ac:dyDescent="0.25">
      <c r="L43" t="s">
        <v>113</v>
      </c>
      <c r="N43" s="16">
        <v>8</v>
      </c>
      <c r="O43" s="16">
        <v>6</v>
      </c>
      <c r="P43" s="4">
        <f t="shared" si="0"/>
        <v>0.75</v>
      </c>
    </row>
    <row r="44" spans="12:16" x14ac:dyDescent="0.25">
      <c r="L44" t="s">
        <v>53</v>
      </c>
      <c r="N44" s="16">
        <v>115</v>
      </c>
      <c r="O44" s="16">
        <v>79</v>
      </c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9"/>
  <sheetViews>
    <sheetView topLeftCell="A471" zoomScale="80" zoomScaleNormal="80" workbookViewId="0">
      <selection activeCell="I510" sqref="I510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114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114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114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114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114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114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114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114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114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114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114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114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114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114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114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114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114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114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114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114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114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114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114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114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114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114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114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114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114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114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114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114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114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114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114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114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114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114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114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114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7" customFormat="1" x14ac:dyDescent="0.25">
      <c r="A497" s="17" t="s">
        <v>114</v>
      </c>
      <c r="B497" s="18">
        <v>45346</v>
      </c>
      <c r="C497" s="17" t="s">
        <v>40</v>
      </c>
      <c r="D497" s="19">
        <v>0.78380000000000005</v>
      </c>
      <c r="E497" s="17" t="s">
        <v>17</v>
      </c>
      <c r="F497" s="19">
        <v>0.2162</v>
      </c>
      <c r="G497" s="17" t="s">
        <v>69</v>
      </c>
      <c r="H497" s="17" t="s">
        <v>93</v>
      </c>
      <c r="I497" s="17">
        <v>1</v>
      </c>
    </row>
    <row r="498" spans="1:9" x14ac:dyDescent="0.25">
      <c r="A498" t="s">
        <v>114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114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1</v>
      </c>
    </row>
    <row r="500" spans="1:9" x14ac:dyDescent="0.25">
      <c r="A500" t="s">
        <v>114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114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114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114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1</v>
      </c>
    </row>
    <row r="504" spans="1:9" x14ac:dyDescent="0.25">
      <c r="A504" t="s">
        <v>114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114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114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114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114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114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2024-02-24T16:46:14Z</dcterms:modified>
</cp:coreProperties>
</file>