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822E3118-259B-451F-810E-9E1809DF5B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7" i="1" l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<sst xmlns="http://schemas.openxmlformats.org/spreadsheetml/2006/main" count="740" uniqueCount="91">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</sst>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2.294942824075" createdVersion="8" refreshedVersion="8" minRefreshableVersion="3" recordCount="138" xr:uid="{827BC2B5-8CB2-43F7-9795-87FC66DF261C}">
  <cacheSource type="worksheet">
    <worksheetSource ref="A42:I1000" sheet="Predictions"/>
  </cacheSource>
  <cacheFields count="10">
    <cacheField name="Model Used" numFmtId="0">
      <sharedItems containsBlank="1" count="4">
        <s v="GBM1"/>
        <s v="GBM2"/>
        <s v="GBM3"/>
        <m/>
      </sharedItems>
    </cacheField>
    <cacheField name="Date" numFmtId="0">
      <sharedItems containsNonDate="0" containsDate="1" containsString="0" containsBlank="1" minDate="2023-12-23T00:00:00" maxDate="2024-01-12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0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0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1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1"/>
    <x v="1"/>
  </r>
  <r>
    <x v="2"/>
    <d v="2024-01-11T00:00:00"/>
    <s v="New York Islanders"/>
    <n v="0.52952999999999995"/>
    <s v="Toronto Maple Leafs"/>
    <n v="0.47047"/>
    <s v="Playing At:  New York Islanders   Home"/>
    <n v="0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1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3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5">
        <item x="0"/>
        <item x="3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17</v>
      </c>
    </row>
    <row r="5" spans="1:6" x14ac:dyDescent="0.35">
      <c r="A5" s="4" t="s">
        <v>87</v>
      </c>
      <c r="B5" s="8">
        <v>15</v>
      </c>
      <c r="C5" s="8">
        <v>9</v>
      </c>
      <c r="D5" s="6">
        <f t="shared" ref="D5:D9" si="0">C5/B5</f>
        <v>0.6</v>
      </c>
      <c r="F5">
        <f>SUM(C4:C5)</f>
        <v>10</v>
      </c>
    </row>
    <row r="6" spans="1:6" x14ac:dyDescent="0.35">
      <c r="A6" s="4" t="s">
        <v>8</v>
      </c>
      <c r="B6" s="8">
        <v>49</v>
      </c>
      <c r="C6" s="8">
        <v>32</v>
      </c>
      <c r="D6" s="6">
        <f>C6/B6</f>
        <v>0.65306122448979587</v>
      </c>
      <c r="F6" s="6">
        <f>F5/F4</f>
        <v>0.58823529411764708</v>
      </c>
    </row>
    <row r="7" spans="1:6" x14ac:dyDescent="0.35">
      <c r="A7" s="4" t="s">
        <v>45</v>
      </c>
      <c r="B7" s="8">
        <v>71</v>
      </c>
      <c r="C7" s="8">
        <v>42</v>
      </c>
      <c r="D7" s="6">
        <f t="shared" si="0"/>
        <v>0.59154929577464788</v>
      </c>
      <c r="F7" t="s">
        <v>15</v>
      </c>
    </row>
    <row r="8" spans="1:6" x14ac:dyDescent="0.35">
      <c r="A8" s="4" t="s">
        <v>10</v>
      </c>
      <c r="B8" s="8">
        <v>137</v>
      </c>
      <c r="C8" s="8">
        <v>84</v>
      </c>
      <c r="D8" s="6">
        <f t="shared" si="0"/>
        <v>0.61313868613138689</v>
      </c>
      <c r="F8">
        <f>SUM(B6:B7)</f>
        <v>120</v>
      </c>
    </row>
    <row r="9" spans="1:6" x14ac:dyDescent="0.35">
      <c r="D9" s="5" t="e">
        <f t="shared" si="0"/>
        <v>#DIV/0!</v>
      </c>
      <c r="F9">
        <f>SUM(C6:C7)</f>
        <v>74</v>
      </c>
    </row>
    <row r="10" spans="1:6" x14ac:dyDescent="0.35">
      <c r="D10" s="5"/>
      <c r="F10" s="6">
        <f>F9/F8</f>
        <v>0.6166666666666667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topLeftCell="A158" workbookViewId="0">
      <selection activeCell="H167" sqref="H167:H179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0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0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1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1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2024-01-11T12:04:47Z</dcterms:modified>
</cp:coreProperties>
</file>