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6A1D29E0-6A51-4E80-B952-1025F132DD4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0" r:id="rId3"/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8" i="1" l="1" a="1"/>
  <c r="I158" i="1" s="1"/>
  <c r="I159" i="1" a="1"/>
  <c r="I159" i="1" s="1"/>
  <c r="I160" i="1" a="1"/>
  <c r="I160" i="1"/>
  <c r="I161" i="1" a="1"/>
  <c r="I161" i="1" s="1"/>
  <c r="I162" i="1" a="1"/>
  <c r="I162" i="1" s="1"/>
  <c r="I163" i="1" a="1"/>
  <c r="I163" i="1" s="1"/>
  <c r="I164" i="1" a="1"/>
  <c r="I164" i="1"/>
  <c r="I165" i="1" a="1"/>
  <c r="I165" i="1" s="1"/>
  <c r="I166" i="1" a="1"/>
  <c r="I166" i="1" s="1"/>
  <c r="F9" i="2"/>
  <c r="F8" i="2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40" i="1" a="1"/>
  <c r="I140" i="1" s="1"/>
  <c r="I141" i="1" a="1"/>
  <c r="I141" i="1" s="1"/>
  <c r="I142" i="1" a="1"/>
  <c r="I142" i="1"/>
  <c r="I143" i="1" a="1"/>
  <c r="I143" i="1" s="1"/>
  <c r="I144" i="1" a="1"/>
  <c r="I144" i="1" s="1"/>
  <c r="I145" i="1" a="1"/>
  <c r="I145" i="1" s="1"/>
  <c r="I146" i="1" a="1"/>
  <c r="I146" i="1"/>
  <c r="I147" i="1" a="1"/>
  <c r="I147" i="1" s="1"/>
  <c r="I148" i="1" a="1"/>
  <c r="I148" i="1" s="1"/>
  <c r="I136" i="1" l="1" a="1"/>
  <c r="I136" i="1" s="1"/>
  <c r="I137" i="1" a="1"/>
  <c r="I137" i="1" s="1"/>
  <c r="I138" i="1" a="1"/>
  <c r="I138" i="1"/>
  <c r="I139" i="1" a="1"/>
  <c r="I139" i="1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08" i="1" a="1"/>
  <c r="I108" i="1" s="1"/>
  <c r="I109" i="1" a="1"/>
  <c r="I109" i="1" s="1"/>
  <c r="I110" i="1" a="1"/>
  <c r="I110" i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I104" i="1" a="1"/>
  <c r="I104" i="1" s="1"/>
  <c r="I105" i="1" a="1"/>
  <c r="I105" i="1" s="1"/>
  <c r="I106" i="1" a="1"/>
  <c r="I106" i="1" s="1"/>
  <c r="I107" i="1" a="1"/>
  <c r="I107" i="1" s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O89" i="1"/>
  <c r="O90" i="1"/>
  <c r="O91" i="1"/>
  <c r="N89" i="1"/>
  <c r="N90" i="1"/>
  <c r="N91" i="1"/>
  <c r="I89" i="1" a="1"/>
  <c r="I89" i="1" s="1"/>
  <c r="I90" i="1" a="1"/>
  <c r="I90" i="1" s="1"/>
  <c r="I91" i="1" a="1"/>
  <c r="I91" i="1" s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I78" i="1" a="1"/>
  <c r="I78" i="1"/>
  <c r="I79" i="1" a="1"/>
  <c r="I79" i="1" s="1"/>
  <c r="I80" i="1" a="1"/>
  <c r="I80" i="1" s="1"/>
  <c r="I81" i="1" a="1"/>
  <c r="I81" i="1" s="1"/>
  <c r="I82" i="1" a="1"/>
  <c r="I82" i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O74" i="1"/>
  <c r="O75" i="1"/>
  <c r="O76" i="1"/>
  <c r="O77" i="1"/>
  <c r="O73" i="1"/>
  <c r="N74" i="1"/>
  <c r="N75" i="1"/>
  <c r="N76" i="1"/>
  <c r="N77" i="1"/>
  <c r="N73" i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F5" i="2"/>
  <c r="F4" i="2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22" i="1" a="1"/>
  <c r="I22" i="1" s="1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<sst xmlns="http://schemas.openxmlformats.org/spreadsheetml/2006/main" count="726" uniqueCount="102">
  <si>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</si>
  <si>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</si>
  <si>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</si>
  <si>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</si>
  <si>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</si>
  <si>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</si>
  <si>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</si>
  <si>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</si>
  <si>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</si>
  <si>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</si>
  <si>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</si>
  <si>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</si>
  <si>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</si>
  <si>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</si>
  <si>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</si>
  <si>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</si>
  <si>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</si>
  <si>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</si>
  <si>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</si>
  <si>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</si>
  <si>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</si>
  <si>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</si>
  <si>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</si>
  <si>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</si>
  <si>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</si>
  <si>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</si>
  <si>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</si>
  <si>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</si>
  <si>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</si>
  <si>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</si>
  <si>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</si>
  <si>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</si>
  <si>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</si>
  <si>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</si>
  <si>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</si>
  <si>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</si>
  <si>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</si>
  <si>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</si>
  <si>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</si>
  <si>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</si>
  <si>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</si>
  <si>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</si>
  <si>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</si>
  <si>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</si>
  <si>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</si>
  <si>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</si>
  <si>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</si>
  <si>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</si>
  <si>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</si>
  <si>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</si>
  <si>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</si>
  <si>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</si>
  <si>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</si>
  <si>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</si>
  <si>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</si>
  <si>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</si>
  <si>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</si>
  <si>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</si>
  <si>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</si>
  <si>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</si>
  <si>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</si>
  <si>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</si>
  <si>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</si>
  <si>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</si>
  <si>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</si>
  <si>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</si>
  <si>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</si>
  <si>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</si>
  <si>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</si>
  <si>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</si>
  <si>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</si>
  <si>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</si>
  <si>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</si>
  <si>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</si>
  <si>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</si>
  <si>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</si>
  <si>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</si>
  <si>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</si>
  <si>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</si>
  <si>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</si>
  <si>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</si>
  <si>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</si>
  <si>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</si>
  <si>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</si>
  <si>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</si>
  <si>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</si>
  <si>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</si>
  <si>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</si>
  <si>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Average of GF ABS Error</t>
  </si>
  <si>
    <t>Average of GA ABS Error</t>
  </si>
  <si>
    <t>Used RF Model 3 - only 60 game location averages - poor results</t>
  </si>
  <si>
    <t>Playing At:  Tampa Bay Lightning   Home</t>
  </si>
  <si>
    <t>(blank)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</si>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</sst>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2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8.424094444446" createdVersion="8" refreshedVersion="8" minRefreshableVersion="3" recordCount="135" xr:uid="{844E4652-D6A0-4396-B3FA-9A4199B49072}">
  <cacheSource type="worksheet">
    <worksheetSource ref="B1:O1048576" sheet="Predictions"/>
  </cacheSource>
  <cacheFields count="15">
    <cacheField name="Date" numFmtId="0">
      <sharedItems containsNonDate="0" containsDate="1" containsString="0" containsBlank="1" minDate="2023-12-09T00:00:00" maxDate="2023-12-28T00:00:00"/>
    </cacheField>
    <cacheField name="Winner" numFmtId="0">
      <sharedItems containsBlank="1"/>
    </cacheField>
    <cacheField name="GF Prediction" numFmtId="0">
      <sharedItems containsBlank="1" containsMixedTypes="1" containsNumber="1" containsInteger="1" minValue="1" maxValue="5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GA Prediction" numFmtId="0">
      <sharedItems containsBlank="1" containsMixedTypes="1" containsNumber="1" containsInteger="1" minValue="2" maxValue="4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6">
        <s v="85 &lt;"/>
        <s v="80-85"/>
        <s v="70-80"/>
        <s v="60-70"/>
        <s v="50-60"/>
        <m/>
      </sharedItems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1.416022685182" createdVersion="8" refreshedVersion="8" minRefreshableVersion="3" recordCount="166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7">
        <s v="RF1"/>
        <s v="RF2"/>
        <s v="RF3"/>
        <s v="RF4"/>
        <s v="RF5"/>
        <s v="RF6"/>
        <m/>
      </sharedItems>
    </cacheField>
    <cacheField name="Date" numFmtId="0">
      <sharedItems containsNonDate="0" containsDate="1" containsString="0" containsBlank="1" minDate="2023-12-09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s v="85  &lt;"/>
        <m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">
  <r>
    <d v="2023-12-09T00:00:00"/>
    <s v="Boston Bruins"/>
    <m/>
    <n v="0.876"/>
    <s v="Arizona Coyotes"/>
    <m/>
    <n v="0.124"/>
    <s v="Playing At:  Boston Bruins   Home"/>
    <n v="1"/>
    <x v="0"/>
    <m/>
    <m/>
    <m/>
    <m/>
  </r>
  <r>
    <d v="2023-12-09T00:00:00"/>
    <s v="Colorado Avalanche"/>
    <m/>
    <n v="0.85"/>
    <s v="Philadelphia Flyers"/>
    <m/>
    <n v="0.15"/>
    <s v="Playing At:  Colorado Avalanche   Home"/>
    <n v="0"/>
    <x v="0"/>
    <m/>
    <m/>
    <m/>
    <m/>
  </r>
  <r>
    <d v="2023-12-09T00:00:00"/>
    <s v="St. Louis Blues"/>
    <m/>
    <n v="0.81"/>
    <s v="Chicago Blackhawks"/>
    <m/>
    <n v="0.19"/>
    <s v="Playing At:  Chicago Blackhawks   Home"/>
    <n v="0"/>
    <x v="1"/>
    <m/>
    <m/>
    <m/>
    <m/>
  </r>
  <r>
    <d v="2023-12-09T00:00:00"/>
    <s v="Toronto Maple Leafs"/>
    <m/>
    <n v="0.79800000000000004"/>
    <s v="Nashville Predators"/>
    <m/>
    <n v="0.20200000000000001"/>
    <s v="Playing At:  Toronto Maple Leafs   Home"/>
    <n v="1"/>
    <x v="2"/>
    <m/>
    <m/>
    <m/>
    <m/>
  </r>
  <r>
    <d v="2023-12-09T00:00:00"/>
    <s v="Tampa Bay Lightning"/>
    <m/>
    <n v="0.77800000000000002"/>
    <s v="Seattle Kraken"/>
    <m/>
    <n v="0.222"/>
    <s v="Playing At:  Seattle Kraken   Home"/>
    <n v="1"/>
    <x v="2"/>
    <m/>
    <m/>
    <m/>
    <m/>
  </r>
  <r>
    <d v="2023-12-09T00:00:00"/>
    <s v="New York Rangers"/>
    <m/>
    <n v="0.71199999999999997"/>
    <s v="Washington Capitals"/>
    <m/>
    <n v="0.28799999999999998"/>
    <s v="Playing At:  Washington Capitals   Home"/>
    <n v="0"/>
    <x v="2"/>
    <m/>
    <m/>
    <m/>
    <m/>
  </r>
  <r>
    <d v="2023-12-09T00:00:00"/>
    <s v="Dallas Stars"/>
    <m/>
    <n v="0.69799999999999995"/>
    <s v="Vegas Golden Knights"/>
    <m/>
    <n v="0.30199999999999999"/>
    <s v="Playing At:  Dallas Stars   Home"/>
    <n v="0"/>
    <x v="3"/>
    <m/>
    <m/>
    <m/>
    <m/>
  </r>
  <r>
    <d v="2023-12-09T00:00:00"/>
    <s v="Calgary Flames"/>
    <m/>
    <n v="0.64200000000000002"/>
    <s v="New Jersey Devils"/>
    <m/>
    <n v="0.35799999999999998"/>
    <s v="Playing At:  Calgary Flames   Home"/>
    <n v="0"/>
    <x v="3"/>
    <m/>
    <m/>
    <m/>
    <m/>
  </r>
  <r>
    <d v="2023-12-09T00:00:00"/>
    <s v="Ottawa Senators"/>
    <m/>
    <n v="0.57999999999999996"/>
    <s v="Detroit Red Wings"/>
    <m/>
    <n v="0.42"/>
    <s v="Playing At:  Detroit Red Wings   Home"/>
    <n v="1"/>
    <x v="4"/>
    <m/>
    <m/>
    <m/>
    <m/>
  </r>
  <r>
    <d v="2023-12-09T00:00:00"/>
    <s v="New York Islanders"/>
    <m/>
    <n v="0.56999999999999995"/>
    <s v="Los Angeles Kings"/>
    <m/>
    <n v="0.43"/>
    <s v="Playing At:  New York Islanders   Home"/>
    <n v="1"/>
    <x v="4"/>
    <m/>
    <m/>
    <m/>
    <m/>
  </r>
  <r>
    <d v="2023-12-09T00:00:00"/>
    <s v="Vancouver Canucks"/>
    <m/>
    <n v="0.53800000000000003"/>
    <s v="Carolina Hurricanes"/>
    <m/>
    <n v="0.46200000000000002"/>
    <s v="Playing At:  Vancouver Canucks   Home"/>
    <n v="1"/>
    <x v="4"/>
    <m/>
    <m/>
    <m/>
    <m/>
  </r>
  <r>
    <d v="2023-12-09T00:00:00"/>
    <s v="Montreal Canadiens"/>
    <m/>
    <n v="0.50600000000000001"/>
    <s v="Buffalo Sabres"/>
    <m/>
    <n v="0.49399999999999999"/>
    <s v="Playing At:  Buffalo Sabres   Home"/>
    <n v="1"/>
    <x v="4"/>
    <m/>
    <m/>
    <m/>
    <m/>
  </r>
  <r>
    <d v="2023-12-10T00:00:00"/>
    <s v="Vegas Golden Knights"/>
    <m/>
    <n v="0.87"/>
    <s v="San Jose Sharks"/>
    <m/>
    <n v="0.13"/>
    <s v="Playing At:  Vegas Golden Knights   Home"/>
    <n v="1"/>
    <x v="0"/>
    <m/>
    <m/>
    <m/>
    <m/>
  </r>
  <r>
    <d v="2023-12-10T00:00:00"/>
    <s v="Edmonton Oilers"/>
    <m/>
    <n v="0.82199999999999995"/>
    <s v="New Jersey Devils"/>
    <m/>
    <n v="0.17799999999999999"/>
    <s v="Playing At:  Edmonton Oilers   Home"/>
    <n v="1"/>
    <x v="1"/>
    <m/>
    <m/>
    <m/>
    <m/>
  </r>
  <r>
    <d v="2023-12-10T00:00:00"/>
    <s v="Winnipeg Jets"/>
    <m/>
    <n v="0.80200000000000005"/>
    <s v="Anaheim Ducks"/>
    <m/>
    <n v="0.19800000000000001"/>
    <s v="Playing At:  Anaheim Ducks   Home"/>
    <n v="1"/>
    <x v="1"/>
    <m/>
    <m/>
    <m/>
    <m/>
  </r>
  <r>
    <d v="2023-12-10T00:00:00"/>
    <s v="Minnesota Wild"/>
    <m/>
    <n v="0.76400000000000001"/>
    <s v="Seattle Kraken"/>
    <m/>
    <n v="0.23599999999999999"/>
    <s v="Playing At:  Seattle Kraken   Home"/>
    <n v="1"/>
    <x v="2"/>
    <m/>
    <m/>
    <m/>
    <m/>
  </r>
  <r>
    <d v="2023-12-10T00:00:00"/>
    <s v="Nashville Predators"/>
    <m/>
    <n v="0.74399999999999999"/>
    <s v="Montreal Canadiens"/>
    <m/>
    <n v="0.25600000000000001"/>
    <s v="Playing At:  Montreal Canadiens   Home"/>
    <n v="1"/>
    <x v="2"/>
    <m/>
    <m/>
    <m/>
    <m/>
  </r>
  <r>
    <d v="2023-12-10T00:00:00"/>
    <s v="Washington Capitals"/>
    <m/>
    <n v="0.70199999999999996"/>
    <s v="Chicago Blackhawks"/>
    <m/>
    <n v="0.29799999999999999"/>
    <s v="Playing At:  Chicago Blackhawks   Home"/>
    <n v="1"/>
    <x v="2"/>
    <m/>
    <m/>
    <m/>
    <m/>
  </r>
  <r>
    <d v="2023-12-10T00:00:00"/>
    <s v="New York Rangers"/>
    <m/>
    <n v="0.69"/>
    <s v="Los Angeles Kings"/>
    <m/>
    <n v="0.31"/>
    <s v="Playing At:  New York Rangers   Home"/>
    <n v="1"/>
    <x v="3"/>
    <m/>
    <m/>
    <m/>
    <m/>
  </r>
  <r>
    <d v="2023-12-10T00:00:00"/>
    <s v="Florida Panthers"/>
    <m/>
    <n v="0.60199999999999998"/>
    <s v="Columbus Blue Jackets"/>
    <m/>
    <n v="0.39800000000000002"/>
    <s v="Playing At:  Columbus Blue Jackets   Home"/>
    <n v="1"/>
    <x v="3"/>
    <m/>
    <m/>
    <m/>
    <m/>
  </r>
  <r>
    <d v="2023-12-11T00:00:00"/>
    <s v="Colorado Avalanche"/>
    <m/>
    <n v="0.68799999999999994"/>
    <s v="Calgary Flames"/>
    <m/>
    <n v="0.312"/>
    <s v="Playing At:  Colorado Avalanche   Home"/>
    <n v="1"/>
    <x v="3"/>
    <m/>
    <m/>
    <m/>
    <m/>
  </r>
  <r>
    <d v="2023-12-11T00:00:00"/>
    <s v="Dallas Stars"/>
    <m/>
    <n v="0.622"/>
    <s v="Detroit Red Wings"/>
    <m/>
    <n v="0.378"/>
    <s v="Playing At:  Dallas Stars   Home"/>
    <n v="1"/>
    <x v="3"/>
    <m/>
    <m/>
    <m/>
    <m/>
  </r>
  <r>
    <d v="2023-12-11T00:00:00"/>
    <s v="Buffalo Sabres"/>
    <m/>
    <n v="0.52200000000000002"/>
    <s v="Arizona Coyotes"/>
    <m/>
    <n v="0.47799999999999998"/>
    <s v="Playing At:  Buffalo Sabres   Home"/>
    <n v="1"/>
    <x v="4"/>
    <m/>
    <m/>
    <m/>
    <m/>
  </r>
  <r>
    <d v="2023-12-11T00:00:00"/>
    <s v="Toronto Maple Leafs"/>
    <m/>
    <n v="0.502"/>
    <s v="New York Islanders"/>
    <m/>
    <n v="0.498"/>
    <s v="Playing At:  New York Islanders   Home"/>
    <n v="0"/>
    <x v="4"/>
    <m/>
    <m/>
    <m/>
    <m/>
  </r>
  <r>
    <d v="2023-12-12T00:00:00"/>
    <s v="Edmonton Oilers"/>
    <m/>
    <n v="0.82399999999999995"/>
    <s v="Chicago Blackhawks"/>
    <m/>
    <n v="0.17599999999999999"/>
    <s v="Playing At:  Edmonton Oilers   Home"/>
    <n v="1"/>
    <x v="1"/>
    <m/>
    <m/>
    <m/>
    <m/>
  </r>
  <r>
    <d v="2023-12-12T00:00:00"/>
    <s v="Winnipeg Jets"/>
    <m/>
    <n v="0.77800000000000002"/>
    <s v="San Jose Sharks"/>
    <m/>
    <n v="0.222"/>
    <s v="Playing At:  San Jose Sharks   Home"/>
    <n v="0"/>
    <x v="2"/>
    <m/>
    <m/>
    <m/>
    <m/>
  </r>
  <r>
    <d v="2023-12-12T00:00:00"/>
    <s v="Vegas Golden Knights"/>
    <m/>
    <n v="0.69199999999999995"/>
    <s v="Calgary Flames"/>
    <m/>
    <n v="0.308"/>
    <s v="Playing At:  Vegas Golden Knights   Home"/>
    <n v="1"/>
    <x v="3"/>
    <m/>
    <m/>
    <m/>
    <m/>
  </r>
  <r>
    <d v="2023-12-12T00:00:00"/>
    <s v="Florida Panthers"/>
    <m/>
    <n v="0.68200000000000005"/>
    <s v="Seattle Kraken"/>
    <m/>
    <n v="0.318"/>
    <s v="Playing At:  Seattle Kraken   Home"/>
    <n v="0"/>
    <x v="3"/>
    <m/>
    <m/>
    <m/>
    <m/>
  </r>
  <r>
    <d v="2023-12-12T00:00:00"/>
    <s v="Nashville Predators"/>
    <m/>
    <n v="0.68"/>
    <s v="Philadelphia Flyers"/>
    <m/>
    <n v="0.32"/>
    <s v="Playing At:  Nashville Predators   Home"/>
    <n v="1"/>
    <x v="3"/>
    <m/>
    <m/>
    <m/>
    <m/>
  </r>
  <r>
    <d v="2023-12-12T00:00:00"/>
    <s v="New York Rangers"/>
    <m/>
    <n v="0.65200000000000002"/>
    <s v="Toronto Maple Leafs"/>
    <m/>
    <n v="0.34799999999999998"/>
    <s v="Playing At:  New York Rangers   Home"/>
    <n v="0"/>
    <x v="3"/>
    <m/>
    <m/>
    <m/>
    <m/>
  </r>
  <r>
    <d v="2023-12-12T00:00:00"/>
    <s v="Vancouver Canucks"/>
    <m/>
    <n v="0.57199999999999995"/>
    <s v="Tampa Bay Lightning"/>
    <m/>
    <n v="0.42799999999999999"/>
    <s v="Playing At:  Vancouver Canucks   Home"/>
    <n v="1"/>
    <x v="4"/>
    <m/>
    <m/>
    <m/>
    <m/>
  </r>
  <r>
    <d v="2023-12-12T00:00:00"/>
    <s v="Ottawa Senators"/>
    <m/>
    <n v="0.56200000000000006"/>
    <s v="Carolina Hurricanes"/>
    <m/>
    <n v="0.438"/>
    <s v="Playing At:  Ottawa Senators   Home"/>
    <n v="0"/>
    <x v="4"/>
    <m/>
    <m/>
    <m/>
    <m/>
  </r>
  <r>
    <d v="2023-12-12T00:00:00"/>
    <s v="St. Louis Blues"/>
    <m/>
    <n v="0.52200000000000002"/>
    <s v="Detroit Red Wings"/>
    <m/>
    <n v="0.47799999999999998"/>
    <s v="Playing At:  St. Louis Blues   Home"/>
    <n v="0"/>
    <x v="4"/>
    <m/>
    <m/>
    <m/>
    <m/>
  </r>
  <r>
    <d v="2023-12-12T00:00:00"/>
    <s v="Pittsburgh Penguins"/>
    <m/>
    <n v="0.51600000000000001"/>
    <s v="Arizona Coyotes"/>
    <m/>
    <n v="0.48399999999999999"/>
    <s v="Playing At:  Pittsburgh Penguins   Home"/>
    <n v="1"/>
    <x v="4"/>
    <m/>
    <m/>
    <m/>
    <m/>
  </r>
  <r>
    <d v="2023-12-13T00:00:00"/>
    <s v="Pittsburgh Penguins"/>
    <m/>
    <n v="0.73"/>
    <s v="Montreal Canadiens"/>
    <m/>
    <n v="0.27"/>
    <s v="Playing At:  Montreal Canadiens   Home"/>
    <n v="1"/>
    <x v="2"/>
    <m/>
    <m/>
    <m/>
    <m/>
  </r>
  <r>
    <d v="2023-12-13T00:00:00"/>
    <s v="New York Islanders"/>
    <m/>
    <n v="0.624"/>
    <s v="Anaheim Ducks"/>
    <m/>
    <n v="0.376"/>
    <s v="Playing At:  New York Islanders   Home"/>
    <n v="1"/>
    <x v="3"/>
    <m/>
    <m/>
    <m/>
    <m/>
  </r>
  <r>
    <d v="2023-12-13T00:00:00"/>
    <s v="Colorado Avalanche"/>
    <m/>
    <n v="0.622"/>
    <s v="Buffalo Sabres"/>
    <m/>
    <n v="0.378"/>
    <s v="Playing At:  Colorado Avalanche   Home"/>
    <n v="1"/>
    <x v="3"/>
    <m/>
    <m/>
    <m/>
    <m/>
  </r>
  <r>
    <d v="2023-12-13T00:00:00"/>
    <s v="Boston Bruins"/>
    <m/>
    <n v="0.622"/>
    <s v="New Jersey Devils"/>
    <m/>
    <n v="0.378"/>
    <s v="Playing At:  New Jersey Devils   Home"/>
    <n v="0"/>
    <x v="3"/>
    <m/>
    <m/>
    <m/>
    <m/>
  </r>
  <r>
    <d v="2023-12-13T00:00:00"/>
    <s v="Los Angeles Kings"/>
    <m/>
    <n v="0.56999999999999995"/>
    <s v="Winnipeg Jets"/>
    <m/>
    <n v="0.43"/>
    <s v="Playing At:  Los Angeles Kings   Home"/>
    <n v="0"/>
    <x v="4"/>
    <m/>
    <m/>
    <m/>
    <m/>
  </r>
  <r>
    <d v="2023-12-14T00:00:00"/>
    <s v="Edmonton Oilers"/>
    <m/>
    <n v="0.74399999999999999"/>
    <s v="Tampa Bay Lightning"/>
    <m/>
    <n v="0.25600000000000001"/>
    <s v="Playing At:  Edmonton Oilers   Home"/>
    <n v="0"/>
    <x v="2"/>
    <m/>
    <m/>
    <m/>
    <m/>
  </r>
  <r>
    <d v="2023-12-14T00:00:00"/>
    <s v="Minnesota Wild"/>
    <m/>
    <n v="0.70599999999999996"/>
    <s v="Calgary Flames"/>
    <m/>
    <n v="0.29399999999999998"/>
    <s v="Playing At:  Minnesota Wild   Home"/>
    <n v="1"/>
    <x v="2"/>
    <m/>
    <m/>
    <m/>
    <m/>
  </r>
  <r>
    <d v="2023-12-14T00:00:00"/>
    <s v="Toronto Maple Leafs"/>
    <m/>
    <n v="0.69799999999999995"/>
    <s v="Columbus Blue Jackets"/>
    <m/>
    <n v="0.30199999999999999"/>
    <s v="Playing At:  Toronto Maple Leafs   Home"/>
    <n v="0"/>
    <x v="3"/>
    <m/>
    <m/>
    <m/>
    <m/>
  </r>
  <r>
    <d v="2023-12-14T00:00:00"/>
    <s v="Vancouver Canucks"/>
    <m/>
    <n v="0.57399999999999995"/>
    <s v="Florida Panthers"/>
    <m/>
    <n v="0.42599999999999999"/>
    <s v="Playing At:  Vancouver Canucks   Home"/>
    <n v="1"/>
    <x v="4"/>
    <m/>
    <m/>
    <m/>
    <m/>
  </r>
  <r>
    <d v="2023-12-14T00:00:00"/>
    <s v="Carolina Hurricanes"/>
    <m/>
    <n v="0.54200000000000004"/>
    <s v="Detroit Red Wings"/>
    <m/>
    <n v="0.45800000000000002"/>
    <s v="Playing At:  Detroit Red Wings   Home"/>
    <n v="1"/>
    <x v="4"/>
    <m/>
    <m/>
    <m/>
    <m/>
  </r>
  <r>
    <d v="2023-12-14T00:00:00"/>
    <s v="Seattle Kraken"/>
    <m/>
    <n v="0.53800000000000003"/>
    <s v="Chicago Blackhawks"/>
    <m/>
    <n v="0.46200000000000002"/>
    <s v="Playing At:  Seattle Kraken   Home"/>
    <n v="1"/>
    <x v="4"/>
    <m/>
    <m/>
    <m/>
    <m/>
  </r>
  <r>
    <d v="2023-12-14T00:00:00"/>
    <s v="Washington Capitals"/>
    <m/>
    <n v="0.52200000000000002"/>
    <s v="Philadelphia Flyers"/>
    <m/>
    <n v="0.47799999999999998"/>
    <s v="Playing At:  Philadelphia Flyers   Home"/>
    <n v="0"/>
    <x v="4"/>
    <m/>
    <m/>
    <m/>
    <m/>
  </r>
  <r>
    <d v="2023-12-14T00:00:00"/>
    <s v="St. Louis Blues"/>
    <m/>
    <n v="0.50600000000000001"/>
    <s v="Ottawa Senators"/>
    <m/>
    <n v="0.49399999999999999"/>
    <s v="Playing At:  St. Louis Blues   Home"/>
    <n v="1"/>
    <x v="4"/>
    <m/>
    <m/>
    <m/>
    <m/>
  </r>
  <r>
    <d v="2023-12-15T00:00:00"/>
    <s v="Carolina Hurricanes"/>
    <m/>
    <n v="0.75800000000000001"/>
    <s v="Nashville Predators"/>
    <m/>
    <n v="0.24199999999999999"/>
    <s v="Playing At:  Carolina Hurricanes   Home"/>
    <n v="0"/>
    <x v="2"/>
    <m/>
    <m/>
    <m/>
    <m/>
  </r>
  <r>
    <d v="2023-12-15T00:00:00"/>
    <s v="New York Rangers"/>
    <m/>
    <n v="0.72399999999999998"/>
    <s v="Anaheim Ducks"/>
    <m/>
    <n v="0.27600000000000002"/>
    <s v="Playing At:  New York Rangers   Home"/>
    <n v="1"/>
    <x v="2"/>
    <m/>
    <m/>
    <m/>
    <m/>
  </r>
  <r>
    <d v="2023-12-15T00:00:00"/>
    <s v="Vegas Golden Knights"/>
    <m/>
    <n v="0.71"/>
    <s v="Buffalo Sabres"/>
    <m/>
    <n v="0.28999999999999998"/>
    <s v="Playing At:  Vegas Golden Knights   Home"/>
    <n v="0"/>
    <x v="2"/>
    <m/>
    <m/>
    <m/>
    <m/>
  </r>
  <r>
    <d v="2023-12-15T00:00:00"/>
    <s v="Dallas Stars"/>
    <m/>
    <n v="0.69199999999999995"/>
    <s v="Ottawa Senators"/>
    <m/>
    <n v="0.308"/>
    <s v="Playing At:  Dallas Stars   Home"/>
    <n v="1"/>
    <x v="3"/>
    <m/>
    <m/>
    <m/>
    <m/>
  </r>
  <r>
    <d v="2023-12-15T00:00:00"/>
    <s v="Boston Bruins"/>
    <m/>
    <n v="0.57999999999999996"/>
    <s v="New York Islanders"/>
    <m/>
    <n v="0.42"/>
    <s v="Playing At:  New York Islanders   Home"/>
    <n v="1"/>
    <x v="4"/>
    <m/>
    <m/>
    <m/>
    <m/>
  </r>
  <r>
    <d v="2023-12-15T00:00:00"/>
    <s v="San Jose Sharks"/>
    <m/>
    <n v="0.50800000000000001"/>
    <s v="Arizona Coyotes"/>
    <m/>
    <n v="0.49199999999999999"/>
    <s v="Playing At:  Arizona Coyotes   Home"/>
    <n v="0"/>
    <x v="4"/>
    <m/>
    <m/>
    <m/>
    <m/>
  </r>
  <r>
    <d v="2023-12-16T00:00:00"/>
    <s v="New York Islanders"/>
    <m/>
    <n v="0.76400000000000001"/>
    <s v="Montreal Canadiens"/>
    <m/>
    <n v="0.23599999999999999"/>
    <s v="Playing At:  Montreal Canadiens   Home"/>
    <n v="0"/>
    <x v="2"/>
    <m/>
    <m/>
    <m/>
    <m/>
  </r>
  <r>
    <d v="2023-12-16T00:00:00"/>
    <s v="Minnesota Wild"/>
    <m/>
    <n v="0.72199999999999998"/>
    <s v="Vancouver Canucks"/>
    <m/>
    <n v="0.27800000000000002"/>
    <s v="Playing At:  Minnesota Wild   Home"/>
    <n v="1"/>
    <x v="2"/>
    <m/>
    <m/>
    <m/>
    <m/>
  </r>
  <r>
    <d v="2023-12-16T00:00:00"/>
    <s v="Winnipeg Jets"/>
    <m/>
    <n v="0.67800000000000005"/>
    <s v="Colorado Avalanche"/>
    <m/>
    <n v="0.32200000000000001"/>
    <s v="Playing At:  Winnipeg Jets   Home"/>
    <n v="1"/>
    <x v="3"/>
    <m/>
    <m/>
    <m/>
    <m/>
  </r>
  <r>
    <d v="2023-12-16T00:00:00"/>
    <s v="Boston Bruins"/>
    <m/>
    <n v="0.67400000000000004"/>
    <s v="New York Rangers"/>
    <m/>
    <n v="0.32600000000000001"/>
    <s v="Playing At:  Boston Bruins   Home"/>
    <n v="0"/>
    <x v="3"/>
    <m/>
    <m/>
    <m/>
    <m/>
  </r>
  <r>
    <d v="2023-12-16T00:00:00"/>
    <s v="Toronto Maple Leafs"/>
    <m/>
    <n v="0.65600000000000003"/>
    <s v="Pittsburgh Penguins"/>
    <m/>
    <n v="0.34399999999999997"/>
    <s v="Playing At:  Toronto Maple Leafs   Home"/>
    <n v="1"/>
    <x v="3"/>
    <m/>
    <m/>
    <m/>
    <m/>
  </r>
  <r>
    <d v="2023-12-16T00:00:00"/>
    <s v="New Jersey Devils"/>
    <m/>
    <n v="0.628"/>
    <s v="Columbus Blue Jackets"/>
    <m/>
    <n v="0.372"/>
    <s v="Playing At:  Columbus Blue Jackets   Home"/>
    <n v="1"/>
    <x v="3"/>
    <m/>
    <m/>
    <m/>
    <m/>
  </r>
  <r>
    <d v="2023-12-16T00:00:00"/>
    <s v="Buffalo Sabres"/>
    <m/>
    <n v="0.624"/>
    <s v="Arizona Coyotes"/>
    <m/>
    <n v="0.376"/>
    <s v="Playing At:  Arizona Coyotes   Home"/>
    <n v="0"/>
    <x v="3"/>
    <m/>
    <m/>
    <m/>
    <m/>
  </r>
  <r>
    <d v="2023-12-16T00:00:00"/>
    <s v="Nashville Predators"/>
    <m/>
    <n v="0.61"/>
    <s v="Washington Capitals"/>
    <m/>
    <n v="0.39"/>
    <s v="Playing At:  Nashville Predators   Home"/>
    <n v="1"/>
    <x v="3"/>
    <m/>
    <m/>
    <m/>
    <m/>
  </r>
  <r>
    <d v="2023-12-16T00:00:00"/>
    <s v="Calgary Flames"/>
    <m/>
    <n v="0.59199999999999997"/>
    <s v="Tampa Bay Lightning"/>
    <m/>
    <n v="0.40799999999999997"/>
    <s v="Playing At:  Calgary Flames   Home"/>
    <n v="1"/>
    <x v="4"/>
    <m/>
    <m/>
    <m/>
    <m/>
  </r>
  <r>
    <d v="2023-12-16T00:00:00"/>
    <s v="Philadelphia Flyers"/>
    <m/>
    <n v="0.57399999999999995"/>
    <s v="Detroit Red Wings"/>
    <m/>
    <n v="0.42599999999999999"/>
    <s v="Playing At:  Philadelphia Flyers   Home"/>
    <n v="1"/>
    <x v="4"/>
    <m/>
    <m/>
    <m/>
    <m/>
  </r>
  <r>
    <d v="2023-12-16T00:00:00"/>
    <s v="Edmonton Oilers"/>
    <m/>
    <n v="0.56599999999999995"/>
    <s v="Florida Panthers"/>
    <m/>
    <n v="0.434"/>
    <s v="Playing At:  Edmonton Oilers   Home"/>
    <n v="0"/>
    <x v="4"/>
    <m/>
    <m/>
    <m/>
    <m/>
  </r>
  <r>
    <d v="2023-12-16T00:00:00"/>
    <s v="Dallas Stars"/>
    <m/>
    <n v="0.55200000000000005"/>
    <s v="St. Louis Blues"/>
    <m/>
    <n v="0.44800000000000001"/>
    <s v="Playing At:  St. Louis Blues   Home"/>
    <n v="0"/>
    <x v="4"/>
    <m/>
    <m/>
    <m/>
    <m/>
  </r>
  <r>
    <d v="2023-12-16T00:00:00"/>
    <s v="Los Angeles Kings"/>
    <m/>
    <n v="0.504"/>
    <s v="Seattle Kraken"/>
    <m/>
    <n v="0.496"/>
    <s v="Playing At:  Seattle Kraken   Home"/>
    <n v="1"/>
    <x v="4"/>
    <m/>
    <m/>
    <m/>
    <m/>
  </r>
  <r>
    <d v="2023-12-17T00:00:00"/>
    <s v="Vancouver Canucks"/>
    <m/>
    <n v="0.81"/>
    <s v="Chicago Blackhawks"/>
    <m/>
    <n v="0.19"/>
    <s v="Playing At:  Chicago Blackhawks   Home"/>
    <n v="1"/>
    <x v="1"/>
    <s v="Used RF Model 3 - only 60 game location averages - poor results"/>
    <m/>
    <m/>
    <m/>
  </r>
  <r>
    <d v="2023-12-17T00:00:00"/>
    <s v="Colorado Avalanche"/>
    <m/>
    <n v="0.748"/>
    <s v="San Jose Sharks"/>
    <m/>
    <n v="0.252"/>
    <s v="Playing At:  Colorado Avalanche   Home"/>
    <n v="1"/>
    <x v="2"/>
    <m/>
    <m/>
    <m/>
    <m/>
  </r>
  <r>
    <d v="2023-12-17T00:00:00"/>
    <s v="Vegas Golden Knights"/>
    <m/>
    <n v="0.70599999999999996"/>
    <s v="Ottawa Senators"/>
    <m/>
    <n v="0.29399999999999998"/>
    <s v="Playing At:  Vegas Golden Knights   Home"/>
    <n v="1"/>
    <x v="2"/>
    <m/>
    <m/>
    <m/>
    <m/>
  </r>
  <r>
    <d v="2023-12-17T00:00:00"/>
    <s v="Carolina Hurricanes"/>
    <m/>
    <n v="0.69399999999999995"/>
    <s v="Washington Capitals"/>
    <m/>
    <n v="0.30599999999999999"/>
    <s v="Playing At:  Carolina Hurricanes   Home"/>
    <n v="0"/>
    <x v="3"/>
    <m/>
    <m/>
    <m/>
    <m/>
  </r>
  <r>
    <d v="2023-12-17T00:00:00"/>
    <s v="New Jersey Devils"/>
    <s v="GF Prediction"/>
    <n v="0.57399999999999995"/>
    <s v="Anaheim Ducks"/>
    <s v="GA Prediction"/>
    <n v="0.42599999999999999"/>
    <s v="Playing At:  New Jersey Devils   Home"/>
    <n v="0"/>
    <x v="4"/>
    <s v="GF Actual"/>
    <s v="GA Actual"/>
    <s v="GF ABS Error"/>
    <s v="GA ABS Error"/>
  </r>
  <r>
    <d v="2023-12-18T00:00:00"/>
    <s v="Winnipeg Jets"/>
    <n v="3"/>
    <n v="0.72"/>
    <s v="Montreal Canadiens"/>
    <n v="3"/>
    <n v="0.28000000000000003"/>
    <s v="Playing At:  Winnipeg Jets   Home"/>
    <n v="0"/>
    <x v="2"/>
    <n v="2"/>
    <n v="3"/>
    <n v="1"/>
    <n v="0"/>
  </r>
  <r>
    <d v="2023-12-18T00:00:00"/>
    <s v="Dallas Stars"/>
    <n v="4"/>
    <n v="0.67400000000000004"/>
    <s v="Seattle Kraken"/>
    <n v="2"/>
    <n v="0.32600000000000001"/>
    <s v="Playing At:  Dallas Stars   Home"/>
    <n v="1"/>
    <x v="3"/>
    <n v="4"/>
    <n v="3"/>
    <n v="0"/>
    <n v="1"/>
  </r>
  <r>
    <d v="2023-12-18T00:00:00"/>
    <s v="Florida Panthers"/>
    <n v="1"/>
    <n v="0.58599999999999997"/>
    <s v="Calgary Flames"/>
    <n v="3"/>
    <n v="0.41399999999999998"/>
    <s v="Playing At:  Calgary Flames   Home"/>
    <n v="0"/>
    <x v="4"/>
    <n v="3"/>
    <n v="2"/>
    <n v="2"/>
    <n v="1"/>
  </r>
  <r>
    <d v="2023-12-18T00:00:00"/>
    <s v="Pittsburgh Penguins"/>
    <n v="4"/>
    <n v="0.58399999999999996"/>
    <s v="Minnesota Wild"/>
    <n v="3"/>
    <n v="0.41599999999999998"/>
    <s v="Playing At:  Pittsburgh Penguins   Home"/>
    <n v="1"/>
    <x v="4"/>
    <n v="4"/>
    <n v="3"/>
    <n v="0"/>
    <n v="0"/>
  </r>
  <r>
    <d v="2023-12-18T00:00:00"/>
    <s v="Detroit Red Wings"/>
    <n v="4"/>
    <n v="0.502"/>
    <s v="Anaheim Ducks"/>
    <n v="3"/>
    <n v="0.498"/>
    <s v="Playing At:  Detroit Red Wings   Home"/>
    <n v="0"/>
    <x v="4"/>
    <n v="3"/>
    <n v="4"/>
    <n v="1"/>
    <n v="1"/>
  </r>
  <r>
    <d v="2023-12-19T00:00:00"/>
    <s v="Los Angeles Kings"/>
    <n v="2"/>
    <n v="0.84399999999999997"/>
    <s v="San Jose Sharks"/>
    <n v="4"/>
    <n v="0.156"/>
    <s v="Playing At:  San Jose Sharks   Home"/>
    <n v="1"/>
    <x v="1"/>
    <n v="4"/>
    <n v="1"/>
    <n v="2"/>
    <n v="3"/>
  </r>
  <r>
    <d v="2023-12-19T00:00:00"/>
    <s v="Colorado Avalanche"/>
    <n v="2"/>
    <n v="0.80200000000000005"/>
    <s v="Chicago Blackhawks"/>
    <n v="4"/>
    <n v="0.19800000000000001"/>
    <s v="Playing At:  Chicago Blackhawks   Home"/>
    <n v="0"/>
    <x v="1"/>
    <n v="2"/>
    <n v="3"/>
    <n v="0"/>
    <n v="1"/>
  </r>
  <r>
    <d v="2023-12-19T00:00:00"/>
    <s v="Tampa Bay Lightning"/>
    <n v="5"/>
    <n v="0.72199999999999998"/>
    <s v="St. Louis Blues"/>
    <n v="2"/>
    <n v="0.27800000000000002"/>
    <s v="Playing At:  Tampa Bay Lightning   Home"/>
    <n v="1"/>
    <x v="2"/>
    <n v="6"/>
    <n v="1"/>
    <n v="1"/>
    <n v="1"/>
  </r>
  <r>
    <d v="2023-12-19T00:00:00"/>
    <s v="Boston Bruins"/>
    <n v="3"/>
    <n v="0.67400000000000004"/>
    <s v="Minnesota Wild"/>
    <n v="3"/>
    <n v="0.32600000000000001"/>
    <s v="Playing At:  Boston Bruins   Home"/>
    <n v="0"/>
    <x v="3"/>
    <n v="3"/>
    <n v="4"/>
    <n v="0"/>
    <n v="1"/>
  </r>
  <r>
    <d v="2023-12-19T00:00:00"/>
    <s v="Nashville Predators"/>
    <n v="3"/>
    <n v="0.63200000000000001"/>
    <s v="Vancouver Canucks"/>
    <n v="3"/>
    <n v="0.36799999999999999"/>
    <s v="Playing At:  Nashville Predators   Home"/>
    <n v="0"/>
    <x v="3"/>
    <n v="2"/>
    <n v="5"/>
    <n v="1"/>
    <n v="2"/>
  </r>
  <r>
    <d v="2023-12-19T00:00:00"/>
    <s v="New Jersey Devils"/>
    <n v="3"/>
    <n v="0.61399999999999999"/>
    <s v="Philadelphia Flyers"/>
    <n v="3"/>
    <n v="0.38600000000000001"/>
    <s v="Playing At:  New Jersey Devils   Home"/>
    <n v="0"/>
    <x v="3"/>
    <n v="2"/>
    <n v="3"/>
    <n v="1"/>
    <n v="0"/>
  </r>
  <r>
    <d v="2023-12-19T00:00:00"/>
    <s v="Carolina Hurricanes"/>
    <n v="3"/>
    <n v="0.60599999999999998"/>
    <s v="Vegas Golden Knights"/>
    <n v="3"/>
    <n v="0.39400000000000002"/>
    <s v="Playing At:  Carolina Hurricanes   Home"/>
    <n v="1"/>
    <x v="3"/>
    <n v="6"/>
    <n v="3"/>
    <n v="3"/>
    <n v="0"/>
  </r>
  <r>
    <d v="2023-12-19T00:00:00"/>
    <s v="Toronto Maple Leafs"/>
    <n v="2"/>
    <n v="0.60399999999999998"/>
    <s v="New York Rangers"/>
    <n v="4"/>
    <n v="0.39600000000000002"/>
    <s v="Playing At:  Toronto Maple Leafs   Home"/>
    <n v="0"/>
    <x v="3"/>
    <n v="2"/>
    <n v="5"/>
    <n v="0"/>
    <n v="1"/>
  </r>
  <r>
    <d v="2023-12-19T00:00:00"/>
    <s v="Edmonton Oilers"/>
    <n v="3"/>
    <n v="0.58399999999999996"/>
    <s v="New York Islanders"/>
    <n v="4"/>
    <n v="0.41599999999999998"/>
    <s v="Playing At:  New York Islanders   Home"/>
    <n v="0"/>
    <x v="4"/>
    <n v="1"/>
    <n v="3"/>
    <n v="2"/>
    <n v="1"/>
  </r>
  <r>
    <d v="2023-12-19T00:00:00"/>
    <s v="Buffalo Sabres"/>
    <n v="4"/>
    <n v="0.56000000000000005"/>
    <s v="Columbus Blue Jackets"/>
    <n v="3"/>
    <n v="0.44"/>
    <s v="Playing At:  Buffalo Sabres   Home"/>
    <n v="0"/>
    <x v="4"/>
    <n v="4"/>
    <n v="9"/>
    <n v="0"/>
    <n v="6"/>
  </r>
  <r>
    <d v="2023-12-19T00:00:00"/>
    <s v="Ottawa Senators"/>
    <n v="3"/>
    <n v="0.54800000000000004"/>
    <s v="Arizona Coyotes"/>
    <n v="4"/>
    <n v="0.45200000000000001"/>
    <s v="Playing At:  Arizona Coyotes   Home"/>
    <n v="0"/>
    <x v="4"/>
    <n v="3"/>
    <n v="4"/>
    <n v="0"/>
    <n v="0"/>
  </r>
  <r>
    <d v="2023-12-20T00:00:00"/>
    <s v="Winnipeg Jets"/>
    <n v="3"/>
    <n v="0.71199999999999997"/>
    <s v="Detroit Red Wings"/>
    <n v="3"/>
    <n v="0.28799999999999998"/>
    <s v="Playing At:  Winnipeg Jets   Home"/>
    <n v="1"/>
    <x v="2"/>
    <n v="5"/>
    <n v="2"/>
    <n v="2"/>
    <n v="1"/>
  </r>
  <r>
    <d v="2023-12-20T00:00:00"/>
    <s v="Los Angeles Kings"/>
    <n v="3"/>
    <n v="0.66600000000000004"/>
    <s v="Seattle Kraken"/>
    <n v="3"/>
    <n v="0.33400000000000002"/>
    <s v="Playing At:  Los Angeles Kings   Home"/>
    <n v="0"/>
    <x v="3"/>
    <n v="1"/>
    <n v="2"/>
    <n v="2"/>
    <n v="1"/>
  </r>
  <r>
    <d v="2023-12-20T00:00:00"/>
    <s v="New York Islanders"/>
    <n v="2"/>
    <n v="0.55400000000000005"/>
    <s v="Washington Capitals"/>
    <n v="3"/>
    <n v="0.44600000000000001"/>
    <s v="Playing At:  Washington Capitals   Home"/>
    <n v="0"/>
    <x v="4"/>
    <n v="3"/>
    <n v="2"/>
    <n v="1"/>
    <n v="1"/>
  </r>
  <r>
    <d v="2023-12-21T00:00:00"/>
    <s v="Minnesota Wild"/>
    <n v="4"/>
    <n v="0.80400000000000005"/>
    <s v="Montreal Canadiens"/>
    <n v="2"/>
    <n v="0.19600000000000001"/>
    <s v="Playing At:  Minnesota Wild   Home"/>
    <n v="1"/>
    <x v="1"/>
    <n v="4"/>
    <n v="3"/>
    <n v="0"/>
    <n v="1"/>
  </r>
  <r>
    <d v="2023-12-21T00:00:00"/>
    <s v="Florida Panthers"/>
    <n v="4"/>
    <n v="0.75"/>
    <s v="St. Louis Blues"/>
    <n v="3"/>
    <n v="0.25"/>
    <s v="Playing At:  Florida Panthers   Home"/>
    <n v="0"/>
    <x v="2"/>
    <n v="1"/>
    <n v="4"/>
    <n v="3"/>
    <n v="1"/>
  </r>
  <r>
    <d v="2023-12-21T00:00:00"/>
    <s v="Arizona Coyotes"/>
    <n v="2"/>
    <n v="0.72"/>
    <s v="San Jose Sharks"/>
    <n v="4"/>
    <n v="0.28000000000000003"/>
    <s v="Playing At:  San Jose Sharks   Home"/>
    <n v="1"/>
    <x v="2"/>
    <n v="5"/>
    <n v="2"/>
    <n v="3"/>
    <n v="2"/>
  </r>
  <r>
    <d v="2023-12-21T00:00:00"/>
    <s v="Calgary Flames"/>
    <n v="3"/>
    <n v="0.71599999999999997"/>
    <s v="Anaheim Ducks"/>
    <n v="4"/>
    <n v="0.28399999999999997"/>
    <s v="Playing At:  Anaheim Ducks   Home"/>
    <n v="1"/>
    <x v="2"/>
    <n v="3"/>
    <n v="0"/>
    <n v="0"/>
    <n v="4"/>
  </r>
  <r>
    <d v="2023-12-21T00:00:00"/>
    <s v="Colorado Avalanche"/>
    <n v="4"/>
    <n v="0.70799999999999996"/>
    <s v="Ottawa Senators"/>
    <n v="3"/>
    <n v="0.29199999999999998"/>
    <s v="Playing At:  Colorado Avalanche   Home"/>
    <n v="1"/>
    <x v="2"/>
    <n v="6"/>
    <n v="4"/>
    <n v="2"/>
    <n v="1"/>
  </r>
  <r>
    <d v="2023-12-21T00:00:00"/>
    <s v="Dallas Stars"/>
    <n v="4"/>
    <n v="0.66800000000000004"/>
    <s v="Vancouver Canucks"/>
    <n v="3"/>
    <n v="0.33200000000000002"/>
    <s v="Playing At:  Dallas Stars   Home"/>
    <n v="1"/>
    <x v="3"/>
    <n v="4"/>
    <n v="3"/>
    <n v="0"/>
    <n v="0"/>
  </r>
  <r>
    <d v="2023-12-21T00:00:00"/>
    <s v="Tampa Bay Lightning"/>
    <n v="3"/>
    <n v="0.63400000000000001"/>
    <s v="Vegas Golden Knights"/>
    <n v="3"/>
    <n v="0.36599999999999999"/>
    <s v="Playing At:  Tampa Bay Lightning   Home"/>
    <n v="1"/>
    <x v="3"/>
    <n v="5"/>
    <n v="4"/>
    <n v="2"/>
    <n v="1"/>
  </r>
  <r>
    <d v="2023-12-21T00:00:00"/>
    <s v="Toronto Maple Leafs"/>
    <n v="3"/>
    <n v="0.63"/>
    <s v="Buffalo Sabres"/>
    <n v="4"/>
    <n v="0.37"/>
    <s v="Playing At:  Buffalo Sabres   Home"/>
    <n v="0"/>
    <x v="3"/>
    <n v="3"/>
    <n v="9"/>
    <n v="0"/>
    <n v="5"/>
  </r>
  <r>
    <d v="2023-12-21T00:00:00"/>
    <s v="Washington Capitals"/>
    <n v="3"/>
    <n v="0.622"/>
    <s v="Columbus Blue Jackets"/>
    <n v="4"/>
    <n v="0.378"/>
    <s v="Playing At:  Columbus Blue Jackets   Home"/>
    <n v="1"/>
    <x v="3"/>
    <n v="3"/>
    <n v="2"/>
    <n v="0"/>
    <n v="2"/>
  </r>
  <r>
    <d v="2023-12-21T00:00:00"/>
    <s v="Edmonton Oilers"/>
    <n v="3"/>
    <n v="0.52"/>
    <s v="New Jersey Devils"/>
    <n v="4"/>
    <n v="0.48"/>
    <s v="Playing At:  New Jersey Devils   Home"/>
    <n v="1"/>
    <x v="4"/>
    <n v="6"/>
    <n v="3"/>
    <n v="3"/>
    <n v="1"/>
  </r>
  <r>
    <d v="2023-12-21T00:00:00"/>
    <s v="Philadelphia Flyers"/>
    <n v="3"/>
    <n v="0.51800000000000002"/>
    <s v="Nashville Predators"/>
    <n v="3"/>
    <n v="0.48199999999999998"/>
    <s v="Playing At:  Philadelphia Flyers   Home"/>
    <n v="0"/>
    <x v="4"/>
    <n v="2"/>
    <n v="4"/>
    <n v="1"/>
    <n v="1"/>
  </r>
  <r>
    <d v="2023-12-21T00:00:00"/>
    <s v="Pittsburgh Penguins"/>
    <n v="3"/>
    <n v="0.51400000000000001"/>
    <s v="Carolina Hurricanes"/>
    <n v="3"/>
    <n v="0.48599999999999999"/>
    <s v="Playing At:  Pittsburgh Penguins   Home"/>
    <n v="1"/>
    <x v="4"/>
    <n v="2"/>
    <n v="1"/>
    <n v="1"/>
    <n v="2"/>
  </r>
  <r>
    <d v="2023-12-22T00:00:00"/>
    <s v="Montreal Canadiens"/>
    <n v="2"/>
    <n v="0.748"/>
    <s v="Chicago Blackhawks"/>
    <n v="4"/>
    <n v="0.252"/>
    <s v="Playing At:  Chicago Blackhawks   Home"/>
    <n v="1"/>
    <x v="2"/>
    <n v="5"/>
    <n v="2"/>
    <n v="3"/>
    <n v="2"/>
  </r>
  <r>
    <d v="2023-12-22T00:00:00"/>
    <s v="New York Rangers"/>
    <n v="4"/>
    <n v="0.66200000000000003"/>
    <s v="Edmonton Oilers"/>
    <n v="3"/>
    <n v="0.33800000000000002"/>
    <s v="Playing At:  New York Rangers   Home"/>
    <n v="0"/>
    <x v="3"/>
    <n v="3"/>
    <n v="4"/>
    <n v="1"/>
    <n v="1"/>
  </r>
  <r>
    <d v="2023-12-22T00:00:00"/>
    <s v="Winnipeg Jets"/>
    <n v="3"/>
    <n v="0.56999999999999995"/>
    <s v="Boston Bruins"/>
    <n v="3"/>
    <n v="0.43"/>
    <s v="Playing At:  Winnipeg Jets   Home"/>
    <n v="1"/>
    <x v="4"/>
    <n v="5"/>
    <n v="1"/>
    <n v="2"/>
    <n v="2"/>
  </r>
  <r>
    <d v="2023-12-22T00:00:00"/>
    <s v="Detroit Red Wings"/>
    <n v="4"/>
    <n v="0.51400000000000001"/>
    <s v="Philadelphia Flyers"/>
    <n v="2"/>
    <n v="0.48599999999999999"/>
    <s v="Playing At:  Detroit Red Wings   Home"/>
    <n v="1"/>
    <x v="4"/>
    <n v="7"/>
    <n v="6"/>
    <n v="3"/>
    <n v="4"/>
  </r>
  <r>
    <d v="2023-12-23T00:00:00"/>
    <s v="Vancouver Canucks"/>
    <n v="5"/>
    <n v="0.75800000000000001"/>
    <s v="San Jose Sharks"/>
    <n v="2"/>
    <n v="0.24199999999999999"/>
    <s v="Playing At:  Vancouver Canucks   Home"/>
    <n v="1"/>
    <x v="2"/>
    <n v="7"/>
    <n v="4"/>
    <n v="2"/>
    <n v="2"/>
  </r>
  <r>
    <d v="2023-12-23T00:00:00"/>
    <s v="Colorado Avalanche"/>
    <n v="4"/>
    <n v="0.752"/>
    <s v="Arizona Coyotes"/>
    <n v="3"/>
    <n v="0.248"/>
    <s v="Playing At:  Colorado Avalanche   Home"/>
    <n v="1"/>
    <x v="2"/>
    <n v="4"/>
    <n v="1"/>
    <n v="0"/>
    <n v="2"/>
  </r>
  <r>
    <d v="2023-12-23T00:00:00"/>
    <s v="Seattle Kraken"/>
    <n v="3"/>
    <n v="0.70599999999999996"/>
    <s v="Anaheim Ducks"/>
    <n v="4"/>
    <n v="0.29399999999999998"/>
    <s v="Playing At:  Anaheim Ducks   Home"/>
    <n v="1"/>
    <x v="2"/>
    <n v="3"/>
    <n v="2"/>
    <n v="0"/>
    <n v="2"/>
  </r>
  <r>
    <d v="2023-12-23T00:00:00"/>
    <s v="Carolina Hurricanes"/>
    <n v="3"/>
    <n v="0.67"/>
    <s v="New York Islanders"/>
    <n v="3"/>
    <n v="0.33"/>
    <s v="Playing At:  Carolina Hurricanes   Home"/>
    <n v="0"/>
    <x v="3"/>
    <n v="4"/>
    <n v="5"/>
    <n v="1"/>
    <n v="2"/>
  </r>
  <r>
    <d v="2023-12-23T00:00:00"/>
    <s v="St. Louis Blues"/>
    <n v="4"/>
    <n v="0.65200000000000002"/>
    <s v="Chicago Blackhawks"/>
    <n v="3"/>
    <n v="0.34799999999999998"/>
    <s v="Playing At:  St. Louis Blues   Home"/>
    <n v="1"/>
    <x v="3"/>
    <n v="7"/>
    <n v="5"/>
    <n v="3"/>
    <n v="2"/>
  </r>
  <r>
    <d v="2023-12-23T00:00:00"/>
    <s v="Florida Panthers"/>
    <n v="4"/>
    <n v="0.63600000000000001"/>
    <s v="Vegas Golden Knights"/>
    <n v="3"/>
    <n v="0.36399999999999999"/>
    <s v="Playing At:  Florida Panthers   Home"/>
    <n v="1"/>
    <x v="3"/>
    <n v="4"/>
    <n v="2"/>
    <n v="0"/>
    <n v="1"/>
  </r>
  <r>
    <d v="2023-12-23T00:00:00"/>
    <s v="New York Rangers"/>
    <n v="4"/>
    <n v="0.63"/>
    <s v="Buffalo Sabres"/>
    <n v="3"/>
    <n v="0.37"/>
    <s v="Playing At:  New York Rangers   Home"/>
    <n v="1"/>
    <x v="3"/>
    <n v="4"/>
    <n v="3"/>
    <n v="0"/>
    <n v="0"/>
  </r>
  <r>
    <d v="2023-12-23T00:00:00"/>
    <s v="Los Angeles Kings"/>
    <n v="3"/>
    <n v="0.62"/>
    <s v="Calgary Flames"/>
    <n v="4"/>
    <n v="0.38"/>
    <s v="Playing At:  Los Angeles Kings   Home"/>
    <n v="1"/>
    <x v="3"/>
    <n v="5"/>
    <n v="3"/>
    <n v="2"/>
    <n v="1"/>
  </r>
  <r>
    <d v="2023-12-23T00:00:00"/>
    <s v="Minnesota Wild"/>
    <n v="3"/>
    <n v="0.60599999999999998"/>
    <s v="Boston Bruins"/>
    <n v="3"/>
    <n v="0.39400000000000002"/>
    <s v="Playing At:  Minnesota Wild   Home"/>
    <n v="1"/>
    <x v="3"/>
    <n v="3"/>
    <n v="2"/>
    <n v="0"/>
    <n v="1"/>
  </r>
  <r>
    <d v="2023-12-23T00:00:00"/>
    <s v="Toronto Maple Leafs"/>
    <n v="3"/>
    <n v="0.60399999999999998"/>
    <s v="Columbus Blue Jackets"/>
    <n v="4"/>
    <n v="0.39600000000000002"/>
    <s v="Playing At:  Columbus Blue Jackets   Home"/>
    <n v="1"/>
    <x v="3"/>
    <n v="4"/>
    <n v="1"/>
    <n v="1"/>
    <n v="3"/>
  </r>
  <r>
    <d v="2023-12-23T00:00:00"/>
    <s v="Tampa Bay Lightning"/>
    <n v="3"/>
    <n v="0.58199999999999996"/>
    <s v="Washington Capitals"/>
    <n v="4"/>
    <n v="0.41799999999999998"/>
    <s v="Playing At:  Washington Capitals   Home"/>
    <n v="1"/>
    <x v="4"/>
    <n v="2"/>
    <n v="1"/>
    <n v="1"/>
    <n v="3"/>
  </r>
  <r>
    <d v="2023-12-23T00:00:00"/>
    <s v="Pittsburgh Penguins"/>
    <n v="4"/>
    <n v="0.57799999999999996"/>
    <s v="Ottawa Senators"/>
    <n v="3"/>
    <n v="0.42199999999999999"/>
    <s v="Playing At:  Ottawa Senators   Home"/>
    <n v="0"/>
    <x v="4"/>
    <n v="4"/>
    <n v="5"/>
    <n v="0"/>
    <n v="2"/>
  </r>
  <r>
    <d v="2023-12-23T00:00:00"/>
    <s v="Nashville Predators"/>
    <n v="3"/>
    <n v="0.56999999999999995"/>
    <s v="Dallas Stars"/>
    <n v="3"/>
    <n v="0.43"/>
    <s v="Playing At:  Nashville Predators   Home"/>
    <n v="0"/>
    <x v="4"/>
    <n v="2"/>
    <n v="3"/>
    <n v="1"/>
    <n v="0"/>
  </r>
  <r>
    <d v="2023-12-23T00:00:00"/>
    <s v="Detroit Red Wings"/>
    <n v="3"/>
    <n v="0.56200000000000006"/>
    <s v="New Jersey Devils"/>
    <n v="4"/>
    <n v="0.438"/>
    <s v="Playing At:  New Jersey Devils   Home"/>
    <n v="0"/>
    <x v="4"/>
    <n v="2"/>
    <n v="3"/>
    <n v="1"/>
    <n v="1"/>
  </r>
  <r>
    <d v="2023-12-27T00:00:00"/>
    <s v="Winnipeg Jets"/>
    <n v="2"/>
    <n v="0.79600000000000004"/>
    <s v="Chicago Blackhawks"/>
    <n v="4"/>
    <n v="0.20399999999999999"/>
    <s v="Playing At:  Chicago Blackhawks   Home"/>
    <n v="0"/>
    <x v="2"/>
    <n v="1"/>
    <n v="2"/>
    <n v="1"/>
    <n v="2"/>
  </r>
  <r>
    <d v="2023-12-27T00:00:00"/>
    <s v="Vegas Golden Knights"/>
    <n v="2"/>
    <n v="0.76600000000000001"/>
    <s v="Anaheim Ducks"/>
    <n v="4"/>
    <n v="0.23400000000000001"/>
    <s v="Playing At:  Anaheim Ducks   Home"/>
    <n v="0"/>
    <x v="2"/>
    <n v="2"/>
    <n v="5"/>
    <n v="0"/>
    <n v="1"/>
  </r>
  <r>
    <d v="2023-12-27T00:00:00"/>
    <s v="Minnesota Wild"/>
    <n v="3"/>
    <n v="0.75600000000000001"/>
    <s v="Detroit Red Wings"/>
    <n v="3"/>
    <n v="0.24399999999999999"/>
    <s v="Playing At:  Minnesota Wild   Home"/>
    <n v="1"/>
    <x v="2"/>
    <n v="6"/>
    <n v="3"/>
    <n v="3"/>
    <n v="0"/>
  </r>
  <r>
    <d v="2023-12-27T00:00:00"/>
    <s v="Los Angeles Kings"/>
    <n v="4"/>
    <n v="0.754"/>
    <s v="San Jose Sharks"/>
    <n v="3"/>
    <n v="0.246"/>
    <s v="Playing At:  Los Angeles Kings   Home"/>
    <n v="1"/>
    <x v="2"/>
    <n v="5"/>
    <n v="1"/>
    <n v="1"/>
    <n v="2"/>
  </r>
  <r>
    <d v="2023-12-27T00:00:00"/>
    <s v="Tampa Bay Lightning"/>
    <n v="4"/>
    <n v="0.71399999999999997"/>
    <s v="Florida Panthers"/>
    <n v="3"/>
    <n v="0.28599999999999998"/>
    <s v="Playing At:  Tampa Bay Lightning   Home"/>
    <n v="0"/>
    <x v="2"/>
    <n v="2"/>
    <n v="3"/>
    <n v="2"/>
    <n v="0"/>
  </r>
  <r>
    <d v="2023-12-27T00:00:00"/>
    <s v="New York Rangers"/>
    <n v="3"/>
    <n v="0.70199999999999996"/>
    <s v="Washington Capitals"/>
    <n v="2"/>
    <n v="0.29799999999999999"/>
    <s v="Playing At:  New York Rangers   Home"/>
    <n v="1"/>
    <x v="2"/>
    <n v="5"/>
    <n v="1"/>
    <n v="2"/>
    <n v="1"/>
  </r>
  <r>
    <d v="2023-12-27T00:00:00"/>
    <s v="Boston Bruins"/>
    <n v="3"/>
    <n v="0.68400000000000005"/>
    <s v="Buffalo Sabres"/>
    <n v="4"/>
    <n v="0.316"/>
    <s v="Playing At:  Buffalo Sabres   Home"/>
    <n v="1"/>
    <x v="3"/>
    <n v="4"/>
    <n v="1"/>
    <n v="1"/>
    <n v="3"/>
  </r>
  <r>
    <d v="2023-12-27T00:00:00"/>
    <s v="New Jersey Devils"/>
    <n v="4"/>
    <n v="0.66600000000000004"/>
    <s v="Columbus Blue Jackets"/>
    <n v="3"/>
    <n v="0.33400000000000002"/>
    <s v="Playing At:  New Jersey Devils   Home"/>
    <n v="1"/>
    <x v="3"/>
    <n v="4"/>
    <n v="3"/>
    <n v="0"/>
    <n v="0"/>
  </r>
  <r>
    <d v="2023-12-27T00:00:00"/>
    <s v="Toronto Maple Leafs"/>
    <n v="3"/>
    <n v="0.66200000000000003"/>
    <s v="Ottawa Senators"/>
    <n v="3"/>
    <n v="0.33800000000000002"/>
    <s v="Playing At:  Toronto Maple Leafs   Home"/>
    <n v="0"/>
    <x v="3"/>
    <n v="2"/>
    <n v="4"/>
    <n v="1"/>
    <n v="1"/>
  </r>
  <r>
    <d v="2023-12-27T00:00:00"/>
    <s v="Colorado Avalanche"/>
    <n v="3"/>
    <n v="0.64400000000000002"/>
    <s v="Arizona Coyotes"/>
    <n v="3"/>
    <n v="0.35599999999999998"/>
    <s v="Playing At:  Arizona Coyotes   Home"/>
    <n v="0"/>
    <x v="3"/>
    <n v="4"/>
    <n v="5"/>
    <n v="1"/>
    <n v="2"/>
  </r>
  <r>
    <d v="2023-12-27T00:00:00"/>
    <s v="New York Islanders"/>
    <n v="3"/>
    <n v="0.61"/>
    <s v="Pittsburgh Penguins"/>
    <n v="2"/>
    <n v="0.39"/>
    <s v="Playing At:  New York Islanders   Home"/>
    <n v="0"/>
    <x v="3"/>
    <n v="0"/>
    <n v="7"/>
    <n v="3"/>
    <n v="5"/>
  </r>
  <r>
    <d v="2023-12-27T00:00:00"/>
    <s v="Calgary Flames"/>
    <n v="4"/>
    <n v="0.57599999999999996"/>
    <s v="Seattle Kraken"/>
    <n v="2"/>
    <n v="0.42399999999999999"/>
    <s v="Playing At:  Calgary Flames   Home"/>
    <n v="0"/>
    <x v="4"/>
    <n v="1"/>
    <n v="2"/>
    <n v="3"/>
    <n v="0"/>
  </r>
  <r>
    <d v="2023-12-27T00:00:00"/>
    <s v="Dallas Stars"/>
    <n v="3"/>
    <n v="0.52800000000000002"/>
    <s v="St. Louis Blues"/>
    <n v="4"/>
    <n v="0.47199999999999998"/>
    <s v="Playing At:  St. Louis Blues   Home"/>
    <n v="0"/>
    <x v="4"/>
    <n v="1"/>
    <n v="2"/>
    <n v="2"/>
    <n v="2"/>
  </r>
  <r>
    <d v="2023-12-27T00:00:00"/>
    <s v="Carolina Hurricanes"/>
    <n v="2"/>
    <n v="0.52"/>
    <s v="Nashville Predators"/>
    <n v="3"/>
    <n v="0.48"/>
    <s v="Playing At:  Nashville Predators   Home"/>
    <n v="1"/>
    <x v="4"/>
    <n v="5"/>
    <n v="2"/>
    <n v="3"/>
    <n v="1"/>
  </r>
  <r>
    <m/>
    <m/>
    <m/>
    <m/>
    <m/>
    <m/>
    <m/>
    <m/>
    <m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5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m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m/>
    <x v="2"/>
    <m/>
    <m/>
    <m/>
    <m/>
    <m/>
    <m/>
  </r>
  <r>
    <x v="5"/>
    <d v="2023-12-31T00:00:00"/>
    <s v="Dallas Stars"/>
    <n v="0.79"/>
    <s v="Chicago Blackhawks"/>
    <n v="0.21"/>
    <s v="Playing At:  Dallas Stars   Home"/>
    <m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m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m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m/>
    <x v="3"/>
    <m/>
    <m/>
    <m/>
    <m/>
    <m/>
    <m/>
  </r>
  <r>
    <x v="5"/>
    <d v="2023-12-31T00:00:00"/>
    <s v="Minnesota Wild"/>
    <n v="0.622"/>
    <s v="Winnipeg Jets"/>
    <n v="0.378"/>
    <s v="Playing At:  Minnesota Wild   Home"/>
    <m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m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m/>
    <x v="4"/>
    <m/>
    <m/>
    <m/>
    <m/>
    <m/>
    <m/>
  </r>
  <r>
    <x v="6"/>
    <m/>
    <m/>
    <m/>
    <m/>
    <m/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AF6306-A9F5-4ADE-8E79-1FFC11D51B2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4" firstHeaderRow="0" firstDataRow="1" firstDataCol="1"/>
  <pivotFields count="15">
    <pivotField numFmtId="14" showAll="0"/>
    <pivotField showAll="0"/>
    <pivotField showAll="0"/>
    <pivotField numFmtId="10" showAll="0"/>
    <pivotField showAll="0"/>
    <pivotField showAll="0"/>
    <pivotField numFmtId="10" showAll="0"/>
    <pivotField showAll="0"/>
    <pivotField showAll="0"/>
    <pivotField axis="axisRow" showAll="0" sortType="descending">
      <items count="7">
        <item x="5"/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dataField="1" showAll="0"/>
    <pivotField dragToRow="0" dragToCol="0" dragToPage="0" showAll="0" defaultSubtotal="0"/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GF ABS Error" fld="12" subtotal="average" baseField="9" baseItem="0" numFmtId="2"/>
    <dataField name="Average of GA ABS Error" fld="13" subtotal="average" baseField="9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6"/>
        <item x="0"/>
        <item h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94</v>
      </c>
      <c r="B1" t="s">
        <v>100</v>
      </c>
    </row>
    <row r="3" spans="1:6" x14ac:dyDescent="0.2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25">
      <c r="A4" s="4" t="s">
        <v>66</v>
      </c>
      <c r="B4">
        <v>3</v>
      </c>
      <c r="C4">
        <v>2</v>
      </c>
      <c r="D4" s="7">
        <f>C4/B4</f>
        <v>0.66666666666666663</v>
      </c>
      <c r="F4">
        <f>SUM(B4:B6)</f>
        <v>50</v>
      </c>
    </row>
    <row r="5" spans="1:6" x14ac:dyDescent="0.25">
      <c r="A5" s="4" t="s">
        <v>52</v>
      </c>
      <c r="B5">
        <v>9</v>
      </c>
      <c r="C5">
        <v>6</v>
      </c>
      <c r="D5" s="7">
        <f t="shared" ref="D5:D9" si="0">C5/B5</f>
        <v>0.66666666666666663</v>
      </c>
      <c r="F5">
        <f>SUM(C4:C6)</f>
        <v>33</v>
      </c>
    </row>
    <row r="6" spans="1:6" x14ac:dyDescent="0.25">
      <c r="A6" s="4" t="s">
        <v>53</v>
      </c>
      <c r="B6">
        <v>38</v>
      </c>
      <c r="C6">
        <v>25</v>
      </c>
      <c r="D6" s="7">
        <f t="shared" si="0"/>
        <v>0.65789473684210531</v>
      </c>
      <c r="F6" s="7">
        <f>F5/F4</f>
        <v>0.66</v>
      </c>
    </row>
    <row r="7" spans="1:6" x14ac:dyDescent="0.25">
      <c r="A7" s="4" t="s">
        <v>54</v>
      </c>
      <c r="B7">
        <v>60</v>
      </c>
      <c r="C7">
        <v>31</v>
      </c>
      <c r="D7" s="7">
        <f t="shared" si="0"/>
        <v>0.51666666666666672</v>
      </c>
      <c r="F7" t="s">
        <v>76</v>
      </c>
    </row>
    <row r="8" spans="1:6" x14ac:dyDescent="0.25">
      <c r="A8" s="4" t="s">
        <v>55</v>
      </c>
      <c r="B8">
        <v>54</v>
      </c>
      <c r="C8">
        <v>29</v>
      </c>
      <c r="D8" s="7">
        <f t="shared" si="0"/>
        <v>0.53703703703703709</v>
      </c>
      <c r="F8">
        <f>SUM(B7:B8)</f>
        <v>114</v>
      </c>
    </row>
    <row r="9" spans="1:6" x14ac:dyDescent="0.25">
      <c r="A9" s="4" t="s">
        <v>57</v>
      </c>
      <c r="B9">
        <v>164</v>
      </c>
      <c r="C9">
        <v>93</v>
      </c>
      <c r="D9" s="7">
        <f t="shared" si="0"/>
        <v>0.56707317073170727</v>
      </c>
      <c r="F9">
        <f>SUM(C7:C8)</f>
        <v>60</v>
      </c>
    </row>
    <row r="10" spans="1:6" x14ac:dyDescent="0.25">
      <c r="D10" s="5"/>
      <c r="F10" s="7">
        <f>F9/F8</f>
        <v>0.52631578947368418</v>
      </c>
    </row>
    <row r="17" spans="1:3" x14ac:dyDescent="0.25">
      <c r="A17" s="3" t="s">
        <v>56</v>
      </c>
      <c r="B17" t="s">
        <v>88</v>
      </c>
      <c r="C17" t="s">
        <v>89</v>
      </c>
    </row>
    <row r="18" spans="1:3" x14ac:dyDescent="0.25">
      <c r="A18" s="4" t="s">
        <v>92</v>
      </c>
      <c r="B18" s="6"/>
      <c r="C18" s="6"/>
    </row>
    <row r="19" spans="1:3" x14ac:dyDescent="0.25">
      <c r="A19" s="4" t="s">
        <v>66</v>
      </c>
      <c r="B19" s="6"/>
      <c r="C19" s="6"/>
    </row>
    <row r="20" spans="1:3" x14ac:dyDescent="0.25">
      <c r="A20" s="4" t="s">
        <v>52</v>
      </c>
      <c r="B20" s="6">
        <v>0.66666666666666663</v>
      </c>
      <c r="C20" s="6">
        <v>1.6666666666666667</v>
      </c>
    </row>
    <row r="21" spans="1:3" x14ac:dyDescent="0.25">
      <c r="A21" s="4" t="s">
        <v>53</v>
      </c>
      <c r="B21" s="6">
        <v>1.5294117647058822</v>
      </c>
      <c r="C21" s="6">
        <v>1.411764705882353</v>
      </c>
    </row>
    <row r="22" spans="1:3" x14ac:dyDescent="0.25">
      <c r="A22" s="4" t="s">
        <v>54</v>
      </c>
      <c r="B22" s="6">
        <v>0.95833333333333337</v>
      </c>
      <c r="C22" s="6">
        <v>1.5</v>
      </c>
    </row>
    <row r="23" spans="1:3" x14ac:dyDescent="0.25">
      <c r="A23" s="4" t="s">
        <v>55</v>
      </c>
      <c r="B23" s="6">
        <v>1.4210526315789473</v>
      </c>
      <c r="C23" s="6">
        <v>1.5263157894736843</v>
      </c>
    </row>
    <row r="24" spans="1:3" x14ac:dyDescent="0.25">
      <c r="A24" s="4" t="s">
        <v>57</v>
      </c>
      <c r="B24" s="6">
        <v>1.2380952380952381</v>
      </c>
      <c r="C24" s="6">
        <v>1.4920634920634921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6"/>
  <sheetViews>
    <sheetView topLeftCell="A117" zoomScale="80" zoomScaleNormal="80" workbookViewId="0">
      <selection activeCell="A158" sqref="A158:I166"/>
    </sheetView>
  </sheetViews>
  <sheetFormatPr defaultRowHeight="15" x14ac:dyDescent="0.25"/>
  <cols>
    <col min="1" max="1" width="13" bestFit="1" customWidth="1"/>
    <col min="2" max="2" width="11.5703125" bestFit="1" customWidth="1"/>
    <col min="3" max="3" width="22.85546875" bestFit="1" customWidth="1"/>
    <col min="4" max="4" width="18" bestFit="1" customWidth="1"/>
    <col min="5" max="5" width="21.42578125" bestFit="1" customWidth="1"/>
    <col min="6" max="6" width="16" bestFit="1" customWidth="1"/>
    <col min="7" max="7" width="43" bestFit="1" customWidth="1"/>
    <col min="8" max="8" width="6.7109375" bestFit="1" customWidth="1"/>
    <col min="9" max="9" width="8.85546875" bestFit="1" customWidth="1"/>
    <col min="10" max="10" width="20.42578125" customWidth="1"/>
    <col min="11" max="11" width="21.42578125" customWidth="1"/>
    <col min="12" max="12" width="9.28515625" bestFit="1" customWidth="1"/>
    <col min="13" max="13" width="9.5703125" bestFit="1" customWidth="1"/>
    <col min="14" max="14" width="11.85546875" bestFit="1" customWidth="1"/>
    <col min="15" max="15" width="12.140625" bestFit="1" customWidth="1"/>
  </cols>
  <sheetData>
    <row r="1" spans="1:15" x14ac:dyDescent="0.25">
      <c r="A1" t="s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25">
      <c r="A2" t="s">
        <v>95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25">
      <c r="A3" t="s">
        <v>95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25">
      <c r="A4" t="s">
        <v>95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25">
      <c r="A5" t="s">
        <v>95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25">
      <c r="A6" t="s">
        <v>95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25">
      <c r="A7" t="s">
        <v>95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25">
      <c r="A8" t="s">
        <v>95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25">
      <c r="A9" t="s">
        <v>95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25">
      <c r="A10" t="s">
        <v>95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25">
      <c r="A11" t="s">
        <v>95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25">
      <c r="A12" t="s">
        <v>95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25">
      <c r="A13" t="s">
        <v>95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25">
      <c r="A14" t="s">
        <v>95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25">
      <c r="A15" t="s">
        <v>95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25">
      <c r="A16" t="s">
        <v>95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25">
      <c r="A17" t="s">
        <v>95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25">
      <c r="A18" t="s">
        <v>95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25">
      <c r="A19" t="s">
        <v>95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25">
      <c r="A20" t="s">
        <v>95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25">
      <c r="A21" t="s">
        <v>95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25">
      <c r="A22" t="s">
        <v>95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60-70</v>
      </c>
    </row>
    <row r="23" spans="1:9" x14ac:dyDescent="0.25">
      <c r="A23" t="s">
        <v>95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95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95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96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80-85</v>
      </c>
    </row>
    <row r="27" spans="1:9" x14ac:dyDescent="0.25">
      <c r="A27" t="s">
        <v>96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96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96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96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96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96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50-60</v>
      </c>
    </row>
    <row r="33" spans="1:9" x14ac:dyDescent="0.25">
      <c r="A33" t="s">
        <v>96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50-60</v>
      </c>
    </row>
    <row r="34" spans="1:9" x14ac:dyDescent="0.25">
      <c r="A34" t="s">
        <v>96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9" x14ac:dyDescent="0.25">
      <c r="A35" t="s">
        <v>96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9" x14ac:dyDescent="0.25">
      <c r="A36" t="s">
        <v>96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70-80</v>
      </c>
    </row>
    <row r="37" spans="1:9" x14ac:dyDescent="0.25">
      <c r="A37" t="s">
        <v>96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60-70</v>
      </c>
    </row>
    <row r="38" spans="1:9" x14ac:dyDescent="0.25">
      <c r="A38" t="s">
        <v>96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9" x14ac:dyDescent="0.25">
      <c r="A39" t="s">
        <v>96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9" x14ac:dyDescent="0.25">
      <c r="A40" t="s">
        <v>96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9" x14ac:dyDescent="0.25">
      <c r="A41" t="s">
        <v>96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70-80</v>
      </c>
    </row>
    <row r="42" spans="1:9" x14ac:dyDescent="0.25">
      <c r="A42" t="s">
        <v>96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 &lt;", AND(D42 &gt;=0.8, D42 &lt; 0.85), "80-85", AND(D42 &gt;= 0.7, D42 &lt; 0.8), "70-80", AND(D42 &gt;= 0.6, D42 &lt; 0.7),  "60-70", AND(D42 &gt;= 0.5, D42 &lt; 0.6), "50-60")</f>
        <v>70-80</v>
      </c>
    </row>
    <row r="43" spans="1:9" x14ac:dyDescent="0.25">
      <c r="A43" t="s">
        <v>96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9" x14ac:dyDescent="0.25">
      <c r="A44" t="s">
        <v>96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50-60</v>
      </c>
    </row>
    <row r="45" spans="1:9" x14ac:dyDescent="0.25">
      <c r="A45" t="s">
        <v>96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50-60</v>
      </c>
    </row>
    <row r="46" spans="1:9" x14ac:dyDescent="0.25">
      <c r="A46" t="s">
        <v>96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50-60</v>
      </c>
    </row>
    <row r="47" spans="1:9" x14ac:dyDescent="0.25">
      <c r="A47" t="s">
        <v>96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50-60</v>
      </c>
    </row>
    <row r="48" spans="1:9" x14ac:dyDescent="0.25">
      <c r="A48" t="s">
        <v>96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50-60</v>
      </c>
    </row>
    <row r="49" spans="1:9" x14ac:dyDescent="0.25">
      <c r="A49" t="s">
        <v>96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70-80</v>
      </c>
    </row>
    <row r="50" spans="1:9" x14ac:dyDescent="0.25">
      <c r="A50" t="s">
        <v>96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70-80</v>
      </c>
    </row>
    <row r="51" spans="1:9" x14ac:dyDescent="0.25">
      <c r="A51" t="s">
        <v>96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70-80</v>
      </c>
    </row>
    <row r="52" spans="1:9" x14ac:dyDescent="0.25">
      <c r="A52" t="s">
        <v>96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60-70</v>
      </c>
    </row>
    <row r="53" spans="1:9" x14ac:dyDescent="0.25">
      <c r="A53" t="s">
        <v>96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96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96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70-80</v>
      </c>
    </row>
    <row r="56" spans="1:9" x14ac:dyDescent="0.25">
      <c r="A56" t="s">
        <v>96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70-80</v>
      </c>
    </row>
    <row r="57" spans="1:9" x14ac:dyDescent="0.25">
      <c r="A57" t="s">
        <v>96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96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96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96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96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96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96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50-60</v>
      </c>
    </row>
    <row r="64" spans="1:9" x14ac:dyDescent="0.25">
      <c r="A64" t="s">
        <v>96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50-60</v>
      </c>
    </row>
    <row r="65" spans="1:15" x14ac:dyDescent="0.25">
      <c r="A65" t="s">
        <v>96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50-60</v>
      </c>
    </row>
    <row r="66" spans="1:15" x14ac:dyDescent="0.25">
      <c r="A66" t="s">
        <v>96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25">
      <c r="A67" t="s">
        <v>96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15" x14ac:dyDescent="0.25">
      <c r="A68" t="s">
        <v>97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80-85</v>
      </c>
      <c r="L68" t="s">
        <v>90</v>
      </c>
    </row>
    <row r="69" spans="1:15" x14ac:dyDescent="0.25">
      <c r="A69" t="s">
        <v>97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70-80</v>
      </c>
    </row>
    <row r="70" spans="1:15" x14ac:dyDescent="0.25">
      <c r="A70" t="s">
        <v>97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70-80</v>
      </c>
    </row>
    <row r="71" spans="1:15" x14ac:dyDescent="0.25">
      <c r="A71" t="s">
        <v>97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15" x14ac:dyDescent="0.25">
      <c r="A72" t="s">
        <v>97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25">
      <c r="A73" t="s">
        <v>97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25">
      <c r="A74" t="s">
        <v>97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25">
      <c r="A75" t="s">
        <v>97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25">
      <c r="A76" t="s">
        <v>97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25">
      <c r="A77" t="s">
        <v>97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25">
      <c r="A78" t="s">
        <v>98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25">
      <c r="A79" t="s">
        <v>98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25">
      <c r="A80" t="s">
        <v>98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91</v>
      </c>
      <c r="H80">
        <v>1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25">
      <c r="A81" t="s">
        <v>98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25">
      <c r="A82" t="s">
        <v>98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25">
      <c r="A83" t="s">
        <v>98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25">
      <c r="A84" t="s">
        <v>98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25">
      <c r="A85" t="s">
        <v>98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25">
      <c r="A86" t="s">
        <v>98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25">
      <c r="A87" t="s">
        <v>98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25">
      <c r="A88" t="s">
        <v>98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25">
      <c r="A89" t="s">
        <v>98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25">
      <c r="A90" t="s">
        <v>98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25">
      <c r="A91" t="s">
        <v>98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25">
      <c r="A92" t="s">
        <v>98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25">
      <c r="A93" t="s">
        <v>98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93</v>
      </c>
      <c r="H93">
        <v>0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25">
      <c r="A94" t="s">
        <v>98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25">
      <c r="A95" t="s">
        <v>98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25">
      <c r="A96" t="s">
        <v>98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25">
      <c r="A97" t="s">
        <v>98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25">
      <c r="A98" t="s">
        <v>98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91</v>
      </c>
      <c r="H98">
        <v>1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25">
      <c r="A99" t="s">
        <v>98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25">
      <c r="A100" t="s">
        <v>98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25">
      <c r="A101" t="s">
        <v>98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25">
      <c r="A102" t="s">
        <v>98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25">
      <c r="A103" t="s">
        <v>98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25">
      <c r="A104" t="s">
        <v>98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25">
      <c r="A105" t="s">
        <v>98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25">
      <c r="A106" t="s">
        <v>98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25">
      <c r="A107" t="s">
        <v>98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25">
      <c r="A108" t="s">
        <v>99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25">
      <c r="A109" t="s">
        <v>99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25">
      <c r="A110" t="s">
        <v>99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25">
      <c r="A111" t="s">
        <v>99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25">
      <c r="A112" t="s">
        <v>99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25">
      <c r="A113" t="s">
        <v>99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93</v>
      </c>
      <c r="H113">
        <v>1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25">
      <c r="A114" t="s">
        <v>99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25">
      <c r="A115" t="s">
        <v>99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25">
      <c r="A116" t="s">
        <v>99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25">
      <c r="A117" t="s">
        <v>99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25">
      <c r="A118" t="s">
        <v>99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25">
      <c r="A119" t="s">
        <v>99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25">
      <c r="A120" t="s">
        <v>99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25">
      <c r="A121" t="s">
        <v>99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25">
      <c r="A122" t="s">
        <v>99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25">
      <c r="A123" t="s">
        <v>99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25">
      <c r="A124" t="s">
        <v>99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25">
      <c r="A125" t="s">
        <v>99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25">
      <c r="A126" t="s">
        <v>99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91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25">
      <c r="A127" t="s">
        <v>99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25">
      <c r="A128" t="s">
        <v>99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25">
      <c r="A129" t="s">
        <v>99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25">
      <c r="A130" t="s">
        <v>99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25">
      <c r="A131" t="s">
        <v>99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25">
      <c r="A132" t="s">
        <v>99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25">
      <c r="A133" t="s">
        <v>99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25">
      <c r="A134" t="s">
        <v>99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25">
      <c r="A135" t="s">
        <v>99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25">
      <c r="A136" t="s">
        <v>99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85  &lt;</v>
      </c>
    </row>
    <row r="137" spans="1:15" x14ac:dyDescent="0.25">
      <c r="A137" t="s">
        <v>99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25">
      <c r="A138" t="s">
        <v>99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25">
      <c r="A139" t="s">
        <v>99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25">
      <c r="A140" t="s">
        <v>99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25">
      <c r="A141" t="s">
        <v>99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25">
      <c r="A142" t="s">
        <v>99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25">
      <c r="A143" t="s">
        <v>99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25">
      <c r="A144" t="s">
        <v>99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99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99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25">
      <c r="A147" t="s">
        <v>99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25">
      <c r="A148" t="s">
        <v>99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93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25">
      <c r="A149" t="s">
        <v>99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93</v>
      </c>
      <c r="H149">
        <v>1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25">
      <c r="A150" t="s">
        <v>99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99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25">
      <c r="A152" t="s">
        <v>99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91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25">
      <c r="A153" t="s">
        <v>99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25">
      <c r="A154" t="s">
        <v>99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25">
      <c r="A155" t="s">
        <v>99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25">
      <c r="A156" t="s">
        <v>99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25">
      <c r="A157" t="s">
        <v>99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25">
      <c r="A158" t="s">
        <v>101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25">
      <c r="A159" t="s">
        <v>101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25">
      <c r="A160" t="s">
        <v>101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25">
      <c r="A161" t="s">
        <v>101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91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25">
      <c r="A162" t="s">
        <v>101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25">
      <c r="A163" t="s">
        <v>101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25">
      <c r="A164" t="s">
        <v>101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25">
      <c r="A165" t="s">
        <v>101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25">
      <c r="A166" t="s">
        <v>101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2023-12-31T15:01:36Z</dcterms:modified>
</cp:coreProperties>
</file>