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272E84AF-7B44-4A4B-B1AE-981B1FC201B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10" i="2" s="1"/>
  <c r="H7" i="2"/>
  <c r="H6" i="2"/>
  <c r="H10" i="2" s="1"/>
  <c r="G7" i="2"/>
  <c r="G6" i="2"/>
  <c r="G10" i="2" s="1"/>
  <c r="F7" i="2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<sst xmlns="http://schemas.openxmlformats.org/spreadsheetml/2006/main" count="373" uniqueCount="91">
  <si>
    <t>Date</t>
  </si>
  <si>
    <t>Winner Probability</t>
  </si>
  <si>
    <t>Loser Probability</t>
  </si>
  <si>
    <t>Site</t>
  </si>
  <si>
    <t>Boston Bruins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</si>
  <si>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</si>
  <si>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</si>
  <si>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</si>
  <si>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</si>
  <si>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</si>
  <si>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</si>
  <si>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St. Louis Blues</t>
  </si>
  <si>
    <t>Winnipeg Jets</t>
  </si>
  <si>
    <t>Anaheim Ducks</t>
  </si>
  <si>
    <t>Toronto Maple Leafs</t>
  </si>
  <si>
    <t>Nashville Predators</t>
  </si>
  <si>
    <t>Playing At:  Toronto Maple Leafs   Home</t>
  </si>
  <si>
    <t>Tampa Bay Lightning</t>
  </si>
  <si>
    <t>Seattle Kraken</t>
  </si>
  <si>
    <t>New York Rangers</t>
  </si>
  <si>
    <t>Washington Capitals</t>
  </si>
  <si>
    <t>Playing At:  Washington Capitals   Home</t>
  </si>
  <si>
    <t>Dallas Stars</t>
  </si>
  <si>
    <t>Vegas Golden Knights</t>
  </si>
  <si>
    <t>Calgary Flames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</si>
  <si>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</si>
  <si>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</si>
  <si>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</si>
  <si>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</si>
  <si>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</si>
  <si>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</si>
  <si>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</si>
  <si>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Playing At:  New York Islanders   Home</t>
  </si>
  <si>
    <t>Vancouver Canucks</t>
  </si>
  <si>
    <t>Carolina Hurricanes</t>
  </si>
  <si>
    <t>Montreal Canadiens</t>
  </si>
  <si>
    <t>Buffalo Sabres</t>
  </si>
  <si>
    <t>Playing At:  Buffalo Sabres   Home</t>
  </si>
  <si>
    <t>Model</t>
  </si>
  <si>
    <t>Category</t>
  </si>
  <si>
    <t>60-70</t>
  </si>
  <si>
    <t>Row Labels</t>
  </si>
  <si>
    <t>Grand Total</t>
  </si>
  <si>
    <t>Sum of Model</t>
  </si>
  <si>
    <t>% Correct</t>
  </si>
  <si>
    <t>San Jose Sharks</t>
  </si>
  <si>
    <t>Minnesota Wild</t>
  </si>
  <si>
    <t>Playing At:  Nashville Predators   Home</t>
  </si>
  <si>
    <t>Playing At:  St. Louis Blues   Home</t>
  </si>
  <si>
    <t>Pittsburgh Penguins</t>
  </si>
  <si>
    <t>Playing At:  Pittsburgh Penguins   Home</t>
  </si>
  <si>
    <t>Playing At:  New Jersey Devils   Home</t>
  </si>
  <si>
    <t>70% or greater</t>
  </si>
  <si>
    <t>less than 70%</t>
  </si>
  <si>
    <t>Playing At:  Minnesota Wild   Home</t>
  </si>
  <si>
    <t>Playing At:  Winnipeg Jets   Home</t>
  </si>
  <si>
    <t>Model Used</t>
  </si>
  <si>
    <t>(All)</t>
  </si>
  <si>
    <t>80% or greater</t>
  </si>
  <si>
    <t>Winner1</t>
  </si>
  <si>
    <t>Loser1</t>
  </si>
  <si>
    <t>55-60</t>
  </si>
  <si>
    <t>55 &gt;</t>
  </si>
  <si>
    <t>Count of Winner1</t>
  </si>
  <si>
    <t>70-75</t>
  </si>
  <si>
    <t>75% or greater</t>
  </si>
  <si>
    <t>% Of Predictions</t>
  </si>
  <si>
    <t>PDA20</t>
  </si>
  <si>
    <t>Utah Hockey Club</t>
  </si>
  <si>
    <t>Playing At:  Utah Hockey Club   Home</t>
  </si>
  <si>
    <t>Playing At:  Dallas Stars   Home</t>
  </si>
  <si>
    <t>80-85</t>
  </si>
  <si>
    <t>Playing At:  Tampa Bay Lightning   Home</t>
  </si>
  <si>
    <t>75-80</t>
  </si>
  <si>
    <t>Playing At:  Florida Panthers   Home</t>
  </si>
  <si>
    <t>Chicago Blackhawks</t>
  </si>
  <si>
    <t>Los Angeles Kings</t>
  </si>
  <si>
    <t>Playing At:  Vancouver Canucks   Home</t>
  </si>
  <si>
    <t>Playing At:  Ottawa Senators   Home</t>
  </si>
  <si>
    <t>Playing At:  Carolina Hurricanes   Home</t>
  </si>
  <si>
    <t>Playing At:  New York Rangers   Home</t>
  </si>
  <si>
    <t>Playing At:  Chicago Blackhawks   Home</t>
  </si>
  <si>
    <t>Playing At:  Montreal Canadiens   Home</t>
  </si>
  <si>
    <t>Playing At:  Seattle Kraken   Home</t>
  </si>
  <si>
    <t>PDA21</t>
  </si>
  <si>
    <t>Playing At:  San Jose Sharks   Home</t>
  </si>
  <si>
    <t>85 &lt;</t>
  </si>
  <si>
    <t>Playing At:  Edmonton Oilers   Home</t>
  </si>
  <si>
    <t>Playing At:  Anaheim Ducks   Home</t>
  </si>
  <si>
    <t>Playing At:  Vegas Golden Knights   Home</t>
  </si>
  <si>
    <t>Playing At:  Philadelphia Flyers  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</si>
</sst>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684.368747453707" createdVersion="8" refreshedVersion="8" minRefreshableVersion="3" recordCount="906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22">
        <s v="PDA20"/>
        <s v="PDA21"/>
        <m/>
        <s v="PDA1" u="1"/>
        <s v="PDA2" u="1"/>
        <s v="PDA3" u="1"/>
        <s v="PDA4" u="1"/>
        <s v="PDA5" u="1"/>
        <s v="PDA6" u="1"/>
        <s v="PDA7" u="1"/>
        <s v="PDA8" u="1"/>
        <s v="PDA9" u="1"/>
        <s v="PDA10" u="1"/>
        <s v="PDA11" u="1"/>
        <s v="PDA12" u="1"/>
        <s v="PDA13" u="1"/>
        <s v="PDA14" u="1"/>
        <s v="PDA15" u="1"/>
        <s v="PDA16" u="1"/>
        <s v="PDA17" u="1"/>
        <s v="PDA18" u="1"/>
        <s v="PDA19" u="1"/>
      </sharedItems>
    </cacheField>
    <cacheField name="Date" numFmtId="0">
      <sharedItems containsNonDate="0" containsDate="1" containsString="0" containsBlank="1" minDate="2025-01-14T00:00:00" maxDate="2025-01-28T00:00:00"/>
    </cacheField>
    <cacheField name="Winner1" numFmtId="0">
      <sharedItems containsBlank="1"/>
    </cacheField>
    <cacheField name="Winner Probability" numFmtId="0">
      <sharedItems containsString="0" containsBlank="1" containsNumber="1" minValue="0.5" maxValue="0.9" count="1169">
        <n v="0.74872000000000005"/>
        <n v="0.69179999999999997"/>
        <n v="0.64959"/>
        <n v="0.60497000000000001"/>
        <n v="0.59475999999999996"/>
        <n v="0.58389999999999997"/>
        <n v="0.56145"/>
        <n v="0.54137999999999997"/>
        <n v="0.52856999999999998"/>
        <n v="0.52797000000000005"/>
        <n v="0.51954"/>
        <n v="0.50693999999999995"/>
        <n v="0.50351999999999997"/>
        <n v="0.65"/>
        <n v="0.55000000000000004"/>
        <n v="0.80872999999999995"/>
        <n v="0.75244999999999995"/>
        <n v="0.74573"/>
        <n v="0.70933999999999997"/>
        <n v="0.70596999999999999"/>
        <n v="0.64992000000000005"/>
        <n v="0.64029000000000003"/>
        <n v="0.60596000000000005"/>
        <n v="0.55922000000000005"/>
        <n v="0.54915999999999998"/>
        <n v="0.53181999999999996"/>
        <n v="0.50917999999999997"/>
        <n v="0.50873999999999997"/>
        <n v="0.67"/>
        <n v="0.51"/>
        <n v="0.81392799999999998"/>
        <n v="0.777254"/>
        <n v="0.729541"/>
        <n v="0.70033199999999995"/>
        <n v="0.67576999999999998"/>
        <n v="0.67405099999999996"/>
        <n v="0.66570300000000004"/>
        <n v="0.63141599999999998"/>
        <n v="0.63016399999999995"/>
        <n v="0.56420899999999996"/>
        <n v="0.53981500000000004"/>
        <n v="0.53974299999999997"/>
        <n v="0.53576400000000002"/>
        <n v="0.52763099999999996"/>
        <n v="0.51459900000000003"/>
        <n v="0.85199999999999998"/>
        <n v="0.73019999999999996"/>
        <n v="0.65339999999999998"/>
        <n v="0.65259999999999996"/>
        <n v="0.63190000000000002"/>
        <n v="0.61819999999999997"/>
        <n v="0.58989999999999998"/>
        <n v="0.57240000000000002"/>
        <n v="0.53790000000000004"/>
        <n v="0.53620000000000001"/>
        <n v="0.52249999999999996"/>
        <n v="0.51670000000000005"/>
        <n v="0.50239999999999996"/>
        <n v="0.67959999999999998"/>
        <n v="0.65949999999999998"/>
        <n v="0.54"/>
        <n v="0.53059999999999996"/>
        <n v="0.5091"/>
        <n v="0.749"/>
        <n v="0.66200000000000003"/>
        <n v="0.58199999999999996"/>
        <n v="0.53900000000000003"/>
        <n v="0.52"/>
        <m/>
        <n v="0.87609999999999999" u="1"/>
        <n v="0.78059999999999996" u="1"/>
        <n v="0.65859999999999996" u="1"/>
        <n v="0.64610000000000001" u="1"/>
        <n v="0.60309999999999997" u="1"/>
        <n v="0.60260000000000002" u="1"/>
        <n v="0.59179999999999999" u="1"/>
        <n v="0.57840000000000003" u="1"/>
        <n v="0.55759999999999998" u="1"/>
        <n v="0.54039999999999999" u="1"/>
        <n v="0.53820000000000001" u="1"/>
        <n v="0.51359999999999995" u="1"/>
        <n v="0.82889999999999997" u="1"/>
        <n v="0.70760000000000001" u="1"/>
        <n v="0.67510000000000003" u="1"/>
        <n v="0.66" u="1"/>
        <n v="0.6149" u="1"/>
        <n v="0.60699999999999998" u="1"/>
        <n v="0.55869999999999997" u="1"/>
        <n v="0.54339999999999999" u="1"/>
        <n v="0.72189999999999999" u="1"/>
        <n v="0.70589999999999997" u="1"/>
        <n v="0.65190000000000003" u="1"/>
        <n v="0.56810000000000005" u="1"/>
        <n v="0.79159999999999997" u="1"/>
        <n v="0.75219999999999998" u="1"/>
        <n v="0.72799999999999998" u="1"/>
        <n v="0.68079999999999996" u="1"/>
        <n v="0.64290000000000003" u="1"/>
        <n v="0.62629999999999997" u="1"/>
        <n v="0.59960000000000002" u="1"/>
        <n v="0.59419999999999995" u="1"/>
        <n v="0.54100000000000004" u="1"/>
        <n v="0.53069999999999995" u="1"/>
        <n v="0.71479999999999999" u="1"/>
        <n v="0.69740000000000002" u="1"/>
        <n v="0.67269999999999996" u="1"/>
        <n v="0.59689999999999999" u="1"/>
        <n v="0.51380000000000003" u="1"/>
        <n v="0.79010000000000002" u="1"/>
        <n v="0.7893" u="1"/>
        <n v="0.59060000000000001" u="1"/>
        <n v="0.58230000000000004" u="1"/>
        <n v="0.56100000000000005" u="1"/>
        <n v="0.54139999999999999" u="1"/>
        <n v="0.5252" u="1"/>
        <n v="0.50580000000000003" u="1"/>
        <n v="0.83030000000000004" u="1"/>
        <n v="0.76970000000000005" u="1"/>
        <n v="0.6885" u="1"/>
        <n v="0.62419999999999998" u="1"/>
        <n v="0.61070000000000002" u="1"/>
        <n v="0.60250000000000004" u="1"/>
        <n v="0.66120000000000001" u="1"/>
        <n v="0.63180000000000003" u="1"/>
        <n v="0.61670000000000003" u="1"/>
        <n v="0.61219999999999997" u="1"/>
        <n v="0.60199999999999998" u="1"/>
        <n v="0.57769999999999999" u="1"/>
        <n v="0.57450000000000001" u="1"/>
        <n v="0.57079999999999997" u="1"/>
        <n v="0.54930000000000001" u="1"/>
        <n v="0.54920000000000002" u="1"/>
        <n v="0.54590000000000005" u="1"/>
        <n v="0.5323" u="1"/>
        <n v="0.82509999999999994" u="1"/>
        <n v="0.79220000000000002" u="1"/>
        <n v="0.72340000000000004" u="1"/>
        <n v="0.70669999999999999" u="1"/>
        <n v="0.65920000000000001" u="1"/>
        <n v="0.68469999999999998" u="1"/>
        <n v="0.62319999999999998" u="1"/>
        <n v="0.58650000000000002" u="1"/>
        <n v="0.57030000000000003" u="1"/>
        <n v="0.5121" u="1"/>
        <n v="0.7984" u="1"/>
        <n v="0.77600000000000002" u="1"/>
        <n v="0.77070000000000005" u="1"/>
        <n v="0.76770000000000005" u="1"/>
        <n v="0.72099999999999997" u="1"/>
        <n v="0.63719999999999999" u="1"/>
        <n v="0.62960000000000005" u="1"/>
        <n v="0.62070000000000003" u="1"/>
        <n v="0.60609999999999997" u="1"/>
        <n v="0.58360000000000001" u="1"/>
        <n v="0.50929999999999997" u="1"/>
        <n v="0.60880000000000001" u="1"/>
        <n v="0.60489999999999999" u="1"/>
        <n v="0.50900000000000001" u="1"/>
        <n v="0.67910000000000004" u="1"/>
        <n v="0.66039999999999999" u="1"/>
        <n v="0.64400000000000002" u="1"/>
        <n v="0.64239999999999997" u="1"/>
        <n v="0.64149999999999996" u="1"/>
        <n v="0.62570000000000003" u="1"/>
        <n v="0.59250000000000003" u="1"/>
        <n v="0.58599999999999997" u="1"/>
        <n v="0.58579999999999999" u="1"/>
        <n v="0.57820000000000005" u="1"/>
        <n v="0.52749999999999997" u="1"/>
        <n v="0.50390000000000001" u="1"/>
        <n v="0.70309999999999995" u="1"/>
        <n v="0.62429999999999997" u="1"/>
        <n v="0.60919999999999996" u="1"/>
        <n v="0.75800000000000001" u="1"/>
        <n v="0.74" u="1"/>
        <n v="0.73750000000000004" u="1"/>
        <n v="0.73729999999999996" u="1"/>
        <n v="0.71750000000000003" u="1"/>
        <n v="0.69510000000000005" u="1"/>
        <n v="0.68540000000000001" u="1"/>
        <n v="0.67279999999999995" u="1"/>
        <n v="0.65459999999999996" u="1"/>
        <n v="0.61319999999999997" u="1"/>
        <n v="0.5665" u="1"/>
        <n v="0.52010000000000001" u="1"/>
        <n v="0.51639999999999997" u="1"/>
        <n v="0.50790000000000002" u="1"/>
        <n v="0.81979999999999997" u="1"/>
        <n v="0.80459999999999998" u="1"/>
        <n v="0.79179999999999995" u="1"/>
        <n v="0.77310000000000001" u="1"/>
        <n v="0.76929999999999998" u="1"/>
        <n v="0.75980000000000003" u="1"/>
        <n v="0.745" u="1"/>
        <n v="0.64259999999999995" u="1"/>
        <n v="0.5978" u="1"/>
        <n v="0.59709999999999996" u="1"/>
        <n v="0.58050000000000002" u="1"/>
        <n v="0.55369999999999997" u="1"/>
        <n v="0.50560000000000005" u="1"/>
        <n v="0.75590000000000002" u="1"/>
        <n v="0.71850000000000003" u="1"/>
        <n v="0.69310000000000005" u="1"/>
        <n v="0.55800000000000005" u="1"/>
        <n v="0.77049999999999996" u="1"/>
        <n v="0.73480000000000001" u="1"/>
        <n v="0.6653" u="1"/>
        <n v="0.65720000000000001" u="1"/>
        <n v="0.64800000000000002" u="1"/>
        <n v="0.61080000000000001" u="1"/>
        <n v="0.54959999999999998" u="1"/>
        <n v="0.54410000000000003" u="1"/>
        <n v="0.53649999999999998" u="1"/>
        <n v="0.75890000000000002" u="1"/>
        <n v="0.6956" u="1"/>
        <n v="0.63249999999999995" u="1"/>
        <n v="0.58899999999999997" u="1"/>
        <n v="0.57230000000000003" u="1"/>
        <n v="0.56020000000000003" u="1"/>
        <n v="0.55789999999999995" u="1"/>
        <n v="0.51570000000000005" u="1"/>
        <n v="0.8458" u="1"/>
        <n v="0.79310000000000003" u="1"/>
        <n v="0.78449999999999998" u="1"/>
        <n v="0.7329" u="1"/>
        <n v="0.66010000000000002" u="1"/>
        <n v="0.56579999999999997" u="1"/>
        <n v="0.56120000000000003" u="1"/>
        <n v="0.50829999999999997" u="1"/>
        <n v="0.59140000000000004" u="1"/>
        <n v="0.86409999999999998" u="1"/>
        <n v="0.80710000000000004" u="1"/>
        <n v="0.71930000000000005" u="1"/>
        <n v="0.70479999999999998" u="1"/>
        <n v="0.68200000000000005" u="1"/>
        <n v="0.66500000000000004" u="1"/>
        <n v="0.63419999999999999" u="1"/>
        <n v="0.61380000000000001" u="1"/>
        <n v="0.60550000000000004" u="1"/>
        <n v="0.56720000000000004" u="1"/>
        <n v="0.56040000000000001" u="1"/>
        <n v="0.50960000000000005" u="1"/>
        <n v="0.50009999999999999" u="1"/>
        <n v="0.77290000000000003" u="1"/>
        <n v="0.66059999999999997" u="1"/>
        <n v="0.83740000000000003" u="1"/>
        <n v="0.73050000000000004" u="1"/>
        <n v="0.73" u="1"/>
        <n v="0.72840000000000005" u="1"/>
        <n v="0.63770000000000004" u="1"/>
        <n v="0.60470000000000002" u="1"/>
        <n v="0.60119999999999996" u="1"/>
        <n v="0.59340000000000004" u="1"/>
        <n v="0.58379999999999999" u="1"/>
        <n v="0.55679999999999996" u="1"/>
        <n v="0.53590000000000004" u="1"/>
        <n v="0.53049999999999997" u="1"/>
        <n v="0.52610000000000001" u="1"/>
        <n v="0.85589999999999999" u="1"/>
        <n v="0.65910000000000002" u="1"/>
        <n v="0.75819999999999999" u="1"/>
        <n v="0.71350000000000002" u="1"/>
        <n v="0.71279999999999999" u="1"/>
        <n v="0.66849999999999998" u="1"/>
        <n v="0.66190000000000004" u="1"/>
        <n v="0.61880000000000002" u="1"/>
        <n v="0.58189999999999997" u="1"/>
        <n v="0.55979999999999996" u="1"/>
        <n v="0.54759999999999998" u="1"/>
        <n v="0.51910000000000001" u="1"/>
        <n v="0.67410000000000003" u="1"/>
        <n v="0.6411" u="1"/>
        <n v="0.61050000000000004" u="1"/>
        <n v="0.57930000000000004" u="1"/>
        <n v="0.62549999999999994" u="1"/>
        <n v="0.60009999999999997" u="1"/>
        <n v="0.56089999999999995" u="1"/>
        <n v="0.5363" u="1"/>
        <n v="0.79020000000000001" u="1"/>
        <n v="0.76049999999999995" u="1"/>
        <n v="0.75049999999999994" u="1"/>
        <n v="0.71519999999999995" u="1"/>
        <n v="0.69569999999999999" u="1"/>
        <n v="0.55649999999999999" u="1"/>
        <n v="0.55130000000000001" u="1"/>
        <n v="0.53500000000000003" u="1"/>
        <n v="0.52349999999999997" u="1"/>
        <n v="0.51370000000000005" u="1"/>
        <n v="0.58540000000000003" u="1"/>
        <n v="0.54049999999999998" u="1"/>
        <n v="0.52049999999999996" u="1"/>
        <n v="0.82769999999999999" u="1"/>
        <n v="0.75629999999999997" u="1"/>
        <n v="0.68789999999999996" u="1"/>
        <n v="0.59650000000000003" u="1"/>
        <n v="0.56879999999999997" u="1"/>
        <n v="0.56320000000000003" u="1"/>
        <n v="0.54900000000000004" u="1"/>
        <n v="0.53839999999999999" u="1"/>
        <n v="0.51170000000000004" u="1"/>
        <n v="0.50990000000000002" u="1"/>
        <n v="0.50609999999999999" u="1"/>
        <n v="0.66439999999999999" u="1"/>
        <n v="0.53420000000000001" u="1"/>
        <n v="0.79330000000000001" u="1"/>
        <n v="0.73509999999999998" u="1"/>
        <n v="0.7298" u="1"/>
        <n v="0.71919999999999995" u="1"/>
        <n v="0.70960000000000001" u="1"/>
        <n v="0.70830000000000004" u="1"/>
        <n v="0.67630000000000001" u="1"/>
        <n v="0.67190000000000005" u="1"/>
        <n v="0.66779999999999995" u="1"/>
        <n v="0.64039999999999997" u="1"/>
        <n v="0.53749999999999998" u="1"/>
        <n v="0.53190000000000004" u="1"/>
        <n v="0.52100000000000002" u="1"/>
        <n v="0.63729999999999998" u="1"/>
        <n v="0.79749999999999999" u="1"/>
        <n v="0.74399999999999999" u="1"/>
        <n v="0.73680000000000001" u="1"/>
        <n v="0.67330000000000001" u="1"/>
        <n v="0.63009999999999999" u="1"/>
        <n v="0.6099" u="1"/>
        <n v="0.59230000000000005" u="1"/>
        <n v="0.52039999999999997" u="1"/>
        <n v="0.51259999999999994" u="1"/>
        <n v="0.67249999999999999" u="1"/>
        <n v="0.64190000000000003" u="1"/>
        <n v="0.58069999999999999" u="1"/>
        <n v="0.57499999999999996" u="1"/>
        <n v="0.55569999999999997" u="1"/>
        <n v="0.51600000000000001" u="1"/>
        <n v="0.50939999999999996" u="1"/>
        <n v="0.50770000000000004" u="1"/>
        <n v="0.75990000000000002" u="1"/>
        <n v="0.61939999999999995" u="1"/>
        <n v="0.72950000000000004" u="1"/>
        <n v="0.71309999999999996" u="1"/>
        <n v="0.68240000000000001" u="1"/>
        <n v="0.63339999999999996" u="1"/>
        <n v="0.61580000000000001" u="1"/>
        <n v="0.61539999999999995" u="1"/>
        <n v="0.57830000000000004" u="1"/>
        <n v="0.55469999999999997" u="1"/>
        <n v="0.53610000000000002" u="1"/>
        <n v="0.52449999999999997" u="1"/>
        <n v="0.5101" u="1"/>
        <n v="0.74719999999999998" u="1"/>
        <n v="0.7107" u="1"/>
        <n v="0.68740000000000001" u="1"/>
        <n v="0.60340000000000005" u="1"/>
        <n v="0.86160000000000003" u="1"/>
        <n v="0.70850000000000002" u="1"/>
        <n v="0.64629999999999999" u="1"/>
        <n v="0.63070000000000004" u="1"/>
        <n v="0.62219999999999998" u="1"/>
        <n v="0.6169" u="1"/>
        <n v="0.57050000000000001" u="1"/>
        <n v="0.5645" u="1"/>
        <n v="0.56220000000000003" u="1"/>
        <n v="0.55630000000000002" u="1"/>
        <n v="0.52470000000000006" u="1"/>
        <n v="0.52190000000000003" u="1"/>
        <n v="0.77761999999999998" u="1"/>
        <n v="0.62456999999999996" u="1"/>
        <n v="0.58115000000000006" u="1"/>
        <n v="0.58060999999999996" u="1"/>
        <n v="0.54981999999999998" u="1"/>
        <n v="0.52839000000000003" u="1"/>
        <n v="0.7742" u="1"/>
        <n v="0.76790000000000003" u="1"/>
        <n v="0.68989999999999996" u="1"/>
        <n v="0.59699999999999998" u="1"/>
        <n v="0.52280000000000004" u="1"/>
        <n v="0.50860000000000005" u="1"/>
        <n v="0.81510000000000005" u="1"/>
        <n v="0.80110000000000003" u="1"/>
        <n v="0.6694" u="1"/>
        <n v="0.6613" u="1"/>
        <n v="0.62160000000000004" u="1"/>
        <n v="0.58919999999999995" u="1"/>
        <n v="0.57199999999999995" u="1"/>
        <n v="0.5585" u="1"/>
        <n v="0.5" u="1"/>
        <n v="0.76819999999999999" u="1"/>
        <n v="0.67710000000000004" u="1"/>
        <n v="0.61629999999999996" u="1"/>
        <n v="0.61480000000000001" u="1"/>
        <n v="0.57620000000000005" u="1"/>
        <n v="0.50680000000000003" u="1"/>
        <n v="0.78939999999999999" u="1"/>
        <n v="0.75160000000000005" u="1"/>
        <n v="0.74780000000000002" u="1"/>
        <n v="0.71889999999999998" u="1"/>
        <n v="0.64839999999999998" u="1"/>
        <n v="0.55449999999999999" u="1"/>
        <n v="0.53690000000000004" u="1"/>
        <n v="0.52159999999999995" u="1"/>
        <n v="0.57720000000000005" u="1"/>
        <n v="0.52969999999999995" u="1"/>
        <n v="0.77569999999999995" u="1"/>
        <n v="0.76380000000000003" u="1"/>
        <n v="0.74439999999999995" u="1"/>
        <n v="0.70169999999999999" u="1"/>
        <n v="0.68259999999999998" u="1"/>
        <n v="0.65820000000000001" u="1"/>
        <n v="0.64870000000000005" u="1"/>
        <n v="0.60129999999999995" u="1"/>
        <n v="0.59099999999999997" u="1"/>
        <n v="0.5887" u="1"/>
        <n v="0.51970000000000005" u="1"/>
        <n v="0.50490000000000002" u="1"/>
        <n v="0.75" u="1"/>
        <n v="0.56999999999999995" u="1"/>
        <n v="0.57999999999999996" u="1"/>
        <n v="0.72299999999999998" u="1"/>
        <n v="0.69799999999999995" u="1"/>
        <n v="0.61" u="1"/>
        <n v="0.59599999999999997" u="1"/>
        <n v="0.625" u="1"/>
        <n v="0.54500000000000004" u="1"/>
        <n v="0.77439999999999998" u="1"/>
        <n v="0.66549999999999998" u="1"/>
        <n v="0.62150000000000005" u="1"/>
        <n v="0.61550000000000005" u="1"/>
        <n v="0.57430000000000003" u="1"/>
        <n v="0.57110000000000005" u="1"/>
        <n v="0.52139999999999997" u="1"/>
        <n v="0.68400000000000005" u="1"/>
        <n v="0.55100000000000005" u="1"/>
        <n v="0.51900000000000002" u="1"/>
        <n v="0.70899999999999996" u="1"/>
        <n v="0.66600000000000004" u="1"/>
        <n v="0.61199999999999999" u="1"/>
        <n v="0.53100000000000003" u="1"/>
        <n v="0.503" u="1"/>
        <n v="0.751" u="1"/>
        <n v="0.73099999999999998" u="1"/>
        <n v="0.79323999999999995" u="1"/>
        <n v="0.6925" u="1"/>
        <n v="0.64649999999999996" u="1"/>
        <n v="0.62655000000000005" u="1"/>
        <n v="0.62473000000000001" u="1"/>
        <n v="0.62444" u="1"/>
        <n v="0.57301999999999997" u="1"/>
        <n v="0.56406999999999996" u="1"/>
        <n v="0.52083000000000002" u="1"/>
        <n v="0.51793" u="1"/>
        <n v="0.50551000000000001" u="1"/>
        <n v="0.50116000000000005" u="1"/>
        <n v="0.50094000000000005" u="1"/>
        <n v="0.68149999999999999" u="1"/>
        <n v="0.61799999999999999" u="1"/>
        <n v="0.59319999999999995" u="1"/>
        <n v="0.58350000000000002" u="1"/>
        <n v="0.76859999999999995" u="1"/>
        <n v="0.74670000000000003" u="1"/>
        <n v="0.71679999999999999" u="1"/>
        <n v="0.66869999999999996" u="1"/>
        <n v="0.66069999999999995" u="1"/>
        <n v="0.62019999999999997" u="1"/>
        <n v="0.61099999999999999" u="1"/>
        <n v="0.57950000000000002" u="1"/>
        <n v="0.51100000000000001" u="1"/>
        <n v="0.50290000000000001" u="1"/>
        <n v="0.78" u="1"/>
        <n v="0.62" u="1"/>
        <n v="0.75329999999999997" u="1"/>
        <n v="0.72889999999999999" u="1"/>
        <n v="0.68059999999999998" u="1"/>
        <n v="0.66969999999999996" u="1"/>
        <n v="0.63100000000000001" u="1"/>
        <n v="0.5867" u="1"/>
        <n v="0.55879999999999996" u="1"/>
        <n v="0.53369999999999995" u="1"/>
        <n v="0.50549999999999995" u="1"/>
        <n v="0.63" u="1"/>
        <n v="0.8155" u="1"/>
        <n v="0.68489999999999995" u="1"/>
        <n v="0.66859999999999997" u="1"/>
        <n v="0.66449999999999998" u="1"/>
        <n v="0.58689999999999998" u="1"/>
        <n v="0.54679999999999995" u="1"/>
        <n v="0.54090000000000005" u="1"/>
        <n v="0.5373" u="1"/>
        <n v="0.52739999999999998" u="1"/>
        <n v="0.51239999999999997" u="1"/>
        <n v="0.51039999999999996" u="1"/>
        <n v="0.501" u="1"/>
        <n v="0.72" u="1"/>
        <n v="0.56899999999999995" u="1"/>
        <n v="0.84279999999999999" u="1"/>
        <n v="0.79990000000000006" u="1"/>
        <n v="0.69430000000000003" u="1"/>
        <n v="0.68859999999999999" u="1"/>
        <n v="0.66400000000000003" u="1"/>
        <n v="0.60219999999999996" u="1"/>
        <n v="0.59550000000000003" u="1"/>
        <n v="0.57969999999999999" u="1"/>
        <n v="0.51229999999999998" u="1"/>
        <n v="0.62490000000000001" u="1"/>
        <n v="0.60780000000000001" u="1"/>
        <n v="0.59430000000000005" u="1"/>
        <n v="0.56030000000000002" u="1"/>
        <n v="0.54890000000000005" u="1"/>
        <n v="0.73299999999999998" u="1"/>
        <n v="0.64600000000000002" u="1"/>
        <n v="0.59399999999999997" u="1"/>
        <n v="0.55600000000000005" u="1"/>
        <n v="0.68210000000000004" u="1"/>
        <n v="0.63470000000000004" u="1"/>
        <n v="0.629" u="1"/>
        <n v="0.58530000000000004" u="1"/>
        <n v="0.57150000000000001" u="1"/>
        <n v="0.53739999999999999" u="1"/>
        <n v="0.5161" u="1"/>
        <n v="0.50509999999999999" u="1"/>
        <n v="0.77900000000000003" u="1"/>
        <n v="0.64700000000000002" u="1"/>
        <n v="0.78380000000000005" u="1"/>
        <n v="0.71189999999999998" u="1"/>
        <n v="0.71050000000000002" u="1"/>
        <n v="0.69710000000000005" u="1"/>
        <n v="0.64770000000000005" u="1"/>
        <n v="0.62309999999999999" u="1"/>
        <n v="0.58420000000000005" u="1"/>
        <n v="0.58140000000000003" u="1"/>
        <n v="0.55349999999999999" u="1"/>
        <n v="0.50429999999999997" u="1"/>
        <n v="0.76870000000000005" u="1"/>
        <n v="0.68979999999999997" u="1"/>
        <n v="0.67620000000000002" u="1"/>
        <n v="0.66700000000000004" u="1"/>
        <n v="0.66300000000000003" u="1"/>
        <n v="0.63970000000000005" u="1"/>
        <n v="0.55489999999999995" u="1"/>
        <n v="0.63900000000000001" u="1"/>
        <n v="0.77377600000000002" u="1"/>
        <n v="0.64970899999999998" u="1"/>
        <n v="0.628139" u="1"/>
        <n v="0.62504400000000004" u="1"/>
        <n v="0.62252799999999997" u="1"/>
        <n v="0.60389599999999999" u="1"/>
        <n v="0.60384400000000005" u="1"/>
        <n v="0.59227799999999997" u="1"/>
        <n v="0.58098399999999994" u="1"/>
        <n v="0.56657800000000003" u="1"/>
        <n v="0.56054199999999998" u="1"/>
        <n v="0.55309900000000001" u="1"/>
        <n v="0.79600000000000004" u="1"/>
        <n v="0.7" u="1"/>
        <n v="0.83894000000000002" u="1"/>
        <n v="0.75480999999999998" u="1"/>
        <n v="0.74868999999999997" u="1"/>
        <n v="0.74495" u="1"/>
        <n v="0.63773000000000002" u="1"/>
        <n v="0.57413000000000003" u="1"/>
        <n v="0.57347999999999999" u="1"/>
        <n v="0.54969000000000001" u="1"/>
        <n v="0.54383999999999999" u="1"/>
        <n v="0.51131000000000004" u="1"/>
        <n v="0.50588999999999995" u="1"/>
        <n v="0.50197000000000003" u="1"/>
        <n v="0.60299999999999998" u="1"/>
        <n v="0.52700000000000002" u="1"/>
        <n v="0.79957999999999996" u="1"/>
        <n v="0.74631000000000003" u="1"/>
        <n v="0.72552000000000005" u="1"/>
        <n v="0.66013999999999995" u="1"/>
        <n v="0.59787000000000001" u="1"/>
        <n v="0.55567" u="1"/>
        <n v="0.55127999999999999" u="1"/>
        <n v="0.53261999999999998" u="1"/>
        <n v="0.53247" u="1"/>
        <n v="0.51968999999999999" u="1"/>
        <n v="0.51780000000000004" u="1"/>
        <n v="0.50697999999999999" u="1"/>
        <n v="0.50395999999999996" u="1"/>
        <n v="0.82499999999999996" u="1"/>
        <n v="0.69499999999999995" u="1"/>
        <n v="0.68300000000000005" u="1"/>
        <n v="0.55200000000000005" u="1"/>
        <n v="0.53300000000000003" u="1"/>
        <n v="0.82399999999999995" u="1"/>
        <n v="0.76939999999999997" u="1"/>
        <n v="0.61250000000000004" u="1"/>
        <n v="0.56330000000000002" u="1"/>
        <n v="0.51319999999999999" u="1"/>
        <n v="0.78049999999999997" u="1"/>
        <n v="0.6875" u="1"/>
        <n v="0.67789999999999995" u="1"/>
        <n v="0.65080000000000005" u="1"/>
        <n v="0.63980000000000004" u="1"/>
        <n v="0.61329999999999996" u="1"/>
        <n v="0.55859999999999999" u="1"/>
        <n v="0.51680000000000004" u="1"/>
        <n v="0.8125" u="1"/>
        <n v="0.79910000000000003" u="1"/>
        <n v="0.66090000000000004" u="1"/>
        <n v="0.64119999999999999" u="1"/>
        <n v="0.63200000000000001" u="1"/>
        <n v="0.56200000000000006" u="1"/>
        <n v="0.54279999999999995" u="1"/>
        <n v="0.53220000000000001" u="1"/>
        <n v="0.50880000000000003" u="1"/>
        <n v="0.73799999999999999" u="1"/>
        <n v="0.64900000000000002" u="1"/>
        <n v="0.74494000000000005" u="1"/>
        <n v="0.72638999999999998" u="1"/>
        <n v="0.72579000000000005" u="1"/>
        <n v="0.70796000000000003" u="1"/>
        <n v="0.68320999999999998" u="1"/>
        <n v="0.67601999999999995" u="1"/>
        <n v="0.65978000000000003" u="1"/>
        <n v="0.64219000000000004" u="1"/>
        <n v="0.63432999999999995" u="1"/>
        <n v="0.54973000000000005" u="1"/>
        <n v="0.51585000000000003" u="1"/>
        <n v="0.51412000000000002" u="1"/>
        <n v="0.51246999999999998" u="1"/>
        <n v="0.72140000000000004" u="1"/>
        <n v="0.64580000000000004" u="1"/>
        <n v="0.5605" u="1"/>
        <n v="0.55900000000000005" u="1"/>
        <n v="0.53700000000000003" u="1"/>
        <n v="0.75109999999999999" u="1"/>
        <n v="0.69410000000000005" u="1"/>
        <n v="0.6704" u="1"/>
        <n v="0.66579999999999995" u="1"/>
        <n v="0.74167000000000005" u="1"/>
        <n v="0.69716999999999996" u="1"/>
        <n v="0.63897000000000004" u="1"/>
        <n v="0.627" u="1"/>
        <n v="0.56140000000000001" u="1"/>
        <n v="0.53274999999999995" u="1"/>
        <n v="0.53056999999999999" u="1"/>
        <n v="0.52647999999999995" u="1"/>
        <n v="0.52551000000000003" u="1"/>
        <n v="0.51153999999999999" u="1"/>
        <n v="0.50700000000000001" u="1"/>
        <n v="0.84289999999999998" u="1"/>
        <n v="0.74580000000000002" u="1"/>
        <n v="0.72860000000000003" u="1"/>
        <n v="0.6673" u="1"/>
        <n v="0.65280000000000005" u="1"/>
        <n v="0.63890000000000002" u="1"/>
        <n v="0.6038" u="1"/>
        <n v="0.58399999999999996" u="1"/>
        <n v="0.56710000000000005" u="1"/>
        <n v="0.53410000000000002" u="1"/>
        <n v="0.77" u="1"/>
        <n v="0.754" u="1"/>
        <n v="0.71775" u="1"/>
        <n v="0.65488000000000002" u="1"/>
        <n v="0.64836000000000005" u="1"/>
        <n v="0.64793999999999996" u="1"/>
        <n v="0.63331999999999999" u="1"/>
        <n v="0.63127999999999995" u="1"/>
        <n v="0.61917999999999995" u="1"/>
        <n v="0.59323000000000004" u="1"/>
        <n v="0.58160000000000001" u="1"/>
        <n v="0.55976000000000004" u="1"/>
        <n v="0.54193999999999998" u="1"/>
        <n v="0.52844000000000002" u="1"/>
        <n v="0.52571000000000001" u="1"/>
        <n v="0.51376999999999995" u="1"/>
        <n v="0.76" u="1"/>
        <n v="0.72870000000000001" u="1"/>
        <n v="0.68910000000000005" u="1"/>
        <n v="0.65480000000000005" u="1"/>
        <n v="0.64019999999999999" u="1"/>
        <n v="0.55910000000000004" u="1"/>
        <n v="0.5544" u="1"/>
        <n v="0.69" u="1"/>
        <n v="0.86831000000000003" u="1"/>
        <n v="0.85190999999999995" u="1"/>
        <n v="0.83370999999999995" u="1"/>
        <n v="0.81289999999999996" u="1"/>
        <n v="0.77969999999999995" u="1"/>
        <n v="0.77937999999999996" u="1"/>
        <n v="0.77353000000000005" u="1"/>
        <n v="0.76404000000000005" u="1"/>
        <n v="0.66032999999999997" u="1"/>
        <n v="0.62936000000000003" u="1"/>
        <n v="0.61034999999999995" u="1"/>
        <n v="0.60002999999999995" u="1"/>
        <n v="0.58069000000000004" u="1"/>
        <n v="0.9" u="1"/>
        <n v="0.53" u="1"/>
        <n v="0.75480000000000003" u="1"/>
        <n v="0.69930000000000003" u="1"/>
        <n v="0.65310000000000001" u="1"/>
        <n v="0.60740000000000005" u="1"/>
        <n v="0.57310000000000005" u="1"/>
        <n v="0.55020000000000002" u="1"/>
        <n v="0.54079999999999995" u="1"/>
        <n v="0.82103000000000004" u="1"/>
        <n v="0.64446999999999999" u="1"/>
        <n v="0.64402999999999999" u="1"/>
        <n v="0.64115999999999995" u="1"/>
        <n v="0.7903" u="1"/>
        <n v="0.64500000000000002" u="1"/>
        <n v="0.63629999999999998" u="1"/>
        <n v="0.61439999999999995" u="1"/>
        <n v="0.60329999999999995" u="1"/>
        <n v="0.58930000000000005" u="1"/>
        <n v="0.55389999999999995" u="1"/>
        <n v="0.51060000000000005" u="1"/>
        <n v="0.50270000000000004" u="1"/>
        <n v="0.68159999999999998" u="1"/>
        <n v="0.66920000000000002" u="1"/>
        <n v="0.64890000000000003" u="1"/>
        <n v="0.64690000000000003" u="1"/>
        <n v="0.58779999999999999" u="1"/>
        <n v="0.56940000000000002" u="1"/>
        <n v="0.56420000000000003" u="1"/>
        <n v="0.55520000000000003" u="1"/>
        <n v="0.56599999999999995" u="1"/>
        <n v="0.79390000000000005" u="1"/>
        <n v="0.75280000000000002" u="1"/>
        <n v="0.70409999999999995" u="1"/>
        <n v="0.67920000000000003" u="1"/>
        <n v="0.57440000000000002" u="1"/>
        <n v="0.56779999999999997" u="1"/>
        <n v="0.53269999999999995" u="1"/>
        <n v="0.51070000000000004" u="1"/>
        <n v="0.50649999999999995" u="1"/>
        <n v="0.50480000000000003" u="1"/>
        <n v="0.59" u="1"/>
        <n v="0.82709999999999995" u="1"/>
        <n v="0.71130000000000004" u="1"/>
        <n v="0.70140000000000002" u="1"/>
        <n v="0.69750000000000001" u="1"/>
        <n v="0.69130000000000003" u="1"/>
        <n v="0.68799999999999994" u="1"/>
        <n v="0.66320000000000001" u="1"/>
        <n v="0.64319999999999999" u="1"/>
        <n v="0.58440000000000003" u="1"/>
        <n v="0.58289999999999997" u="1"/>
        <n v="0.56869999999999998" u="1"/>
        <n v="0.52310000000000001" u="1"/>
        <n v="0.56000000000000005" u="1"/>
        <n v="0.80908000000000002" u="1"/>
        <n v="0.75227999999999995" u="1"/>
        <n v="0.74731000000000003" u="1"/>
        <n v="0.74222999999999995" u="1"/>
        <n v="0.74141999999999997" u="1"/>
        <n v="0.68830999999999998" u="1"/>
        <n v="0.68550999999999995" u="1"/>
        <n v="0.68181000000000003" u="1"/>
        <n v="0.61656" u="1"/>
        <n v="0.57074999999999998" u="1"/>
        <n v="0.56335000000000002" u="1"/>
        <n v="0.54296999999999995" u="1"/>
        <n v="0.54027999999999998" u="1"/>
        <n v="0.52869999999999995" u="1"/>
        <n v="0.50849999999999995" u="1"/>
        <n v="0.73829999999999996" u="1"/>
        <n v="0.6734" u="1"/>
        <n v="0.64510000000000001" u="1"/>
        <n v="0.55969999999999998" u="1"/>
        <n v="0.55530000000000002" u="1"/>
        <n v="0.53539999999999999" u="1"/>
        <n v="0.75209999999999999" u="1"/>
        <n v="0.70620000000000005" u="1"/>
        <n v="0.65790000000000004" u="1"/>
        <n v="0.61719999999999997" u="1"/>
        <n v="0.58950000000000002" u="1"/>
        <n v="0.5877" u="1"/>
        <n v="0.56289999999999996" u="1"/>
        <n v="0.70299999999999996" u="1"/>
        <n v="0.61299999999999999" u="1"/>
        <n v="0.59899999999999998" u="1"/>
        <n v="0.57599999999999996" u="1"/>
        <n v="0.77780000000000005" u="1"/>
        <n v="0.65159999999999996" u="1"/>
        <n v="0.62129999999999996" u="1"/>
        <n v="0.61829999999999996" u="1"/>
        <n v="0.51880000000000004" u="1"/>
        <n v="0.51470000000000005" u="1"/>
        <n v="0.72699999999999998" u="1"/>
        <n v="0.67600000000000005" u="1"/>
        <n v="0.64200000000000002" u="1"/>
        <n v="0.53400000000000003" u="1"/>
        <n v="0.51800000000000002" u="1"/>
        <n v="0.69669999999999999" u="1"/>
        <n v="0.69199999999999995" u="1"/>
        <n v="0.6835" u="1"/>
        <n v="0.61109999999999998" u="1"/>
        <n v="0.56399999999999995" u="1"/>
        <n v="0.54669999999999996" u="1"/>
        <n v="0.54390000000000005" u="1"/>
        <n v="0.51949999999999996" u="1"/>
        <n v="0.80179999999999996" u="1"/>
        <n v="0.78200000000000003" u="1"/>
        <n v="0.67500000000000004" u="1"/>
        <n v="0.58609999999999995" u="1"/>
        <n v="0.55659999999999998" u="1"/>
        <n v="0.53759999999999997" u="1"/>
        <n v="0.68" u="1"/>
        <n v="0.7127" u="1"/>
        <n v="0.70609999999999995" u="1"/>
        <n v="0.69089999999999996" u="1"/>
        <n v="0.67659999999999998" u="1"/>
        <n v="0.65290000000000004" u="1"/>
        <n v="0.63829999999999998" u="1"/>
        <n v="0.58560000000000001" u="1"/>
        <n v="0.57250000000000001" u="1"/>
        <n v="0.53800000000000003" u="1"/>
        <n v="0.8004" u="1"/>
        <n v="0.76170000000000004" u="1"/>
        <n v="0.74250000000000005" u="1"/>
        <n v="0.6421" u="1"/>
        <n v="0.58909999999999996" u="1"/>
        <n v="0.58720000000000006" u="1"/>
        <n v="0.57550000000000001" u="1"/>
        <n v="0.55410000000000004" u="1"/>
        <n v="0.52110000000000001" u="1"/>
        <n v="0.51919999999999999" u="1"/>
        <n v="0.8" u="1"/>
        <n v="0.55700000000000005" u="1"/>
        <n v="0.75409999999999999" u="1"/>
        <n v="0.7369" u="1"/>
        <n v="0.73060000000000003" u="1"/>
        <n v="0.72419999999999995" u="1"/>
        <n v="0.70520000000000005" u="1"/>
        <n v="0.6905" u="1"/>
        <n v="0.66710000000000003" u="1"/>
        <n v="0.63859999999999995" u="1"/>
        <n v="0.63229999999999997" u="1"/>
        <n v="0.61770000000000003" u="1"/>
        <n v="0.60960000000000003" u="1"/>
        <n v="0.60370000000000001" u="1"/>
        <n v="0.55720000000000003" u="1"/>
        <n v="0.83943000000000001" u="1"/>
        <n v="0.68115999999999999" u="1"/>
        <n v="0.53283000000000003" u="1"/>
        <n v="0.53266999999999998" u="1"/>
        <n v="0.86609999999999998" u="1"/>
        <n v="0.66790000000000005" u="1"/>
        <n v="0.63439999999999996" u="1"/>
        <n v="0.55179999999999996" u="1"/>
        <n v="0.52769999999999995" u="1"/>
        <n v="0.77669999999999995" u="1"/>
        <n v="0.77221200000000001" u="1"/>
        <n v="0.762042" u="1"/>
        <n v="0.66000700000000001" u="1"/>
        <n v="0.58815899999999999" u="1"/>
        <n v="0.56193000000000004" u="1"/>
        <n v="0.561859" u="1"/>
        <n v="0.52103900000000003" u="1"/>
        <n v="0.72060000000000002" u="1"/>
        <n v="0.65839999999999999" u="1"/>
        <n v="0.80549999999999999" u="1"/>
        <n v="0.71120000000000005" u="1"/>
        <n v="0.59870000000000001" u="1"/>
        <n v="0.5968" u="1"/>
        <n v="0.50449999999999995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String="0" containsBlank="1" containsNumber="1" minValue="0.14799999999999999" maxValue="0.49759999999999999"/>
    </cacheField>
    <cacheField name="Site" numFmtId="0">
      <sharedItems containsBlank="1"/>
    </cacheField>
    <cacheField name="Category" numFmtId="0">
      <sharedItems containsBlank="1" count="9">
        <s v="70-75"/>
        <s v="60-70"/>
        <s v="55-60"/>
        <s v="55 &gt;"/>
        <s v="80-85"/>
        <s v="75-80"/>
        <s v="85 &lt;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6">
  <r>
    <x v="0"/>
    <d v="2025-01-14T00:00:00"/>
    <s v="Washington Capitals"/>
    <x v="0"/>
    <s v="Anaheim Ducks"/>
    <n v="0.25128"/>
    <s v="Playing At:  Washington Capitals   Home"/>
    <x v="0"/>
    <n v="1"/>
  </r>
  <r>
    <x v="0"/>
    <d v="2025-01-14T00:00:00"/>
    <s v="Detroit Red Wings"/>
    <x v="1"/>
    <s v="San Jose Sharks"/>
    <n v="0.30819999999999997"/>
    <s v="Playing At:  Detroit Red Wings   Home"/>
    <x v="1"/>
    <n v="0"/>
  </r>
  <r>
    <x v="0"/>
    <d v="2025-01-14T00:00:00"/>
    <s v="St. Louis Blues"/>
    <x v="2"/>
    <s v="Calgary Flames"/>
    <n v="0.35041"/>
    <s v="Playing At:  St. Louis Blues   Home"/>
    <x v="1"/>
    <n v="1"/>
  </r>
  <r>
    <x v="0"/>
    <d v="2025-01-14T00:00:00"/>
    <s v="Winnipeg Jets"/>
    <x v="3"/>
    <s v="Vancouver Canucks"/>
    <n v="0.39502999999999999"/>
    <s v="Playing At:  Winnipeg Jets   Home"/>
    <x v="1"/>
    <n v="1"/>
  </r>
  <r>
    <x v="0"/>
    <d v="2025-01-14T00:00:00"/>
    <s v="Utah Hockey Club"/>
    <x v="4"/>
    <s v="Montreal Canadiens"/>
    <n v="0.40523999999999999"/>
    <s v="Playing At:  Utah Hockey Club   Home"/>
    <x v="2"/>
    <n v="0"/>
  </r>
  <r>
    <x v="0"/>
    <d v="2025-01-14T00:00:00"/>
    <s v="Florida Panthers"/>
    <x v="5"/>
    <s v="New Jersey Devils"/>
    <n v="0.41610000000000003"/>
    <s v="Playing At:  New Jersey Devils   Home"/>
    <x v="2"/>
    <n v="1"/>
  </r>
  <r>
    <x v="0"/>
    <d v="2025-01-14T00:00:00"/>
    <s v="Boston Bruins"/>
    <x v="6"/>
    <s v="Tampa Bay Lightning"/>
    <n v="0.43855"/>
    <s v="Playing At:  Boston Bruins   Home"/>
    <x v="2"/>
    <n v="1"/>
  </r>
  <r>
    <x v="0"/>
    <d v="2025-01-14T00:00:00"/>
    <s v="Pittsburgh Penguins"/>
    <x v="7"/>
    <s v="Seattle Kraken"/>
    <n v="0.45862000000000003"/>
    <s v="Playing At:  Pittsburgh Penguins   Home"/>
    <x v="3"/>
    <n v="0"/>
  </r>
  <r>
    <x v="0"/>
    <d v="2025-01-14T00:00:00"/>
    <s v="Colorado Avalanche"/>
    <x v="8"/>
    <s v="New York Rangers"/>
    <n v="0.47143000000000002"/>
    <s v="Playing At:  Colorado Avalanche   Home"/>
    <x v="3"/>
    <n v="1"/>
  </r>
  <r>
    <x v="0"/>
    <d v="2025-01-14T00:00:00"/>
    <s v="Columbus Blue Jackets"/>
    <x v="9"/>
    <s v="Philadelphia Flyers"/>
    <n v="0.47203000000000001"/>
    <s v="Playing At:  Columbus Blue Jackets   Home"/>
    <x v="3"/>
    <n v="1"/>
  </r>
  <r>
    <x v="0"/>
    <d v="2025-01-14T00:00:00"/>
    <s v="New York Islanders"/>
    <x v="10"/>
    <s v="Ottawa Senators"/>
    <n v="0.48046"/>
    <s v="Playing At:  New York Islanders   Home"/>
    <x v="3"/>
    <n v="0"/>
  </r>
  <r>
    <x v="0"/>
    <d v="2025-01-14T00:00:00"/>
    <s v="Dallas Stars"/>
    <x v="11"/>
    <s v="Toronto Maple Leafs"/>
    <n v="0.49306"/>
    <s v="Playing At:  Toronto Maple Leafs   Home"/>
    <x v="3"/>
    <n v="1"/>
  </r>
  <r>
    <x v="0"/>
    <d v="2025-01-14T00:00:00"/>
    <s v="Vegas Golden Knights"/>
    <x v="12"/>
    <s v="Nashville Predators"/>
    <n v="0.49647999999999998"/>
    <s v="Playing At:  Nashville Predators   Home"/>
    <x v="3"/>
    <n v="0"/>
  </r>
  <r>
    <x v="0"/>
    <d v="2025-01-15T00:00:00"/>
    <s v="Carolina Hurricanes"/>
    <x v="13"/>
    <s v="Buffalo Sabres"/>
    <n v="0.35"/>
    <s v="Playing At:  Buffalo Sabres   Home"/>
    <x v="1"/>
    <n v="0"/>
  </r>
  <r>
    <x v="0"/>
    <d v="2025-01-15T00:00:00"/>
    <s v="Edmonton Oilers"/>
    <x v="14"/>
    <s v="Minnesota Wild"/>
    <n v="0.45"/>
    <s v="Playing At:  Minnesota Wild   Home"/>
    <x v="3"/>
    <n v="1"/>
  </r>
  <r>
    <x v="0"/>
    <d v="2025-01-16T00:00:00"/>
    <s v="Dallas Stars"/>
    <x v="15"/>
    <s v="Montreal Canadiens"/>
    <n v="0.19127"/>
    <s v="Playing At:  Dallas Stars   Home"/>
    <x v="4"/>
    <n v="0"/>
  </r>
  <r>
    <x v="0"/>
    <d v="2025-01-16T00:00:00"/>
    <s v="Tampa Bay Lightning"/>
    <x v="16"/>
    <s v="Anaheim Ducks"/>
    <n v="0.24754999999999999"/>
    <s v="Playing At:  Tampa Bay Lightning   Home"/>
    <x v="5"/>
    <n v="1"/>
  </r>
  <r>
    <x v="0"/>
    <d v="2025-01-16T00:00:00"/>
    <s v="Florida Panthers"/>
    <x v="17"/>
    <s v="Detroit Red Wings"/>
    <n v="0.25427"/>
    <s v="Playing At:  Florida Panthers   Home"/>
    <x v="0"/>
    <n v="0"/>
  </r>
  <r>
    <x v="0"/>
    <d v="2025-01-16T00:00:00"/>
    <s v="Nashville Predators"/>
    <x v="18"/>
    <s v="Chicago Blackhawks"/>
    <n v="0.29065999999999997"/>
    <s v="Playing At:  Nashville Predators   Home"/>
    <x v="0"/>
    <n v="1"/>
  </r>
  <r>
    <x v="0"/>
    <d v="2025-01-16T00:00:00"/>
    <s v="Winnipeg Jets"/>
    <x v="19"/>
    <s v="Seattle Kraken"/>
    <n v="0.29403000000000001"/>
    <s v="Playing At:  Winnipeg Jets   Home"/>
    <x v="0"/>
    <n v="1"/>
  </r>
  <r>
    <x v="0"/>
    <d v="2025-01-16T00:00:00"/>
    <s v="New York Rangers"/>
    <x v="20"/>
    <s v="Utah Hockey Club"/>
    <n v="0.35008"/>
    <s v="Playing At:  Utah Hockey Club   Home"/>
    <x v="1"/>
    <n v="1"/>
  </r>
  <r>
    <x v="0"/>
    <d v="2025-01-16T00:00:00"/>
    <s v="Columbus Blue Jackets"/>
    <x v="21"/>
    <s v="San Jose Sharks"/>
    <n v="0.35970999999999997"/>
    <s v="Playing At:  Columbus Blue Jackets   Home"/>
    <x v="1"/>
    <n v="1"/>
  </r>
  <r>
    <x v="0"/>
    <d v="2025-01-16T00:00:00"/>
    <s v="Toronto Maple Leafs"/>
    <x v="22"/>
    <s v="New Jersey Devils"/>
    <n v="0.39404"/>
    <s v="Playing At:  Toronto Maple Leafs   Home"/>
    <x v="1"/>
    <n v="1"/>
  </r>
  <r>
    <x v="0"/>
    <d v="2025-01-16T00:00:00"/>
    <s v="Vancouver Canucks"/>
    <x v="23"/>
    <s v="Los Angeles Kings"/>
    <n v="0.44078000000000001"/>
    <s v="Playing At:  Vancouver Canucks   Home"/>
    <x v="2"/>
    <n v="0"/>
  </r>
  <r>
    <x v="0"/>
    <d v="2025-01-16T00:00:00"/>
    <s v="Washington Capitals"/>
    <x v="24"/>
    <s v="Ottawa Senators"/>
    <n v="0.45084000000000002"/>
    <s v="Playing At:  Ottawa Senators   Home"/>
    <x v="3"/>
    <n v="1"/>
  </r>
  <r>
    <x v="0"/>
    <d v="2025-01-16T00:00:00"/>
    <s v="New York Islanders"/>
    <x v="25"/>
    <s v="Philadelphia Flyers"/>
    <n v="0.46817999999999999"/>
    <s v="Playing At:  New York Islanders   Home"/>
    <x v="3"/>
    <n v="0"/>
  </r>
  <r>
    <x v="0"/>
    <d v="2025-01-16T00:00:00"/>
    <s v="Colorado Avalanche"/>
    <x v="26"/>
    <s v="Edmonton Oilers"/>
    <n v="0.49081999999999998"/>
    <s v="Playing At:  Colorado Avalanche   Home"/>
    <x v="3"/>
    <n v="0"/>
  </r>
  <r>
    <x v="0"/>
    <d v="2025-01-16T00:00:00"/>
    <s v="Calgary Flames"/>
    <x v="27"/>
    <s v="St. Louis Blues"/>
    <n v="0.49125999999999997"/>
    <s v="Playing At:  St. Louis Blues   Home"/>
    <x v="3"/>
    <n v="0"/>
  </r>
  <r>
    <x v="0"/>
    <d v="2025-01-17T00:00:00"/>
    <s v="Carolina Hurricanes"/>
    <x v="28"/>
    <s v="Vegas Golden Knights"/>
    <n v="0.33"/>
    <s v="Playing At:  Carolina Hurricanes   Home"/>
    <x v="1"/>
    <n v="1"/>
  </r>
  <r>
    <x v="0"/>
    <d v="2025-01-17T00:00:00"/>
    <s v="Pittsburgh Penguins"/>
    <x v="29"/>
    <s v="Buffalo Sabres"/>
    <n v="0.49"/>
    <s v="Playing At:  Buffalo Sabres   Home"/>
    <x v="3"/>
    <n v="1"/>
  </r>
  <r>
    <x v="0"/>
    <d v="2025-01-18T00:00:00"/>
    <s v="Florida Panthers"/>
    <x v="30"/>
    <s v="Anaheim Ducks"/>
    <n v="0.18607199999999999"/>
    <s v="Playing At:  Florida Panthers   Home"/>
    <x v="4"/>
    <n v="1"/>
  </r>
  <r>
    <x v="0"/>
    <d v="2025-01-18T00:00:00"/>
    <s v="New York Rangers"/>
    <x v="31"/>
    <s v="Columbus Blue Jackets"/>
    <n v="0.222746"/>
    <s v="Playing At:  New York Rangers   Home"/>
    <x v="5"/>
    <n v="1"/>
  </r>
  <r>
    <x v="0"/>
    <d v="2025-01-18T00:00:00"/>
    <s v="Vegas Golden Knights"/>
    <x v="32"/>
    <s v="Chicago Blackhawks"/>
    <n v="0.270459"/>
    <s v="Playing At:  Chicago Blackhawks   Home"/>
    <x v="0"/>
    <n v="0"/>
  </r>
  <r>
    <x v="0"/>
    <d v="2025-01-18T00:00:00"/>
    <s v="New York Islanders"/>
    <x v="33"/>
    <s v="San Jose Sharks"/>
    <n v="0.29966799999999999"/>
    <s v="Playing At:  New York Islanders   Home"/>
    <x v="0"/>
    <n v="1"/>
  </r>
  <r>
    <x v="0"/>
    <d v="2025-01-18T00:00:00"/>
    <s v="Toronto Maple Leafs"/>
    <x v="34"/>
    <s v="Montreal Canadiens"/>
    <n v="0.32423000000000002"/>
    <s v="Playing At:  Montreal Canadiens   Home"/>
    <x v="1"/>
    <n v="1"/>
  </r>
  <r>
    <x v="0"/>
    <d v="2025-01-18T00:00:00"/>
    <s v="Winnipeg Jets"/>
    <x v="35"/>
    <s v="Calgary Flames"/>
    <n v="0.32594899999999999"/>
    <s v="Playing At:  Winnipeg Jets   Home"/>
    <x v="1"/>
    <n v="0"/>
  </r>
  <r>
    <x v="0"/>
    <d v="2025-01-18T00:00:00"/>
    <s v="Washington Capitals"/>
    <x v="36"/>
    <s v="Pittsburgh Penguins"/>
    <n v="0.33429700000000001"/>
    <s v="Playing At:  Washington Capitals   Home"/>
    <x v="1"/>
    <n v="1"/>
  </r>
  <r>
    <x v="0"/>
    <d v="2025-01-18T00:00:00"/>
    <s v="New Jersey Devils"/>
    <x v="37"/>
    <s v="Philadelphia Flyers"/>
    <n v="0.36858400000000002"/>
    <s v="Playing At:  New Jersey Devils   Home"/>
    <x v="1"/>
    <n v="0"/>
  </r>
  <r>
    <x v="0"/>
    <d v="2025-01-18T00:00:00"/>
    <s v="Tampa Bay Lightning"/>
    <x v="38"/>
    <s v="Detroit Red Wings"/>
    <n v="0.369836"/>
    <s v="Playing At:  Tampa Bay Lightning   Home"/>
    <x v="1"/>
    <n v="1"/>
  </r>
  <r>
    <x v="0"/>
    <d v="2025-01-18T00:00:00"/>
    <s v="Dallas Stars"/>
    <x v="39"/>
    <s v="Colorado Avalanche"/>
    <n v="0.43579099999999998"/>
    <s v="Playing At:  Colorado Avalanche   Home"/>
    <x v="2"/>
    <n v="0"/>
  </r>
  <r>
    <x v="0"/>
    <d v="2025-01-18T00:00:00"/>
    <s v="Utah Hockey Club"/>
    <x v="40"/>
    <s v="St. Louis Blues"/>
    <n v="0.46018500000000001"/>
    <s v="Playing At:  Utah Hockey Club   Home"/>
    <x v="3"/>
    <n v="1"/>
  </r>
  <r>
    <x v="0"/>
    <d v="2025-01-18T00:00:00"/>
    <s v="Los Angeles Kings"/>
    <x v="41"/>
    <s v="Seattle Kraken"/>
    <n v="0.46025700000000003"/>
    <s v="Playing At:  Seattle Kraken   Home"/>
    <x v="3"/>
    <n v="0"/>
  </r>
  <r>
    <x v="0"/>
    <d v="2025-01-18T00:00:00"/>
    <s v="Boston Bruins"/>
    <x v="42"/>
    <s v="Ottawa Senators"/>
    <n v="0.46423599999999998"/>
    <s v="Playing At:  Ottawa Senators   Home"/>
    <x v="3"/>
    <n v="0"/>
  </r>
  <r>
    <x v="0"/>
    <d v="2025-01-18T00:00:00"/>
    <s v="Vancouver Canucks"/>
    <x v="43"/>
    <s v="Edmonton Oilers"/>
    <n v="0.47236899999999998"/>
    <s v="Playing At:  Vancouver Canucks   Home"/>
    <x v="3"/>
    <n v="1"/>
  </r>
  <r>
    <x v="0"/>
    <d v="2025-01-18T00:00:00"/>
    <s v="Nashville Predators"/>
    <x v="44"/>
    <s v="Minnesota Wild"/>
    <n v="0.48540100000000003"/>
    <s v="Playing At:  Nashville Predators   Home"/>
    <x v="3"/>
    <n v="1"/>
  </r>
  <r>
    <x v="1"/>
    <d v="2025-01-25T00:00:00"/>
    <s v="Florida Panthers"/>
    <x v="45"/>
    <s v="San Jose Sharks"/>
    <n v="0.14799999999999999"/>
    <s v="Playing At:  San Jose Sharks   Home"/>
    <x v="6"/>
    <n v="1"/>
  </r>
  <r>
    <x v="1"/>
    <d v="2025-01-25T00:00:00"/>
    <s v="Edmonton Oilers"/>
    <x v="46"/>
    <s v="Buffalo Sabres"/>
    <n v="0.26979999999999998"/>
    <s v="Playing At:  Edmonton Oilers   Home"/>
    <x v="0"/>
    <n v="1"/>
  </r>
  <r>
    <x v="1"/>
    <d v="2025-01-25T00:00:00"/>
    <s v="Carolina Hurricanes"/>
    <x v="47"/>
    <s v="New York Islanders"/>
    <n v="0.34660000000000002"/>
    <s v="Playing At:  New York Islanders   Home"/>
    <x v="1"/>
    <n v="0"/>
  </r>
  <r>
    <x v="1"/>
    <d v="2025-01-25T00:00:00"/>
    <s v="Los Angeles Kings"/>
    <x v="48"/>
    <s v="Columbus Blue Jackets"/>
    <n v="0.34739999999999999"/>
    <s v="Playing At:  Columbus Blue Jackets   Home"/>
    <x v="1"/>
    <n v="0"/>
  </r>
  <r>
    <x v="1"/>
    <d v="2025-01-25T00:00:00"/>
    <s v="Minnesota Wild"/>
    <x v="49"/>
    <s v="Calgary Flames"/>
    <n v="0.36809999999999998"/>
    <s v="Playing At:  Minnesota Wild   Home"/>
    <x v="1"/>
    <n v="0"/>
  </r>
  <r>
    <x v="1"/>
    <d v="2025-01-25T00:00:00"/>
    <s v="Nashville Predators"/>
    <x v="50"/>
    <s v="Anaheim Ducks"/>
    <n v="0.38179999999999997"/>
    <s v="Playing At:  Anaheim Ducks   Home"/>
    <x v="1"/>
    <n v="0"/>
  </r>
  <r>
    <x v="1"/>
    <d v="2025-01-25T00:00:00"/>
    <s v="Toronto Maple Leafs"/>
    <x v="51"/>
    <s v="Ottawa Senators"/>
    <n v="0.41010000000000002"/>
    <s v="Playing At:  Ottawa Senators   Home"/>
    <x v="2"/>
    <n v="0"/>
  </r>
  <r>
    <x v="1"/>
    <d v="2025-01-25T00:00:00"/>
    <s v="Dallas Stars"/>
    <x v="52"/>
    <s v="St. Louis Blues"/>
    <n v="0.42770000000000002"/>
    <s v="Playing At:  St. Louis Blues   Home"/>
    <x v="2"/>
    <n v="1"/>
  </r>
  <r>
    <x v="1"/>
    <d v="2025-01-25T00:00:00"/>
    <s v="Tampa Bay Lightning"/>
    <x v="53"/>
    <s v="Detroit Red Wings"/>
    <n v="0.46210000000000001"/>
    <s v="Playing At:  Detroit Red Wings   Home"/>
    <x v="3"/>
    <n v="0"/>
  </r>
  <r>
    <x v="1"/>
    <d v="2025-01-25T00:00:00"/>
    <s v="Colorado Avalanche"/>
    <x v="54"/>
    <s v="Boston Bruins"/>
    <n v="0.46379999999999999"/>
    <s v="Playing At:  Boston Bruins   Home"/>
    <x v="3"/>
    <n v="0"/>
  </r>
  <r>
    <x v="1"/>
    <d v="2025-01-25T00:00:00"/>
    <s v="Seattle Kraken"/>
    <x v="55"/>
    <s v="Pittsburgh Penguins"/>
    <n v="0.47749999999999998"/>
    <s v="Playing At:  Seattle Kraken   Home"/>
    <x v="3"/>
    <n v="1"/>
  </r>
  <r>
    <x v="1"/>
    <d v="2025-01-25T00:00:00"/>
    <s v="New Jersey Devils"/>
    <x v="56"/>
    <s v="Montreal Canadiens"/>
    <n v="0.48330000000000001"/>
    <s v="Playing At:  Montreal Canadiens   Home"/>
    <x v="3"/>
    <n v="1"/>
  </r>
  <r>
    <x v="1"/>
    <d v="2025-01-25T00:00:00"/>
    <s v="Washington Capitals"/>
    <x v="57"/>
    <s v="Vancouver Canucks"/>
    <n v="0.49759999999999999"/>
    <s v="Playing At:  Vancouver Canucks   Home"/>
    <x v="3"/>
    <n v="0"/>
  </r>
  <r>
    <x v="1"/>
    <d v="2025-01-26T00:00:00"/>
    <s v="Winnipeg Jets"/>
    <x v="58"/>
    <s v="Calgary Flames"/>
    <n v="0.32040000000000002"/>
    <s v="Playing At:  Winnipeg Jets   Home"/>
    <x v="1"/>
    <n v="1"/>
  </r>
  <r>
    <x v="1"/>
    <d v="2025-01-26T00:00:00"/>
    <s v="Minnesota Wild"/>
    <x v="59"/>
    <s v="Chicago Blackhawks"/>
    <n v="0.34050000000000002"/>
    <s v="Playing At:  Chicago Blackhawks   Home"/>
    <x v="1"/>
    <n v="1"/>
  </r>
  <r>
    <x v="1"/>
    <d v="2025-01-26T00:00:00"/>
    <s v="New York Rangers"/>
    <x v="60"/>
    <s v="Colorado Avalanche"/>
    <n v="0.46"/>
    <s v="Playing At:  New York Rangers   Home"/>
    <x v="3"/>
    <n v="0"/>
  </r>
  <r>
    <x v="1"/>
    <d v="2025-01-26T00:00:00"/>
    <s v="Ottawa Senators"/>
    <x v="61"/>
    <s v="Utah Hockey Club"/>
    <n v="0.46939999999999998"/>
    <s v="Playing At:  Ottawa Senators   Home"/>
    <x v="3"/>
    <n v="1"/>
  </r>
  <r>
    <x v="1"/>
    <d v="2025-01-26T00:00:00"/>
    <s v="Florida Panthers"/>
    <x v="62"/>
    <s v="Vegas Golden Knights"/>
    <n v="0.4909"/>
    <s v="Playing At:  Vegas Golden Knights   Home"/>
    <x v="3"/>
    <n v="0"/>
  </r>
  <r>
    <x v="1"/>
    <d v="2025-01-27T00:00:00"/>
    <s v="Edmonton Oilers"/>
    <x v="63"/>
    <s v="Seattle Kraken"/>
    <n v="0.251"/>
    <s v="Playing At:  Edmonton Oilers   Home"/>
    <x v="0"/>
    <n v="1"/>
  </r>
  <r>
    <x v="1"/>
    <d v="2025-01-27T00:00:00"/>
    <s v="Pittsburgh Penguins"/>
    <x v="64"/>
    <s v="San Jose Sharks"/>
    <n v="0.33800000000000002"/>
    <s v="Playing At:  San Jose Sharks   Home"/>
    <x v="1"/>
    <n v="0"/>
  </r>
  <r>
    <x v="1"/>
    <d v="2025-01-27T00:00:00"/>
    <s v="Los Angeles Kings"/>
    <x v="65"/>
    <s v="Detroit Red Wings"/>
    <n v="0.41799999999999998"/>
    <s v="Playing At:  Detroit Red Wings   Home"/>
    <x v="2"/>
    <n v="1"/>
  </r>
  <r>
    <x v="1"/>
    <d v="2025-01-27T00:00:00"/>
    <s v="Philadelphia Flyers"/>
    <x v="66"/>
    <s v="New Jersey Devils"/>
    <n v="0.46100000000000002"/>
    <s v="Playing At:  Philadelphia Flyers   Home"/>
    <x v="3"/>
    <n v="0"/>
  </r>
  <r>
    <x v="1"/>
    <d v="2025-01-27T00:00:00"/>
    <s v="St. Louis Blues"/>
    <x v="67"/>
    <s v="Vancouver Canucks"/>
    <n v="0.48"/>
    <s v="Playing At:  St. Louis Blues   Home"/>
    <x v="3"/>
    <n v="0"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  <r>
    <x v="2"/>
    <m/>
    <m/>
    <x v="6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2" colPageCount="1"/>
  <pivotFields count="10">
    <pivotField axis="axisPage" multipleItemSelectionAllowed="1" showAll="0">
      <items count="23">
        <item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x="1"/>
        <item t="default"/>
      </items>
    </pivotField>
    <pivotField multipleItemSelectionAllowed="1" showAll="0"/>
    <pivotField dataField="1" showAll="0"/>
    <pivotField axis="axisPage" multipleItemSelectionAllowed="1" showAll="0">
      <items count="1170">
        <item x="68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380"/>
        <item m="1" x="1163"/>
        <item m="1" x="1164"/>
        <item m="1" x="1165"/>
        <item m="1" x="1166"/>
        <item m="1" x="1167"/>
        <item m="1" x="78"/>
        <item m="1" x="1168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x="52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x="65"/>
        <item m="1" x="399"/>
        <item x="60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x="29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859"/>
        <item m="1" x="860"/>
        <item m="1" x="518"/>
        <item x="64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x="13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820"/>
        <item m="1" x="800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x="66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x="46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3"/>
        <item x="54"/>
        <item x="55"/>
        <item x="56"/>
        <item x="57"/>
        <item x="58"/>
        <item x="59"/>
        <item x="61"/>
        <item x="62"/>
        <item x="63"/>
        <item x="6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6"/>
        <item x="4"/>
        <item x="5"/>
        <item m="1" x="8"/>
        <item x="0"/>
        <item x="1"/>
        <item x="2"/>
        <item x="3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3"/>
  <sheetViews>
    <sheetView tabSelected="1" workbookViewId="0">
      <selection activeCell="F16" sqref="F16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1.1796875" bestFit="1" customWidth="1"/>
    <col min="14" max="14" width="16.81640625" bestFit="1" customWidth="1"/>
    <col min="15" max="15" width="13.54296875" bestFit="1" customWidth="1"/>
  </cols>
  <sheetData>
    <row r="2" spans="1:8" x14ac:dyDescent="0.35">
      <c r="A2" s="2" t="s">
        <v>56</v>
      </c>
      <c r="B2" t="s">
        <v>57</v>
      </c>
    </row>
    <row r="3" spans="1:8" x14ac:dyDescent="0.35">
      <c r="A3" s="2" t="s">
        <v>1</v>
      </c>
      <c r="B3" t="s">
        <v>57</v>
      </c>
    </row>
    <row r="5" spans="1:8" x14ac:dyDescent="0.35">
      <c r="A5" s="2" t="s">
        <v>41</v>
      </c>
      <c r="B5" t="s">
        <v>63</v>
      </c>
      <c r="C5" t="s">
        <v>43</v>
      </c>
      <c r="D5" t="s">
        <v>44</v>
      </c>
      <c r="E5" s="7" t="s">
        <v>53</v>
      </c>
      <c r="F5" s="5" t="s">
        <v>52</v>
      </c>
      <c r="G5" s="11" t="s">
        <v>65</v>
      </c>
      <c r="H5" s="9" t="s">
        <v>58</v>
      </c>
    </row>
    <row r="6" spans="1:8" x14ac:dyDescent="0.35">
      <c r="A6" s="3" t="s">
        <v>86</v>
      </c>
      <c r="B6" s="19">
        <v>1</v>
      </c>
      <c r="C6" s="19">
        <v>1</v>
      </c>
      <c r="D6" s="4">
        <f>C6/B6</f>
        <v>1</v>
      </c>
      <c r="E6" s="7">
        <f>SUM(B10:B12)</f>
        <v>55</v>
      </c>
      <c r="F6" s="5">
        <f>SUM(B6:B9)</f>
        <v>13</v>
      </c>
      <c r="G6" s="11">
        <f>SUM(B6:B8)</f>
        <v>5</v>
      </c>
      <c r="H6" s="9">
        <f>SUM(B6:B7)</f>
        <v>3</v>
      </c>
    </row>
    <row r="7" spans="1:8" x14ac:dyDescent="0.35">
      <c r="A7" s="3" t="s">
        <v>71</v>
      </c>
      <c r="B7" s="19">
        <v>2</v>
      </c>
      <c r="C7" s="19">
        <v>1</v>
      </c>
      <c r="D7" s="4">
        <f t="shared" ref="D7:D13" si="0">C7/B7</f>
        <v>0.5</v>
      </c>
      <c r="E7" s="7">
        <f>SUM(C10:C12)</f>
        <v>27</v>
      </c>
      <c r="F7" s="5">
        <f>SUM(C6:C9)</f>
        <v>10</v>
      </c>
      <c r="G7" s="11">
        <f>SUM(C6:C8)</f>
        <v>4</v>
      </c>
      <c r="H7" s="9">
        <f>SUM(C6:C7)</f>
        <v>2</v>
      </c>
    </row>
    <row r="8" spans="1:8" x14ac:dyDescent="0.35">
      <c r="A8" s="3" t="s">
        <v>73</v>
      </c>
      <c r="B8" s="19">
        <v>2</v>
      </c>
      <c r="C8" s="19">
        <v>2</v>
      </c>
      <c r="D8" s="4">
        <f t="shared" si="0"/>
        <v>1</v>
      </c>
      <c r="E8" s="8">
        <f>E7/E6</f>
        <v>0.49090909090909091</v>
      </c>
      <c r="F8" s="6">
        <f>F7/F6</f>
        <v>0.76923076923076927</v>
      </c>
      <c r="G8" s="12">
        <f>G7/G6</f>
        <v>0.8</v>
      </c>
      <c r="H8" s="10">
        <f>H7/H6</f>
        <v>0.66666666666666663</v>
      </c>
    </row>
    <row r="9" spans="1:8" x14ac:dyDescent="0.35">
      <c r="A9" s="3" t="s">
        <v>64</v>
      </c>
      <c r="B9" s="19">
        <v>8</v>
      </c>
      <c r="C9" s="19">
        <v>6</v>
      </c>
      <c r="D9" s="4">
        <f t="shared" si="0"/>
        <v>0.75</v>
      </c>
      <c r="E9" s="8" t="s">
        <v>66</v>
      </c>
      <c r="F9" s="6" t="s">
        <v>66</v>
      </c>
      <c r="G9" s="12" t="s">
        <v>66</v>
      </c>
      <c r="H9" s="10" t="s">
        <v>66</v>
      </c>
    </row>
    <row r="10" spans="1:8" x14ac:dyDescent="0.35">
      <c r="A10" s="3" t="s">
        <v>40</v>
      </c>
      <c r="B10" s="19">
        <v>20</v>
      </c>
      <c r="C10" s="19">
        <v>11</v>
      </c>
      <c r="D10" s="4">
        <f t="shared" si="0"/>
        <v>0.55000000000000004</v>
      </c>
      <c r="E10" s="8">
        <f>E6/$B$13</f>
        <v>0.80882352941176472</v>
      </c>
      <c r="F10" s="6">
        <f>F6/$B$13</f>
        <v>0.19117647058823528</v>
      </c>
      <c r="G10" s="12">
        <f t="shared" ref="G10:H10" si="1">G6/$B$13</f>
        <v>7.3529411764705885E-2</v>
      </c>
      <c r="H10" s="10">
        <f t="shared" si="1"/>
        <v>4.4117647058823532E-2</v>
      </c>
    </row>
    <row r="11" spans="1:8" x14ac:dyDescent="0.35">
      <c r="A11" s="3" t="s">
        <v>61</v>
      </c>
      <c r="B11" s="19">
        <v>8</v>
      </c>
      <c r="C11" s="19">
        <v>4</v>
      </c>
      <c r="D11" s="4">
        <f t="shared" si="0"/>
        <v>0.5</v>
      </c>
    </row>
    <row r="12" spans="1:8" x14ac:dyDescent="0.35">
      <c r="A12" s="3" t="s">
        <v>62</v>
      </c>
      <c r="B12" s="19">
        <v>27</v>
      </c>
      <c r="C12" s="19">
        <v>12</v>
      </c>
      <c r="D12" s="4">
        <f t="shared" si="0"/>
        <v>0.44444444444444442</v>
      </c>
    </row>
    <row r="13" spans="1:8" x14ac:dyDescent="0.35">
      <c r="A13" s="3" t="s">
        <v>42</v>
      </c>
      <c r="B13" s="19">
        <v>68</v>
      </c>
      <c r="C13" s="19">
        <v>37</v>
      </c>
      <c r="D13" s="4">
        <f t="shared" si="0"/>
        <v>0.54411764705882348</v>
      </c>
    </row>
    <row r="47" spans="16:16" x14ac:dyDescent="0.35">
      <c r="P47" s="4"/>
    </row>
    <row r="48" spans="16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06"/>
  <sheetViews>
    <sheetView topLeftCell="A45" zoomScale="90" zoomScaleNormal="90" workbookViewId="0">
      <selection activeCell="I70" sqref="I70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56</v>
      </c>
      <c r="B1" t="s">
        <v>0</v>
      </c>
      <c r="C1" t="s">
        <v>59</v>
      </c>
      <c r="D1" s="4" t="s">
        <v>1</v>
      </c>
      <c r="E1" t="s">
        <v>60</v>
      </c>
      <c r="F1" s="4" t="s">
        <v>2</v>
      </c>
      <c r="G1" t="s">
        <v>3</v>
      </c>
      <c r="H1" t="s">
        <v>39</v>
      </c>
      <c r="I1" t="s">
        <v>38</v>
      </c>
    </row>
    <row r="2" spans="1:9" x14ac:dyDescent="0.35">
      <c r="A2" t="s">
        <v>67</v>
      </c>
      <c r="B2" s="1">
        <v>45671</v>
      </c>
      <c r="C2" t="s">
        <v>20</v>
      </c>
      <c r="D2" s="14">
        <v>0.74872000000000005</v>
      </c>
      <c r="E2" t="s">
        <v>13</v>
      </c>
      <c r="F2" s="14">
        <v>0.25128</v>
      </c>
      <c r="G2" t="s">
        <v>21</v>
      </c>
      <c r="H2" t="s">
        <v>64</v>
      </c>
      <c r="I2">
        <v>1</v>
      </c>
    </row>
    <row r="3" spans="1:9" x14ac:dyDescent="0.35">
      <c r="A3" t="s">
        <v>67</v>
      </c>
      <c r="B3" s="1">
        <v>45671</v>
      </c>
      <c r="C3" t="s">
        <v>29</v>
      </c>
      <c r="D3" s="14">
        <v>0.69179999999999997</v>
      </c>
      <c r="E3" t="s">
        <v>45</v>
      </c>
      <c r="F3" s="14">
        <v>0.30819999999999997</v>
      </c>
      <c r="G3" t="s">
        <v>30</v>
      </c>
      <c r="H3" t="s">
        <v>40</v>
      </c>
      <c r="I3">
        <v>0</v>
      </c>
    </row>
    <row r="4" spans="1:9" x14ac:dyDescent="0.35">
      <c r="A4" t="s">
        <v>67</v>
      </c>
      <c r="B4" s="1">
        <v>45671</v>
      </c>
      <c r="C4" t="s">
        <v>11</v>
      </c>
      <c r="D4" s="14">
        <v>0.64959</v>
      </c>
      <c r="E4" t="s">
        <v>24</v>
      </c>
      <c r="F4" s="14">
        <v>0.35041</v>
      </c>
      <c r="G4" t="s">
        <v>48</v>
      </c>
      <c r="H4" t="s">
        <v>40</v>
      </c>
      <c r="I4">
        <v>1</v>
      </c>
    </row>
    <row r="5" spans="1:9" x14ac:dyDescent="0.35">
      <c r="A5" t="s">
        <v>67</v>
      </c>
      <c r="B5" s="1">
        <v>45671</v>
      </c>
      <c r="C5" t="s">
        <v>12</v>
      </c>
      <c r="D5" s="14">
        <v>0.60497000000000001</v>
      </c>
      <c r="E5" t="s">
        <v>33</v>
      </c>
      <c r="F5" s="14">
        <v>0.39502999999999999</v>
      </c>
      <c r="G5" t="s">
        <v>55</v>
      </c>
      <c r="H5" t="s">
        <v>40</v>
      </c>
      <c r="I5">
        <v>1</v>
      </c>
    </row>
    <row r="6" spans="1:9" x14ac:dyDescent="0.35">
      <c r="A6" t="s">
        <v>67</v>
      </c>
      <c r="B6" s="1">
        <v>45671</v>
      </c>
      <c r="C6" t="s">
        <v>68</v>
      </c>
      <c r="D6" s="14">
        <v>0.59475999999999996</v>
      </c>
      <c r="E6" t="s">
        <v>35</v>
      </c>
      <c r="F6" s="14">
        <v>0.40523999999999999</v>
      </c>
      <c r="G6" t="s">
        <v>69</v>
      </c>
      <c r="H6" t="s">
        <v>61</v>
      </c>
      <c r="I6">
        <v>0</v>
      </c>
    </row>
    <row r="7" spans="1:9" x14ac:dyDescent="0.35">
      <c r="A7" t="s">
        <v>67</v>
      </c>
      <c r="B7" s="1">
        <v>45671</v>
      </c>
      <c r="C7" t="s">
        <v>25</v>
      </c>
      <c r="D7" s="14">
        <v>0.58389999999999997</v>
      </c>
      <c r="E7" t="s">
        <v>10</v>
      </c>
      <c r="F7" s="14">
        <v>0.41610000000000003</v>
      </c>
      <c r="G7" t="s">
        <v>51</v>
      </c>
      <c r="H7" t="s">
        <v>61</v>
      </c>
      <c r="I7">
        <v>1</v>
      </c>
    </row>
    <row r="8" spans="1:9" x14ac:dyDescent="0.35">
      <c r="A8" t="s">
        <v>67</v>
      </c>
      <c r="B8" s="1">
        <v>45671</v>
      </c>
      <c r="C8" t="s">
        <v>4</v>
      </c>
      <c r="D8" s="14">
        <v>0.56145</v>
      </c>
      <c r="E8" t="s">
        <v>17</v>
      </c>
      <c r="F8" s="14">
        <v>0.43855</v>
      </c>
      <c r="G8" t="s">
        <v>5</v>
      </c>
      <c r="H8" t="s">
        <v>61</v>
      </c>
      <c r="I8">
        <v>1</v>
      </c>
    </row>
    <row r="9" spans="1:9" x14ac:dyDescent="0.35">
      <c r="A9" t="s">
        <v>67</v>
      </c>
      <c r="B9" s="1">
        <v>45671</v>
      </c>
      <c r="C9" t="s">
        <v>49</v>
      </c>
      <c r="D9" s="14">
        <v>0.54137999999999997</v>
      </c>
      <c r="E9" t="s">
        <v>18</v>
      </c>
      <c r="F9" s="14">
        <v>0.45862000000000003</v>
      </c>
      <c r="G9" t="s">
        <v>50</v>
      </c>
      <c r="H9" t="s">
        <v>62</v>
      </c>
      <c r="I9">
        <v>0</v>
      </c>
    </row>
    <row r="10" spans="1:9" x14ac:dyDescent="0.35">
      <c r="A10" t="s">
        <v>67</v>
      </c>
      <c r="B10" s="1">
        <v>45671</v>
      </c>
      <c r="C10" t="s">
        <v>6</v>
      </c>
      <c r="D10" s="14">
        <v>0.52856999999999998</v>
      </c>
      <c r="E10" t="s">
        <v>19</v>
      </c>
      <c r="F10" s="14">
        <v>0.47143000000000002</v>
      </c>
      <c r="G10" t="s">
        <v>8</v>
      </c>
      <c r="H10" t="s">
        <v>62</v>
      </c>
      <c r="I10">
        <v>1</v>
      </c>
    </row>
    <row r="11" spans="1:9" x14ac:dyDescent="0.35">
      <c r="A11" t="s">
        <v>67</v>
      </c>
      <c r="B11" s="1">
        <v>45671</v>
      </c>
      <c r="C11" t="s">
        <v>26</v>
      </c>
      <c r="D11" s="14">
        <v>0.52797000000000005</v>
      </c>
      <c r="E11" t="s">
        <v>7</v>
      </c>
      <c r="F11" s="14">
        <v>0.47203000000000001</v>
      </c>
      <c r="G11" t="s">
        <v>27</v>
      </c>
      <c r="H11" t="s">
        <v>62</v>
      </c>
      <c r="I11">
        <v>1</v>
      </c>
    </row>
    <row r="12" spans="1:9" x14ac:dyDescent="0.35">
      <c r="A12" t="s">
        <v>67</v>
      </c>
      <c r="B12" s="1">
        <v>45671</v>
      </c>
      <c r="C12" t="s">
        <v>31</v>
      </c>
      <c r="D12" s="14">
        <v>0.51954</v>
      </c>
      <c r="E12" t="s">
        <v>28</v>
      </c>
      <c r="F12" s="14">
        <v>0.48046</v>
      </c>
      <c r="G12" t="s">
        <v>32</v>
      </c>
      <c r="H12" t="s">
        <v>62</v>
      </c>
      <c r="I12">
        <v>0</v>
      </c>
    </row>
    <row r="13" spans="1:9" x14ac:dyDescent="0.35">
      <c r="A13" t="s">
        <v>67</v>
      </c>
      <c r="B13" s="1">
        <v>45671</v>
      </c>
      <c r="C13" t="s">
        <v>22</v>
      </c>
      <c r="D13" s="14">
        <v>0.50693999999999995</v>
      </c>
      <c r="E13" t="s">
        <v>14</v>
      </c>
      <c r="F13" s="14">
        <v>0.49306</v>
      </c>
      <c r="G13" t="s">
        <v>16</v>
      </c>
      <c r="H13" t="s">
        <v>62</v>
      </c>
      <c r="I13">
        <v>1</v>
      </c>
    </row>
    <row r="14" spans="1:9" x14ac:dyDescent="0.35">
      <c r="A14" t="s">
        <v>67</v>
      </c>
      <c r="B14" s="1">
        <v>45671</v>
      </c>
      <c r="C14" t="s">
        <v>23</v>
      </c>
      <c r="D14" s="14">
        <v>0.50351999999999997</v>
      </c>
      <c r="E14" t="s">
        <v>15</v>
      </c>
      <c r="F14" s="14">
        <v>0.49647999999999998</v>
      </c>
      <c r="G14" t="s">
        <v>47</v>
      </c>
      <c r="H14" t="s">
        <v>62</v>
      </c>
      <c r="I14">
        <v>0</v>
      </c>
    </row>
    <row r="15" spans="1:9" x14ac:dyDescent="0.35">
      <c r="A15" t="s">
        <v>67</v>
      </c>
      <c r="B15" s="1">
        <v>45672</v>
      </c>
      <c r="C15" t="s">
        <v>34</v>
      </c>
      <c r="D15" s="15">
        <v>0.65</v>
      </c>
      <c r="E15" t="s">
        <v>36</v>
      </c>
      <c r="F15" s="15">
        <v>0.35</v>
      </c>
      <c r="G15" t="s">
        <v>37</v>
      </c>
      <c r="H15" t="s">
        <v>40</v>
      </c>
      <c r="I15">
        <v>0</v>
      </c>
    </row>
    <row r="16" spans="1:9" x14ac:dyDescent="0.35">
      <c r="A16" t="s">
        <v>67</v>
      </c>
      <c r="B16" s="1">
        <v>45672</v>
      </c>
      <c r="C16" t="s">
        <v>9</v>
      </c>
      <c r="D16" s="15">
        <v>0.55000000000000004</v>
      </c>
      <c r="E16" t="s">
        <v>46</v>
      </c>
      <c r="F16" s="15">
        <v>0.45</v>
      </c>
      <c r="G16" t="s">
        <v>54</v>
      </c>
      <c r="H16" t="s">
        <v>62</v>
      </c>
      <c r="I16">
        <v>1</v>
      </c>
    </row>
    <row r="17" spans="1:9" x14ac:dyDescent="0.35">
      <c r="A17" t="s">
        <v>67</v>
      </c>
      <c r="B17" s="1">
        <v>45673</v>
      </c>
      <c r="C17" t="s">
        <v>22</v>
      </c>
      <c r="D17" s="14">
        <v>0.80872999999999995</v>
      </c>
      <c r="E17" t="s">
        <v>35</v>
      </c>
      <c r="F17" s="14">
        <v>0.19127</v>
      </c>
      <c r="G17" t="s">
        <v>70</v>
      </c>
      <c r="H17" t="s">
        <v>71</v>
      </c>
      <c r="I17">
        <v>0</v>
      </c>
    </row>
    <row r="18" spans="1:9" x14ac:dyDescent="0.35">
      <c r="A18" t="s">
        <v>67</v>
      </c>
      <c r="B18" s="1">
        <v>45673</v>
      </c>
      <c r="C18" t="s">
        <v>17</v>
      </c>
      <c r="D18" s="14">
        <v>0.75244999999999995</v>
      </c>
      <c r="E18" t="s">
        <v>13</v>
      </c>
      <c r="F18" s="14">
        <v>0.24754999999999999</v>
      </c>
      <c r="G18" t="s">
        <v>72</v>
      </c>
      <c r="H18" t="s">
        <v>73</v>
      </c>
      <c r="I18">
        <v>1</v>
      </c>
    </row>
    <row r="19" spans="1:9" x14ac:dyDescent="0.35">
      <c r="A19" t="s">
        <v>67</v>
      </c>
      <c r="B19" s="1">
        <v>45673</v>
      </c>
      <c r="C19" t="s">
        <v>25</v>
      </c>
      <c r="D19" s="14">
        <v>0.74573</v>
      </c>
      <c r="E19" t="s">
        <v>29</v>
      </c>
      <c r="F19" s="14">
        <v>0.25427</v>
      </c>
      <c r="G19" t="s">
        <v>74</v>
      </c>
      <c r="H19" t="s">
        <v>64</v>
      </c>
      <c r="I19">
        <v>0</v>
      </c>
    </row>
    <row r="20" spans="1:9" x14ac:dyDescent="0.35">
      <c r="A20" t="s">
        <v>67</v>
      </c>
      <c r="B20" s="1">
        <v>45673</v>
      </c>
      <c r="C20" t="s">
        <v>15</v>
      </c>
      <c r="D20" s="14">
        <v>0.70933999999999997</v>
      </c>
      <c r="E20" t="s">
        <v>75</v>
      </c>
      <c r="F20" s="14">
        <v>0.29065999999999997</v>
      </c>
      <c r="G20" t="s">
        <v>47</v>
      </c>
      <c r="H20" t="s">
        <v>64</v>
      </c>
      <c r="I20">
        <v>1</v>
      </c>
    </row>
    <row r="21" spans="1:9" x14ac:dyDescent="0.35">
      <c r="A21" t="s">
        <v>67</v>
      </c>
      <c r="B21" s="1">
        <v>45673</v>
      </c>
      <c r="C21" t="s">
        <v>12</v>
      </c>
      <c r="D21" s="14">
        <v>0.70596999999999999</v>
      </c>
      <c r="E21" t="s">
        <v>18</v>
      </c>
      <c r="F21" s="14">
        <v>0.29403000000000001</v>
      </c>
      <c r="G21" t="s">
        <v>55</v>
      </c>
      <c r="H21" t="s">
        <v>64</v>
      </c>
      <c r="I21">
        <v>1</v>
      </c>
    </row>
    <row r="22" spans="1:9" x14ac:dyDescent="0.35">
      <c r="A22" t="s">
        <v>67</v>
      </c>
      <c r="B22" s="1">
        <v>45673</v>
      </c>
      <c r="C22" t="s">
        <v>19</v>
      </c>
      <c r="D22" s="14">
        <v>0.64992000000000005</v>
      </c>
      <c r="E22" t="s">
        <v>68</v>
      </c>
      <c r="F22" s="14">
        <v>0.35008</v>
      </c>
      <c r="G22" t="s">
        <v>69</v>
      </c>
      <c r="H22" t="s">
        <v>40</v>
      </c>
      <c r="I22">
        <v>1</v>
      </c>
    </row>
    <row r="23" spans="1:9" x14ac:dyDescent="0.35">
      <c r="A23" t="s">
        <v>67</v>
      </c>
      <c r="B23" s="1">
        <v>45673</v>
      </c>
      <c r="C23" t="s">
        <v>26</v>
      </c>
      <c r="D23" s="14">
        <v>0.64029000000000003</v>
      </c>
      <c r="E23" t="s">
        <v>45</v>
      </c>
      <c r="F23" s="14">
        <v>0.35970999999999997</v>
      </c>
      <c r="G23" t="s">
        <v>27</v>
      </c>
      <c r="H23" t="s">
        <v>40</v>
      </c>
      <c r="I23">
        <v>1</v>
      </c>
    </row>
    <row r="24" spans="1:9" x14ac:dyDescent="0.35">
      <c r="A24" t="s">
        <v>67</v>
      </c>
      <c r="B24" s="1">
        <v>45673</v>
      </c>
      <c r="C24" t="s">
        <v>14</v>
      </c>
      <c r="D24" s="14">
        <v>0.60596000000000005</v>
      </c>
      <c r="E24" t="s">
        <v>10</v>
      </c>
      <c r="F24" s="14">
        <v>0.39404</v>
      </c>
      <c r="G24" t="s">
        <v>16</v>
      </c>
      <c r="H24" t="s">
        <v>40</v>
      </c>
      <c r="I24">
        <v>1</v>
      </c>
    </row>
    <row r="25" spans="1:9" x14ac:dyDescent="0.35">
      <c r="A25" t="s">
        <v>67</v>
      </c>
      <c r="B25" s="1">
        <v>45673</v>
      </c>
      <c r="C25" t="s">
        <v>33</v>
      </c>
      <c r="D25" s="14">
        <v>0.55922000000000005</v>
      </c>
      <c r="E25" t="s">
        <v>76</v>
      </c>
      <c r="F25" s="14">
        <v>0.44078000000000001</v>
      </c>
      <c r="G25" t="s">
        <v>77</v>
      </c>
      <c r="H25" t="s">
        <v>61</v>
      </c>
      <c r="I25">
        <v>0</v>
      </c>
    </row>
    <row r="26" spans="1:9" x14ac:dyDescent="0.35">
      <c r="A26" t="s">
        <v>67</v>
      </c>
      <c r="B26" s="1">
        <v>45673</v>
      </c>
      <c r="C26" t="s">
        <v>20</v>
      </c>
      <c r="D26" s="14">
        <v>0.54915999999999998</v>
      </c>
      <c r="E26" t="s">
        <v>28</v>
      </c>
      <c r="F26" s="14">
        <v>0.45084000000000002</v>
      </c>
      <c r="G26" t="s">
        <v>78</v>
      </c>
      <c r="H26" t="s">
        <v>62</v>
      </c>
      <c r="I26">
        <v>1</v>
      </c>
    </row>
    <row r="27" spans="1:9" x14ac:dyDescent="0.35">
      <c r="A27" t="s">
        <v>67</v>
      </c>
      <c r="B27" s="1">
        <v>45673</v>
      </c>
      <c r="C27" t="s">
        <v>31</v>
      </c>
      <c r="D27" s="14">
        <v>0.53181999999999996</v>
      </c>
      <c r="E27" t="s">
        <v>7</v>
      </c>
      <c r="F27" s="14">
        <v>0.46817999999999999</v>
      </c>
      <c r="G27" t="s">
        <v>32</v>
      </c>
      <c r="H27" t="s">
        <v>62</v>
      </c>
      <c r="I27">
        <v>0</v>
      </c>
    </row>
    <row r="28" spans="1:9" x14ac:dyDescent="0.35">
      <c r="A28" t="s">
        <v>67</v>
      </c>
      <c r="B28" s="1">
        <v>45673</v>
      </c>
      <c r="C28" t="s">
        <v>6</v>
      </c>
      <c r="D28" s="14">
        <v>0.50917999999999997</v>
      </c>
      <c r="E28" t="s">
        <v>9</v>
      </c>
      <c r="F28" s="14">
        <v>0.49081999999999998</v>
      </c>
      <c r="G28" t="s">
        <v>8</v>
      </c>
      <c r="H28" t="s">
        <v>62</v>
      </c>
      <c r="I28">
        <v>0</v>
      </c>
    </row>
    <row r="29" spans="1:9" x14ac:dyDescent="0.35">
      <c r="A29" t="s">
        <v>67</v>
      </c>
      <c r="B29" s="1">
        <v>45673</v>
      </c>
      <c r="C29" t="s">
        <v>24</v>
      </c>
      <c r="D29" s="14">
        <v>0.50873999999999997</v>
      </c>
      <c r="E29" t="s">
        <v>11</v>
      </c>
      <c r="F29" s="14">
        <v>0.49125999999999997</v>
      </c>
      <c r="G29" t="s">
        <v>48</v>
      </c>
      <c r="H29" t="s">
        <v>62</v>
      </c>
      <c r="I29">
        <v>0</v>
      </c>
    </row>
    <row r="30" spans="1:9" x14ac:dyDescent="0.35">
      <c r="A30" t="s">
        <v>67</v>
      </c>
      <c r="B30" s="1">
        <v>45674</v>
      </c>
      <c r="C30" t="s">
        <v>34</v>
      </c>
      <c r="D30" s="4">
        <v>0.67</v>
      </c>
      <c r="E30" t="s">
        <v>23</v>
      </c>
      <c r="F30" s="4">
        <v>0.33</v>
      </c>
      <c r="G30" t="s">
        <v>79</v>
      </c>
      <c r="H30" t="s">
        <v>40</v>
      </c>
      <c r="I30">
        <v>1</v>
      </c>
    </row>
    <row r="31" spans="1:9" x14ac:dyDescent="0.35">
      <c r="A31" t="s">
        <v>67</v>
      </c>
      <c r="B31" s="1">
        <v>45674</v>
      </c>
      <c r="C31" t="s">
        <v>49</v>
      </c>
      <c r="D31" s="4">
        <v>0.51</v>
      </c>
      <c r="E31" t="s">
        <v>36</v>
      </c>
      <c r="F31" s="4">
        <v>0.49</v>
      </c>
      <c r="G31" t="s">
        <v>37</v>
      </c>
      <c r="H31" t="s">
        <v>62</v>
      </c>
      <c r="I31">
        <v>1</v>
      </c>
    </row>
    <row r="32" spans="1:9" x14ac:dyDescent="0.35">
      <c r="A32" t="s">
        <v>67</v>
      </c>
      <c r="B32" s="1">
        <v>45675</v>
      </c>
      <c r="C32" t="s">
        <v>25</v>
      </c>
      <c r="D32" s="14">
        <v>0.81392799999999998</v>
      </c>
      <c r="E32" t="s">
        <v>13</v>
      </c>
      <c r="F32" s="14">
        <v>0.18607199999999999</v>
      </c>
      <c r="G32" t="s">
        <v>74</v>
      </c>
      <c r="H32" t="s">
        <v>71</v>
      </c>
      <c r="I32">
        <v>1</v>
      </c>
    </row>
    <row r="33" spans="1:9" x14ac:dyDescent="0.35">
      <c r="A33" t="s">
        <v>67</v>
      </c>
      <c r="B33" s="1">
        <v>45675</v>
      </c>
      <c r="C33" t="s">
        <v>19</v>
      </c>
      <c r="D33" s="14">
        <v>0.777254</v>
      </c>
      <c r="E33" t="s">
        <v>26</v>
      </c>
      <c r="F33" s="14">
        <v>0.222746</v>
      </c>
      <c r="G33" t="s">
        <v>80</v>
      </c>
      <c r="H33" t="s">
        <v>73</v>
      </c>
      <c r="I33">
        <v>1</v>
      </c>
    </row>
    <row r="34" spans="1:9" x14ac:dyDescent="0.35">
      <c r="A34" t="s">
        <v>67</v>
      </c>
      <c r="B34" s="1">
        <v>45675</v>
      </c>
      <c r="C34" t="s">
        <v>23</v>
      </c>
      <c r="D34" s="14">
        <v>0.729541</v>
      </c>
      <c r="E34" t="s">
        <v>75</v>
      </c>
      <c r="F34" s="14">
        <v>0.270459</v>
      </c>
      <c r="G34" t="s">
        <v>81</v>
      </c>
      <c r="H34" t="s">
        <v>64</v>
      </c>
      <c r="I34">
        <v>0</v>
      </c>
    </row>
    <row r="35" spans="1:9" x14ac:dyDescent="0.35">
      <c r="A35" t="s">
        <v>67</v>
      </c>
      <c r="B35" s="1">
        <v>45675</v>
      </c>
      <c r="C35" t="s">
        <v>31</v>
      </c>
      <c r="D35" s="14">
        <v>0.70033199999999995</v>
      </c>
      <c r="E35" t="s">
        <v>45</v>
      </c>
      <c r="F35" s="14">
        <v>0.29966799999999999</v>
      </c>
      <c r="G35" t="s">
        <v>32</v>
      </c>
      <c r="H35" t="s">
        <v>64</v>
      </c>
      <c r="I35">
        <v>1</v>
      </c>
    </row>
    <row r="36" spans="1:9" x14ac:dyDescent="0.35">
      <c r="A36" t="s">
        <v>67</v>
      </c>
      <c r="B36" s="1">
        <v>45675</v>
      </c>
      <c r="C36" t="s">
        <v>14</v>
      </c>
      <c r="D36" s="14">
        <v>0.67576999999999998</v>
      </c>
      <c r="E36" t="s">
        <v>35</v>
      </c>
      <c r="F36" s="14">
        <v>0.32423000000000002</v>
      </c>
      <c r="G36" t="s">
        <v>82</v>
      </c>
      <c r="H36" t="s">
        <v>40</v>
      </c>
      <c r="I36">
        <v>1</v>
      </c>
    </row>
    <row r="37" spans="1:9" x14ac:dyDescent="0.35">
      <c r="A37" t="s">
        <v>67</v>
      </c>
      <c r="B37" s="1">
        <v>45675</v>
      </c>
      <c r="C37" t="s">
        <v>12</v>
      </c>
      <c r="D37" s="14">
        <v>0.67405099999999996</v>
      </c>
      <c r="E37" t="s">
        <v>24</v>
      </c>
      <c r="F37" s="14">
        <v>0.32594899999999999</v>
      </c>
      <c r="G37" t="s">
        <v>55</v>
      </c>
      <c r="H37" t="s">
        <v>40</v>
      </c>
      <c r="I37">
        <v>0</v>
      </c>
    </row>
    <row r="38" spans="1:9" x14ac:dyDescent="0.35">
      <c r="A38" t="s">
        <v>67</v>
      </c>
      <c r="B38" s="1">
        <v>45675</v>
      </c>
      <c r="C38" t="s">
        <v>20</v>
      </c>
      <c r="D38" s="14">
        <v>0.66570300000000004</v>
      </c>
      <c r="E38" t="s">
        <v>49</v>
      </c>
      <c r="F38" s="14">
        <v>0.33429700000000001</v>
      </c>
      <c r="G38" t="s">
        <v>21</v>
      </c>
      <c r="H38" t="s">
        <v>40</v>
      </c>
      <c r="I38">
        <v>1</v>
      </c>
    </row>
    <row r="39" spans="1:9" x14ac:dyDescent="0.35">
      <c r="A39" t="s">
        <v>67</v>
      </c>
      <c r="B39" s="1">
        <v>45675</v>
      </c>
      <c r="C39" t="s">
        <v>10</v>
      </c>
      <c r="D39" s="14">
        <v>0.63141599999999998</v>
      </c>
      <c r="E39" t="s">
        <v>7</v>
      </c>
      <c r="F39" s="14">
        <v>0.36858400000000002</v>
      </c>
      <c r="G39" t="s">
        <v>51</v>
      </c>
      <c r="H39" t="s">
        <v>40</v>
      </c>
      <c r="I39">
        <v>0</v>
      </c>
    </row>
    <row r="40" spans="1:9" x14ac:dyDescent="0.35">
      <c r="A40" t="s">
        <v>67</v>
      </c>
      <c r="B40" s="1">
        <v>45675</v>
      </c>
      <c r="C40" t="s">
        <v>17</v>
      </c>
      <c r="D40" s="14">
        <v>0.63016399999999995</v>
      </c>
      <c r="E40" t="s">
        <v>29</v>
      </c>
      <c r="F40" s="14">
        <v>0.369836</v>
      </c>
      <c r="G40" t="s">
        <v>72</v>
      </c>
      <c r="H40" t="s">
        <v>40</v>
      </c>
      <c r="I40">
        <v>1</v>
      </c>
    </row>
    <row r="41" spans="1:9" x14ac:dyDescent="0.35">
      <c r="A41" t="s">
        <v>67</v>
      </c>
      <c r="B41" s="1">
        <v>45675</v>
      </c>
      <c r="C41" t="s">
        <v>22</v>
      </c>
      <c r="D41" s="14">
        <v>0.56420899999999996</v>
      </c>
      <c r="E41" t="s">
        <v>6</v>
      </c>
      <c r="F41" s="14">
        <v>0.43579099999999998</v>
      </c>
      <c r="G41" t="s">
        <v>8</v>
      </c>
      <c r="H41" t="s">
        <v>61</v>
      </c>
      <c r="I41">
        <v>0</v>
      </c>
    </row>
    <row r="42" spans="1:9" x14ac:dyDescent="0.35">
      <c r="A42" t="s">
        <v>67</v>
      </c>
      <c r="B42" s="1">
        <v>45675</v>
      </c>
      <c r="C42" t="s">
        <v>68</v>
      </c>
      <c r="D42" s="14">
        <v>0.53981500000000004</v>
      </c>
      <c r="E42" t="s">
        <v>11</v>
      </c>
      <c r="F42" s="14">
        <v>0.46018500000000001</v>
      </c>
      <c r="G42" t="s">
        <v>69</v>
      </c>
      <c r="H42" t="s">
        <v>62</v>
      </c>
      <c r="I42">
        <v>1</v>
      </c>
    </row>
    <row r="43" spans="1:9" x14ac:dyDescent="0.35">
      <c r="A43" t="s">
        <v>67</v>
      </c>
      <c r="B43" s="1">
        <v>45675</v>
      </c>
      <c r="C43" t="s">
        <v>76</v>
      </c>
      <c r="D43" s="14">
        <v>0.53974299999999997</v>
      </c>
      <c r="E43" t="s">
        <v>18</v>
      </c>
      <c r="F43" s="14">
        <v>0.46025700000000003</v>
      </c>
      <c r="G43" t="s">
        <v>83</v>
      </c>
      <c r="H43" t="s">
        <v>62</v>
      </c>
      <c r="I43">
        <v>0</v>
      </c>
    </row>
    <row r="44" spans="1:9" x14ac:dyDescent="0.35">
      <c r="A44" t="s">
        <v>67</v>
      </c>
      <c r="B44" s="1">
        <v>45675</v>
      </c>
      <c r="C44" t="s">
        <v>4</v>
      </c>
      <c r="D44" s="14">
        <v>0.53576400000000002</v>
      </c>
      <c r="E44" t="s">
        <v>28</v>
      </c>
      <c r="F44" s="14">
        <v>0.46423599999999998</v>
      </c>
      <c r="G44" t="s">
        <v>78</v>
      </c>
      <c r="H44" t="s">
        <v>62</v>
      </c>
      <c r="I44">
        <v>0</v>
      </c>
    </row>
    <row r="45" spans="1:9" x14ac:dyDescent="0.35">
      <c r="A45" t="s">
        <v>67</v>
      </c>
      <c r="B45" s="1">
        <v>45675</v>
      </c>
      <c r="C45" t="s">
        <v>33</v>
      </c>
      <c r="D45" s="14">
        <v>0.52763099999999996</v>
      </c>
      <c r="E45" t="s">
        <v>9</v>
      </c>
      <c r="F45" s="14">
        <v>0.47236899999999998</v>
      </c>
      <c r="G45" t="s">
        <v>77</v>
      </c>
      <c r="H45" t="s">
        <v>62</v>
      </c>
      <c r="I45">
        <v>1</v>
      </c>
    </row>
    <row r="46" spans="1:9" x14ac:dyDescent="0.35">
      <c r="A46" t="s">
        <v>67</v>
      </c>
      <c r="B46" s="1">
        <v>45675</v>
      </c>
      <c r="C46" t="s">
        <v>15</v>
      </c>
      <c r="D46" s="14">
        <v>0.51459900000000003</v>
      </c>
      <c r="E46" t="s">
        <v>46</v>
      </c>
      <c r="F46" s="14">
        <v>0.48540100000000003</v>
      </c>
      <c r="G46" t="s">
        <v>47</v>
      </c>
      <c r="H46" t="s">
        <v>62</v>
      </c>
      <c r="I46">
        <v>1</v>
      </c>
    </row>
    <row r="47" spans="1:9" x14ac:dyDescent="0.35">
      <c r="A47" t="s">
        <v>84</v>
      </c>
      <c r="B47" s="1">
        <v>45682</v>
      </c>
      <c r="C47" t="s">
        <v>25</v>
      </c>
      <c r="D47" s="14">
        <v>0.85199999999999998</v>
      </c>
      <c r="E47" t="s">
        <v>45</v>
      </c>
      <c r="F47" s="14">
        <v>0.14799999999999999</v>
      </c>
      <c r="G47" t="s">
        <v>85</v>
      </c>
      <c r="H47" t="s">
        <v>86</v>
      </c>
      <c r="I47">
        <v>1</v>
      </c>
    </row>
    <row r="48" spans="1:9" x14ac:dyDescent="0.35">
      <c r="A48" t="s">
        <v>84</v>
      </c>
      <c r="B48" s="1">
        <v>45682</v>
      </c>
      <c r="C48" t="s">
        <v>9</v>
      </c>
      <c r="D48" s="14">
        <v>0.73019999999999996</v>
      </c>
      <c r="E48" t="s">
        <v>36</v>
      </c>
      <c r="F48" s="14">
        <v>0.26979999999999998</v>
      </c>
      <c r="G48" t="s">
        <v>87</v>
      </c>
      <c r="H48" t="s">
        <v>64</v>
      </c>
      <c r="I48">
        <v>1</v>
      </c>
    </row>
    <row r="49" spans="1:9" x14ac:dyDescent="0.35">
      <c r="A49" t="s">
        <v>84</v>
      </c>
      <c r="B49" s="1">
        <v>45682</v>
      </c>
      <c r="C49" t="s">
        <v>34</v>
      </c>
      <c r="D49" s="14">
        <v>0.65339999999999998</v>
      </c>
      <c r="E49" t="s">
        <v>31</v>
      </c>
      <c r="F49" s="14">
        <v>0.34660000000000002</v>
      </c>
      <c r="G49" t="s">
        <v>32</v>
      </c>
      <c r="H49" t="s">
        <v>40</v>
      </c>
      <c r="I49">
        <v>0</v>
      </c>
    </row>
    <row r="50" spans="1:9" x14ac:dyDescent="0.35">
      <c r="A50" t="s">
        <v>84</v>
      </c>
      <c r="B50" s="1">
        <v>45682</v>
      </c>
      <c r="C50" t="s">
        <v>76</v>
      </c>
      <c r="D50" s="14">
        <v>0.65259999999999996</v>
      </c>
      <c r="E50" t="s">
        <v>26</v>
      </c>
      <c r="F50" s="14">
        <v>0.34739999999999999</v>
      </c>
      <c r="G50" t="s">
        <v>27</v>
      </c>
      <c r="H50" t="s">
        <v>40</v>
      </c>
      <c r="I50">
        <v>0</v>
      </c>
    </row>
    <row r="51" spans="1:9" x14ac:dyDescent="0.35">
      <c r="A51" t="s">
        <v>84</v>
      </c>
      <c r="B51" s="1">
        <v>45682</v>
      </c>
      <c r="C51" t="s">
        <v>46</v>
      </c>
      <c r="D51" s="14">
        <v>0.63190000000000002</v>
      </c>
      <c r="E51" t="s">
        <v>24</v>
      </c>
      <c r="F51" s="14">
        <v>0.36809999999999998</v>
      </c>
      <c r="G51" t="s">
        <v>54</v>
      </c>
      <c r="H51" t="s">
        <v>40</v>
      </c>
      <c r="I51">
        <v>0</v>
      </c>
    </row>
    <row r="52" spans="1:9" x14ac:dyDescent="0.35">
      <c r="A52" t="s">
        <v>84</v>
      </c>
      <c r="B52" s="1">
        <v>45682</v>
      </c>
      <c r="C52" t="s">
        <v>15</v>
      </c>
      <c r="D52" s="14">
        <v>0.61819999999999997</v>
      </c>
      <c r="E52" t="s">
        <v>13</v>
      </c>
      <c r="F52" s="14">
        <v>0.38179999999999997</v>
      </c>
      <c r="G52" t="s">
        <v>88</v>
      </c>
      <c r="H52" t="s">
        <v>40</v>
      </c>
      <c r="I52">
        <v>0</v>
      </c>
    </row>
    <row r="53" spans="1:9" x14ac:dyDescent="0.35">
      <c r="A53" t="s">
        <v>84</v>
      </c>
      <c r="B53" s="1">
        <v>45682</v>
      </c>
      <c r="C53" t="s">
        <v>14</v>
      </c>
      <c r="D53" s="14">
        <v>0.58989999999999998</v>
      </c>
      <c r="E53" t="s">
        <v>28</v>
      </c>
      <c r="F53" s="14">
        <v>0.41010000000000002</v>
      </c>
      <c r="G53" t="s">
        <v>78</v>
      </c>
      <c r="H53" t="s">
        <v>61</v>
      </c>
      <c r="I53">
        <v>0</v>
      </c>
    </row>
    <row r="54" spans="1:9" x14ac:dyDescent="0.35">
      <c r="A54" t="s">
        <v>84</v>
      </c>
      <c r="B54" s="1">
        <v>45682</v>
      </c>
      <c r="C54" t="s">
        <v>22</v>
      </c>
      <c r="D54" s="14">
        <v>0.57240000000000002</v>
      </c>
      <c r="E54" t="s">
        <v>11</v>
      </c>
      <c r="F54" s="14">
        <v>0.42770000000000002</v>
      </c>
      <c r="G54" t="s">
        <v>48</v>
      </c>
      <c r="H54" t="s">
        <v>61</v>
      </c>
      <c r="I54">
        <v>1</v>
      </c>
    </row>
    <row r="55" spans="1:9" x14ac:dyDescent="0.35">
      <c r="A55" t="s">
        <v>84</v>
      </c>
      <c r="B55" s="1">
        <v>45682</v>
      </c>
      <c r="C55" t="s">
        <v>17</v>
      </c>
      <c r="D55" s="14">
        <v>0.53790000000000004</v>
      </c>
      <c r="E55" t="s">
        <v>29</v>
      </c>
      <c r="F55" s="14">
        <v>0.46210000000000001</v>
      </c>
      <c r="G55" t="s">
        <v>30</v>
      </c>
      <c r="H55" t="s">
        <v>62</v>
      </c>
      <c r="I55">
        <v>0</v>
      </c>
    </row>
    <row r="56" spans="1:9" x14ac:dyDescent="0.35">
      <c r="A56" t="s">
        <v>84</v>
      </c>
      <c r="B56" s="1">
        <v>45682</v>
      </c>
      <c r="C56" t="s">
        <v>6</v>
      </c>
      <c r="D56" s="14">
        <v>0.53620000000000001</v>
      </c>
      <c r="E56" t="s">
        <v>4</v>
      </c>
      <c r="F56" s="14">
        <v>0.46379999999999999</v>
      </c>
      <c r="G56" t="s">
        <v>5</v>
      </c>
      <c r="H56" t="s">
        <v>62</v>
      </c>
      <c r="I56">
        <v>0</v>
      </c>
    </row>
    <row r="57" spans="1:9" x14ac:dyDescent="0.35">
      <c r="A57" t="s">
        <v>84</v>
      </c>
      <c r="B57" s="1">
        <v>45682</v>
      </c>
      <c r="C57" t="s">
        <v>18</v>
      </c>
      <c r="D57" s="14">
        <v>0.52249999999999996</v>
      </c>
      <c r="E57" t="s">
        <v>49</v>
      </c>
      <c r="F57" s="14">
        <v>0.47749999999999998</v>
      </c>
      <c r="G57" t="s">
        <v>83</v>
      </c>
      <c r="H57" t="s">
        <v>62</v>
      </c>
      <c r="I57">
        <v>1</v>
      </c>
    </row>
    <row r="58" spans="1:9" x14ac:dyDescent="0.35">
      <c r="A58" t="s">
        <v>84</v>
      </c>
      <c r="B58" s="1">
        <v>45682</v>
      </c>
      <c r="C58" t="s">
        <v>10</v>
      </c>
      <c r="D58" s="14">
        <v>0.51670000000000005</v>
      </c>
      <c r="E58" t="s">
        <v>35</v>
      </c>
      <c r="F58" s="14">
        <v>0.48330000000000001</v>
      </c>
      <c r="G58" t="s">
        <v>82</v>
      </c>
      <c r="H58" t="s">
        <v>62</v>
      </c>
      <c r="I58">
        <v>1</v>
      </c>
    </row>
    <row r="59" spans="1:9" x14ac:dyDescent="0.35">
      <c r="A59" t="s">
        <v>84</v>
      </c>
      <c r="B59" s="1">
        <v>45682</v>
      </c>
      <c r="C59" t="s">
        <v>20</v>
      </c>
      <c r="D59" s="14">
        <v>0.50239999999999996</v>
      </c>
      <c r="E59" t="s">
        <v>33</v>
      </c>
      <c r="F59" s="14">
        <v>0.49759999999999999</v>
      </c>
      <c r="G59" t="s">
        <v>77</v>
      </c>
      <c r="H59" t="s">
        <v>62</v>
      </c>
      <c r="I59">
        <v>0</v>
      </c>
    </row>
    <row r="60" spans="1:9" x14ac:dyDescent="0.35">
      <c r="A60" t="s">
        <v>84</v>
      </c>
      <c r="B60" s="1">
        <v>45683</v>
      </c>
      <c r="C60" t="s">
        <v>12</v>
      </c>
      <c r="D60" s="14">
        <v>0.67959999999999998</v>
      </c>
      <c r="E60" t="s">
        <v>24</v>
      </c>
      <c r="F60" s="14">
        <v>0.32040000000000002</v>
      </c>
      <c r="G60" t="s">
        <v>55</v>
      </c>
      <c r="H60" t="s">
        <v>40</v>
      </c>
      <c r="I60">
        <v>1</v>
      </c>
    </row>
    <row r="61" spans="1:9" x14ac:dyDescent="0.35">
      <c r="A61" t="s">
        <v>84</v>
      </c>
      <c r="B61" s="1">
        <v>45683</v>
      </c>
      <c r="C61" t="s">
        <v>46</v>
      </c>
      <c r="D61" s="14">
        <v>0.65949999999999998</v>
      </c>
      <c r="E61" t="s">
        <v>75</v>
      </c>
      <c r="F61" s="14">
        <v>0.34050000000000002</v>
      </c>
      <c r="G61" t="s">
        <v>81</v>
      </c>
      <c r="H61" t="s">
        <v>40</v>
      </c>
      <c r="I61">
        <v>1</v>
      </c>
    </row>
    <row r="62" spans="1:9" x14ac:dyDescent="0.35">
      <c r="A62" t="s">
        <v>84</v>
      </c>
      <c r="B62" s="1">
        <v>45683</v>
      </c>
      <c r="C62" t="s">
        <v>19</v>
      </c>
      <c r="D62" s="14">
        <v>0.54</v>
      </c>
      <c r="E62" t="s">
        <v>6</v>
      </c>
      <c r="F62" s="14">
        <v>0.46</v>
      </c>
      <c r="G62" t="s">
        <v>80</v>
      </c>
      <c r="H62" t="s">
        <v>62</v>
      </c>
      <c r="I62">
        <v>0</v>
      </c>
    </row>
    <row r="63" spans="1:9" x14ac:dyDescent="0.35">
      <c r="A63" t="s">
        <v>84</v>
      </c>
      <c r="B63" s="1">
        <v>45683</v>
      </c>
      <c r="C63" t="s">
        <v>28</v>
      </c>
      <c r="D63" s="14">
        <v>0.53059999999999996</v>
      </c>
      <c r="E63" t="s">
        <v>68</v>
      </c>
      <c r="F63" s="14">
        <v>0.46939999999999998</v>
      </c>
      <c r="G63" t="s">
        <v>78</v>
      </c>
      <c r="H63" t="s">
        <v>62</v>
      </c>
      <c r="I63">
        <v>1</v>
      </c>
    </row>
    <row r="64" spans="1:9" x14ac:dyDescent="0.35">
      <c r="A64" t="s">
        <v>84</v>
      </c>
      <c r="B64" s="1">
        <v>45683</v>
      </c>
      <c r="C64" t="s">
        <v>25</v>
      </c>
      <c r="D64" s="14">
        <v>0.5091</v>
      </c>
      <c r="E64" t="s">
        <v>23</v>
      </c>
      <c r="F64" s="14">
        <v>0.4909</v>
      </c>
      <c r="G64" t="s">
        <v>89</v>
      </c>
      <c r="H64" t="s">
        <v>62</v>
      </c>
      <c r="I64">
        <v>0</v>
      </c>
    </row>
    <row r="65" spans="1:9" x14ac:dyDescent="0.35">
      <c r="A65" t="s">
        <v>84</v>
      </c>
      <c r="B65" s="1">
        <v>45684</v>
      </c>
      <c r="C65" t="s">
        <v>9</v>
      </c>
      <c r="D65" s="14">
        <v>0.749</v>
      </c>
      <c r="E65" t="s">
        <v>18</v>
      </c>
      <c r="F65" s="14">
        <v>0.251</v>
      </c>
      <c r="G65" t="s">
        <v>87</v>
      </c>
      <c r="H65" t="s">
        <v>64</v>
      </c>
      <c r="I65">
        <v>1</v>
      </c>
    </row>
    <row r="66" spans="1:9" x14ac:dyDescent="0.35">
      <c r="A66" t="s">
        <v>84</v>
      </c>
      <c r="B66" s="1">
        <v>45684</v>
      </c>
      <c r="C66" t="s">
        <v>49</v>
      </c>
      <c r="D66" s="14">
        <v>0.66200000000000003</v>
      </c>
      <c r="E66" t="s">
        <v>45</v>
      </c>
      <c r="F66" s="14">
        <v>0.33800000000000002</v>
      </c>
      <c r="G66" t="s">
        <v>85</v>
      </c>
      <c r="H66" t="s">
        <v>40</v>
      </c>
      <c r="I66">
        <v>0</v>
      </c>
    </row>
    <row r="67" spans="1:9" x14ac:dyDescent="0.35">
      <c r="A67" t="s">
        <v>84</v>
      </c>
      <c r="B67" s="1">
        <v>45684</v>
      </c>
      <c r="C67" t="s">
        <v>76</v>
      </c>
      <c r="D67" s="14">
        <v>0.58199999999999996</v>
      </c>
      <c r="E67" t="s">
        <v>29</v>
      </c>
      <c r="F67" s="14">
        <v>0.41799999999999998</v>
      </c>
      <c r="G67" t="s">
        <v>30</v>
      </c>
      <c r="H67" t="s">
        <v>61</v>
      </c>
      <c r="I67">
        <v>1</v>
      </c>
    </row>
    <row r="68" spans="1:9" x14ac:dyDescent="0.35">
      <c r="A68" t="s">
        <v>84</v>
      </c>
      <c r="B68" s="1">
        <v>45684</v>
      </c>
      <c r="C68" t="s">
        <v>7</v>
      </c>
      <c r="D68" s="14">
        <v>0.53900000000000003</v>
      </c>
      <c r="E68" t="s">
        <v>10</v>
      </c>
      <c r="F68" s="14">
        <v>0.46100000000000002</v>
      </c>
      <c r="G68" t="s">
        <v>90</v>
      </c>
      <c r="H68" t="s">
        <v>62</v>
      </c>
      <c r="I68">
        <v>0</v>
      </c>
    </row>
    <row r="69" spans="1:9" x14ac:dyDescent="0.35">
      <c r="A69" t="s">
        <v>84</v>
      </c>
      <c r="B69" s="1">
        <v>45684</v>
      </c>
      <c r="C69" t="s">
        <v>11</v>
      </c>
      <c r="D69" s="14">
        <v>0.52</v>
      </c>
      <c r="E69" t="s">
        <v>33</v>
      </c>
      <c r="F69" s="14">
        <v>0.48</v>
      </c>
      <c r="G69" t="s">
        <v>48</v>
      </c>
      <c r="H69" t="s">
        <v>62</v>
      </c>
      <c r="I69">
        <v>0</v>
      </c>
    </row>
    <row r="70" spans="1:9" x14ac:dyDescent="0.35">
      <c r="B70" s="1"/>
    </row>
    <row r="71" spans="1:9" x14ac:dyDescent="0.35">
      <c r="B71" s="1"/>
    </row>
    <row r="72" spans="1:9" x14ac:dyDescent="0.35">
      <c r="B72" s="1"/>
    </row>
    <row r="73" spans="1:9" x14ac:dyDescent="0.35">
      <c r="B73" s="1"/>
    </row>
    <row r="74" spans="1:9" x14ac:dyDescent="0.35">
      <c r="B74" s="1"/>
    </row>
    <row r="75" spans="1:9" x14ac:dyDescent="0.35">
      <c r="B75" s="1"/>
    </row>
    <row r="76" spans="1:9" x14ac:dyDescent="0.35">
      <c r="B76" s="1"/>
    </row>
    <row r="77" spans="1:9" x14ac:dyDescent="0.35">
      <c r="B77" s="1"/>
    </row>
    <row r="78" spans="1:9" x14ac:dyDescent="0.35">
      <c r="B78" s="1"/>
    </row>
    <row r="79" spans="1:9" x14ac:dyDescent="0.35">
      <c r="B79" s="1"/>
    </row>
    <row r="80" spans="1:9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4" x14ac:dyDescent="0.35">
      <c r="B193" s="1"/>
    </row>
    <row r="194" spans="2:4" x14ac:dyDescent="0.35">
      <c r="B194" s="1"/>
    </row>
    <row r="195" spans="2:4" x14ac:dyDescent="0.35">
      <c r="B195" s="1"/>
    </row>
    <row r="196" spans="2:4" x14ac:dyDescent="0.35">
      <c r="B196" s="1"/>
    </row>
    <row r="197" spans="2:4" x14ac:dyDescent="0.35">
      <c r="B197" s="1"/>
    </row>
    <row r="198" spans="2:4" x14ac:dyDescent="0.35">
      <c r="B198" s="1"/>
      <c r="D198" s="13"/>
    </row>
    <row r="199" spans="2:4" x14ac:dyDescent="0.35">
      <c r="B199" s="1"/>
    </row>
    <row r="200" spans="2:4" x14ac:dyDescent="0.35">
      <c r="B200" s="1"/>
    </row>
    <row r="201" spans="2:4" x14ac:dyDescent="0.35">
      <c r="B201" s="1"/>
    </row>
    <row r="202" spans="2:4" x14ac:dyDescent="0.35">
      <c r="B202" s="1"/>
    </row>
    <row r="203" spans="2:4" x14ac:dyDescent="0.35">
      <c r="B203" s="1"/>
    </row>
    <row r="204" spans="2:4" x14ac:dyDescent="0.35">
      <c r="B204" s="1"/>
    </row>
    <row r="205" spans="2:4" x14ac:dyDescent="0.35">
      <c r="B205" s="1"/>
    </row>
    <row r="206" spans="2:4" x14ac:dyDescent="0.35">
      <c r="B206" s="1"/>
    </row>
    <row r="207" spans="2:4" x14ac:dyDescent="0.35">
      <c r="B207" s="1"/>
    </row>
    <row r="208" spans="2:4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6" x14ac:dyDescent="0.35">
      <c r="B225" s="1"/>
    </row>
    <row r="226" spans="2:6" x14ac:dyDescent="0.35">
      <c r="B226" s="1"/>
    </row>
    <row r="227" spans="2:6" x14ac:dyDescent="0.35">
      <c r="B227" s="1"/>
    </row>
    <row r="228" spans="2:6" x14ac:dyDescent="0.35">
      <c r="B228" s="1"/>
    </row>
    <row r="229" spans="2:6" x14ac:dyDescent="0.35">
      <c r="B229" s="1"/>
    </row>
    <row r="230" spans="2:6" x14ac:dyDescent="0.35">
      <c r="B230" s="1"/>
    </row>
    <row r="231" spans="2:6" x14ac:dyDescent="0.35">
      <c r="B231" s="1"/>
    </row>
    <row r="232" spans="2:6" x14ac:dyDescent="0.35">
      <c r="B232" s="1"/>
    </row>
    <row r="233" spans="2:6" x14ac:dyDescent="0.35">
      <c r="B233" s="1"/>
    </row>
    <row r="234" spans="2:6" x14ac:dyDescent="0.35">
      <c r="B234" s="1"/>
    </row>
    <row r="235" spans="2:6" x14ac:dyDescent="0.35">
      <c r="B235" s="1"/>
    </row>
    <row r="236" spans="2:6" x14ac:dyDescent="0.35">
      <c r="B236" s="1"/>
    </row>
    <row r="237" spans="2:6" x14ac:dyDescent="0.35">
      <c r="B237" s="1"/>
      <c r="F237" s="13"/>
    </row>
    <row r="238" spans="2:6" x14ac:dyDescent="0.35">
      <c r="B238" s="1"/>
    </row>
    <row r="239" spans="2:6" x14ac:dyDescent="0.35">
      <c r="B239" s="1"/>
    </row>
    <row r="240" spans="2:6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4" x14ac:dyDescent="0.35">
      <c r="B257" s="1"/>
    </row>
    <row r="258" spans="2:4" x14ac:dyDescent="0.35">
      <c r="B258" s="1"/>
    </row>
    <row r="259" spans="2:4" x14ac:dyDescent="0.35">
      <c r="B259" s="1"/>
    </row>
    <row r="260" spans="2:4" x14ac:dyDescent="0.35">
      <c r="B260" s="1"/>
    </row>
    <row r="261" spans="2:4" x14ac:dyDescent="0.35">
      <c r="B261" s="1"/>
    </row>
    <row r="262" spans="2:4" x14ac:dyDescent="0.35">
      <c r="B262" s="1"/>
    </row>
    <row r="263" spans="2:4" x14ac:dyDescent="0.35">
      <c r="B263" s="1"/>
      <c r="D263" s="13"/>
    </row>
    <row r="264" spans="2:4" x14ac:dyDescent="0.35">
      <c r="B264" s="1"/>
    </row>
    <row r="265" spans="2:4" x14ac:dyDescent="0.35">
      <c r="B265" s="1"/>
    </row>
    <row r="266" spans="2:4" x14ac:dyDescent="0.35">
      <c r="B266" s="1"/>
    </row>
    <row r="267" spans="2:4" x14ac:dyDescent="0.35">
      <c r="B267" s="1"/>
    </row>
    <row r="268" spans="2:4" x14ac:dyDescent="0.35">
      <c r="B268" s="1"/>
    </row>
    <row r="269" spans="2:4" x14ac:dyDescent="0.35">
      <c r="B269" s="1"/>
    </row>
    <row r="270" spans="2:4" x14ac:dyDescent="0.35">
      <c r="B270" s="1"/>
    </row>
    <row r="271" spans="2:4" x14ac:dyDescent="0.35">
      <c r="B271" s="1"/>
    </row>
    <row r="272" spans="2:4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6" x14ac:dyDescent="0.35">
      <c r="B305" s="1"/>
    </row>
    <row r="306" spans="2:6" x14ac:dyDescent="0.35">
      <c r="B306" s="1"/>
    </row>
    <row r="307" spans="2:6" x14ac:dyDescent="0.35">
      <c r="B307" s="1"/>
    </row>
    <row r="308" spans="2:6" x14ac:dyDescent="0.35">
      <c r="B308" s="1"/>
    </row>
    <row r="309" spans="2:6" x14ac:dyDescent="0.35">
      <c r="B309" s="1"/>
    </row>
    <row r="310" spans="2:6" x14ac:dyDescent="0.35">
      <c r="B310" s="1"/>
    </row>
    <row r="311" spans="2:6" x14ac:dyDescent="0.35">
      <c r="B311" s="1"/>
    </row>
    <row r="312" spans="2:6" x14ac:dyDescent="0.35">
      <c r="B312" s="1"/>
      <c r="D312" s="14"/>
      <c r="F312" s="14"/>
    </row>
    <row r="313" spans="2:6" x14ac:dyDescent="0.35">
      <c r="B313" s="1"/>
      <c r="D313" s="14"/>
      <c r="F313" s="14"/>
    </row>
    <row r="314" spans="2:6" x14ac:dyDescent="0.35">
      <c r="B314" s="1"/>
      <c r="D314" s="14"/>
      <c r="F314" s="14"/>
    </row>
    <row r="315" spans="2:6" x14ac:dyDescent="0.35">
      <c r="B315" s="1"/>
      <c r="D315" s="14"/>
      <c r="F315" s="14"/>
    </row>
    <row r="316" spans="2:6" x14ac:dyDescent="0.35">
      <c r="B316" s="1"/>
      <c r="D316" s="14"/>
      <c r="F316" s="14"/>
    </row>
    <row r="317" spans="2:6" x14ac:dyDescent="0.35">
      <c r="B317" s="1"/>
      <c r="D317" s="14"/>
      <c r="F317" s="14"/>
    </row>
    <row r="318" spans="2:6" x14ac:dyDescent="0.35">
      <c r="B318" s="1"/>
      <c r="D318" s="14"/>
      <c r="F318" s="14"/>
    </row>
    <row r="319" spans="2:6" x14ac:dyDescent="0.35">
      <c r="B319" s="1"/>
      <c r="D319" s="14"/>
      <c r="F319" s="14"/>
    </row>
    <row r="320" spans="2:6" x14ac:dyDescent="0.35">
      <c r="B320" s="1"/>
      <c r="D320" s="14"/>
      <c r="F320" s="14"/>
    </row>
    <row r="321" spans="2:6" x14ac:dyDescent="0.35">
      <c r="B321" s="1"/>
      <c r="D321" s="14"/>
      <c r="F321" s="14"/>
    </row>
    <row r="322" spans="2:6" x14ac:dyDescent="0.35">
      <c r="B322" s="1"/>
      <c r="D322" s="14"/>
      <c r="F322" s="14"/>
    </row>
    <row r="323" spans="2:6" x14ac:dyDescent="0.35">
      <c r="B323" s="1"/>
      <c r="D323" s="14"/>
      <c r="F323" s="14"/>
    </row>
    <row r="324" spans="2:6" x14ac:dyDescent="0.35">
      <c r="B324" s="1"/>
      <c r="D324" s="14"/>
      <c r="F324" s="14"/>
    </row>
    <row r="325" spans="2:6" x14ac:dyDescent="0.35">
      <c r="B325" s="1"/>
      <c r="D325" s="14"/>
      <c r="F325" s="14"/>
    </row>
    <row r="326" spans="2:6" x14ac:dyDescent="0.35">
      <c r="B326" s="1"/>
      <c r="D326" s="14"/>
      <c r="F326" s="14"/>
    </row>
    <row r="327" spans="2:6" x14ac:dyDescent="0.35">
      <c r="B327" s="1"/>
      <c r="D327" s="14"/>
      <c r="F327" s="14"/>
    </row>
    <row r="328" spans="2:6" x14ac:dyDescent="0.35">
      <c r="B328" s="1"/>
      <c r="D328" s="14"/>
      <c r="F328" s="14"/>
    </row>
    <row r="329" spans="2:6" x14ac:dyDescent="0.35">
      <c r="B329" s="1"/>
      <c r="D329" s="14"/>
      <c r="F329" s="14"/>
    </row>
    <row r="330" spans="2:6" x14ac:dyDescent="0.35">
      <c r="B330" s="1"/>
      <c r="D330" s="14"/>
      <c r="F330" s="14"/>
    </row>
    <row r="331" spans="2:6" x14ac:dyDescent="0.35">
      <c r="B331" s="1"/>
      <c r="D331" s="14"/>
      <c r="F331" s="14"/>
    </row>
    <row r="332" spans="2:6" x14ac:dyDescent="0.35">
      <c r="B332" s="1"/>
      <c r="D332" s="14"/>
      <c r="F332" s="14"/>
    </row>
    <row r="333" spans="2:6" x14ac:dyDescent="0.35">
      <c r="B333" s="1"/>
      <c r="D333" s="14"/>
      <c r="F333" s="14"/>
    </row>
    <row r="334" spans="2:6" x14ac:dyDescent="0.35">
      <c r="B334" s="1"/>
      <c r="D334" s="14"/>
      <c r="F334" s="14"/>
    </row>
    <row r="335" spans="2:6" x14ac:dyDescent="0.35">
      <c r="B335" s="1"/>
      <c r="D335" s="14"/>
      <c r="F335" s="14"/>
    </row>
    <row r="336" spans="2:6" x14ac:dyDescent="0.35">
      <c r="B336" s="1"/>
      <c r="D336" s="14"/>
      <c r="F336" s="14"/>
    </row>
    <row r="337" spans="2:6" x14ac:dyDescent="0.35">
      <c r="B337" s="1"/>
      <c r="D337" s="14"/>
      <c r="F337" s="14"/>
    </row>
    <row r="338" spans="2:6" x14ac:dyDescent="0.35">
      <c r="B338" s="1"/>
      <c r="D338" s="14"/>
      <c r="F338" s="14"/>
    </row>
    <row r="339" spans="2:6" x14ac:dyDescent="0.35">
      <c r="B339" s="1"/>
      <c r="D339" s="14"/>
      <c r="F339" s="14"/>
    </row>
    <row r="340" spans="2:6" x14ac:dyDescent="0.35">
      <c r="B340" s="1"/>
      <c r="D340" s="14"/>
      <c r="F340" s="14"/>
    </row>
    <row r="341" spans="2:6" x14ac:dyDescent="0.35">
      <c r="B341" s="1"/>
      <c r="D341" s="14"/>
      <c r="F341" s="14"/>
    </row>
    <row r="342" spans="2:6" x14ac:dyDescent="0.35">
      <c r="B342" s="1"/>
      <c r="D342" s="14"/>
      <c r="F342" s="14"/>
    </row>
    <row r="343" spans="2:6" x14ac:dyDescent="0.35">
      <c r="B343" s="1"/>
      <c r="D343" s="14"/>
      <c r="F343" s="14"/>
    </row>
    <row r="344" spans="2:6" x14ac:dyDescent="0.35">
      <c r="B344" s="1"/>
      <c r="D344" s="14"/>
      <c r="F344" s="14"/>
    </row>
    <row r="345" spans="2:6" x14ac:dyDescent="0.35">
      <c r="B345" s="1"/>
      <c r="D345" s="14"/>
      <c r="F345" s="14"/>
    </row>
    <row r="346" spans="2:6" x14ac:dyDescent="0.35">
      <c r="B346" s="1"/>
      <c r="D346" s="14"/>
      <c r="F346" s="14"/>
    </row>
    <row r="347" spans="2:6" x14ac:dyDescent="0.35">
      <c r="B347" s="1"/>
      <c r="D347" s="14"/>
      <c r="F347" s="14"/>
    </row>
    <row r="348" spans="2:6" x14ac:dyDescent="0.35">
      <c r="B348" s="1"/>
      <c r="D348" s="14"/>
      <c r="F348" s="14"/>
    </row>
    <row r="349" spans="2:6" x14ac:dyDescent="0.35">
      <c r="B349" s="1"/>
      <c r="D349" s="14"/>
      <c r="F349" s="14"/>
    </row>
    <row r="350" spans="2:6" x14ac:dyDescent="0.35">
      <c r="B350" s="1"/>
      <c r="D350" s="14"/>
      <c r="F350" s="14"/>
    </row>
    <row r="351" spans="2:6" x14ac:dyDescent="0.35">
      <c r="B351" s="1"/>
      <c r="D351" s="14"/>
      <c r="F351" s="14"/>
    </row>
    <row r="352" spans="2:6" x14ac:dyDescent="0.35">
      <c r="B352" s="1"/>
      <c r="D352" s="14"/>
      <c r="F352" s="14"/>
    </row>
    <row r="353" spans="2:6" x14ac:dyDescent="0.35">
      <c r="B353" s="1"/>
      <c r="D353" s="14"/>
      <c r="F353" s="14"/>
    </row>
    <row r="354" spans="2:6" ht="15.75" customHeight="1" x14ac:dyDescent="0.35">
      <c r="B354" s="1"/>
      <c r="D354" s="14"/>
      <c r="F354" s="14"/>
    </row>
    <row r="355" spans="2:6" x14ac:dyDescent="0.35">
      <c r="B355" s="1"/>
      <c r="D355" s="14"/>
      <c r="F355" s="14"/>
    </row>
    <row r="356" spans="2:6" x14ac:dyDescent="0.35">
      <c r="B356" s="1"/>
      <c r="D356" s="14"/>
      <c r="F356" s="14"/>
    </row>
    <row r="357" spans="2:6" x14ac:dyDescent="0.35">
      <c r="B357" s="1"/>
      <c r="D357" s="14"/>
      <c r="F357" s="14"/>
    </row>
    <row r="358" spans="2:6" x14ac:dyDescent="0.35">
      <c r="B358" s="1"/>
      <c r="D358" s="14"/>
      <c r="F358" s="14"/>
    </row>
    <row r="359" spans="2:6" x14ac:dyDescent="0.35">
      <c r="B359" s="1"/>
      <c r="D359" s="14"/>
      <c r="F359" s="14"/>
    </row>
    <row r="360" spans="2:6" x14ac:dyDescent="0.35">
      <c r="B360" s="1"/>
      <c r="D360" s="14"/>
      <c r="F360" s="14"/>
    </row>
    <row r="361" spans="2:6" x14ac:dyDescent="0.35">
      <c r="B361" s="1"/>
      <c r="D361" s="14"/>
      <c r="F361" s="14"/>
    </row>
    <row r="362" spans="2:6" x14ac:dyDescent="0.35">
      <c r="B362" s="1"/>
      <c r="D362" s="14"/>
      <c r="F362" s="14"/>
    </row>
    <row r="363" spans="2:6" x14ac:dyDescent="0.35">
      <c r="B363" s="1"/>
      <c r="D363" s="14"/>
      <c r="F363" s="14"/>
    </row>
    <row r="364" spans="2:6" x14ac:dyDescent="0.35">
      <c r="B364" s="1"/>
      <c r="D364" s="14"/>
      <c r="F364" s="14"/>
    </row>
    <row r="365" spans="2:6" x14ac:dyDescent="0.35">
      <c r="B365" s="1"/>
      <c r="D365" s="14"/>
      <c r="F365" s="14"/>
    </row>
    <row r="366" spans="2:6" x14ac:dyDescent="0.35">
      <c r="B366" s="1"/>
      <c r="D366" s="14"/>
      <c r="F366" s="14"/>
    </row>
    <row r="367" spans="2:6" x14ac:dyDescent="0.35">
      <c r="B367" s="1"/>
      <c r="D367" s="15"/>
      <c r="F367" s="15"/>
    </row>
    <row r="368" spans="2:6" x14ac:dyDescent="0.35">
      <c r="B368" s="1"/>
      <c r="D368" s="15"/>
      <c r="F368" s="15"/>
    </row>
    <row r="369" spans="2:6" x14ac:dyDescent="0.35">
      <c r="B369" s="1"/>
      <c r="D369" s="15"/>
      <c r="F369" s="15"/>
    </row>
    <row r="370" spans="2:6" x14ac:dyDescent="0.35">
      <c r="B370" s="1"/>
      <c r="D370" s="14"/>
      <c r="F370" s="14"/>
    </row>
    <row r="371" spans="2:6" x14ac:dyDescent="0.35">
      <c r="B371" s="1"/>
      <c r="D371" s="14"/>
      <c r="F371" s="14"/>
    </row>
    <row r="372" spans="2:6" x14ac:dyDescent="0.35">
      <c r="B372" s="1"/>
      <c r="D372" s="14"/>
      <c r="F372" s="14"/>
    </row>
    <row r="373" spans="2:6" x14ac:dyDescent="0.35">
      <c r="B373" s="1"/>
      <c r="D373" s="14"/>
      <c r="F373" s="14"/>
    </row>
    <row r="374" spans="2:6" x14ac:dyDescent="0.35">
      <c r="B374" s="1"/>
      <c r="D374" s="14"/>
      <c r="F374" s="14"/>
    </row>
    <row r="375" spans="2:6" x14ac:dyDescent="0.35">
      <c r="B375" s="1"/>
      <c r="D375" s="14"/>
      <c r="F375" s="14"/>
    </row>
    <row r="376" spans="2:6" x14ac:dyDescent="0.35">
      <c r="B376" s="1"/>
      <c r="D376" s="14"/>
      <c r="F376" s="14"/>
    </row>
    <row r="377" spans="2:6" x14ac:dyDescent="0.35">
      <c r="B377" s="1"/>
      <c r="D377" s="14"/>
      <c r="F377" s="14"/>
    </row>
    <row r="378" spans="2:6" x14ac:dyDescent="0.35">
      <c r="B378" s="1"/>
      <c r="D378" s="14"/>
      <c r="F378" s="14"/>
    </row>
    <row r="379" spans="2:6" x14ac:dyDescent="0.35">
      <c r="B379" s="1"/>
      <c r="D379" s="14"/>
      <c r="F379" s="14"/>
    </row>
    <row r="380" spans="2:6" x14ac:dyDescent="0.35">
      <c r="B380" s="1"/>
      <c r="D380" s="14"/>
      <c r="F380" s="14"/>
    </row>
    <row r="381" spans="2:6" x14ac:dyDescent="0.35">
      <c r="B381" s="1"/>
      <c r="D381" s="14"/>
      <c r="F381" s="14"/>
    </row>
    <row r="382" spans="2:6" x14ac:dyDescent="0.35">
      <c r="B382" s="1"/>
      <c r="D382" s="14"/>
      <c r="F382" s="14"/>
    </row>
    <row r="383" spans="2:6" x14ac:dyDescent="0.35">
      <c r="B383" s="1"/>
      <c r="D383" s="14"/>
      <c r="F383" s="14"/>
    </row>
    <row r="384" spans="2:6" x14ac:dyDescent="0.35">
      <c r="B384" s="1"/>
      <c r="D384" s="14"/>
      <c r="F384" s="14"/>
    </row>
    <row r="385" spans="2:6" x14ac:dyDescent="0.35">
      <c r="B385" s="1"/>
      <c r="D385" s="14"/>
      <c r="F385" s="14"/>
    </row>
    <row r="386" spans="2:6" x14ac:dyDescent="0.35">
      <c r="B386" s="1"/>
      <c r="D386" s="14"/>
      <c r="F386" s="14"/>
    </row>
    <row r="387" spans="2:6" x14ac:dyDescent="0.35">
      <c r="B387" s="1"/>
      <c r="D387" s="14"/>
      <c r="F387" s="14"/>
    </row>
    <row r="388" spans="2:6" x14ac:dyDescent="0.35">
      <c r="B388" s="1"/>
      <c r="D388" s="14"/>
      <c r="F388" s="14"/>
    </row>
    <row r="389" spans="2:6" x14ac:dyDescent="0.35">
      <c r="B389" s="1"/>
      <c r="D389" s="14"/>
      <c r="F389" s="14"/>
    </row>
    <row r="390" spans="2:6" x14ac:dyDescent="0.35">
      <c r="B390" s="1"/>
      <c r="D390" s="14"/>
      <c r="F390" s="14"/>
    </row>
    <row r="391" spans="2:6" x14ac:dyDescent="0.35">
      <c r="B391" s="1"/>
      <c r="D391" s="14"/>
      <c r="F391" s="14"/>
    </row>
    <row r="392" spans="2:6" x14ac:dyDescent="0.35">
      <c r="B392" s="1"/>
      <c r="D392" s="14"/>
      <c r="F392" s="14"/>
    </row>
    <row r="393" spans="2:6" x14ac:dyDescent="0.35">
      <c r="B393" s="1"/>
      <c r="D393" s="14"/>
      <c r="F393" s="14"/>
    </row>
    <row r="394" spans="2:6" x14ac:dyDescent="0.35">
      <c r="B394" s="1"/>
      <c r="D394" s="14"/>
      <c r="F394" s="14"/>
    </row>
    <row r="395" spans="2:6" x14ac:dyDescent="0.35">
      <c r="B395" s="1"/>
      <c r="D395" s="14"/>
      <c r="F395" s="14"/>
    </row>
    <row r="396" spans="2:6" x14ac:dyDescent="0.35">
      <c r="B396" s="1"/>
      <c r="D396" s="14"/>
      <c r="F396" s="14"/>
    </row>
    <row r="397" spans="2:6" x14ac:dyDescent="0.35">
      <c r="B397" s="1"/>
      <c r="D397" s="14"/>
      <c r="F397" s="14"/>
    </row>
    <row r="398" spans="2:6" x14ac:dyDescent="0.35">
      <c r="B398" s="1"/>
      <c r="D398" s="14"/>
      <c r="F398" s="14"/>
    </row>
    <row r="399" spans="2:6" x14ac:dyDescent="0.35">
      <c r="B399" s="1"/>
      <c r="D399" s="14"/>
      <c r="F399" s="14"/>
    </row>
    <row r="400" spans="2:6" x14ac:dyDescent="0.35">
      <c r="B400" s="1"/>
      <c r="D400" s="14"/>
      <c r="F400" s="14"/>
    </row>
    <row r="401" spans="2:6" x14ac:dyDescent="0.35">
      <c r="B401" s="1"/>
      <c r="D401" s="14"/>
      <c r="F401" s="14"/>
    </row>
    <row r="402" spans="2:6" x14ac:dyDescent="0.35">
      <c r="B402" s="1"/>
      <c r="D402" s="14"/>
      <c r="F402" s="14"/>
    </row>
    <row r="403" spans="2:6" x14ac:dyDescent="0.35">
      <c r="B403" s="1"/>
      <c r="D403" s="14"/>
      <c r="F403" s="14"/>
    </row>
    <row r="404" spans="2:6" x14ac:dyDescent="0.35">
      <c r="B404" s="1"/>
      <c r="D404" s="14"/>
      <c r="F404" s="14"/>
    </row>
    <row r="405" spans="2:6" x14ac:dyDescent="0.35">
      <c r="B405" s="1"/>
      <c r="D405" s="14"/>
      <c r="F405" s="14"/>
    </row>
    <row r="406" spans="2:6" x14ac:dyDescent="0.35">
      <c r="B406" s="1"/>
      <c r="D406" s="14"/>
      <c r="F406" s="14"/>
    </row>
    <row r="407" spans="2:6" x14ac:dyDescent="0.35">
      <c r="B407" s="1"/>
      <c r="D407" s="14"/>
      <c r="F407" s="14"/>
    </row>
    <row r="408" spans="2:6" x14ac:dyDescent="0.35">
      <c r="B408" s="1"/>
      <c r="D408" s="14"/>
      <c r="F408" s="14"/>
    </row>
    <row r="409" spans="2:6" x14ac:dyDescent="0.35">
      <c r="B409" s="1"/>
      <c r="D409" s="14"/>
      <c r="F409" s="14"/>
    </row>
    <row r="410" spans="2:6" x14ac:dyDescent="0.35">
      <c r="B410" s="1"/>
      <c r="D410" s="14"/>
      <c r="F410" s="14"/>
    </row>
    <row r="411" spans="2:6" x14ac:dyDescent="0.35">
      <c r="B411" s="1"/>
      <c r="D411" s="14"/>
      <c r="F411" s="14"/>
    </row>
    <row r="412" spans="2:6" x14ac:dyDescent="0.35">
      <c r="B412" s="1"/>
      <c r="D412" s="14"/>
      <c r="F412" s="14"/>
    </row>
    <row r="413" spans="2:6" x14ac:dyDescent="0.35">
      <c r="B413" s="1"/>
      <c r="D413" s="14"/>
      <c r="F413" s="14"/>
    </row>
    <row r="414" spans="2:6" x14ac:dyDescent="0.35">
      <c r="B414" s="1"/>
      <c r="D414" s="14"/>
      <c r="F414" s="14"/>
    </row>
    <row r="415" spans="2:6" x14ac:dyDescent="0.35">
      <c r="B415" s="1"/>
      <c r="D415" s="14"/>
      <c r="F415" s="14"/>
    </row>
    <row r="416" spans="2:6" x14ac:dyDescent="0.35">
      <c r="B416" s="1"/>
      <c r="D416" s="14"/>
      <c r="F416" s="14"/>
    </row>
    <row r="417" spans="2:6" x14ac:dyDescent="0.35">
      <c r="B417" s="1"/>
      <c r="D417" s="14"/>
      <c r="F417" s="14"/>
    </row>
    <row r="418" spans="2:6" x14ac:dyDescent="0.35">
      <c r="B418" s="1"/>
      <c r="D418" s="14"/>
      <c r="F418" s="14"/>
    </row>
    <row r="419" spans="2:6" x14ac:dyDescent="0.35">
      <c r="B419" s="1"/>
      <c r="D419" s="14"/>
      <c r="F419" s="14"/>
    </row>
    <row r="420" spans="2:6" x14ac:dyDescent="0.35">
      <c r="B420" s="1"/>
      <c r="D420" s="14"/>
      <c r="F420" s="14"/>
    </row>
    <row r="421" spans="2:6" x14ac:dyDescent="0.35">
      <c r="B421" s="1"/>
      <c r="D421" s="14"/>
      <c r="F421" s="14"/>
    </row>
    <row r="422" spans="2:6" x14ac:dyDescent="0.35">
      <c r="B422" s="1"/>
      <c r="D422" s="14"/>
      <c r="F422" s="14"/>
    </row>
    <row r="423" spans="2:6" x14ac:dyDescent="0.35">
      <c r="B423" s="1"/>
      <c r="D423" s="14"/>
      <c r="F423" s="14"/>
    </row>
    <row r="424" spans="2:6" x14ac:dyDescent="0.35">
      <c r="B424" s="1"/>
      <c r="D424" s="14"/>
      <c r="F424" s="14"/>
    </row>
    <row r="425" spans="2:6" x14ac:dyDescent="0.35">
      <c r="B425" s="1"/>
      <c r="D425" s="14"/>
      <c r="F425" s="14"/>
    </row>
    <row r="426" spans="2:6" x14ac:dyDescent="0.35">
      <c r="B426" s="1"/>
      <c r="D426" s="14"/>
      <c r="F426" s="14"/>
    </row>
    <row r="427" spans="2:6" x14ac:dyDescent="0.35">
      <c r="B427" s="1"/>
      <c r="D427" s="14"/>
      <c r="F427" s="14"/>
    </row>
    <row r="428" spans="2:6" x14ac:dyDescent="0.35">
      <c r="B428" s="1"/>
      <c r="D428" s="15"/>
      <c r="F428" s="15"/>
    </row>
    <row r="429" spans="2:6" x14ac:dyDescent="0.35">
      <c r="B429" s="1"/>
      <c r="D429" s="15"/>
      <c r="F429" s="15"/>
    </row>
    <row r="430" spans="2:6" x14ac:dyDescent="0.35">
      <c r="B430" s="1"/>
      <c r="D430" s="15"/>
      <c r="F430" s="15"/>
    </row>
    <row r="431" spans="2:6" x14ac:dyDescent="0.35">
      <c r="B431" s="1"/>
      <c r="D431" s="14"/>
      <c r="F431" s="14"/>
    </row>
    <row r="432" spans="2:6" x14ac:dyDescent="0.35">
      <c r="B432" s="1"/>
      <c r="D432" s="14"/>
      <c r="F432" s="14"/>
    </row>
    <row r="433" spans="2:6" x14ac:dyDescent="0.35">
      <c r="B433" s="1"/>
      <c r="D433" s="14"/>
      <c r="F433" s="14"/>
    </row>
    <row r="434" spans="2:6" x14ac:dyDescent="0.35">
      <c r="B434" s="1"/>
      <c r="D434" s="14"/>
      <c r="F434" s="14"/>
    </row>
    <row r="435" spans="2:6" x14ac:dyDescent="0.35">
      <c r="B435" s="1"/>
      <c r="D435" s="14"/>
      <c r="F435" s="14"/>
    </row>
    <row r="436" spans="2:6" x14ac:dyDescent="0.35">
      <c r="B436" s="1"/>
      <c r="D436" s="14"/>
      <c r="F436" s="14"/>
    </row>
    <row r="437" spans="2:6" x14ac:dyDescent="0.35">
      <c r="B437" s="1"/>
      <c r="D437" s="14"/>
      <c r="F437" s="14"/>
    </row>
    <row r="438" spans="2:6" x14ac:dyDescent="0.35">
      <c r="B438" s="1"/>
      <c r="D438" s="14"/>
      <c r="F438" s="14"/>
    </row>
    <row r="439" spans="2:6" x14ac:dyDescent="0.35">
      <c r="B439" s="1"/>
      <c r="D439" s="14"/>
      <c r="F439" s="14"/>
    </row>
    <row r="440" spans="2:6" x14ac:dyDescent="0.35">
      <c r="B440" s="1"/>
      <c r="D440" s="14"/>
      <c r="F440" s="14"/>
    </row>
    <row r="441" spans="2:6" x14ac:dyDescent="0.35">
      <c r="B441" s="1"/>
      <c r="D441" s="14"/>
      <c r="F441" s="14"/>
    </row>
    <row r="442" spans="2:6" x14ac:dyDescent="0.35">
      <c r="B442" s="1"/>
      <c r="D442" s="14"/>
      <c r="F442" s="14"/>
    </row>
    <row r="443" spans="2:6" x14ac:dyDescent="0.35">
      <c r="B443" s="1"/>
      <c r="D443" s="15"/>
      <c r="F443" s="15"/>
    </row>
    <row r="444" spans="2:6" x14ac:dyDescent="0.35">
      <c r="B444" s="1"/>
      <c r="D444" s="14"/>
      <c r="F444" s="14"/>
    </row>
    <row r="445" spans="2:6" x14ac:dyDescent="0.35">
      <c r="B445" s="1"/>
      <c r="D445" s="14"/>
      <c r="F445" s="14"/>
    </row>
    <row r="446" spans="2:6" x14ac:dyDescent="0.35">
      <c r="B446" s="1"/>
      <c r="D446" s="14"/>
      <c r="F446" s="14"/>
    </row>
    <row r="447" spans="2:6" x14ac:dyDescent="0.35">
      <c r="B447" s="1"/>
      <c r="D447" s="14"/>
      <c r="F447" s="14"/>
    </row>
    <row r="448" spans="2:6" x14ac:dyDescent="0.35">
      <c r="B448" s="1"/>
      <c r="D448" s="14"/>
      <c r="F448" s="14"/>
    </row>
    <row r="449" spans="2:6" x14ac:dyDescent="0.35">
      <c r="B449" s="1"/>
      <c r="D449" s="14"/>
      <c r="F449" s="14"/>
    </row>
    <row r="450" spans="2:6" x14ac:dyDescent="0.35">
      <c r="B450" s="1"/>
      <c r="D450" s="14"/>
      <c r="F450" s="14"/>
    </row>
    <row r="451" spans="2:6" x14ac:dyDescent="0.35">
      <c r="B451" s="1"/>
      <c r="D451" s="14"/>
      <c r="F451" s="14"/>
    </row>
    <row r="452" spans="2:6" x14ac:dyDescent="0.35">
      <c r="B452" s="1"/>
      <c r="D452" s="14"/>
      <c r="F452" s="14"/>
    </row>
    <row r="453" spans="2:6" x14ac:dyDescent="0.35">
      <c r="B453" s="1"/>
      <c r="D453" s="14"/>
      <c r="F453" s="14"/>
    </row>
    <row r="454" spans="2:6" x14ac:dyDescent="0.35">
      <c r="B454" s="1"/>
      <c r="D454" s="14"/>
      <c r="F454" s="14"/>
    </row>
    <row r="455" spans="2:6" x14ac:dyDescent="0.35">
      <c r="B455" s="1"/>
      <c r="D455" s="14"/>
      <c r="F455" s="14"/>
    </row>
    <row r="456" spans="2:6" x14ac:dyDescent="0.35">
      <c r="B456" s="1"/>
      <c r="D456" s="14"/>
      <c r="F456" s="14"/>
    </row>
    <row r="457" spans="2:6" x14ac:dyDescent="0.35">
      <c r="B457" s="1"/>
      <c r="D457" s="14"/>
      <c r="F457" s="14"/>
    </row>
    <row r="458" spans="2:6" x14ac:dyDescent="0.35">
      <c r="B458" s="1"/>
      <c r="D458" s="14"/>
      <c r="F458" s="14"/>
    </row>
    <row r="459" spans="2:6" x14ac:dyDescent="0.35">
      <c r="B459" s="1"/>
      <c r="D459" s="14"/>
      <c r="F459" s="14"/>
    </row>
    <row r="460" spans="2:6" x14ac:dyDescent="0.35">
      <c r="B460" s="1"/>
      <c r="D460" s="14"/>
      <c r="F460" s="14"/>
    </row>
    <row r="461" spans="2:6" x14ac:dyDescent="0.35">
      <c r="B461" s="1"/>
      <c r="D461" s="14"/>
      <c r="F461" s="14"/>
    </row>
    <row r="462" spans="2:6" x14ac:dyDescent="0.35">
      <c r="B462" s="1"/>
      <c r="D462" s="14"/>
      <c r="F462" s="14"/>
    </row>
    <row r="463" spans="2:6" x14ac:dyDescent="0.35">
      <c r="B463" s="1"/>
      <c r="D463" s="14"/>
      <c r="F463" s="14"/>
    </row>
    <row r="464" spans="2:6" x14ac:dyDescent="0.35">
      <c r="B464" s="1"/>
      <c r="D464" s="14"/>
      <c r="F464" s="14"/>
    </row>
    <row r="465" spans="2:6" x14ac:dyDescent="0.35">
      <c r="B465" s="1"/>
      <c r="D465" s="14"/>
      <c r="F465" s="14"/>
    </row>
    <row r="466" spans="2:6" x14ac:dyDescent="0.35">
      <c r="B466" s="1"/>
      <c r="D466" s="14"/>
      <c r="F466" s="14"/>
    </row>
    <row r="467" spans="2:6" x14ac:dyDescent="0.35">
      <c r="B467" s="1"/>
      <c r="D467" s="14"/>
      <c r="F467" s="14"/>
    </row>
    <row r="468" spans="2:6" x14ac:dyDescent="0.35">
      <c r="B468" s="1"/>
      <c r="D468" s="14"/>
      <c r="F468" s="14"/>
    </row>
    <row r="469" spans="2:6" x14ac:dyDescent="0.35">
      <c r="B469" s="1"/>
      <c r="D469" s="14"/>
      <c r="F469" s="14"/>
    </row>
    <row r="470" spans="2:6" x14ac:dyDescent="0.35">
      <c r="B470" s="1"/>
      <c r="D470" s="14"/>
      <c r="F470" s="14"/>
    </row>
    <row r="471" spans="2:6" x14ac:dyDescent="0.35">
      <c r="B471" s="1"/>
      <c r="D471" s="14"/>
      <c r="F471" s="14"/>
    </row>
    <row r="472" spans="2:6" x14ac:dyDescent="0.35">
      <c r="B472" s="1"/>
      <c r="D472" s="14"/>
      <c r="F472" s="14"/>
    </row>
    <row r="473" spans="2:6" x14ac:dyDescent="0.35">
      <c r="B473" s="1"/>
      <c r="D473" s="14"/>
      <c r="F473" s="14"/>
    </row>
    <row r="474" spans="2:6" x14ac:dyDescent="0.35">
      <c r="B474" s="1"/>
      <c r="D474" s="14"/>
      <c r="F474" s="14"/>
    </row>
    <row r="475" spans="2:6" x14ac:dyDescent="0.35">
      <c r="B475" s="1"/>
      <c r="D475" s="14"/>
      <c r="F475" s="14"/>
    </row>
    <row r="476" spans="2:6" x14ac:dyDescent="0.35">
      <c r="B476" s="1"/>
      <c r="D476" s="14"/>
      <c r="F476" s="14"/>
    </row>
    <row r="477" spans="2:6" x14ac:dyDescent="0.35">
      <c r="B477" s="1"/>
      <c r="D477" s="14"/>
      <c r="F477" s="14"/>
    </row>
    <row r="478" spans="2:6" x14ac:dyDescent="0.35">
      <c r="B478" s="1"/>
      <c r="D478" s="14"/>
      <c r="F478" s="14"/>
    </row>
    <row r="479" spans="2:6" x14ac:dyDescent="0.35">
      <c r="B479" s="1"/>
      <c r="D479" s="14"/>
      <c r="F479" s="14"/>
    </row>
    <row r="480" spans="2:6" x14ac:dyDescent="0.35">
      <c r="B480" s="1"/>
      <c r="D480" s="14"/>
      <c r="F480" s="14"/>
    </row>
    <row r="481" spans="2:6" x14ac:dyDescent="0.35">
      <c r="B481" s="1"/>
      <c r="D481" s="14"/>
      <c r="F481" s="14"/>
    </row>
    <row r="482" spans="2:6" x14ac:dyDescent="0.35">
      <c r="B482" s="1"/>
      <c r="D482" s="14"/>
      <c r="F482" s="14"/>
    </row>
    <row r="483" spans="2:6" x14ac:dyDescent="0.35">
      <c r="B483" s="1"/>
      <c r="D483" s="14"/>
      <c r="F483" s="14"/>
    </row>
    <row r="484" spans="2:6" x14ac:dyDescent="0.35">
      <c r="B484" s="1"/>
      <c r="D484" s="14"/>
      <c r="F484" s="14"/>
    </row>
    <row r="485" spans="2:6" x14ac:dyDescent="0.35">
      <c r="B485" s="1"/>
      <c r="D485" s="14"/>
      <c r="F485" s="14"/>
    </row>
    <row r="486" spans="2:6" x14ac:dyDescent="0.35">
      <c r="B486" s="1"/>
      <c r="D486" s="14"/>
      <c r="F486" s="14"/>
    </row>
    <row r="487" spans="2:6" x14ac:dyDescent="0.35">
      <c r="B487" s="1"/>
      <c r="D487" s="14"/>
      <c r="F487" s="14"/>
    </row>
    <row r="488" spans="2:6" x14ac:dyDescent="0.35">
      <c r="B488" s="1"/>
      <c r="D488" s="14"/>
      <c r="F488" s="14"/>
    </row>
    <row r="489" spans="2:6" x14ac:dyDescent="0.35">
      <c r="B489" s="1"/>
      <c r="D489" s="14"/>
      <c r="F489" s="14"/>
    </row>
    <row r="490" spans="2:6" x14ac:dyDescent="0.35">
      <c r="B490" s="1"/>
      <c r="D490" s="14"/>
      <c r="F490" s="14"/>
    </row>
    <row r="491" spans="2:6" x14ac:dyDescent="0.35">
      <c r="B491" s="1"/>
      <c r="D491" s="14"/>
      <c r="F491" s="14"/>
    </row>
    <row r="492" spans="2:6" x14ac:dyDescent="0.35">
      <c r="B492" s="1"/>
      <c r="D492" s="14"/>
      <c r="F492" s="14"/>
    </row>
    <row r="493" spans="2:6" x14ac:dyDescent="0.35">
      <c r="B493" s="1"/>
      <c r="D493" s="14"/>
      <c r="F493" s="14"/>
    </row>
    <row r="494" spans="2:6" x14ac:dyDescent="0.35">
      <c r="B494" s="1"/>
      <c r="D494" s="14"/>
      <c r="F494" s="14"/>
    </row>
    <row r="495" spans="2:6" x14ac:dyDescent="0.35">
      <c r="B495" s="1"/>
      <c r="D495" s="14"/>
      <c r="F495" s="14"/>
    </row>
    <row r="496" spans="2:6" x14ac:dyDescent="0.35">
      <c r="B496" s="1"/>
      <c r="D496" s="14"/>
      <c r="F496" s="14"/>
    </row>
    <row r="497" spans="2:6" s="16" customFormat="1" x14ac:dyDescent="0.35">
      <c r="B497" s="17"/>
      <c r="D497" s="18"/>
      <c r="F497" s="18"/>
    </row>
    <row r="498" spans="2:6" x14ac:dyDescent="0.35">
      <c r="B498" s="1"/>
      <c r="D498" s="14"/>
      <c r="F498" s="14"/>
    </row>
    <row r="499" spans="2:6" x14ac:dyDescent="0.35">
      <c r="B499" s="1"/>
      <c r="D499" s="14"/>
      <c r="F499" s="14"/>
    </row>
    <row r="500" spans="2:6" x14ac:dyDescent="0.35">
      <c r="B500" s="1"/>
      <c r="D500" s="14"/>
      <c r="F500" s="14"/>
    </row>
    <row r="501" spans="2:6" x14ac:dyDescent="0.35">
      <c r="B501" s="1"/>
      <c r="D501" s="14"/>
      <c r="F501" s="14"/>
    </row>
    <row r="502" spans="2:6" x14ac:dyDescent="0.35">
      <c r="B502" s="1"/>
      <c r="D502" s="14"/>
      <c r="F502" s="14"/>
    </row>
    <row r="503" spans="2:6" x14ac:dyDescent="0.35">
      <c r="B503" s="1"/>
      <c r="D503" s="14"/>
      <c r="F503" s="14"/>
    </row>
    <row r="504" spans="2:6" x14ac:dyDescent="0.35">
      <c r="B504" s="1"/>
      <c r="D504" s="14"/>
      <c r="F504" s="14"/>
    </row>
    <row r="505" spans="2:6" x14ac:dyDescent="0.35">
      <c r="B505" s="1"/>
      <c r="D505" s="14"/>
      <c r="F505" s="14"/>
    </row>
    <row r="506" spans="2:6" x14ac:dyDescent="0.35">
      <c r="B506" s="1"/>
      <c r="D506" s="14"/>
      <c r="F506" s="14"/>
    </row>
    <row r="507" spans="2:6" x14ac:dyDescent="0.35">
      <c r="B507" s="1"/>
      <c r="D507" s="14"/>
      <c r="F507" s="14"/>
    </row>
    <row r="508" spans="2:6" x14ac:dyDescent="0.35">
      <c r="B508" s="1"/>
      <c r="D508" s="14"/>
      <c r="F508" s="14"/>
    </row>
    <row r="509" spans="2:6" x14ac:dyDescent="0.35">
      <c r="B509" s="1"/>
      <c r="D509" s="14"/>
      <c r="F509" s="14"/>
    </row>
    <row r="510" spans="2:6" x14ac:dyDescent="0.35">
      <c r="B510" s="1"/>
      <c r="D510" s="14"/>
      <c r="F510" s="14"/>
    </row>
    <row r="511" spans="2:6" x14ac:dyDescent="0.35">
      <c r="B511" s="1"/>
      <c r="D511" s="14"/>
      <c r="F511" s="14"/>
    </row>
    <row r="512" spans="2:6" x14ac:dyDescent="0.35">
      <c r="B512" s="1"/>
      <c r="D512" s="14"/>
      <c r="F512" s="14"/>
    </row>
    <row r="513" spans="2:6" x14ac:dyDescent="0.35">
      <c r="B513" s="1"/>
      <c r="D513" s="14"/>
      <c r="F513" s="14"/>
    </row>
    <row r="514" spans="2:6" x14ac:dyDescent="0.35">
      <c r="B514" s="1"/>
      <c r="D514" s="14"/>
      <c r="F514" s="14"/>
    </row>
    <row r="515" spans="2:6" x14ac:dyDescent="0.35">
      <c r="B515" s="1"/>
      <c r="D515" s="14"/>
      <c r="F515" s="14"/>
    </row>
    <row r="516" spans="2:6" x14ac:dyDescent="0.35">
      <c r="B516" s="1"/>
      <c r="D516" s="14"/>
      <c r="F516" s="14"/>
    </row>
    <row r="517" spans="2:6" x14ac:dyDescent="0.35">
      <c r="B517" s="1"/>
      <c r="D517" s="14"/>
      <c r="F517" s="14"/>
    </row>
    <row r="518" spans="2:6" x14ac:dyDescent="0.35">
      <c r="B518" s="1"/>
      <c r="D518" s="14"/>
      <c r="F518" s="14"/>
    </row>
    <row r="519" spans="2:6" x14ac:dyDescent="0.35">
      <c r="B519" s="1"/>
      <c r="D519" s="14"/>
      <c r="F519" s="14"/>
    </row>
    <row r="520" spans="2:6" x14ac:dyDescent="0.35">
      <c r="B520" s="1"/>
      <c r="D520" s="14"/>
      <c r="F520" s="14"/>
    </row>
    <row r="521" spans="2:6" x14ac:dyDescent="0.35">
      <c r="B521" s="1"/>
      <c r="D521" s="14"/>
      <c r="F521" s="14"/>
    </row>
    <row r="522" spans="2:6" x14ac:dyDescent="0.35">
      <c r="B522" s="1"/>
      <c r="D522" s="14"/>
      <c r="F522" s="14"/>
    </row>
    <row r="523" spans="2:6" x14ac:dyDescent="0.35">
      <c r="B523" s="1"/>
      <c r="D523" s="14"/>
      <c r="F523" s="14"/>
    </row>
    <row r="524" spans="2:6" x14ac:dyDescent="0.35">
      <c r="B524" s="1"/>
      <c r="D524" s="14"/>
      <c r="F524" s="14"/>
    </row>
    <row r="525" spans="2:6" x14ac:dyDescent="0.35">
      <c r="B525" s="1"/>
      <c r="D525" s="14"/>
      <c r="F525" s="14"/>
    </row>
    <row r="526" spans="2:6" x14ac:dyDescent="0.35">
      <c r="B526" s="1"/>
      <c r="D526" s="14"/>
      <c r="F526" s="14"/>
    </row>
    <row r="527" spans="2:6" x14ac:dyDescent="0.35">
      <c r="B527" s="1"/>
      <c r="D527" s="14"/>
      <c r="F527" s="14"/>
    </row>
    <row r="528" spans="2:6" x14ac:dyDescent="0.35">
      <c r="B528" s="1"/>
      <c r="D528" s="14"/>
      <c r="F528" s="14"/>
    </row>
    <row r="529" spans="2:6" x14ac:dyDescent="0.35">
      <c r="B529" s="1"/>
      <c r="D529" s="14"/>
      <c r="F529" s="14"/>
    </row>
    <row r="530" spans="2:6" x14ac:dyDescent="0.35">
      <c r="B530" s="1"/>
      <c r="D530" s="14"/>
      <c r="F530" s="14"/>
    </row>
    <row r="531" spans="2:6" x14ac:dyDescent="0.35">
      <c r="B531" s="1"/>
      <c r="D531" s="14"/>
      <c r="F531" s="14"/>
    </row>
    <row r="532" spans="2:6" x14ac:dyDescent="0.35">
      <c r="B532" s="1"/>
      <c r="D532" s="14"/>
      <c r="F532" s="14"/>
    </row>
    <row r="533" spans="2:6" x14ac:dyDescent="0.35">
      <c r="B533" s="1"/>
      <c r="D533" s="14"/>
      <c r="F533" s="14"/>
    </row>
    <row r="534" spans="2:6" x14ac:dyDescent="0.35">
      <c r="B534" s="1"/>
      <c r="D534" s="14"/>
      <c r="F534" s="14"/>
    </row>
    <row r="535" spans="2:6" x14ac:dyDescent="0.35">
      <c r="B535" s="1"/>
      <c r="D535" s="14"/>
      <c r="F535" s="14"/>
    </row>
    <row r="536" spans="2:6" x14ac:dyDescent="0.35">
      <c r="B536" s="1"/>
      <c r="D536" s="14"/>
      <c r="F536" s="14"/>
    </row>
    <row r="537" spans="2:6" x14ac:dyDescent="0.35">
      <c r="B537" s="1"/>
      <c r="D537" s="14"/>
      <c r="F537" s="14"/>
    </row>
    <row r="538" spans="2:6" x14ac:dyDescent="0.35">
      <c r="B538" s="1"/>
      <c r="D538" s="14"/>
      <c r="F538" s="14"/>
    </row>
    <row r="539" spans="2:6" x14ac:dyDescent="0.35">
      <c r="B539" s="1"/>
      <c r="D539" s="14"/>
      <c r="F539" s="14"/>
    </row>
    <row r="540" spans="2:6" x14ac:dyDescent="0.35">
      <c r="B540" s="1"/>
      <c r="D540" s="14"/>
      <c r="F540" s="14"/>
    </row>
    <row r="541" spans="2:6" x14ac:dyDescent="0.35">
      <c r="B541" s="1"/>
      <c r="D541" s="14"/>
      <c r="F541" s="14"/>
    </row>
    <row r="542" spans="2:6" x14ac:dyDescent="0.35">
      <c r="B542" s="1"/>
      <c r="D542" s="14"/>
      <c r="F542" s="14"/>
    </row>
    <row r="543" spans="2:6" x14ac:dyDescent="0.35">
      <c r="B543" s="1"/>
      <c r="D543" s="14"/>
      <c r="F543" s="14"/>
    </row>
    <row r="544" spans="2:6" x14ac:dyDescent="0.35">
      <c r="B544" s="1"/>
      <c r="D544" s="14"/>
      <c r="F544" s="14"/>
    </row>
    <row r="545" spans="2:6" x14ac:dyDescent="0.35">
      <c r="B545" s="1"/>
      <c r="D545" s="14"/>
      <c r="F545" s="14"/>
    </row>
    <row r="546" spans="2:6" x14ac:dyDescent="0.35">
      <c r="B546" s="1"/>
      <c r="D546" s="14"/>
      <c r="F546" s="14"/>
    </row>
    <row r="547" spans="2:6" x14ac:dyDescent="0.35">
      <c r="B547" s="1"/>
      <c r="D547" s="14"/>
      <c r="F547" s="14"/>
    </row>
    <row r="548" spans="2:6" x14ac:dyDescent="0.35">
      <c r="B548" s="1"/>
      <c r="D548" s="14"/>
      <c r="F548" s="14"/>
    </row>
    <row r="549" spans="2:6" x14ac:dyDescent="0.35">
      <c r="B549" s="1"/>
      <c r="D549" s="14"/>
      <c r="F549" s="14"/>
    </row>
    <row r="550" spans="2:6" x14ac:dyDescent="0.35">
      <c r="B550" s="1"/>
      <c r="D550" s="14"/>
      <c r="F550" s="14"/>
    </row>
    <row r="551" spans="2:6" x14ac:dyDescent="0.35">
      <c r="B551" s="1"/>
      <c r="D551" s="14"/>
      <c r="F551" s="14"/>
    </row>
    <row r="552" spans="2:6" x14ac:dyDescent="0.35">
      <c r="B552" s="1"/>
      <c r="D552" s="14"/>
      <c r="F552" s="14"/>
    </row>
    <row r="553" spans="2:6" x14ac:dyDescent="0.35">
      <c r="B553" s="1"/>
      <c r="D553" s="14"/>
      <c r="F553" s="14"/>
    </row>
    <row r="554" spans="2:6" x14ac:dyDescent="0.35">
      <c r="B554" s="1"/>
      <c r="D554" s="14"/>
      <c r="F554" s="14"/>
    </row>
    <row r="555" spans="2:6" x14ac:dyDescent="0.35">
      <c r="B555" s="1"/>
      <c r="D555" s="14"/>
      <c r="F555" s="14"/>
    </row>
    <row r="556" spans="2:6" x14ac:dyDescent="0.35">
      <c r="B556" s="1"/>
      <c r="D556" s="14"/>
      <c r="F556" s="14"/>
    </row>
    <row r="557" spans="2:6" x14ac:dyDescent="0.35">
      <c r="B557" s="1"/>
      <c r="D557" s="14"/>
      <c r="F557" s="14"/>
    </row>
    <row r="558" spans="2:6" x14ac:dyDescent="0.35">
      <c r="B558" s="1"/>
      <c r="D558" s="14"/>
      <c r="F558" s="14"/>
    </row>
    <row r="559" spans="2:6" x14ac:dyDescent="0.35">
      <c r="B559" s="1"/>
      <c r="D559" s="14"/>
      <c r="F559" s="14"/>
    </row>
    <row r="560" spans="2:6" x14ac:dyDescent="0.35">
      <c r="B560" s="1"/>
      <c r="D560" s="14"/>
      <c r="F560" s="14"/>
    </row>
    <row r="561" spans="2:6" x14ac:dyDescent="0.35">
      <c r="B561" s="1"/>
      <c r="D561" s="14"/>
      <c r="F561" s="14"/>
    </row>
    <row r="562" spans="2:6" x14ac:dyDescent="0.35">
      <c r="B562" s="1"/>
      <c r="D562" s="14"/>
      <c r="F562" s="14"/>
    </row>
    <row r="563" spans="2:6" x14ac:dyDescent="0.35">
      <c r="B563" s="1"/>
      <c r="D563" s="14"/>
      <c r="F563" s="14"/>
    </row>
    <row r="564" spans="2:6" x14ac:dyDescent="0.35">
      <c r="B564" s="1"/>
      <c r="D564" s="14"/>
      <c r="F564" s="14"/>
    </row>
    <row r="565" spans="2:6" x14ac:dyDescent="0.35">
      <c r="B565" s="1"/>
      <c r="D565" s="14"/>
      <c r="F565" s="14"/>
    </row>
    <row r="566" spans="2:6" x14ac:dyDescent="0.35">
      <c r="B566" s="1"/>
      <c r="D566" s="14"/>
      <c r="F566" s="14"/>
    </row>
    <row r="567" spans="2:6" x14ac:dyDescent="0.35">
      <c r="B567" s="1"/>
      <c r="D567" s="14"/>
      <c r="F567" s="14"/>
    </row>
    <row r="568" spans="2:6" x14ac:dyDescent="0.35">
      <c r="B568" s="1"/>
      <c r="D568" s="14"/>
      <c r="F568" s="14"/>
    </row>
    <row r="569" spans="2:6" x14ac:dyDescent="0.35">
      <c r="B569" s="1"/>
      <c r="D569" s="14"/>
      <c r="F569" s="14"/>
    </row>
    <row r="570" spans="2:6" x14ac:dyDescent="0.35">
      <c r="B570" s="1"/>
      <c r="D570" s="14"/>
      <c r="F570" s="14"/>
    </row>
    <row r="571" spans="2:6" x14ac:dyDescent="0.35">
      <c r="B571" s="1"/>
      <c r="D571" s="14"/>
      <c r="F571" s="14"/>
    </row>
    <row r="572" spans="2:6" x14ac:dyDescent="0.35">
      <c r="B572" s="1"/>
      <c r="D572" s="14"/>
      <c r="F572" s="14"/>
    </row>
    <row r="573" spans="2:6" x14ac:dyDescent="0.35">
      <c r="B573" s="1"/>
      <c r="D573" s="14"/>
      <c r="F573" s="14"/>
    </row>
    <row r="574" spans="2:6" x14ac:dyDescent="0.35">
      <c r="B574" s="1"/>
      <c r="D574" s="14"/>
      <c r="F574" s="14"/>
    </row>
    <row r="575" spans="2:6" x14ac:dyDescent="0.35">
      <c r="B575" s="1"/>
      <c r="D575" s="14"/>
      <c r="F575" s="14"/>
    </row>
    <row r="576" spans="2:6" x14ac:dyDescent="0.35">
      <c r="B576" s="1"/>
      <c r="D576" s="14"/>
      <c r="F576" s="14"/>
    </row>
    <row r="577" spans="2:6" x14ac:dyDescent="0.35">
      <c r="B577" s="1"/>
      <c r="D577" s="14"/>
      <c r="F577" s="14"/>
    </row>
    <row r="578" spans="2:6" x14ac:dyDescent="0.35">
      <c r="B578" s="1"/>
      <c r="D578" s="14"/>
      <c r="F578" s="14"/>
    </row>
    <row r="579" spans="2:6" x14ac:dyDescent="0.35">
      <c r="B579" s="1"/>
      <c r="D579" s="14"/>
      <c r="F579" s="14"/>
    </row>
    <row r="580" spans="2:6" x14ac:dyDescent="0.35">
      <c r="B580" s="1"/>
      <c r="D580" s="14"/>
      <c r="F580" s="14"/>
    </row>
    <row r="581" spans="2:6" x14ac:dyDescent="0.35">
      <c r="B581" s="1"/>
      <c r="D581" s="14"/>
      <c r="F581" s="14"/>
    </row>
    <row r="582" spans="2:6" x14ac:dyDescent="0.35">
      <c r="B582" s="1"/>
      <c r="D582" s="14"/>
      <c r="F582" s="14"/>
    </row>
    <row r="583" spans="2:6" x14ac:dyDescent="0.35">
      <c r="B583" s="1"/>
      <c r="D583" s="14"/>
      <c r="F583" s="14"/>
    </row>
    <row r="584" spans="2:6" x14ac:dyDescent="0.35">
      <c r="B584" s="1"/>
      <c r="D584" s="14"/>
      <c r="F584" s="14"/>
    </row>
    <row r="585" spans="2:6" x14ac:dyDescent="0.35">
      <c r="B585" s="1"/>
      <c r="D585" s="14"/>
      <c r="F585" s="14"/>
    </row>
    <row r="586" spans="2:6" x14ac:dyDescent="0.35">
      <c r="B586" s="1"/>
      <c r="D586" s="14"/>
      <c r="F586" s="14"/>
    </row>
    <row r="587" spans="2:6" x14ac:dyDescent="0.35">
      <c r="B587" s="1"/>
      <c r="D587" s="14"/>
      <c r="F587" s="14"/>
    </row>
    <row r="588" spans="2:6" x14ac:dyDescent="0.35">
      <c r="B588" s="1"/>
      <c r="D588" s="14"/>
      <c r="F588" s="14"/>
    </row>
    <row r="589" spans="2:6" x14ac:dyDescent="0.35">
      <c r="B589" s="1"/>
      <c r="D589" s="14"/>
      <c r="F589" s="14"/>
    </row>
    <row r="590" spans="2:6" x14ac:dyDescent="0.35">
      <c r="B590" s="1"/>
      <c r="D590" s="14"/>
      <c r="F590" s="14"/>
    </row>
    <row r="591" spans="2:6" x14ac:dyDescent="0.35">
      <c r="B591" s="1"/>
      <c r="D591" s="14"/>
      <c r="F591" s="14"/>
    </row>
    <row r="592" spans="2:6" x14ac:dyDescent="0.35">
      <c r="B592" s="1"/>
      <c r="D592" s="14"/>
      <c r="F592" s="14"/>
    </row>
    <row r="593" spans="2:6" x14ac:dyDescent="0.35">
      <c r="B593" s="1"/>
      <c r="D593" s="14"/>
      <c r="F593" s="14"/>
    </row>
    <row r="594" spans="2:6" x14ac:dyDescent="0.35">
      <c r="B594" s="1"/>
      <c r="D594" s="14"/>
      <c r="F594" s="14"/>
    </row>
    <row r="595" spans="2:6" x14ac:dyDescent="0.35">
      <c r="B595" s="1"/>
      <c r="D595" s="14"/>
      <c r="F595" s="14"/>
    </row>
    <row r="596" spans="2:6" x14ac:dyDescent="0.35">
      <c r="B596" s="1"/>
      <c r="D596" s="14"/>
      <c r="F596" s="14"/>
    </row>
    <row r="597" spans="2:6" x14ac:dyDescent="0.35">
      <c r="B597" s="1"/>
      <c r="D597" s="14"/>
      <c r="F597" s="14"/>
    </row>
    <row r="598" spans="2:6" x14ac:dyDescent="0.35">
      <c r="B598" s="1"/>
      <c r="D598" s="14"/>
      <c r="F598" s="14"/>
    </row>
    <row r="599" spans="2:6" x14ac:dyDescent="0.35">
      <c r="B599" s="1"/>
      <c r="D599" s="14"/>
      <c r="F599" s="14"/>
    </row>
    <row r="600" spans="2:6" x14ac:dyDescent="0.35">
      <c r="B600" s="1"/>
      <c r="D600" s="14"/>
      <c r="F600" s="14"/>
    </row>
    <row r="601" spans="2:6" x14ac:dyDescent="0.35">
      <c r="B601" s="1"/>
      <c r="D601" s="14"/>
      <c r="F601" s="14"/>
    </row>
    <row r="602" spans="2:6" x14ac:dyDescent="0.35">
      <c r="B602" s="1"/>
      <c r="D602" s="14"/>
      <c r="F602" s="14"/>
    </row>
    <row r="603" spans="2:6" x14ac:dyDescent="0.35">
      <c r="B603" s="1"/>
      <c r="D603" s="14"/>
      <c r="F603" s="14"/>
    </row>
    <row r="604" spans="2:6" x14ac:dyDescent="0.35">
      <c r="B604" s="1"/>
      <c r="D604" s="14"/>
      <c r="F604" s="14"/>
    </row>
    <row r="605" spans="2:6" x14ac:dyDescent="0.35">
      <c r="B605" s="1"/>
      <c r="D605" s="14"/>
      <c r="F605" s="14"/>
    </row>
    <row r="606" spans="2:6" x14ac:dyDescent="0.35">
      <c r="B606" s="1"/>
      <c r="D606" s="14"/>
      <c r="F606" s="14"/>
    </row>
    <row r="607" spans="2:6" x14ac:dyDescent="0.35">
      <c r="B607" s="1"/>
      <c r="D607" s="14"/>
      <c r="F607" s="14"/>
    </row>
    <row r="608" spans="2:6" x14ac:dyDescent="0.35">
      <c r="B608" s="1"/>
      <c r="D608" s="14"/>
      <c r="F608" s="14"/>
    </row>
    <row r="609" spans="2:6" x14ac:dyDescent="0.35">
      <c r="B609" s="1"/>
      <c r="D609" s="14"/>
      <c r="F609" s="14"/>
    </row>
    <row r="610" spans="2:6" x14ac:dyDescent="0.35">
      <c r="B610" s="1"/>
      <c r="D610" s="14"/>
      <c r="F610" s="14"/>
    </row>
    <row r="611" spans="2:6" x14ac:dyDescent="0.35">
      <c r="B611" s="1"/>
      <c r="D611" s="14"/>
      <c r="F611" s="14"/>
    </row>
    <row r="612" spans="2:6" x14ac:dyDescent="0.35">
      <c r="B612" s="1"/>
      <c r="D612" s="14"/>
      <c r="F612" s="14"/>
    </row>
    <row r="613" spans="2:6" x14ac:dyDescent="0.35">
      <c r="B613" s="1"/>
      <c r="D613" s="14"/>
      <c r="F613" s="14"/>
    </row>
    <row r="614" spans="2:6" x14ac:dyDescent="0.35">
      <c r="B614" s="1"/>
      <c r="D614" s="14"/>
      <c r="F614" s="14"/>
    </row>
    <row r="615" spans="2:6" x14ac:dyDescent="0.35">
      <c r="B615" s="1"/>
      <c r="D615" s="14"/>
      <c r="F615" s="14"/>
    </row>
    <row r="616" spans="2:6" x14ac:dyDescent="0.35">
      <c r="B616" s="1"/>
      <c r="D616" s="14"/>
      <c r="F616" s="14"/>
    </row>
    <row r="617" spans="2:6" x14ac:dyDescent="0.35">
      <c r="B617" s="1"/>
      <c r="D617" s="14"/>
      <c r="F617" s="14"/>
    </row>
    <row r="618" spans="2:6" x14ac:dyDescent="0.35">
      <c r="B618" s="1"/>
      <c r="D618" s="14"/>
      <c r="F618" s="14"/>
    </row>
    <row r="619" spans="2:6" x14ac:dyDescent="0.35">
      <c r="B619" s="1"/>
      <c r="D619" s="14"/>
      <c r="F619" s="14"/>
    </row>
    <row r="620" spans="2:6" x14ac:dyDescent="0.35">
      <c r="B620" s="1"/>
      <c r="D620" s="14"/>
      <c r="F620" s="14"/>
    </row>
    <row r="621" spans="2:6" x14ac:dyDescent="0.35">
      <c r="B621" s="1"/>
      <c r="D621" s="14"/>
      <c r="F621" s="14"/>
    </row>
    <row r="622" spans="2:6" x14ac:dyDescent="0.35">
      <c r="B622" s="1"/>
      <c r="D622" s="14"/>
      <c r="F622" s="14"/>
    </row>
    <row r="623" spans="2:6" x14ac:dyDescent="0.35">
      <c r="B623" s="1"/>
      <c r="D623" s="14"/>
      <c r="F623" s="14"/>
    </row>
    <row r="624" spans="2:6" x14ac:dyDescent="0.35">
      <c r="B624" s="1"/>
      <c r="D624" s="14"/>
      <c r="F624" s="14"/>
    </row>
    <row r="625" spans="2:6" x14ac:dyDescent="0.35">
      <c r="B625" s="1"/>
      <c r="D625" s="14"/>
      <c r="F625" s="14"/>
    </row>
    <row r="626" spans="2:6" x14ac:dyDescent="0.35">
      <c r="B626" s="1"/>
      <c r="D626" s="14"/>
      <c r="F626" s="14"/>
    </row>
    <row r="627" spans="2:6" x14ac:dyDescent="0.35">
      <c r="B627" s="1"/>
      <c r="D627" s="14"/>
      <c r="F627" s="14"/>
    </row>
    <row r="628" spans="2:6" x14ac:dyDescent="0.35">
      <c r="B628" s="1"/>
      <c r="D628" s="14"/>
      <c r="F628" s="14"/>
    </row>
    <row r="629" spans="2:6" x14ac:dyDescent="0.35">
      <c r="B629" s="1"/>
      <c r="D629" s="14"/>
      <c r="F629" s="14"/>
    </row>
    <row r="630" spans="2:6" x14ac:dyDescent="0.35">
      <c r="B630" s="1"/>
      <c r="D630" s="14"/>
      <c r="F630" s="14"/>
    </row>
    <row r="631" spans="2:6" x14ac:dyDescent="0.35">
      <c r="B631" s="1"/>
      <c r="D631" s="14"/>
      <c r="F631" s="14"/>
    </row>
    <row r="632" spans="2:6" x14ac:dyDescent="0.35">
      <c r="B632" s="1"/>
      <c r="D632" s="14"/>
      <c r="F632" s="14"/>
    </row>
    <row r="633" spans="2:6" x14ac:dyDescent="0.35">
      <c r="B633" s="1"/>
      <c r="D633" s="14"/>
      <c r="F633" s="14"/>
    </row>
    <row r="634" spans="2:6" x14ac:dyDescent="0.35">
      <c r="B634" s="1"/>
      <c r="D634" s="14"/>
      <c r="F634" s="14"/>
    </row>
    <row r="635" spans="2:6" x14ac:dyDescent="0.35">
      <c r="B635" s="1"/>
      <c r="D635" s="14"/>
      <c r="F635" s="14"/>
    </row>
    <row r="636" spans="2:6" x14ac:dyDescent="0.35">
      <c r="B636" s="1"/>
      <c r="D636" s="14"/>
      <c r="F636" s="14"/>
    </row>
    <row r="637" spans="2:6" x14ac:dyDescent="0.35">
      <c r="B637" s="1"/>
      <c r="D637" s="14"/>
      <c r="F637" s="14"/>
    </row>
    <row r="638" spans="2:6" x14ac:dyDescent="0.35">
      <c r="B638" s="1"/>
      <c r="D638" s="14"/>
      <c r="F638" s="14"/>
    </row>
    <row r="639" spans="2:6" x14ac:dyDescent="0.35">
      <c r="B639" s="1"/>
      <c r="D639" s="14"/>
      <c r="F639" s="14"/>
    </row>
    <row r="640" spans="2:6" x14ac:dyDescent="0.35">
      <c r="B640" s="1"/>
      <c r="D640" s="14"/>
      <c r="F640" s="14"/>
    </row>
    <row r="641" spans="2:6" x14ac:dyDescent="0.35">
      <c r="B641" s="1"/>
      <c r="D641" s="14"/>
      <c r="F641" s="14"/>
    </row>
    <row r="642" spans="2:6" x14ac:dyDescent="0.35">
      <c r="B642" s="1"/>
      <c r="D642" s="14"/>
      <c r="F642" s="14"/>
    </row>
    <row r="643" spans="2:6" x14ac:dyDescent="0.35">
      <c r="B643" s="1"/>
      <c r="D643" s="14"/>
      <c r="F643" s="14"/>
    </row>
    <row r="644" spans="2:6" x14ac:dyDescent="0.35">
      <c r="B644" s="1"/>
      <c r="D644" s="14"/>
      <c r="F644" s="14"/>
    </row>
    <row r="645" spans="2:6" x14ac:dyDescent="0.35">
      <c r="B645" s="1"/>
      <c r="D645" s="14"/>
      <c r="F645" s="14"/>
    </row>
    <row r="646" spans="2:6" x14ac:dyDescent="0.35">
      <c r="B646" s="1"/>
      <c r="D646" s="14"/>
      <c r="F646" s="14"/>
    </row>
    <row r="647" spans="2:6" x14ac:dyDescent="0.35">
      <c r="B647" s="1"/>
      <c r="D647" s="14"/>
      <c r="F647" s="14"/>
    </row>
    <row r="648" spans="2:6" x14ac:dyDescent="0.35">
      <c r="B648" s="1"/>
      <c r="D648" s="14"/>
      <c r="F648" s="14"/>
    </row>
    <row r="649" spans="2:6" x14ac:dyDescent="0.35">
      <c r="B649" s="1"/>
      <c r="D649" s="14"/>
      <c r="F649" s="14"/>
    </row>
    <row r="650" spans="2:6" x14ac:dyDescent="0.35">
      <c r="B650" s="1"/>
      <c r="D650" s="14"/>
      <c r="F650" s="14"/>
    </row>
    <row r="651" spans="2:6" x14ac:dyDescent="0.35">
      <c r="B651" s="1"/>
      <c r="D651" s="14"/>
      <c r="F651" s="14"/>
    </row>
    <row r="652" spans="2:6" x14ac:dyDescent="0.35">
      <c r="B652" s="1"/>
      <c r="D652" s="14"/>
      <c r="F652" s="14"/>
    </row>
    <row r="653" spans="2:6" x14ac:dyDescent="0.35">
      <c r="B653" s="1"/>
      <c r="D653" s="14"/>
      <c r="F653" s="14"/>
    </row>
    <row r="654" spans="2:6" x14ac:dyDescent="0.35">
      <c r="B654" s="1"/>
      <c r="D654" s="14"/>
      <c r="F654" s="14"/>
    </row>
    <row r="655" spans="2:6" x14ac:dyDescent="0.35">
      <c r="B655" s="1"/>
      <c r="D655" s="14"/>
      <c r="F655" s="14"/>
    </row>
    <row r="656" spans="2:6" x14ac:dyDescent="0.35">
      <c r="B656" s="1"/>
      <c r="D656" s="14"/>
      <c r="F656" s="14"/>
    </row>
    <row r="657" spans="2:6" x14ac:dyDescent="0.35">
      <c r="B657" s="1"/>
      <c r="D657" s="14"/>
      <c r="F657" s="14"/>
    </row>
    <row r="658" spans="2:6" x14ac:dyDescent="0.35">
      <c r="B658" s="1"/>
      <c r="D658" s="14"/>
      <c r="F658" s="14"/>
    </row>
    <row r="659" spans="2:6" x14ac:dyDescent="0.35">
      <c r="B659" s="1"/>
      <c r="D659" s="14"/>
      <c r="F659" s="14"/>
    </row>
    <row r="660" spans="2:6" x14ac:dyDescent="0.35">
      <c r="B660" s="1"/>
      <c r="D660" s="14"/>
      <c r="F660" s="14"/>
    </row>
    <row r="661" spans="2:6" x14ac:dyDescent="0.35">
      <c r="B661" s="1"/>
      <c r="D661" s="14"/>
      <c r="F661" s="14"/>
    </row>
    <row r="662" spans="2:6" x14ac:dyDescent="0.35">
      <c r="B662" s="1"/>
      <c r="D662" s="14"/>
      <c r="F662" s="14"/>
    </row>
    <row r="663" spans="2:6" x14ac:dyDescent="0.35">
      <c r="B663" s="1"/>
      <c r="D663" s="14"/>
      <c r="F663" s="14"/>
    </row>
    <row r="664" spans="2:6" x14ac:dyDescent="0.35">
      <c r="B664" s="1"/>
      <c r="D664" s="14"/>
      <c r="F664" s="14"/>
    </row>
    <row r="665" spans="2:6" x14ac:dyDescent="0.35">
      <c r="B665" s="1"/>
      <c r="D665" s="14"/>
      <c r="F665" s="14"/>
    </row>
    <row r="666" spans="2:6" x14ac:dyDescent="0.35">
      <c r="B666" s="1"/>
      <c r="D666" s="14"/>
      <c r="F666" s="14"/>
    </row>
    <row r="667" spans="2:6" x14ac:dyDescent="0.35">
      <c r="B667" s="1"/>
      <c r="D667" s="14"/>
      <c r="F667" s="14"/>
    </row>
    <row r="668" spans="2:6" x14ac:dyDescent="0.35">
      <c r="B668" s="1"/>
      <c r="D668" s="14"/>
      <c r="F668" s="14"/>
    </row>
    <row r="669" spans="2:6" x14ac:dyDescent="0.35">
      <c r="B669" s="1"/>
      <c r="D669" s="14"/>
      <c r="F669" s="14"/>
    </row>
    <row r="670" spans="2:6" x14ac:dyDescent="0.35">
      <c r="B670" s="1"/>
      <c r="D670" s="14"/>
      <c r="F670" s="14"/>
    </row>
    <row r="671" spans="2:6" x14ac:dyDescent="0.35">
      <c r="B671" s="1"/>
      <c r="D671" s="14"/>
      <c r="F671" s="14"/>
    </row>
    <row r="672" spans="2:6" x14ac:dyDescent="0.35">
      <c r="B672" s="1"/>
      <c r="D672" s="14"/>
      <c r="F672" s="14"/>
    </row>
    <row r="673" spans="2:6" x14ac:dyDescent="0.35">
      <c r="B673" s="1"/>
      <c r="D673" s="14"/>
      <c r="F673" s="14"/>
    </row>
    <row r="674" spans="2:6" x14ac:dyDescent="0.35">
      <c r="B674" s="1"/>
      <c r="D674" s="15"/>
      <c r="F674" s="15"/>
    </row>
    <row r="675" spans="2:6" x14ac:dyDescent="0.35">
      <c r="B675" s="1"/>
      <c r="D675" s="15"/>
      <c r="F675" s="15"/>
    </row>
    <row r="676" spans="2:6" x14ac:dyDescent="0.35">
      <c r="B676" s="1"/>
      <c r="D676" s="14"/>
      <c r="F676" s="14"/>
    </row>
    <row r="677" spans="2:6" x14ac:dyDescent="0.35">
      <c r="B677" s="1"/>
      <c r="D677" s="14"/>
      <c r="F677" s="14"/>
    </row>
    <row r="678" spans="2:6" x14ac:dyDescent="0.35">
      <c r="B678" s="1"/>
      <c r="D678" s="14"/>
      <c r="F678" s="14"/>
    </row>
    <row r="679" spans="2:6" x14ac:dyDescent="0.35">
      <c r="B679" s="1"/>
      <c r="D679" s="14"/>
      <c r="F679" s="14"/>
    </row>
    <row r="680" spans="2:6" x14ac:dyDescent="0.35">
      <c r="B680" s="1"/>
      <c r="D680" s="14"/>
      <c r="F680" s="14"/>
    </row>
    <row r="681" spans="2:6" x14ac:dyDescent="0.35">
      <c r="B681" s="1"/>
      <c r="D681" s="14"/>
      <c r="F681" s="14"/>
    </row>
    <row r="682" spans="2:6" x14ac:dyDescent="0.35">
      <c r="B682" s="1"/>
      <c r="D682" s="14"/>
      <c r="F682" s="14"/>
    </row>
    <row r="683" spans="2:6" x14ac:dyDescent="0.35">
      <c r="B683" s="1"/>
      <c r="D683" s="14"/>
      <c r="F683" s="14"/>
    </row>
    <row r="684" spans="2:6" x14ac:dyDescent="0.35">
      <c r="B684" s="1"/>
      <c r="D684" s="14"/>
      <c r="F684" s="14"/>
    </row>
    <row r="685" spans="2:6" x14ac:dyDescent="0.35">
      <c r="B685" s="1"/>
      <c r="D685" s="14"/>
      <c r="F685" s="14"/>
    </row>
    <row r="686" spans="2:6" x14ac:dyDescent="0.35">
      <c r="B686" s="1"/>
      <c r="D686" s="14"/>
      <c r="F686" s="14"/>
    </row>
    <row r="687" spans="2:6" x14ac:dyDescent="0.35">
      <c r="B687" s="1"/>
      <c r="D687" s="14"/>
      <c r="F687" s="14"/>
    </row>
    <row r="688" spans="2:6" x14ac:dyDescent="0.35">
      <c r="B688" s="1"/>
      <c r="D688" s="14"/>
      <c r="F688" s="14"/>
    </row>
    <row r="689" spans="2:6" x14ac:dyDescent="0.35">
      <c r="B689" s="1"/>
      <c r="D689" s="15"/>
      <c r="F689" s="15"/>
    </row>
    <row r="690" spans="2:6" x14ac:dyDescent="0.35">
      <c r="B690" s="1"/>
      <c r="D690" s="15"/>
      <c r="F690" s="15"/>
    </row>
    <row r="691" spans="2:6" x14ac:dyDescent="0.35">
      <c r="B691" s="1"/>
      <c r="D691" s="15"/>
      <c r="F691" s="15"/>
    </row>
    <row r="692" spans="2:6" x14ac:dyDescent="0.35">
      <c r="B692" s="1"/>
      <c r="D692" s="14"/>
      <c r="F692" s="14"/>
    </row>
    <row r="693" spans="2:6" x14ac:dyDescent="0.35">
      <c r="B693" s="1"/>
      <c r="D693" s="14"/>
      <c r="F693" s="14"/>
    </row>
    <row r="694" spans="2:6" x14ac:dyDescent="0.35">
      <c r="B694" s="1"/>
      <c r="D694" s="14"/>
      <c r="F694" s="14"/>
    </row>
    <row r="695" spans="2:6" x14ac:dyDescent="0.35">
      <c r="B695" s="1"/>
      <c r="D695" s="14"/>
      <c r="F695" s="14"/>
    </row>
    <row r="696" spans="2:6" x14ac:dyDescent="0.35">
      <c r="B696" s="1"/>
      <c r="D696" s="14"/>
      <c r="F696" s="14"/>
    </row>
    <row r="697" spans="2:6" x14ac:dyDescent="0.35">
      <c r="B697" s="1"/>
      <c r="D697" s="14"/>
      <c r="F697" s="14"/>
    </row>
    <row r="698" spans="2:6" x14ac:dyDescent="0.35">
      <c r="B698" s="1"/>
      <c r="D698" s="14"/>
      <c r="F698" s="14"/>
    </row>
    <row r="699" spans="2:6" x14ac:dyDescent="0.35">
      <c r="B699" s="1"/>
      <c r="D699" s="14"/>
      <c r="F699" s="14"/>
    </row>
    <row r="700" spans="2:6" x14ac:dyDescent="0.35">
      <c r="B700" s="1"/>
      <c r="D700" s="14"/>
      <c r="F700" s="14"/>
    </row>
    <row r="701" spans="2:6" x14ac:dyDescent="0.35">
      <c r="B701" s="1"/>
      <c r="D701" s="14"/>
      <c r="F701" s="14"/>
    </row>
    <row r="702" spans="2:6" x14ac:dyDescent="0.35">
      <c r="B702" s="1"/>
      <c r="D702" s="14"/>
      <c r="F702" s="14"/>
    </row>
    <row r="703" spans="2:6" x14ac:dyDescent="0.35">
      <c r="B703" s="1"/>
      <c r="D703" s="14"/>
      <c r="F703" s="14"/>
    </row>
    <row r="704" spans="2:6" x14ac:dyDescent="0.35">
      <c r="B704" s="1"/>
      <c r="D704" s="14"/>
      <c r="F704" s="14"/>
    </row>
    <row r="705" spans="2:6" x14ac:dyDescent="0.35">
      <c r="B705" s="1"/>
      <c r="D705" s="14"/>
      <c r="F705" s="14"/>
    </row>
    <row r="706" spans="2:6" x14ac:dyDescent="0.35">
      <c r="B706" s="1"/>
      <c r="D706" s="14"/>
      <c r="F706" s="14"/>
    </row>
    <row r="707" spans="2:6" x14ac:dyDescent="0.35">
      <c r="B707" s="1"/>
      <c r="D707" s="14"/>
      <c r="F707" s="14"/>
    </row>
    <row r="708" spans="2:6" x14ac:dyDescent="0.35">
      <c r="B708" s="1"/>
      <c r="D708" s="14"/>
      <c r="F708" s="14"/>
    </row>
    <row r="709" spans="2:6" x14ac:dyDescent="0.35">
      <c r="B709" s="1"/>
      <c r="D709" s="14"/>
      <c r="F709" s="14"/>
    </row>
    <row r="710" spans="2:6" x14ac:dyDescent="0.35">
      <c r="B710" s="1"/>
      <c r="D710" s="14"/>
      <c r="F710" s="14"/>
    </row>
    <row r="711" spans="2:6" x14ac:dyDescent="0.35">
      <c r="B711" s="1"/>
      <c r="D711" s="14"/>
      <c r="F711" s="14"/>
    </row>
    <row r="712" spans="2:6" x14ac:dyDescent="0.35">
      <c r="B712" s="1"/>
      <c r="D712" s="14"/>
      <c r="F712" s="14"/>
    </row>
    <row r="713" spans="2:6" x14ac:dyDescent="0.35">
      <c r="B713" s="1"/>
      <c r="D713" s="14"/>
      <c r="F713" s="14"/>
    </row>
    <row r="714" spans="2:6" x14ac:dyDescent="0.35">
      <c r="B714" s="1"/>
      <c r="D714" s="14"/>
      <c r="F714" s="14"/>
    </row>
    <row r="715" spans="2:6" x14ac:dyDescent="0.35">
      <c r="B715" s="1"/>
      <c r="D715" s="14"/>
      <c r="F715" s="14"/>
    </row>
    <row r="716" spans="2:6" x14ac:dyDescent="0.35">
      <c r="B716" s="1"/>
      <c r="D716" s="14"/>
      <c r="F716" s="14"/>
    </row>
    <row r="717" spans="2:6" x14ac:dyDescent="0.35">
      <c r="B717" s="1"/>
      <c r="D717" s="14"/>
      <c r="F717" s="14"/>
    </row>
    <row r="718" spans="2:6" x14ac:dyDescent="0.35">
      <c r="B718" s="1"/>
      <c r="D718" s="14"/>
      <c r="F718" s="14"/>
    </row>
    <row r="719" spans="2:6" x14ac:dyDescent="0.35">
      <c r="B719" s="1"/>
      <c r="D719" s="14"/>
      <c r="F719" s="14"/>
    </row>
    <row r="720" spans="2:6" x14ac:dyDescent="0.35">
      <c r="B720" s="1"/>
      <c r="D720" s="14"/>
      <c r="F720" s="14"/>
    </row>
    <row r="721" spans="2:6" x14ac:dyDescent="0.35">
      <c r="B721" s="1"/>
      <c r="D721" s="14"/>
      <c r="F721" s="14"/>
    </row>
    <row r="722" spans="2:6" x14ac:dyDescent="0.35">
      <c r="B722" s="1"/>
      <c r="D722" s="14"/>
      <c r="F722" s="14"/>
    </row>
    <row r="723" spans="2:6" x14ac:dyDescent="0.35">
      <c r="B723" s="1"/>
      <c r="D723" s="14"/>
      <c r="F723" s="14"/>
    </row>
    <row r="724" spans="2:6" x14ac:dyDescent="0.35">
      <c r="B724" s="1"/>
      <c r="D724" s="14"/>
      <c r="F724" s="14"/>
    </row>
    <row r="725" spans="2:6" x14ac:dyDescent="0.35">
      <c r="B725" s="1"/>
      <c r="D725" s="14"/>
      <c r="F725" s="14"/>
    </row>
    <row r="726" spans="2:6" x14ac:dyDescent="0.35">
      <c r="B726" s="1"/>
      <c r="D726" s="14"/>
      <c r="F726" s="14"/>
    </row>
    <row r="727" spans="2:6" x14ac:dyDescent="0.35">
      <c r="B727" s="1"/>
      <c r="D727" s="14"/>
      <c r="F727" s="14"/>
    </row>
    <row r="728" spans="2:6" x14ac:dyDescent="0.35">
      <c r="B728" s="1"/>
      <c r="D728" s="14"/>
      <c r="F728" s="14"/>
    </row>
    <row r="729" spans="2:6" x14ac:dyDescent="0.35">
      <c r="B729" s="1"/>
      <c r="D729" s="14"/>
      <c r="F729" s="14"/>
    </row>
    <row r="730" spans="2:6" x14ac:dyDescent="0.35">
      <c r="B730" s="1"/>
      <c r="D730" s="14"/>
      <c r="F730" s="14"/>
    </row>
    <row r="731" spans="2:6" x14ac:dyDescent="0.35">
      <c r="B731" s="1"/>
      <c r="D731" s="14"/>
      <c r="F731" s="14"/>
    </row>
    <row r="732" spans="2:6" x14ac:dyDescent="0.35">
      <c r="B732" s="1"/>
      <c r="D732" s="14"/>
      <c r="F732" s="14"/>
    </row>
    <row r="733" spans="2:6" x14ac:dyDescent="0.35">
      <c r="B733" s="1"/>
      <c r="D733" s="14"/>
      <c r="F733" s="14"/>
    </row>
    <row r="734" spans="2:6" x14ac:dyDescent="0.35">
      <c r="B734" s="1"/>
      <c r="D734" s="14"/>
      <c r="F734" s="14"/>
    </row>
    <row r="735" spans="2:6" x14ac:dyDescent="0.35">
      <c r="B735" s="1"/>
      <c r="D735" s="14"/>
      <c r="F735" s="14"/>
    </row>
    <row r="736" spans="2:6" x14ac:dyDescent="0.35">
      <c r="B736" s="1"/>
      <c r="D736" s="14"/>
      <c r="F736" s="14"/>
    </row>
    <row r="737" spans="2:6" x14ac:dyDescent="0.35">
      <c r="B737" s="1"/>
      <c r="D737" s="14"/>
      <c r="F737" s="14"/>
    </row>
    <row r="738" spans="2:6" x14ac:dyDescent="0.35">
      <c r="B738" s="1"/>
      <c r="D738" s="14"/>
      <c r="F738" s="14"/>
    </row>
    <row r="739" spans="2:6" x14ac:dyDescent="0.35">
      <c r="B739" s="1"/>
      <c r="D739" s="14"/>
      <c r="F739" s="14"/>
    </row>
    <row r="740" spans="2:6" x14ac:dyDescent="0.35">
      <c r="B740" s="1"/>
      <c r="D740" s="14"/>
      <c r="F740" s="14"/>
    </row>
    <row r="741" spans="2:6" x14ac:dyDescent="0.35">
      <c r="B741" s="1"/>
      <c r="D741" s="14"/>
      <c r="F741" s="14"/>
    </row>
    <row r="742" spans="2:6" x14ac:dyDescent="0.35">
      <c r="B742" s="1"/>
      <c r="D742" s="14"/>
      <c r="F742" s="14"/>
    </row>
    <row r="743" spans="2:6" x14ac:dyDescent="0.35">
      <c r="B743" s="1"/>
      <c r="D743" s="14"/>
      <c r="F743" s="14"/>
    </row>
    <row r="744" spans="2:6" x14ac:dyDescent="0.35">
      <c r="B744" s="1"/>
      <c r="D744" s="14"/>
      <c r="F744" s="14"/>
    </row>
    <row r="745" spans="2:6" x14ac:dyDescent="0.35">
      <c r="B745" s="1"/>
      <c r="D745" s="14"/>
      <c r="F745" s="14"/>
    </row>
    <row r="746" spans="2:6" x14ac:dyDescent="0.35">
      <c r="B746" s="1"/>
      <c r="D746" s="14"/>
      <c r="F746" s="14"/>
    </row>
    <row r="747" spans="2:6" x14ac:dyDescent="0.35">
      <c r="B747" s="1"/>
      <c r="D747" s="14"/>
      <c r="F747" s="14"/>
    </row>
    <row r="748" spans="2:6" x14ac:dyDescent="0.35">
      <c r="B748" s="1"/>
      <c r="D748" s="14"/>
      <c r="F748" s="14"/>
    </row>
    <row r="749" spans="2:6" x14ac:dyDescent="0.35">
      <c r="B749" s="1"/>
      <c r="D749" s="14"/>
      <c r="F749" s="14"/>
    </row>
    <row r="750" spans="2:6" x14ac:dyDescent="0.35">
      <c r="B750" s="1"/>
      <c r="D750" s="14"/>
      <c r="F750" s="14"/>
    </row>
    <row r="751" spans="2:6" x14ac:dyDescent="0.35">
      <c r="B751" s="1"/>
      <c r="D751" s="14"/>
      <c r="F751" s="14"/>
    </row>
    <row r="752" spans="2:6" x14ac:dyDescent="0.35">
      <c r="B752" s="1"/>
      <c r="D752" s="14"/>
      <c r="F752" s="14"/>
    </row>
    <row r="753" spans="2:6" x14ac:dyDescent="0.35">
      <c r="B753" s="1"/>
      <c r="D753" s="14"/>
      <c r="F753" s="14"/>
    </row>
    <row r="754" spans="2:6" x14ac:dyDescent="0.35">
      <c r="B754" s="1"/>
      <c r="D754" s="14"/>
      <c r="F754" s="14"/>
    </row>
    <row r="755" spans="2:6" x14ac:dyDescent="0.35">
      <c r="B755" s="1"/>
      <c r="D755" s="14"/>
      <c r="F755" s="14"/>
    </row>
    <row r="756" spans="2:6" x14ac:dyDescent="0.35">
      <c r="B756" s="1"/>
      <c r="D756" s="14"/>
      <c r="F756" s="14"/>
    </row>
    <row r="757" spans="2:6" x14ac:dyDescent="0.35">
      <c r="B757" s="1"/>
      <c r="D757" s="14"/>
      <c r="F757" s="14"/>
    </row>
    <row r="758" spans="2:6" x14ac:dyDescent="0.35">
      <c r="B758" s="1"/>
      <c r="D758" s="15"/>
      <c r="F758" s="15"/>
    </row>
    <row r="759" spans="2:6" x14ac:dyDescent="0.35">
      <c r="B759" s="1"/>
      <c r="D759" s="14"/>
      <c r="F759" s="14"/>
    </row>
    <row r="760" spans="2:6" x14ac:dyDescent="0.35">
      <c r="B760" s="1"/>
      <c r="D760" s="14"/>
      <c r="F760" s="14"/>
    </row>
    <row r="761" spans="2:6" x14ac:dyDescent="0.35">
      <c r="B761" s="1"/>
      <c r="D761" s="14"/>
      <c r="F761" s="14"/>
    </row>
    <row r="762" spans="2:6" x14ac:dyDescent="0.35">
      <c r="B762" s="1"/>
      <c r="D762" s="14"/>
      <c r="F762" s="14"/>
    </row>
    <row r="763" spans="2:6" x14ac:dyDescent="0.35">
      <c r="B763" s="1"/>
      <c r="D763" s="14"/>
      <c r="F763" s="14"/>
    </row>
    <row r="764" spans="2:6" x14ac:dyDescent="0.35">
      <c r="B764" s="1"/>
      <c r="D764" s="14"/>
      <c r="F764" s="14"/>
    </row>
    <row r="765" spans="2:6" x14ac:dyDescent="0.35">
      <c r="B765" s="1"/>
      <c r="D765" s="14"/>
      <c r="F765" s="14"/>
    </row>
    <row r="766" spans="2:6" x14ac:dyDescent="0.35">
      <c r="B766" s="1"/>
      <c r="D766" s="14"/>
      <c r="F766" s="14"/>
    </row>
    <row r="767" spans="2:6" x14ac:dyDescent="0.35">
      <c r="B767" s="1"/>
      <c r="D767" s="14"/>
      <c r="F767" s="14"/>
    </row>
    <row r="768" spans="2:6" x14ac:dyDescent="0.35">
      <c r="B768" s="1"/>
      <c r="D768" s="14"/>
      <c r="F768" s="14"/>
    </row>
    <row r="769" spans="2:6" x14ac:dyDescent="0.35">
      <c r="B769" s="1"/>
      <c r="D769" s="14"/>
      <c r="F769" s="14"/>
    </row>
    <row r="770" spans="2:6" x14ac:dyDescent="0.35">
      <c r="B770" s="1"/>
      <c r="D770" s="14"/>
      <c r="F770" s="14"/>
    </row>
    <row r="771" spans="2:6" x14ac:dyDescent="0.35">
      <c r="B771" s="1"/>
      <c r="D771" s="14"/>
      <c r="F771" s="14"/>
    </row>
    <row r="772" spans="2:6" x14ac:dyDescent="0.35">
      <c r="B772" s="1"/>
      <c r="D772" s="14"/>
      <c r="F772" s="14"/>
    </row>
    <row r="773" spans="2:6" x14ac:dyDescent="0.35">
      <c r="B773" s="1"/>
      <c r="D773" s="14"/>
      <c r="F773" s="14"/>
    </row>
    <row r="774" spans="2:6" x14ac:dyDescent="0.35">
      <c r="B774" s="1"/>
      <c r="D774" s="15"/>
      <c r="F774" s="15"/>
    </row>
    <row r="775" spans="2:6" x14ac:dyDescent="0.35">
      <c r="B775" s="1"/>
      <c r="D775" s="14"/>
      <c r="F775" s="14"/>
    </row>
    <row r="776" spans="2:6" x14ac:dyDescent="0.35">
      <c r="B776" s="1"/>
      <c r="D776" s="14"/>
      <c r="F776" s="14"/>
    </row>
    <row r="777" spans="2:6" x14ac:dyDescent="0.35">
      <c r="B777" s="1"/>
      <c r="D777" s="14"/>
      <c r="F777" s="14"/>
    </row>
    <row r="778" spans="2:6" x14ac:dyDescent="0.35">
      <c r="B778" s="1"/>
      <c r="D778" s="14"/>
      <c r="F778" s="14"/>
    </row>
    <row r="779" spans="2:6" x14ac:dyDescent="0.35">
      <c r="B779" s="1"/>
      <c r="D779" s="14"/>
      <c r="F779" s="14"/>
    </row>
    <row r="780" spans="2:6" x14ac:dyDescent="0.35">
      <c r="B780" s="1"/>
      <c r="D780" s="14"/>
      <c r="F780" s="14"/>
    </row>
    <row r="781" spans="2:6" x14ac:dyDescent="0.35">
      <c r="B781" s="1"/>
      <c r="D781" s="14"/>
      <c r="F781" s="14"/>
    </row>
    <row r="782" spans="2:6" x14ac:dyDescent="0.35">
      <c r="B782" s="1"/>
      <c r="D782" s="14"/>
      <c r="F782" s="14"/>
    </row>
    <row r="783" spans="2:6" x14ac:dyDescent="0.35">
      <c r="B783" s="1"/>
      <c r="D783" s="14"/>
      <c r="F783" s="14"/>
    </row>
    <row r="784" spans="2:6" x14ac:dyDescent="0.35">
      <c r="B784" s="1"/>
      <c r="D784" s="14"/>
      <c r="F784" s="14"/>
    </row>
    <row r="785" spans="2:6" x14ac:dyDescent="0.35">
      <c r="B785" s="1"/>
      <c r="D785" s="14"/>
      <c r="F785" s="14"/>
    </row>
    <row r="786" spans="2:6" x14ac:dyDescent="0.35">
      <c r="B786" s="1"/>
      <c r="D786" s="14"/>
      <c r="F786" s="14"/>
    </row>
    <row r="787" spans="2:6" x14ac:dyDescent="0.35">
      <c r="B787" s="1"/>
      <c r="D787" s="14"/>
      <c r="F787" s="14"/>
    </row>
    <row r="788" spans="2:6" x14ac:dyDescent="0.35">
      <c r="B788" s="1"/>
      <c r="D788" s="14"/>
      <c r="F788" s="14"/>
    </row>
    <row r="789" spans="2:6" x14ac:dyDescent="0.35">
      <c r="B789" s="1"/>
      <c r="D789" s="14"/>
      <c r="F789" s="14"/>
    </row>
    <row r="790" spans="2:6" x14ac:dyDescent="0.35">
      <c r="B790" s="1"/>
      <c r="D790" s="14"/>
      <c r="F790" s="14"/>
    </row>
    <row r="791" spans="2:6" x14ac:dyDescent="0.35">
      <c r="B791" s="1"/>
      <c r="D791" s="14"/>
      <c r="F791" s="14"/>
    </row>
    <row r="792" spans="2:6" x14ac:dyDescent="0.35">
      <c r="B792" s="1"/>
      <c r="D792" s="14"/>
      <c r="F792" s="14"/>
    </row>
    <row r="793" spans="2:6" x14ac:dyDescent="0.35">
      <c r="B793" s="1"/>
      <c r="D793" s="14"/>
      <c r="F793" s="14"/>
    </row>
    <row r="794" spans="2:6" x14ac:dyDescent="0.35">
      <c r="B794" s="1"/>
      <c r="D794" s="14"/>
      <c r="F794" s="14"/>
    </row>
    <row r="795" spans="2:6" x14ac:dyDescent="0.35">
      <c r="B795" s="1"/>
      <c r="D795" s="14"/>
      <c r="F795" s="14"/>
    </row>
    <row r="796" spans="2:6" x14ac:dyDescent="0.35">
      <c r="B796" s="1"/>
      <c r="D796" s="14"/>
      <c r="F796" s="14"/>
    </row>
    <row r="797" spans="2:6" x14ac:dyDescent="0.35">
      <c r="B797" s="1"/>
      <c r="D797" s="14"/>
      <c r="F797" s="14"/>
    </row>
    <row r="798" spans="2:6" x14ac:dyDescent="0.35">
      <c r="B798" s="1"/>
      <c r="D798" s="14"/>
      <c r="F798" s="14"/>
    </row>
    <row r="799" spans="2:6" x14ac:dyDescent="0.35">
      <c r="B799" s="1"/>
      <c r="D799" s="14"/>
      <c r="F799" s="14"/>
    </row>
    <row r="800" spans="2:6" x14ac:dyDescent="0.35">
      <c r="B800" s="1"/>
      <c r="D800" s="14"/>
      <c r="F800" s="14"/>
    </row>
    <row r="801" spans="2:6" x14ac:dyDescent="0.35">
      <c r="B801" s="1"/>
      <c r="D801" s="14"/>
      <c r="F801" s="14"/>
    </row>
    <row r="802" spans="2:6" x14ac:dyDescent="0.35">
      <c r="B802" s="1"/>
      <c r="D802" s="14"/>
      <c r="F802" s="14"/>
    </row>
    <row r="803" spans="2:6" x14ac:dyDescent="0.35">
      <c r="B803" s="1"/>
      <c r="D803" s="14"/>
      <c r="F803" s="14"/>
    </row>
    <row r="804" spans="2:6" x14ac:dyDescent="0.35">
      <c r="B804" s="1"/>
      <c r="D804" s="14"/>
      <c r="F804" s="14"/>
    </row>
    <row r="805" spans="2:6" x14ac:dyDescent="0.35">
      <c r="B805" s="1"/>
      <c r="D805" s="14"/>
      <c r="F805" s="14"/>
    </row>
    <row r="806" spans="2:6" x14ac:dyDescent="0.35">
      <c r="B806" s="1"/>
      <c r="D806" s="14"/>
      <c r="F806" s="14"/>
    </row>
    <row r="807" spans="2:6" x14ac:dyDescent="0.35">
      <c r="B807" s="1"/>
      <c r="D807" s="14"/>
      <c r="F807" s="14"/>
    </row>
    <row r="808" spans="2:6" x14ac:dyDescent="0.35">
      <c r="B808" s="1"/>
      <c r="D808" s="14"/>
      <c r="F808" s="14"/>
    </row>
    <row r="809" spans="2:6" x14ac:dyDescent="0.35">
      <c r="B809" s="1"/>
      <c r="D809" s="14"/>
      <c r="F809" s="14"/>
    </row>
    <row r="810" spans="2:6" x14ac:dyDescent="0.35">
      <c r="B810" s="1"/>
      <c r="D810" s="14"/>
      <c r="F810" s="14"/>
    </row>
    <row r="811" spans="2:6" x14ac:dyDescent="0.35">
      <c r="B811" s="1"/>
      <c r="D811" s="14"/>
      <c r="F811" s="14"/>
    </row>
    <row r="812" spans="2:6" x14ac:dyDescent="0.35">
      <c r="B812" s="1"/>
      <c r="D812" s="14"/>
      <c r="F812" s="14"/>
    </row>
    <row r="813" spans="2:6" x14ac:dyDescent="0.35">
      <c r="B813" s="1"/>
      <c r="D813" s="14"/>
      <c r="F813" s="14"/>
    </row>
    <row r="814" spans="2:6" x14ac:dyDescent="0.35">
      <c r="B814" s="1"/>
      <c r="D814" s="14"/>
      <c r="F814" s="14"/>
    </row>
    <row r="815" spans="2:6" x14ac:dyDescent="0.35">
      <c r="B815" s="1"/>
      <c r="D815" s="14"/>
      <c r="F815" s="14"/>
    </row>
    <row r="816" spans="2:6" x14ac:dyDescent="0.35">
      <c r="B816" s="1"/>
      <c r="D816" s="14"/>
      <c r="F816" s="14"/>
    </row>
    <row r="817" spans="2:6" x14ac:dyDescent="0.35">
      <c r="B817" s="1"/>
      <c r="D817" s="14"/>
      <c r="F817" s="14"/>
    </row>
    <row r="818" spans="2:6" x14ac:dyDescent="0.35">
      <c r="B818" s="1"/>
      <c r="D818" s="14"/>
      <c r="F818" s="14"/>
    </row>
    <row r="819" spans="2:6" x14ac:dyDescent="0.35">
      <c r="B819" s="1"/>
      <c r="D819" s="14"/>
      <c r="F819" s="14"/>
    </row>
    <row r="820" spans="2:6" x14ac:dyDescent="0.35">
      <c r="B820" s="1"/>
      <c r="D820" s="14"/>
      <c r="F820" s="14"/>
    </row>
    <row r="821" spans="2:6" x14ac:dyDescent="0.35">
      <c r="B821" s="1"/>
      <c r="D821" s="14"/>
      <c r="F821" s="14"/>
    </row>
    <row r="822" spans="2:6" x14ac:dyDescent="0.35">
      <c r="B822" s="1"/>
      <c r="D822" s="14"/>
      <c r="F822" s="14"/>
    </row>
    <row r="823" spans="2:6" x14ac:dyDescent="0.35">
      <c r="B823" s="1"/>
      <c r="D823" s="14"/>
      <c r="F823" s="14"/>
    </row>
    <row r="824" spans="2:6" x14ac:dyDescent="0.35">
      <c r="B824" s="1"/>
      <c r="D824" s="14"/>
      <c r="F824" s="14"/>
    </row>
    <row r="825" spans="2:6" x14ac:dyDescent="0.35">
      <c r="B825" s="1"/>
      <c r="D825" s="14"/>
      <c r="F825" s="14"/>
    </row>
    <row r="826" spans="2:6" x14ac:dyDescent="0.35">
      <c r="B826" s="1"/>
      <c r="D826" s="14"/>
      <c r="F826" s="14"/>
    </row>
    <row r="827" spans="2:6" x14ac:dyDescent="0.35">
      <c r="B827" s="1"/>
      <c r="D827" s="14"/>
      <c r="F827" s="14"/>
    </row>
    <row r="828" spans="2:6" x14ac:dyDescent="0.35">
      <c r="B828" s="1"/>
      <c r="D828" s="14"/>
      <c r="F828" s="14"/>
    </row>
    <row r="829" spans="2:6" x14ac:dyDescent="0.35">
      <c r="B829" s="1"/>
      <c r="D829" s="14"/>
      <c r="F829" s="14"/>
    </row>
    <row r="830" spans="2:6" x14ac:dyDescent="0.35">
      <c r="B830" s="1"/>
      <c r="D830" s="14"/>
      <c r="F830" s="14"/>
    </row>
    <row r="831" spans="2:6" x14ac:dyDescent="0.35">
      <c r="B831" s="1"/>
      <c r="D831" s="15"/>
      <c r="F831" s="15"/>
    </row>
    <row r="832" spans="2:6" x14ac:dyDescent="0.35">
      <c r="B832" s="1"/>
      <c r="D832" s="15"/>
      <c r="F832" s="15"/>
    </row>
    <row r="833" spans="2:6" x14ac:dyDescent="0.35">
      <c r="B833" s="1"/>
      <c r="D833" s="14"/>
      <c r="F833" s="14"/>
    </row>
    <row r="834" spans="2:6" x14ac:dyDescent="0.35">
      <c r="B834" s="1"/>
      <c r="D834" s="14"/>
      <c r="F834" s="14"/>
    </row>
    <row r="835" spans="2:6" x14ac:dyDescent="0.35">
      <c r="B835" s="1"/>
      <c r="D835" s="14"/>
      <c r="F835" s="14"/>
    </row>
    <row r="836" spans="2:6" x14ac:dyDescent="0.35">
      <c r="B836" s="1"/>
      <c r="D836" s="14"/>
      <c r="F836" s="14"/>
    </row>
    <row r="837" spans="2:6" x14ac:dyDescent="0.35">
      <c r="B837" s="1"/>
      <c r="D837" s="14"/>
      <c r="F837" s="14"/>
    </row>
    <row r="838" spans="2:6" x14ac:dyDescent="0.35">
      <c r="B838" s="1"/>
      <c r="D838" s="14"/>
      <c r="F838" s="14"/>
    </row>
    <row r="839" spans="2:6" x14ac:dyDescent="0.35">
      <c r="B839" s="1"/>
      <c r="D839" s="14"/>
      <c r="F839" s="14"/>
    </row>
    <row r="840" spans="2:6" x14ac:dyDescent="0.35">
      <c r="B840" s="1"/>
      <c r="D840" s="14"/>
      <c r="F840" s="14"/>
    </row>
    <row r="841" spans="2:6" x14ac:dyDescent="0.35">
      <c r="B841" s="1"/>
      <c r="D841" s="14"/>
      <c r="F841" s="14"/>
    </row>
    <row r="842" spans="2:6" x14ac:dyDescent="0.35">
      <c r="B842" s="1"/>
      <c r="D842" s="14"/>
      <c r="F842" s="14"/>
    </row>
    <row r="843" spans="2:6" x14ac:dyDescent="0.35">
      <c r="B843" s="1"/>
      <c r="D843" s="14"/>
      <c r="F843" s="14"/>
    </row>
    <row r="844" spans="2:6" x14ac:dyDescent="0.35">
      <c r="B844" s="1"/>
      <c r="D844" s="14"/>
      <c r="F844" s="14"/>
    </row>
    <row r="845" spans="2:6" x14ac:dyDescent="0.35">
      <c r="B845" s="1"/>
      <c r="D845" s="14"/>
      <c r="F845" s="14"/>
    </row>
    <row r="846" spans="2:6" x14ac:dyDescent="0.35">
      <c r="B846" s="1"/>
      <c r="D846" s="14"/>
      <c r="F846" s="14"/>
    </row>
    <row r="847" spans="2:6" x14ac:dyDescent="0.35">
      <c r="B847" s="1"/>
      <c r="D847" s="14"/>
      <c r="F847" s="14"/>
    </row>
    <row r="848" spans="2:6" x14ac:dyDescent="0.35">
      <c r="B848" s="1"/>
      <c r="D848" s="14"/>
      <c r="F848" s="14"/>
    </row>
    <row r="849" spans="2:6" x14ac:dyDescent="0.35">
      <c r="B849" s="1"/>
      <c r="D849" s="14"/>
      <c r="F849" s="14"/>
    </row>
    <row r="850" spans="2:6" x14ac:dyDescent="0.35">
      <c r="B850" s="1"/>
      <c r="D850" s="14"/>
      <c r="F850" s="14"/>
    </row>
    <row r="851" spans="2:6" x14ac:dyDescent="0.35">
      <c r="B851" s="1"/>
      <c r="D851" s="14"/>
      <c r="F851" s="14"/>
    </row>
    <row r="852" spans="2:6" x14ac:dyDescent="0.35">
      <c r="B852" s="1"/>
      <c r="D852" s="14"/>
      <c r="F852" s="14"/>
    </row>
    <row r="853" spans="2:6" x14ac:dyDescent="0.35">
      <c r="B853" s="1"/>
      <c r="D853" s="14"/>
      <c r="F853" s="14"/>
    </row>
    <row r="854" spans="2:6" x14ac:dyDescent="0.35">
      <c r="B854" s="1"/>
      <c r="D854" s="14"/>
      <c r="F854" s="14"/>
    </row>
    <row r="855" spans="2:6" x14ac:dyDescent="0.35">
      <c r="B855" s="1"/>
      <c r="D855" s="14"/>
      <c r="F855" s="14"/>
    </row>
    <row r="856" spans="2:6" x14ac:dyDescent="0.35">
      <c r="B856" s="1"/>
      <c r="D856" s="14"/>
      <c r="F856" s="14"/>
    </row>
    <row r="857" spans="2:6" x14ac:dyDescent="0.35">
      <c r="B857" s="1"/>
      <c r="D857" s="14"/>
      <c r="F857" s="14"/>
    </row>
    <row r="858" spans="2:6" x14ac:dyDescent="0.35">
      <c r="B858" s="1"/>
      <c r="D858" s="14"/>
      <c r="F858" s="14"/>
    </row>
    <row r="859" spans="2:6" x14ac:dyDescent="0.35">
      <c r="B859" s="1"/>
      <c r="D859" s="14"/>
      <c r="F859" s="14"/>
    </row>
    <row r="860" spans="2:6" x14ac:dyDescent="0.35">
      <c r="B860" s="1"/>
      <c r="D860" s="14"/>
      <c r="F860" s="14"/>
    </row>
    <row r="861" spans="2:6" x14ac:dyDescent="0.35">
      <c r="B861" s="1"/>
      <c r="D861" s="14"/>
      <c r="F861" s="14"/>
    </row>
    <row r="862" spans="2:6" x14ac:dyDescent="0.35">
      <c r="B862" s="1"/>
      <c r="D862" s="14"/>
      <c r="F862" s="14"/>
    </row>
    <row r="863" spans="2:6" x14ac:dyDescent="0.35">
      <c r="B863" s="1"/>
      <c r="D863" s="14"/>
      <c r="F863" s="14"/>
    </row>
    <row r="864" spans="2:6" x14ac:dyDescent="0.35">
      <c r="B864" s="1"/>
      <c r="D864" s="14"/>
      <c r="F864" s="14"/>
    </row>
    <row r="865" spans="2:6" x14ac:dyDescent="0.35">
      <c r="B865" s="1"/>
      <c r="D865" s="14"/>
      <c r="F865" s="14"/>
    </row>
    <row r="866" spans="2:6" x14ac:dyDescent="0.35">
      <c r="B866" s="1"/>
      <c r="D866" s="14"/>
      <c r="F866" s="14"/>
    </row>
    <row r="867" spans="2:6" x14ac:dyDescent="0.35">
      <c r="B867" s="1"/>
      <c r="D867" s="14"/>
      <c r="F867" s="14"/>
    </row>
    <row r="868" spans="2:6" x14ac:dyDescent="0.35">
      <c r="B868" s="1"/>
      <c r="D868" s="14"/>
      <c r="F868" s="14"/>
    </row>
    <row r="869" spans="2:6" x14ac:dyDescent="0.35">
      <c r="B869" s="1"/>
      <c r="D869" s="14"/>
      <c r="F869" s="14"/>
    </row>
    <row r="870" spans="2:6" x14ac:dyDescent="0.35">
      <c r="B870" s="1"/>
      <c r="D870" s="14"/>
      <c r="F870" s="14"/>
    </row>
    <row r="871" spans="2:6" x14ac:dyDescent="0.35">
      <c r="B871" s="1"/>
      <c r="D871" s="14"/>
      <c r="F871" s="14"/>
    </row>
    <row r="872" spans="2:6" x14ac:dyDescent="0.35">
      <c r="B872" s="1"/>
      <c r="D872" s="14"/>
      <c r="F872" s="14"/>
    </row>
    <row r="873" spans="2:6" x14ac:dyDescent="0.35">
      <c r="B873" s="1"/>
      <c r="D873" s="14"/>
      <c r="F873" s="14"/>
    </row>
    <row r="874" spans="2:6" x14ac:dyDescent="0.35">
      <c r="B874" s="1"/>
      <c r="D874" s="14"/>
      <c r="F874" s="14"/>
    </row>
    <row r="875" spans="2:6" x14ac:dyDescent="0.35">
      <c r="B875" s="1"/>
      <c r="D875" s="14"/>
      <c r="F875" s="14"/>
    </row>
    <row r="876" spans="2:6" x14ac:dyDescent="0.35">
      <c r="B876" s="1"/>
      <c r="D876" s="14"/>
      <c r="F876" s="14"/>
    </row>
    <row r="877" spans="2:6" x14ac:dyDescent="0.35">
      <c r="B877" s="1"/>
      <c r="D877" s="14"/>
      <c r="F877" s="14"/>
    </row>
    <row r="878" spans="2:6" x14ac:dyDescent="0.35">
      <c r="B878" s="1"/>
      <c r="D878" s="14"/>
      <c r="F878" s="14"/>
    </row>
    <row r="879" spans="2:6" x14ac:dyDescent="0.35">
      <c r="B879" s="1"/>
      <c r="D879" s="14"/>
      <c r="F879" s="14"/>
    </row>
    <row r="880" spans="2:6" x14ac:dyDescent="0.35">
      <c r="B880" s="1"/>
      <c r="D880" s="14"/>
      <c r="F880" s="14"/>
    </row>
    <row r="881" spans="2:6" x14ac:dyDescent="0.35">
      <c r="B881" s="1"/>
      <c r="D881" s="14"/>
      <c r="F881" s="14"/>
    </row>
    <row r="882" spans="2:6" x14ac:dyDescent="0.35">
      <c r="B882" s="1"/>
      <c r="D882" s="14"/>
      <c r="F882" s="14"/>
    </row>
    <row r="883" spans="2:6" x14ac:dyDescent="0.35">
      <c r="B883" s="1"/>
      <c r="D883" s="14"/>
      <c r="F883" s="14"/>
    </row>
    <row r="884" spans="2:6" x14ac:dyDescent="0.35">
      <c r="B884" s="1"/>
      <c r="D884" s="14"/>
      <c r="F884" s="14"/>
    </row>
    <row r="885" spans="2:6" x14ac:dyDescent="0.35">
      <c r="B885" s="1"/>
      <c r="D885" s="14"/>
      <c r="F885" s="14"/>
    </row>
    <row r="886" spans="2:6" x14ac:dyDescent="0.35">
      <c r="B886" s="1"/>
      <c r="D886" s="14"/>
      <c r="F886" s="14"/>
    </row>
    <row r="887" spans="2:6" x14ac:dyDescent="0.35">
      <c r="B887" s="1"/>
      <c r="D887" s="14"/>
      <c r="F887" s="14"/>
    </row>
    <row r="888" spans="2:6" x14ac:dyDescent="0.35">
      <c r="B888" s="1"/>
      <c r="D888" s="14"/>
      <c r="F888" s="14"/>
    </row>
    <row r="889" spans="2:6" x14ac:dyDescent="0.35">
      <c r="B889" s="1"/>
      <c r="D889" s="14"/>
      <c r="F889" s="14"/>
    </row>
    <row r="890" spans="2:6" x14ac:dyDescent="0.35">
      <c r="B890" s="1"/>
      <c r="D890" s="14"/>
      <c r="F890" s="14"/>
    </row>
    <row r="891" spans="2:6" x14ac:dyDescent="0.35">
      <c r="B891" s="1"/>
      <c r="D891" s="14"/>
      <c r="F891" s="14"/>
    </row>
    <row r="892" spans="2:6" x14ac:dyDescent="0.35">
      <c r="B892" s="1"/>
      <c r="D892" s="14"/>
      <c r="F892" s="14"/>
    </row>
    <row r="893" spans="2:6" x14ac:dyDescent="0.35">
      <c r="B893" s="1"/>
      <c r="D893" s="14"/>
      <c r="F893" s="14"/>
    </row>
    <row r="894" spans="2:6" x14ac:dyDescent="0.35">
      <c r="B894" s="1"/>
      <c r="D894" s="14"/>
      <c r="F894" s="14"/>
    </row>
    <row r="895" spans="2:6" x14ac:dyDescent="0.35">
      <c r="B895" s="1"/>
      <c r="D895" s="14"/>
      <c r="F895" s="14"/>
    </row>
    <row r="896" spans="2:6" x14ac:dyDescent="0.35">
      <c r="B896" s="1"/>
      <c r="D896" s="14"/>
      <c r="F896" s="14"/>
    </row>
    <row r="897" spans="2:6" x14ac:dyDescent="0.35">
      <c r="B897" s="1"/>
      <c r="D897" s="14"/>
      <c r="F897" s="14"/>
    </row>
    <row r="898" spans="2:6" x14ac:dyDescent="0.35">
      <c r="B898" s="1"/>
      <c r="D898" s="14"/>
      <c r="F898" s="14"/>
    </row>
    <row r="899" spans="2:6" x14ac:dyDescent="0.35">
      <c r="B899" s="1"/>
      <c r="D899" s="14"/>
      <c r="F899" s="14"/>
    </row>
    <row r="900" spans="2:6" x14ac:dyDescent="0.35">
      <c r="B900" s="1"/>
      <c r="D900" s="14"/>
      <c r="F900" s="14"/>
    </row>
    <row r="901" spans="2:6" x14ac:dyDescent="0.35">
      <c r="B901" s="1"/>
      <c r="D901" s="14"/>
      <c r="F901" s="14"/>
    </row>
    <row r="902" spans="2:6" x14ac:dyDescent="0.35">
      <c r="B902" s="1"/>
      <c r="D902" s="14"/>
      <c r="F902" s="14"/>
    </row>
    <row r="903" spans="2:6" x14ac:dyDescent="0.35">
      <c r="B903" s="1"/>
      <c r="D903" s="14"/>
      <c r="F903" s="14"/>
    </row>
    <row r="904" spans="2:6" x14ac:dyDescent="0.35">
      <c r="B904" s="1"/>
      <c r="D904" s="14"/>
      <c r="F904" s="14"/>
    </row>
    <row r="905" spans="2:6" x14ac:dyDescent="0.35">
      <c r="B905" s="1"/>
      <c r="D905" s="14"/>
      <c r="F905" s="14"/>
    </row>
    <row r="906" spans="2:6" x14ac:dyDescent="0.35">
      <c r="B906" s="1"/>
      <c r="D906" s="14"/>
      <c r="F906" s="1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2025-01-27T13:51:44Z</dcterms:modified>
</cp:coreProperties>
</file>