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875475E8-D2A8-46F9-8A9B-F1A17EF4D8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8" i="1" l="1" a="1"/>
  <c r="I218" i="1" s="1"/>
  <c r="I219" i="1" a="1"/>
  <c r="I219" i="1" s="1"/>
  <c r="I220" i="1" a="1"/>
  <c r="I220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/>
  <c r="I217" i="1" a="1"/>
  <c r="I217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80" i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<sst xmlns="http://schemas.openxmlformats.org/spreadsheetml/2006/main" count="904" uniqueCount="92">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</sst>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8.326136342592" createdVersion="8" refreshedVersion="8" minRefreshableVersion="3" recordCount="179" xr:uid="{827BC2B5-8CB2-43F7-9795-87FC66DF261C}">
  <cacheSource type="worksheet">
    <worksheetSource ref="A42:I1000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18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3"/>
    <d v="2024-01-16T00:00:00"/>
    <s v="Edmonton Oilers"/>
    <n v="0.61719999999999997"/>
    <s v="Toronto Maple Leafs"/>
    <n v="0.38279999999999997"/>
    <s v="Playing At:  Edmonton Oilers   Home"/>
    <n v="1"/>
    <x v="0"/>
  </r>
  <r>
    <x v="3"/>
    <d v="2024-01-16T00:00:00"/>
    <s v="New York Rangers"/>
    <n v="0.61480000000000001"/>
    <s v="Seattle Kraken"/>
    <n v="0.38519999999999999"/>
    <s v="Playing At:  New York Rangers   Home"/>
    <n v="1"/>
    <x v="0"/>
  </r>
  <r>
    <x v="3"/>
    <d v="2024-01-16T00:00:00"/>
    <s v="Anaheim Ducks"/>
    <n v="0.59909999999999997"/>
    <s v="Washington Capitals"/>
    <n v="0.40089999999999998"/>
    <s v="Playing At:  Washington Capitals   Home"/>
    <n v="0"/>
    <x v="1"/>
  </r>
  <r>
    <x v="3"/>
    <d v="2024-01-16T00:00:00"/>
    <s v="Colorado Avalanche"/>
    <n v="0.58740000000000003"/>
    <s v="Ottawa Senators"/>
    <n v="0.41260000000000002"/>
    <s v="Playing At:  Ottawa Senators   Home"/>
    <n v="1"/>
    <x v="1"/>
  </r>
  <r>
    <x v="3"/>
    <d v="2024-01-16T00:00:00"/>
    <s v="Calgary Flames"/>
    <n v="0.58040000000000003"/>
    <s v="Arizona Coyotes"/>
    <n v="0.41959999999999997"/>
    <s v="Playing At:  Calgary Flames   Home"/>
    <n v="1"/>
    <x v="1"/>
  </r>
  <r>
    <x v="3"/>
    <d v="2024-01-16T00:00:00"/>
    <s v="Dallas Stars"/>
    <n v="0.57040000000000002"/>
    <s v="Los Angeles Kings"/>
    <n v="0.42959999999999998"/>
    <s v="Playing At:  Dallas Stars   Home"/>
    <n v="1"/>
    <x v="1"/>
  </r>
  <r>
    <x v="3"/>
    <d v="2024-01-16T00:00:00"/>
    <s v="Winnipeg Jets"/>
    <n v="0.56069999999999998"/>
    <s v="New York Islanders"/>
    <n v="0.43930000000000002"/>
    <s v="Playing At:  Winnipeg Jets   Home"/>
    <n v="1"/>
    <x v="1"/>
  </r>
  <r>
    <x v="3"/>
    <d v="2024-01-16T00:00:00"/>
    <s v="San Jose Sharks"/>
    <n v="0.50839999999999996"/>
    <s v="Chicago Blackhawks"/>
    <n v="0.49159999999999998"/>
    <s v="Playing At:  Chicago Blackhawks   Home"/>
    <n v="0"/>
    <x v="1"/>
  </r>
  <r>
    <x v="3"/>
    <d v="2024-01-17T00:00:00"/>
    <s v="Buffalo Sabres"/>
    <n v="0.64570000000000005"/>
    <s v="Chicago Blackhawks"/>
    <n v="0.3543"/>
    <s v="Playing At:  Buffalo Sabres   Home"/>
    <n v="1"/>
    <x v="0"/>
  </r>
  <r>
    <x v="3"/>
    <d v="2024-01-17T00:00:00"/>
    <s v="Florida Panthers"/>
    <n v="0.64290000000000003"/>
    <s v="Detroit Red Wings"/>
    <n v="0.35709999999999997"/>
    <s v="Playing At:  Florida Panthers   Home"/>
    <n v="1"/>
    <x v="0"/>
  </r>
  <r>
    <x v="3"/>
    <d v="2024-01-17T00:00:00"/>
    <s v="New Jersey Devils"/>
    <n v="0.57310000000000005"/>
    <s v="Montreal Canadiens"/>
    <n v="0.4269"/>
    <s v="Playing At:  New Jersey Devils   Home"/>
    <n v="1"/>
    <x v="1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3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35">
      <c r="A6" s="4" t="s">
        <v>8</v>
      </c>
      <c r="B6" s="8">
        <v>66</v>
      </c>
      <c r="C6" s="8">
        <v>43</v>
      </c>
      <c r="D6" s="6">
        <f>C6/B6</f>
        <v>0.65151515151515149</v>
      </c>
      <c r="F6" s="6">
        <f>F5/F4</f>
        <v>0.57894736842105265</v>
      </c>
    </row>
    <row r="7" spans="1:6" x14ac:dyDescent="0.35">
      <c r="A7" s="4" t="s">
        <v>45</v>
      </c>
      <c r="B7" s="8">
        <v>93</v>
      </c>
      <c r="C7" s="8">
        <v>56</v>
      </c>
      <c r="D7" s="6">
        <f t="shared" si="0"/>
        <v>0.60215053763440862</v>
      </c>
      <c r="F7" t="s">
        <v>15</v>
      </c>
    </row>
    <row r="8" spans="1:6" x14ac:dyDescent="0.35">
      <c r="A8" s="4" t="s">
        <v>10</v>
      </c>
      <c r="B8" s="8">
        <v>178</v>
      </c>
      <c r="C8" s="8">
        <v>110</v>
      </c>
      <c r="D8" s="6">
        <f t="shared" si="0"/>
        <v>0.6179775280898876</v>
      </c>
      <c r="F8">
        <f>SUM(B6:B7)</f>
        <v>159</v>
      </c>
    </row>
    <row r="9" spans="1:6" x14ac:dyDescent="0.35">
      <c r="D9" s="5" t="e">
        <f t="shared" si="0"/>
        <v>#DIV/0!</v>
      </c>
      <c r="F9">
        <f>SUM(C6:C7)</f>
        <v>99</v>
      </c>
    </row>
    <row r="10" spans="1:6" x14ac:dyDescent="0.35">
      <c r="D10" s="5"/>
      <c r="F10" s="6">
        <f>F9/F8</f>
        <v>0.62264150943396224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opLeftCell="A209" workbookViewId="0">
      <selection activeCell="H221" sqref="H221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3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3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3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3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3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3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3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3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3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91</v>
      </c>
      <c r="B210" s="1">
        <v>45307</v>
      </c>
      <c r="C210" t="s">
        <v>57</v>
      </c>
      <c r="D210" s="2">
        <v>0.61719999999999997</v>
      </c>
      <c r="E210" t="s">
        <v>64</v>
      </c>
      <c r="F210" s="2">
        <v>0.38279999999999997</v>
      </c>
      <c r="G210" t="s">
        <v>88</v>
      </c>
      <c r="H210">
        <v>1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60-70</v>
      </c>
    </row>
    <row r="211" spans="1:9" x14ac:dyDescent="0.35">
      <c r="A211" t="s">
        <v>91</v>
      </c>
      <c r="B211" s="1">
        <v>45307</v>
      </c>
      <c r="C211" t="s">
        <v>65</v>
      </c>
      <c r="D211" s="2">
        <v>0.61480000000000001</v>
      </c>
      <c r="E211" t="s">
        <v>35</v>
      </c>
      <c r="F211" s="2">
        <v>0.38519999999999999</v>
      </c>
      <c r="G211" t="s">
        <v>74</v>
      </c>
      <c r="H211">
        <v>1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60-70</v>
      </c>
    </row>
    <row r="212" spans="1:9" x14ac:dyDescent="0.35">
      <c r="A212" t="s">
        <v>91</v>
      </c>
      <c r="B212" s="1">
        <v>45307</v>
      </c>
      <c r="C212" t="s">
        <v>23</v>
      </c>
      <c r="D212" s="2">
        <v>0.59909999999999997</v>
      </c>
      <c r="E212" t="s">
        <v>20</v>
      </c>
      <c r="F212" s="2">
        <v>0.40089999999999998</v>
      </c>
      <c r="G212" t="s">
        <v>68</v>
      </c>
      <c r="H212">
        <v>0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50-60</v>
      </c>
    </row>
    <row r="213" spans="1:9" x14ac:dyDescent="0.35">
      <c r="A213" t="s">
        <v>91</v>
      </c>
      <c r="B213" s="1">
        <v>45307</v>
      </c>
      <c r="C213" t="s">
        <v>16</v>
      </c>
      <c r="D213" s="2">
        <v>0.58740000000000003</v>
      </c>
      <c r="E213" t="s">
        <v>29</v>
      </c>
      <c r="F213" s="2">
        <v>0.41260000000000002</v>
      </c>
      <c r="G213" t="s">
        <v>78</v>
      </c>
      <c r="H213">
        <v>1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50-60</v>
      </c>
    </row>
    <row r="214" spans="1:9" x14ac:dyDescent="0.35">
      <c r="A214" t="s">
        <v>91</v>
      </c>
      <c r="B214" s="1">
        <v>45307</v>
      </c>
      <c r="C214" t="s">
        <v>40</v>
      </c>
      <c r="D214" s="2">
        <v>0.58040000000000003</v>
      </c>
      <c r="E214" t="s">
        <v>60</v>
      </c>
      <c r="F214" s="2">
        <v>0.41959999999999997</v>
      </c>
      <c r="G214" t="s">
        <v>41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91</v>
      </c>
      <c r="B215" s="1">
        <v>45307</v>
      </c>
      <c r="C215" t="s">
        <v>34</v>
      </c>
      <c r="D215" s="2">
        <v>0.57040000000000002</v>
      </c>
      <c r="E215" t="s">
        <v>51</v>
      </c>
      <c r="F215" s="2">
        <v>0.42959999999999998</v>
      </c>
      <c r="G215" t="s">
        <v>36</v>
      </c>
      <c r="H215">
        <v>1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50-60</v>
      </c>
    </row>
    <row r="216" spans="1:9" x14ac:dyDescent="0.35">
      <c r="A216" t="s">
        <v>91</v>
      </c>
      <c r="B216" s="1">
        <v>45307</v>
      </c>
      <c r="C216" t="s">
        <v>31</v>
      </c>
      <c r="D216" s="2">
        <v>0.56069999999999998</v>
      </c>
      <c r="E216" t="s">
        <v>58</v>
      </c>
      <c r="F216" s="2">
        <v>0.43930000000000002</v>
      </c>
      <c r="G216" t="s">
        <v>33</v>
      </c>
      <c r="H216">
        <v>1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50-60</v>
      </c>
    </row>
    <row r="217" spans="1:9" x14ac:dyDescent="0.35">
      <c r="A217" t="s">
        <v>91</v>
      </c>
      <c r="B217" s="1">
        <v>45307</v>
      </c>
      <c r="C217" t="s">
        <v>17</v>
      </c>
      <c r="D217" s="2">
        <v>0.50839999999999996</v>
      </c>
      <c r="E217" t="s">
        <v>26</v>
      </c>
      <c r="F217" s="2">
        <v>0.49159999999999998</v>
      </c>
      <c r="G217" t="s">
        <v>27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91</v>
      </c>
      <c r="B218" s="1">
        <v>45308</v>
      </c>
      <c r="C218" t="s">
        <v>53</v>
      </c>
      <c r="D218" s="2">
        <v>0.64570000000000005</v>
      </c>
      <c r="E218" t="s">
        <v>26</v>
      </c>
      <c r="F218" s="2">
        <v>0.3543</v>
      </c>
      <c r="G218" t="s">
        <v>55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60-70</v>
      </c>
    </row>
    <row r="219" spans="1:9" x14ac:dyDescent="0.35">
      <c r="A219" t="s">
        <v>91</v>
      </c>
      <c r="B219" s="1">
        <v>45308</v>
      </c>
      <c r="C219" t="s">
        <v>39</v>
      </c>
      <c r="D219" s="2">
        <v>0.64290000000000003</v>
      </c>
      <c r="E219" t="s">
        <v>37</v>
      </c>
      <c r="F219" s="2">
        <v>0.35709999999999997</v>
      </c>
      <c r="G219" t="s">
        <v>70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60-70</v>
      </c>
    </row>
    <row r="220" spans="1:9" x14ac:dyDescent="0.35">
      <c r="A220" t="s">
        <v>91</v>
      </c>
      <c r="B220" s="1">
        <v>45308</v>
      </c>
      <c r="C220" t="s">
        <v>22</v>
      </c>
      <c r="D220" s="2">
        <v>0.57310000000000005</v>
      </c>
      <c r="E220" t="s">
        <v>32</v>
      </c>
      <c r="F220" s="2">
        <v>0.4269</v>
      </c>
      <c r="G220" t="s">
        <v>24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2024-01-17T12:49:43Z</dcterms:modified>
</cp:coreProperties>
</file>