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gg\Desktop\Hockey Models\"/>
    </mc:Choice>
  </mc:AlternateContent>
  <xr:revisionPtr revIDLastSave="0" documentId="13_ncr:40009_{C058B804-A79C-4604-8CF0-33AD7B17544A}" xr6:coauthVersionLast="47" xr6:coauthVersionMax="47" xr10:uidLastSave="{00000000-0000-0000-0000-000000000000}"/>
  <bookViews>
    <workbookView xWindow="-110" yWindow="-110" windowWidth="19420" windowHeight="11500"/>
  </bookViews>
  <sheets>
    <sheet name="Pivot" sheetId="2" r:id="rId1"/>
    <sheet name="Predictions" sheetId="1" r:id="rId2"/>
  </sheets>
  <calcPr calcId="0"/>
  <pivotCaches>
    <pivotCache cacheId="17" r:id="rId3"/>
  </pivotCaches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4" i="2"/>
</calcChain>
</file>

<file path=xl/sharedStrings.xml><?xml version="1.0" encoding="utf-8"?>
<sst xmlns="http://schemas.openxmlformats.org/spreadsheetml/2006/main" count="90" uniqueCount="67">
  <si>
    <t>Date</t>
  </si>
  <si>
    <t>Winner</t>
  </si>
  <si>
    <t>Winner Probability</t>
  </si>
  <si>
    <t>Loser</t>
  </si>
  <si>
    <t>Loser Probability</t>
  </si>
  <si>
    <t>Site</t>
  </si>
  <si>
    <t>Boston Bruins</t>
  </si>
  <si>
    <t>Arizona Coyotes</t>
  </si>
  <si>
    <t>Playing At:  Boston Bruins   Home</t>
  </si>
  <si>
    <t>Colorado Avalanche</t>
  </si>
  <si>
    <t>Philadelphia Flyers</t>
  </si>
  <si>
    <t>Playing At:  Colorado Avalanche   Home</t>
  </si>
  <si>
    <t>Edmonton Oilers</t>
  </si>
  <si>
    <t>New Jersey Devils</t>
  </si>
  <si>
    <t>Playing At:  Edmonton Oilers   Home</t>
  </si>
  <si>
    <t>St. Louis Blues</t>
  </si>
  <si>
    <t>Chicago Blackhawks</t>
  </si>
  <si>
    <t>Playing At:  Chicago Blackhawks   Home</t>
  </si>
  <si>
    <t>Winnipeg Jets</t>
  </si>
  <si>
    <t>Anaheim Ducks</t>
  </si>
  <si>
    <t>Playing At:  Anaheim Ducks   Home</t>
  </si>
  <si>
    <t>Toronto Maple Leafs</t>
  </si>
  <si>
    <t>Nashville Predators</t>
  </si>
  <si>
    <t>Playing At:  Toronto Maple Leafs   Home</t>
  </si>
  <si>
    <t>Tampa Bay Lightning</t>
  </si>
  <si>
    <t>Seattle Kraken</t>
  </si>
  <si>
    <t>Playing At:  Seattle Kraken   Home</t>
  </si>
  <si>
    <t>New York Rangers</t>
  </si>
  <si>
    <t>Washington Capitals</t>
  </si>
  <si>
    <t>Playing At:  Washington Capitals   Home</t>
  </si>
  <si>
    <t>Dallas Stars</t>
  </si>
  <si>
    <t>Vegas Golden Knights</t>
  </si>
  <si>
    <t>Playing At:  Dallas Stars   Home</t>
  </si>
  <si>
    <t>Calgary Flames</t>
  </si>
  <si>
    <t>Playing At:  Calgary Flames   Home</t>
  </si>
  <si>
    <t>Florida Panthers</t>
  </si>
  <si>
    <t>Columbus Blue Jackets</t>
  </si>
  <si>
    <t>Playing At:  Columbus Blue Jackets   Home</t>
  </si>
  <si>
    <t>Ottawa Senators</t>
  </si>
  <si>
    <t>Detroit Red Wings</t>
  </si>
  <si>
    <t>Playing At:  Detroit Red Wings   Home</t>
  </si>
  <si>
    <t>New York Islanders</t>
  </si>
  <si>
    <t>Los Angeles Kings</t>
  </si>
  <si>
    <t>Playing At:  New York Islanders   Home</t>
  </si>
  <si>
    <t>Vancouver Canucks</t>
  </si>
  <si>
    <t>Carolina Hurricanes</t>
  </si>
  <si>
    <t>Playing At:  Vancouver Canucks   Home</t>
  </si>
  <si>
    <t>Montreal Canadiens</t>
  </si>
  <si>
    <t>Buffalo Sabres</t>
  </si>
  <si>
    <t>Playing At:  Buffalo Sabres   Home</t>
  </si>
  <si>
    <t>Model</t>
  </si>
  <si>
    <t>Category</t>
  </si>
  <si>
    <t>80-85</t>
  </si>
  <si>
    <t>70-80</t>
  </si>
  <si>
    <t>60-70</t>
  </si>
  <si>
    <t>50-60</t>
  </si>
  <si>
    <t>Row Labels</t>
  </si>
  <si>
    <t>Grand Total</t>
  </si>
  <si>
    <t>Count of Winner</t>
  </si>
  <si>
    <t>Sum of Model</t>
  </si>
  <si>
    <t>% Correct</t>
  </si>
  <si>
    <t>San Jose Sharks</t>
  </si>
  <si>
    <t>Playing At:  Vegas Golden Knights   Home</t>
  </si>
  <si>
    <t>Minnesota Wild</t>
  </si>
  <si>
    <t>Playing At:  Montreal Canadiens   Home</t>
  </si>
  <si>
    <t>Playing At:  New York Rangers   Home</t>
  </si>
  <si>
    <t>85 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</si>
</sst>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omas Higgins" refreshedDate="45270.401728935183" createdVersion="8" refreshedVersion="8" minRefreshableVersion="3" recordCount="21">
  <cacheSource type="worksheet">
    <worksheetSource ref="A1:H1048576" sheet="Predictions"/>
  </cacheSource>
  <cacheFields count="9">
    <cacheField name="Date" numFmtId="0">
      <sharedItems containsNonDate="0" containsDate="1" containsString="0" containsBlank="1" minDate="2023-12-09T00:00:00" maxDate="2023-12-11T00:00:00"/>
    </cacheField>
    <cacheField name="Winner" numFmtId="0">
      <sharedItems containsBlank="1"/>
    </cacheField>
    <cacheField name="Winner Probability" numFmtId="0">
      <sharedItems containsString="0" containsBlank="1" containsNumber="1" minValue="0.50600000000000001" maxValue="0.876"/>
    </cacheField>
    <cacheField name="Loser" numFmtId="0">
      <sharedItems containsBlank="1"/>
    </cacheField>
    <cacheField name="Loser Probability" numFmtId="0">
      <sharedItems containsString="0" containsBlank="1" containsNumber="1" minValue="0.124" maxValue="0.49399999999999999"/>
    </cacheField>
    <cacheField name="Site" numFmtId="0">
      <sharedItems containsBlank="1"/>
    </cacheField>
    <cacheField name="Model" numFmtId="0">
      <sharedItems containsString="0" containsBlank="1" containsNumber="1" containsInteger="1" minValue="0" maxValue="1"/>
    </cacheField>
    <cacheField name="Category" numFmtId="0">
      <sharedItems containsBlank="1" count="7">
        <s v="85 &lt;"/>
        <s v="80-85"/>
        <s v="70-80"/>
        <s v="60-70"/>
        <s v="50-60"/>
        <m/>
        <s v="&gt; 85" u="1"/>
      </sharedItems>
    </cacheField>
    <cacheField name="% Correct" numFmtId="0" formula="COUNT(Winner )/SUM(Model 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d v="2023-12-09T00:00:00"/>
    <s v="Boston Bruins"/>
    <n v="0.876"/>
    <s v="Arizona Coyotes"/>
    <n v="0.124"/>
    <s v="Playing At:  Boston Bruins   Home"/>
    <n v="1"/>
    <x v="0"/>
  </r>
  <r>
    <d v="2023-12-09T00:00:00"/>
    <s v="Colorado Avalanche"/>
    <n v="0.85"/>
    <s v="Philadelphia Flyers"/>
    <n v="0.15"/>
    <s v="Playing At:  Colorado Avalanche   Home"/>
    <n v="0"/>
    <x v="0"/>
  </r>
  <r>
    <d v="2023-12-09T00:00:00"/>
    <s v="St. Louis Blues"/>
    <n v="0.81"/>
    <s v="Chicago Blackhawks"/>
    <n v="0.19"/>
    <s v="Playing At:  Chicago Blackhawks   Home"/>
    <n v="0"/>
    <x v="1"/>
  </r>
  <r>
    <d v="2023-12-09T00:00:00"/>
    <s v="Toronto Maple Leafs"/>
    <n v="0.79800000000000004"/>
    <s v="Nashville Predators"/>
    <n v="0.20200000000000001"/>
    <s v="Playing At:  Toronto Maple Leafs   Home"/>
    <n v="1"/>
    <x v="2"/>
  </r>
  <r>
    <d v="2023-12-09T00:00:00"/>
    <s v="Tampa Bay Lightning"/>
    <n v="0.77800000000000002"/>
    <s v="Seattle Kraken"/>
    <n v="0.222"/>
    <s v="Playing At:  Seattle Kraken   Home"/>
    <n v="1"/>
    <x v="2"/>
  </r>
  <r>
    <d v="2023-12-09T00:00:00"/>
    <s v="New York Rangers"/>
    <n v="0.71199999999999997"/>
    <s v="Washington Capitals"/>
    <n v="0.28799999999999998"/>
    <s v="Playing At:  Washington Capitals   Home"/>
    <n v="0"/>
    <x v="2"/>
  </r>
  <r>
    <d v="2023-12-09T00:00:00"/>
    <s v="Dallas Stars"/>
    <n v="0.69799999999999995"/>
    <s v="Vegas Golden Knights"/>
    <n v="0.30199999999999999"/>
    <s v="Playing At:  Dallas Stars   Home"/>
    <n v="0"/>
    <x v="3"/>
  </r>
  <r>
    <d v="2023-12-09T00:00:00"/>
    <s v="Calgary Flames"/>
    <n v="0.64200000000000002"/>
    <s v="New Jersey Devils"/>
    <n v="0.35799999999999998"/>
    <s v="Playing At:  Calgary Flames   Home"/>
    <n v="0"/>
    <x v="3"/>
  </r>
  <r>
    <d v="2023-12-09T00:00:00"/>
    <s v="Ottawa Senators"/>
    <n v="0.57999999999999996"/>
    <s v="Detroit Red Wings"/>
    <n v="0.42"/>
    <s v="Playing At:  Detroit Red Wings   Home"/>
    <n v="1"/>
    <x v="4"/>
  </r>
  <r>
    <d v="2023-12-09T00:00:00"/>
    <s v="New York Islanders"/>
    <n v="0.56999999999999995"/>
    <s v="Los Angeles Kings"/>
    <n v="0.43"/>
    <s v="Playing At:  New York Islanders   Home"/>
    <n v="1"/>
    <x v="4"/>
  </r>
  <r>
    <d v="2023-12-09T00:00:00"/>
    <s v="Vancouver Canucks"/>
    <n v="0.53800000000000003"/>
    <s v="Carolina Hurricanes"/>
    <n v="0.46200000000000002"/>
    <s v="Playing At:  Vancouver Canucks   Home"/>
    <n v="1"/>
    <x v="4"/>
  </r>
  <r>
    <d v="2023-12-09T00:00:00"/>
    <s v="Montreal Canadiens"/>
    <n v="0.50600000000000001"/>
    <s v="Buffalo Sabres"/>
    <n v="0.49399999999999999"/>
    <s v="Playing At:  Buffalo Sabres   Home"/>
    <n v="1"/>
    <x v="4"/>
  </r>
  <r>
    <d v="2023-12-10T00:00:00"/>
    <s v="Vegas Golden Knights"/>
    <n v="0.87"/>
    <s v="San Jose Sharks"/>
    <n v="0.13"/>
    <s v="Playing At:  Vegas Golden Knights   Home"/>
    <m/>
    <x v="5"/>
  </r>
  <r>
    <d v="2023-12-10T00:00:00"/>
    <s v="Edmonton Oilers"/>
    <n v="0.82199999999999995"/>
    <s v="New Jersey Devils"/>
    <n v="0.17799999999999999"/>
    <s v="Playing At:  Edmonton Oilers   Home"/>
    <m/>
    <x v="5"/>
  </r>
  <r>
    <d v="2023-12-10T00:00:00"/>
    <s v="Winnipeg Jets"/>
    <n v="0.80200000000000005"/>
    <s v="Anaheim Ducks"/>
    <n v="0.19800000000000001"/>
    <s v="Playing At:  Anaheim Ducks   Home"/>
    <m/>
    <x v="5"/>
  </r>
  <r>
    <d v="2023-12-10T00:00:00"/>
    <s v="Minnesota Wild"/>
    <n v="0.76400000000000001"/>
    <s v="Seattle Kraken"/>
    <n v="0.23599999999999999"/>
    <s v="Playing At:  Seattle Kraken   Home"/>
    <m/>
    <x v="5"/>
  </r>
  <r>
    <d v="2023-12-10T00:00:00"/>
    <s v="Nashville Predators"/>
    <n v="0.74399999999999999"/>
    <s v="Montreal Canadiens"/>
    <n v="0.25600000000000001"/>
    <s v="Playing At:  Montreal Canadiens   Home"/>
    <m/>
    <x v="5"/>
  </r>
  <r>
    <d v="2023-12-10T00:00:00"/>
    <s v="Washington Capitals"/>
    <n v="0.70199999999999996"/>
    <s v="Chicago Blackhawks"/>
    <n v="0.29799999999999999"/>
    <s v="Playing At:  Chicago Blackhawks   Home"/>
    <m/>
    <x v="5"/>
  </r>
  <r>
    <d v="2023-12-10T00:00:00"/>
    <s v="New York Rangers"/>
    <n v="0.69"/>
    <s v="Los Angeles Kings"/>
    <n v="0.31"/>
    <s v="Playing At:  New York Rangers   Home"/>
    <m/>
    <x v="5"/>
  </r>
  <r>
    <d v="2023-12-10T00:00:00"/>
    <s v="Florida Panthers"/>
    <n v="0.60199999999999998"/>
    <s v="Columbus Blue Jackets"/>
    <n v="0.39800000000000002"/>
    <s v="Playing At:  Columbus Blue Jackets   Home"/>
    <m/>
    <x v="5"/>
  </r>
  <r>
    <m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9">
    <pivotField showAll="0"/>
    <pivotField dataField="1" showAll="0"/>
    <pivotField showAll="0"/>
    <pivotField showAll="0"/>
    <pivotField showAll="0"/>
    <pivotField showAll="0"/>
    <pivotField dataField="1" showAll="0"/>
    <pivotField axis="axisRow" showAll="0" sortType="descending">
      <items count="8">
        <item h="1" x="5"/>
        <item x="0"/>
        <item x="1"/>
        <item x="2"/>
        <item x="3"/>
        <item x="4"/>
        <item h="1" m="1" x="6"/>
        <item t="default"/>
      </items>
    </pivotField>
    <pivotField dragToRow="0" dragToCol="0" dragToPage="0" showAll="0" defaultSubtotal="0"/>
  </pivotFields>
  <rowFields count="1">
    <field x="7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Winner" fld="1" subtotal="count" baseField="0" baseItem="0"/>
    <dataField name="Sum of Mode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tabSelected="1" workbookViewId="0">
      <selection activeCell="B12" sqref="B12"/>
    </sheetView>
  </sheetViews>
  <sheetFormatPr defaultRowHeight="14.5" x14ac:dyDescent="0.35"/>
  <cols>
    <col min="1" max="1" width="12.36328125" bestFit="1" customWidth="1"/>
    <col min="2" max="2" width="14.81640625" bestFit="1" customWidth="1"/>
    <col min="3" max="3" width="12.453125" bestFit="1" customWidth="1"/>
    <col min="4" max="4" width="15.26953125" bestFit="1" customWidth="1"/>
  </cols>
  <sheetData>
    <row r="3" spans="1:4" x14ac:dyDescent="0.35">
      <c r="A3" s="3" t="s">
        <v>56</v>
      </c>
      <c r="B3" t="s">
        <v>58</v>
      </c>
      <c r="C3" t="s">
        <v>59</v>
      </c>
      <c r="D3" t="s">
        <v>60</v>
      </c>
    </row>
    <row r="4" spans="1:4" x14ac:dyDescent="0.35">
      <c r="A4" s="4" t="s">
        <v>66</v>
      </c>
      <c r="B4" s="5">
        <v>2</v>
      </c>
      <c r="C4" s="5">
        <v>1</v>
      </c>
      <c r="D4" s="6">
        <f>C4/B4</f>
        <v>0.5</v>
      </c>
    </row>
    <row r="5" spans="1:4" x14ac:dyDescent="0.35">
      <c r="A5" s="4" t="s">
        <v>52</v>
      </c>
      <c r="B5" s="5">
        <v>1</v>
      </c>
      <c r="C5" s="5">
        <v>0</v>
      </c>
      <c r="D5" s="6">
        <f t="shared" ref="D5:D10" si="0">C5/B5</f>
        <v>0</v>
      </c>
    </row>
    <row r="6" spans="1:4" x14ac:dyDescent="0.35">
      <c r="A6" s="4" t="s">
        <v>53</v>
      </c>
      <c r="B6" s="5">
        <v>3</v>
      </c>
      <c r="C6" s="5">
        <v>2</v>
      </c>
      <c r="D6" s="6">
        <f t="shared" si="0"/>
        <v>0.66666666666666663</v>
      </c>
    </row>
    <row r="7" spans="1:4" x14ac:dyDescent="0.35">
      <c r="A7" s="4" t="s">
        <v>54</v>
      </c>
      <c r="B7" s="5">
        <v>2</v>
      </c>
      <c r="C7" s="5">
        <v>0</v>
      </c>
      <c r="D7" s="6">
        <f t="shared" si="0"/>
        <v>0</v>
      </c>
    </row>
    <row r="8" spans="1:4" x14ac:dyDescent="0.35">
      <c r="A8" s="4" t="s">
        <v>55</v>
      </c>
      <c r="B8" s="5">
        <v>4</v>
      </c>
      <c r="C8" s="5">
        <v>4</v>
      </c>
      <c r="D8" s="6">
        <f t="shared" si="0"/>
        <v>1</v>
      </c>
    </row>
    <row r="9" spans="1:4" x14ac:dyDescent="0.35">
      <c r="A9" s="4" t="s">
        <v>57</v>
      </c>
      <c r="B9" s="5">
        <v>12</v>
      </c>
      <c r="C9" s="5">
        <v>7</v>
      </c>
      <c r="D9" s="6">
        <f t="shared" si="0"/>
        <v>0.58333333333333337</v>
      </c>
    </row>
    <row r="10" spans="1:4" x14ac:dyDescent="0.35">
      <c r="D1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H4" sqref="H4"/>
    </sheetView>
  </sheetViews>
  <sheetFormatPr defaultRowHeight="14.5" x14ac:dyDescent="0.35"/>
  <cols>
    <col min="1" max="1" width="10.453125" bestFit="1" customWidth="1"/>
    <col min="2" max="2" width="18.1796875" bestFit="1" customWidth="1"/>
    <col min="3" max="3" width="16.453125" bestFit="1" customWidth="1"/>
    <col min="4" max="4" width="19.7265625" bestFit="1" customWidth="1"/>
    <col min="5" max="5" width="14.7265625" bestFit="1" customWidth="1"/>
    <col min="6" max="6" width="36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50</v>
      </c>
      <c r="H1" t="s">
        <v>51</v>
      </c>
    </row>
    <row r="2" spans="1:8" x14ac:dyDescent="0.35">
      <c r="A2" s="1">
        <v>45269</v>
      </c>
      <c r="B2" t="s">
        <v>6</v>
      </c>
      <c r="C2" s="2">
        <v>0.876</v>
      </c>
      <c r="D2" t="s">
        <v>7</v>
      </c>
      <c r="E2" s="2">
        <v>0.124</v>
      </c>
      <c r="F2" t="s">
        <v>8</v>
      </c>
      <c r="G2">
        <v>1</v>
      </c>
      <c r="H2" t="s">
        <v>66</v>
      </c>
    </row>
    <row r="3" spans="1:8" x14ac:dyDescent="0.35">
      <c r="A3" s="1">
        <v>45269</v>
      </c>
      <c r="B3" t="s">
        <v>9</v>
      </c>
      <c r="C3" s="2">
        <v>0.85</v>
      </c>
      <c r="D3" t="s">
        <v>10</v>
      </c>
      <c r="E3" s="2">
        <v>0.15</v>
      </c>
      <c r="F3" t="s">
        <v>11</v>
      </c>
      <c r="G3">
        <v>0</v>
      </c>
      <c r="H3" t="s">
        <v>66</v>
      </c>
    </row>
    <row r="4" spans="1:8" x14ac:dyDescent="0.35">
      <c r="A4" s="1">
        <v>45269</v>
      </c>
      <c r="B4" t="s">
        <v>15</v>
      </c>
      <c r="C4" s="2">
        <v>0.81</v>
      </c>
      <c r="D4" t="s">
        <v>16</v>
      </c>
      <c r="E4" s="2">
        <v>0.19</v>
      </c>
      <c r="F4" t="s">
        <v>17</v>
      </c>
      <c r="G4">
        <v>0</v>
      </c>
      <c r="H4" t="s">
        <v>52</v>
      </c>
    </row>
    <row r="5" spans="1:8" x14ac:dyDescent="0.35">
      <c r="A5" s="1">
        <v>45269</v>
      </c>
      <c r="B5" t="s">
        <v>21</v>
      </c>
      <c r="C5" s="2">
        <v>0.79800000000000004</v>
      </c>
      <c r="D5" t="s">
        <v>22</v>
      </c>
      <c r="E5" s="2">
        <v>0.20200000000000001</v>
      </c>
      <c r="F5" t="s">
        <v>23</v>
      </c>
      <c r="G5">
        <v>1</v>
      </c>
      <c r="H5" t="s">
        <v>53</v>
      </c>
    </row>
    <row r="6" spans="1:8" x14ac:dyDescent="0.35">
      <c r="A6" s="1">
        <v>45269</v>
      </c>
      <c r="B6" t="s">
        <v>24</v>
      </c>
      <c r="C6" s="2">
        <v>0.77800000000000002</v>
      </c>
      <c r="D6" t="s">
        <v>25</v>
      </c>
      <c r="E6" s="2">
        <v>0.222</v>
      </c>
      <c r="F6" t="s">
        <v>26</v>
      </c>
      <c r="G6">
        <v>1</v>
      </c>
      <c r="H6" t="s">
        <v>53</v>
      </c>
    </row>
    <row r="7" spans="1:8" x14ac:dyDescent="0.35">
      <c r="A7" s="1">
        <v>45269</v>
      </c>
      <c r="B7" t="s">
        <v>27</v>
      </c>
      <c r="C7" s="2">
        <v>0.71199999999999997</v>
      </c>
      <c r="D7" t="s">
        <v>28</v>
      </c>
      <c r="E7" s="2">
        <v>0.28799999999999998</v>
      </c>
      <c r="F7" t="s">
        <v>29</v>
      </c>
      <c r="G7">
        <v>0</v>
      </c>
      <c r="H7" t="s">
        <v>53</v>
      </c>
    </row>
    <row r="8" spans="1:8" x14ac:dyDescent="0.35">
      <c r="A8" s="1">
        <v>45269</v>
      </c>
      <c r="B8" t="s">
        <v>30</v>
      </c>
      <c r="C8" s="2">
        <v>0.69799999999999995</v>
      </c>
      <c r="D8" t="s">
        <v>31</v>
      </c>
      <c r="E8" s="2">
        <v>0.30199999999999999</v>
      </c>
      <c r="F8" t="s">
        <v>32</v>
      </c>
      <c r="G8">
        <v>0</v>
      </c>
      <c r="H8" t="s">
        <v>54</v>
      </c>
    </row>
    <row r="9" spans="1:8" x14ac:dyDescent="0.35">
      <c r="A9" s="1">
        <v>45269</v>
      </c>
      <c r="B9" t="s">
        <v>33</v>
      </c>
      <c r="C9" s="2">
        <v>0.64200000000000002</v>
      </c>
      <c r="D9" t="s">
        <v>13</v>
      </c>
      <c r="E9" s="2">
        <v>0.35799999999999998</v>
      </c>
      <c r="F9" t="s">
        <v>34</v>
      </c>
      <c r="G9">
        <v>0</v>
      </c>
      <c r="H9" t="s">
        <v>54</v>
      </c>
    </row>
    <row r="10" spans="1:8" x14ac:dyDescent="0.35">
      <c r="A10" s="1">
        <v>45269</v>
      </c>
      <c r="B10" t="s">
        <v>38</v>
      </c>
      <c r="C10" s="2">
        <v>0.57999999999999996</v>
      </c>
      <c r="D10" t="s">
        <v>39</v>
      </c>
      <c r="E10" s="2">
        <v>0.42</v>
      </c>
      <c r="F10" t="s">
        <v>40</v>
      </c>
      <c r="G10">
        <v>1</v>
      </c>
      <c r="H10" t="s">
        <v>55</v>
      </c>
    </row>
    <row r="11" spans="1:8" x14ac:dyDescent="0.35">
      <c r="A11" s="1">
        <v>45269</v>
      </c>
      <c r="B11" t="s">
        <v>41</v>
      </c>
      <c r="C11" s="2">
        <v>0.56999999999999995</v>
      </c>
      <c r="D11" t="s">
        <v>42</v>
      </c>
      <c r="E11" s="2">
        <v>0.43</v>
      </c>
      <c r="F11" t="s">
        <v>43</v>
      </c>
      <c r="G11">
        <v>1</v>
      </c>
      <c r="H11" t="s">
        <v>55</v>
      </c>
    </row>
    <row r="12" spans="1:8" x14ac:dyDescent="0.35">
      <c r="A12" s="1">
        <v>45269</v>
      </c>
      <c r="B12" t="s">
        <v>44</v>
      </c>
      <c r="C12" s="2">
        <v>0.53800000000000003</v>
      </c>
      <c r="D12" t="s">
        <v>45</v>
      </c>
      <c r="E12" s="2">
        <v>0.46200000000000002</v>
      </c>
      <c r="F12" t="s">
        <v>46</v>
      </c>
      <c r="G12">
        <v>1</v>
      </c>
      <c r="H12" t="s">
        <v>55</v>
      </c>
    </row>
    <row r="13" spans="1:8" x14ac:dyDescent="0.35">
      <c r="A13" s="1">
        <v>45269</v>
      </c>
      <c r="B13" t="s">
        <v>47</v>
      </c>
      <c r="C13" s="2">
        <v>0.50600000000000001</v>
      </c>
      <c r="D13" t="s">
        <v>48</v>
      </c>
      <c r="E13" s="2">
        <v>0.49399999999999999</v>
      </c>
      <c r="F13" t="s">
        <v>49</v>
      </c>
      <c r="G13">
        <v>1</v>
      </c>
      <c r="H13" t="s">
        <v>55</v>
      </c>
    </row>
    <row r="14" spans="1:8" x14ac:dyDescent="0.35">
      <c r="A14" s="1">
        <v>45270</v>
      </c>
      <c r="B14" t="s">
        <v>31</v>
      </c>
      <c r="C14" s="2">
        <v>0.87</v>
      </c>
      <c r="D14" t="s">
        <v>61</v>
      </c>
      <c r="E14" s="2">
        <v>0.13</v>
      </c>
      <c r="F14" t="s">
        <v>62</v>
      </c>
    </row>
    <row r="15" spans="1:8" x14ac:dyDescent="0.35">
      <c r="A15" s="1">
        <v>45270</v>
      </c>
      <c r="B15" t="s">
        <v>12</v>
      </c>
      <c r="C15" s="2">
        <v>0.82199999999999995</v>
      </c>
      <c r="D15" t="s">
        <v>13</v>
      </c>
      <c r="E15" s="2">
        <v>0.17799999999999999</v>
      </c>
      <c r="F15" t="s">
        <v>14</v>
      </c>
    </row>
    <row r="16" spans="1:8" x14ac:dyDescent="0.35">
      <c r="A16" s="1">
        <v>45270</v>
      </c>
      <c r="B16" t="s">
        <v>18</v>
      </c>
      <c r="C16" s="2">
        <v>0.80200000000000005</v>
      </c>
      <c r="D16" t="s">
        <v>19</v>
      </c>
      <c r="E16" s="2">
        <v>0.19800000000000001</v>
      </c>
      <c r="F16" t="s">
        <v>20</v>
      </c>
    </row>
    <row r="17" spans="1:6" x14ac:dyDescent="0.35">
      <c r="A17" s="1">
        <v>45270</v>
      </c>
      <c r="B17" t="s">
        <v>63</v>
      </c>
      <c r="C17" s="2">
        <v>0.76400000000000001</v>
      </c>
      <c r="D17" t="s">
        <v>25</v>
      </c>
      <c r="E17" s="2">
        <v>0.23599999999999999</v>
      </c>
      <c r="F17" t="s">
        <v>26</v>
      </c>
    </row>
    <row r="18" spans="1:6" x14ac:dyDescent="0.35">
      <c r="A18" s="1">
        <v>45270</v>
      </c>
      <c r="B18" t="s">
        <v>22</v>
      </c>
      <c r="C18" s="2">
        <v>0.74399999999999999</v>
      </c>
      <c r="D18" t="s">
        <v>47</v>
      </c>
      <c r="E18" s="2">
        <v>0.25600000000000001</v>
      </c>
      <c r="F18" t="s">
        <v>64</v>
      </c>
    </row>
    <row r="19" spans="1:6" x14ac:dyDescent="0.35">
      <c r="A19" s="1">
        <v>45270</v>
      </c>
      <c r="B19" t="s">
        <v>28</v>
      </c>
      <c r="C19" s="2">
        <v>0.70199999999999996</v>
      </c>
      <c r="D19" t="s">
        <v>16</v>
      </c>
      <c r="E19" s="2">
        <v>0.29799999999999999</v>
      </c>
      <c r="F19" t="s">
        <v>17</v>
      </c>
    </row>
    <row r="20" spans="1:6" x14ac:dyDescent="0.35">
      <c r="A20" s="1">
        <v>45270</v>
      </c>
      <c r="B20" t="s">
        <v>27</v>
      </c>
      <c r="C20" s="2">
        <v>0.69</v>
      </c>
      <c r="D20" t="s">
        <v>42</v>
      </c>
      <c r="E20" s="2">
        <v>0.31</v>
      </c>
      <c r="F20" t="s">
        <v>65</v>
      </c>
    </row>
    <row r="21" spans="1:6" x14ac:dyDescent="0.35">
      <c r="A21" s="1">
        <v>45270</v>
      </c>
      <c r="B21" t="s">
        <v>35</v>
      </c>
      <c r="C21" s="2">
        <v>0.60199999999999998</v>
      </c>
      <c r="D21" t="s">
        <v>36</v>
      </c>
      <c r="E21" s="2">
        <v>0.39800000000000002</v>
      </c>
      <c r="F21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2023-12-10T14:27:32Z</dcterms:created>
  <dcterms:modified xsi:type="dcterms:W3CDTF">2023-12-10T14:38:43Z</dcterms:modified>
</cp:coreProperties>
</file>