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A86D5886-3879-4708-A1EC-64075CCB112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<sst xmlns="http://schemas.openxmlformats.org/spreadsheetml/2006/main" count="3363" uniqueCount="108">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</sst>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66.954089120372" createdVersion="8" refreshedVersion="8" minRefreshableVersion="3" recordCount="66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5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m/>
      </sharedItems>
    </cacheField>
    <cacheField name="Date" numFmtId="0">
      <sharedItems containsNonDate="0" containsDate="1" containsString="0" containsBlank="1" minDate="2023-12-09T00:00:00" maxDate="2024-03-17T00:00:00" count="9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920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3"/>
    <x v="85"/>
    <s v="Carolina Hurricanes"/>
    <x v="561"/>
    <s v="Calgary Flames"/>
    <n v="0.27860000000000001"/>
    <s v="Playing At:  Carolina Hurricanes   Home"/>
    <x v="6"/>
    <n v="1"/>
  </r>
  <r>
    <x v="13"/>
    <x v="85"/>
    <s v="Edmonton Oilers"/>
    <x v="562"/>
    <s v="Pittsburgh Penguins"/>
    <n v="0.35420000000000001"/>
    <s v="Playing At:  Pittsburgh Penguins   Home"/>
    <x v="2"/>
    <n v="1"/>
  </r>
  <r>
    <x v="13"/>
    <x v="85"/>
    <s v="Arizona Coyotes"/>
    <x v="563"/>
    <s v="Chicago Blackhawks"/>
    <n v="0.4395"/>
    <s v="Playing At:  Chicago Blackhawks   Home"/>
    <x v="3"/>
    <n v="0"/>
  </r>
  <r>
    <x v="13"/>
    <x v="85"/>
    <s v="New York Islanders"/>
    <x v="564"/>
    <s v="Anaheim Ducks"/>
    <n v="0.441"/>
    <s v="Playing At:  Anaheim Ducks   Home"/>
    <x v="3"/>
    <n v="1"/>
  </r>
  <r>
    <x v="13"/>
    <x v="85"/>
    <s v="Minnesota Wild"/>
    <x v="565"/>
    <s v="Nashville Predators"/>
    <n v="0.46300000000000002"/>
    <s v="Playing At:  Minnesota Wild   Home"/>
    <x v="4"/>
    <n v="1"/>
  </r>
  <r>
    <x v="13"/>
    <x v="86"/>
    <s v="Boston Bruins"/>
    <x v="566"/>
    <s v="St. Louis Blues"/>
    <n v="0.24890000000000001"/>
    <s v="Playing At:  Boston Bruins   Home"/>
    <x v="1"/>
    <n v="0"/>
  </r>
  <r>
    <x v="13"/>
    <x v="86"/>
    <s v="Winnipeg Jets"/>
    <x v="567"/>
    <s v="Washington Capitals"/>
    <n v="0.30590000000000001"/>
    <s v="Playing At:  Winnipeg Jets   Home"/>
    <x v="2"/>
    <n v="1"/>
  </r>
  <r>
    <x v="13"/>
    <x v="86"/>
    <s v="Los Angeles Kings"/>
    <x v="568"/>
    <s v="New York Islanders"/>
    <n v="0.3296"/>
    <s v="Playing At:  Los Angeles Kings   Home"/>
    <x v="2"/>
    <n v="1"/>
  </r>
  <r>
    <x v="13"/>
    <x v="86"/>
    <s v="New York Rangers"/>
    <x v="569"/>
    <s v="New Jersey Devils"/>
    <n v="0.3342"/>
    <s v="Playing At:  New York Rangers   Home"/>
    <x v="2"/>
    <n v="1"/>
  </r>
  <r>
    <x v="13"/>
    <x v="87"/>
    <s v="Philadelphia Flyers"/>
    <x v="570"/>
    <s v="San Jose Sharks"/>
    <n v="0.25833"/>
    <s v="Playing At:  Philadelphia Flyers   Home"/>
    <x v="6"/>
    <n v="1"/>
  </r>
  <r>
    <x v="13"/>
    <x v="87"/>
    <s v="Minnesota Wild"/>
    <x v="571"/>
    <s v="Arizona Coyotes"/>
    <n v="0.30282999999999999"/>
    <s v="Playing At:  Minnesota Wild   Home"/>
    <x v="2"/>
    <n v="1"/>
  </r>
  <r>
    <x v="13"/>
    <x v="87"/>
    <s v="Colorado Avalanche"/>
    <x v="572"/>
    <s v="Calgary Flames"/>
    <n v="0.36103000000000002"/>
    <s v="Playing At:  Calgary Flames   Home"/>
    <x v="2"/>
    <n v="1"/>
  </r>
  <r>
    <x v="13"/>
    <x v="87"/>
    <s v="Montreal Canadiens"/>
    <x v="573"/>
    <s v="Columbus Blue Jackets"/>
    <n v="0.373"/>
    <s v="Playing At:  Montreal Canadiens   Home"/>
    <x v="2"/>
    <n v="1"/>
  </r>
  <r>
    <x v="13"/>
    <x v="87"/>
    <s v="Vegas Golden Knights"/>
    <x v="574"/>
    <s v="Seattle Kraken"/>
    <n v="0.43859999999999999"/>
    <s v="Playing At:  Seattle Kraken   Home"/>
    <x v="3"/>
    <n v="1"/>
  </r>
  <r>
    <x v="13"/>
    <x v="87"/>
    <s v="New York Rangers"/>
    <x v="575"/>
    <s v="Carolina Hurricanes"/>
    <n v="0.46725"/>
    <s v="Playing At:  Carolina Hurricanes   Home"/>
    <x v="4"/>
    <n v="1"/>
  </r>
  <r>
    <x v="13"/>
    <x v="87"/>
    <s v="Anaheim Ducks"/>
    <x v="576"/>
    <s v="Chicago Blackhawks"/>
    <n v="0.46943000000000001"/>
    <s v="Playing At:  Chicago Blackhawks   Home"/>
    <x v="4"/>
    <n v="0"/>
  </r>
  <r>
    <x v="13"/>
    <x v="87"/>
    <s v="Buffalo Sabres"/>
    <x v="577"/>
    <s v="Detroit Red Wings"/>
    <n v="0.47352"/>
    <s v="Playing At:  Buffalo Sabres   Home"/>
    <x v="4"/>
    <n v="1"/>
  </r>
  <r>
    <x v="13"/>
    <x v="87"/>
    <s v="Ottawa Senators"/>
    <x v="578"/>
    <s v="Pittsburgh Penguins"/>
    <n v="0.47449000000000002"/>
    <s v="Playing At:  Ottawa Senators   Home"/>
    <x v="4"/>
    <n v="1"/>
  </r>
  <r>
    <x v="13"/>
    <x v="87"/>
    <s v="Dallas Stars"/>
    <x v="579"/>
    <s v="Florida Panthers"/>
    <n v="0.48846000000000001"/>
    <s v="Playing At:  Dallas Stars   Home"/>
    <x v="4"/>
    <n v="0"/>
  </r>
  <r>
    <x v="13"/>
    <x v="88"/>
    <s v="Edmonton Oilers"/>
    <x v="368"/>
    <s v="Washington Capitals"/>
    <n v="0.29099999999999998"/>
    <s v="Playing At:  Edmonton Oilers   Home"/>
    <x v="6"/>
    <n v="1"/>
  </r>
  <r>
    <x v="13"/>
    <x v="88"/>
    <s v="Winnipeg Jets"/>
    <x v="307"/>
    <s v="Nashville Predators"/>
    <n v="0.40300000000000002"/>
    <s v="Playing At:  Winnipeg Jets   Home"/>
    <x v="3"/>
    <n v="0"/>
  </r>
  <r>
    <x v="13"/>
    <x v="88"/>
    <s v="Los Angeles Kings"/>
    <x v="541"/>
    <s v="St. Louis Blues"/>
    <n v="0.438"/>
    <s v="Playing At:  St. Louis Blues   Home"/>
    <x v="3"/>
    <n v="0"/>
  </r>
  <r>
    <x v="13"/>
    <x v="88"/>
    <s v="Colorado Avalanche"/>
    <x v="580"/>
    <s v="Vancouver Canucks"/>
    <n v="0.49299999999999999"/>
    <s v="Playing At:  Vancouver Canucks   Home"/>
    <x v="4"/>
    <n v="1"/>
  </r>
  <r>
    <x v="13"/>
    <x v="89"/>
    <s v="Boston Bruins"/>
    <x v="581"/>
    <s v="Montreal Canadiens"/>
    <n v="0.15709999999999999"/>
    <s v="Playing At:  Montreal Canadiens   Home"/>
    <x v="5"/>
    <n v="1"/>
  </r>
  <r>
    <x v="13"/>
    <x v="89"/>
    <s v="Pittsburgh Penguins"/>
    <x v="582"/>
    <s v="San Jose Sharks"/>
    <n v="0.25419999999999998"/>
    <s v="Playing At:  Pittsburgh Penguins   Home"/>
    <x v="6"/>
    <n v="1"/>
  </r>
  <r>
    <x v="13"/>
    <x v="89"/>
    <s v="Minnesota Wild"/>
    <x v="583"/>
    <s v="Anaheim Ducks"/>
    <n v="0.27139999999999997"/>
    <s v="Playing At:  Minnesota Wild   Home"/>
    <x v="6"/>
    <n v="1"/>
  </r>
  <r>
    <x v="13"/>
    <x v="89"/>
    <s v="Detroit Red Wings"/>
    <x v="36"/>
    <s v="Arizona Coyotes"/>
    <n v="0.32729999999999998"/>
    <s v="Playing At:  Detroit Red Wings   Home"/>
    <x v="2"/>
    <n v="0"/>
  </r>
  <r>
    <x v="13"/>
    <x v="89"/>
    <s v="Toronto Maple Leafs"/>
    <x v="584"/>
    <s v="Philadelphia Flyers"/>
    <n v="0.3327"/>
    <s v="Playing At:  Philadelphia Flyers   Home"/>
    <x v="2"/>
    <n v="1"/>
  </r>
  <r>
    <x v="13"/>
    <x v="89"/>
    <s v="Ottawa Senators"/>
    <x v="585"/>
    <s v="Columbus Blue Jackets"/>
    <n v="0.34720000000000001"/>
    <s v="Playing At:  Columbus Blue Jackets   Home"/>
    <x v="2"/>
    <n v="1"/>
  </r>
  <r>
    <x v="13"/>
    <x v="89"/>
    <s v="Seattle Kraken"/>
    <x v="586"/>
    <s v="Washington Capitals"/>
    <n v="0.36109999999999998"/>
    <s v="Playing At:  Seattle Kraken   Home"/>
    <x v="2"/>
    <n v="0"/>
  </r>
  <r>
    <x v="13"/>
    <x v="89"/>
    <s v="Dallas Stars"/>
    <x v="573"/>
    <s v="New Jersey Devils"/>
    <n v="0.373"/>
    <s v="Playing At:  Dallas Stars   Home"/>
    <x v="2"/>
    <n v="0"/>
  </r>
  <r>
    <x v="13"/>
    <x v="89"/>
    <s v="Buffalo Sabres"/>
    <x v="587"/>
    <s v="New York Islanders"/>
    <n v="0.3962"/>
    <s v="Playing At:  Buffalo Sabres   Home"/>
    <x v="2"/>
    <n v="1"/>
  </r>
  <r>
    <x v="13"/>
    <x v="89"/>
    <s v="Vegas Golden Knights"/>
    <x v="588"/>
    <s v="Calgary Flames"/>
    <n v="0.41599999999999998"/>
    <s v="Playing At:  Calgary Flames   Home"/>
    <x v="3"/>
    <n v="0"/>
  </r>
  <r>
    <x v="13"/>
    <x v="89"/>
    <s v="New York Rangers"/>
    <x v="589"/>
    <s v="Tampa Bay Lightning"/>
    <n v="0.43290000000000001"/>
    <s v="Playing At:  Tampa Bay Lightning   Home"/>
    <x v="3"/>
    <n v="0"/>
  </r>
  <r>
    <x v="13"/>
    <x v="89"/>
    <s v="Carolina Hurricanes"/>
    <x v="590"/>
    <s v="Florida Panthers"/>
    <n v="0.46589999999999998"/>
    <s v="Playing At:  Carolina Hurricanes   Home"/>
    <x v="4"/>
    <n v="1"/>
  </r>
  <r>
    <x v="13"/>
    <x v="90"/>
    <s v="Los Angeles Kings"/>
    <x v="591"/>
    <s v="Chicago Blackhawks"/>
    <n v="0.23"/>
    <s v="Playing At:  Chicago Blackhawks   Home"/>
    <x v="1"/>
    <n v="1"/>
  </r>
  <r>
    <x v="13"/>
    <x v="90"/>
    <s v="Winnipeg Jets"/>
    <x v="592"/>
    <s v="Anaheim Ducks"/>
    <n v="0.246"/>
    <s v="Playing At:  Winnipeg Jets   Home"/>
    <x v="1"/>
    <n v="1"/>
  </r>
  <r>
    <x v="13"/>
    <x v="91"/>
    <s v="Boston Bruins"/>
    <x v="593"/>
    <s v="Philadelphia Flyers"/>
    <n v="0.28225"/>
    <s v="Playing At:  Boston Bruins   Home"/>
    <x v="6"/>
    <n v="1"/>
  </r>
  <r>
    <x v="13"/>
    <x v="91"/>
    <s v="Calgary Flames"/>
    <x v="594"/>
    <s v="Montreal Canadiens"/>
    <n v="0.34511999999999998"/>
    <s v="Playing At:  Calgary Flames   Home"/>
    <x v="2"/>
    <n v="1"/>
  </r>
  <r>
    <x v="13"/>
    <x v="91"/>
    <s v="New Jersey Devils"/>
    <x v="595"/>
    <s v="Arizona Coyotes"/>
    <n v="0.35164000000000001"/>
    <s v="Playing At:  Arizona Coyotes   Home"/>
    <x v="2"/>
    <n v="1"/>
  </r>
  <r>
    <x v="13"/>
    <x v="91"/>
    <s v="Dallas Stars"/>
    <x v="596"/>
    <s v="Los Angeles Kings"/>
    <n v="0.35205999999999998"/>
    <s v="Playing At:  Dallas Stars   Home"/>
    <x v="2"/>
    <n v="1"/>
  </r>
  <r>
    <x v="13"/>
    <x v="91"/>
    <s v="New York Rangers"/>
    <x v="597"/>
    <s v="Pittsburgh Penguins"/>
    <n v="0.36668000000000001"/>
    <s v="Playing At:  Pittsburgh Penguins   Home"/>
    <x v="2"/>
    <n v="1"/>
  </r>
  <r>
    <x v="13"/>
    <x v="91"/>
    <s v="Florida Panthers"/>
    <x v="598"/>
    <s v="Tampa Bay Lightning"/>
    <n v="0.36871999999999999"/>
    <s v="Playing At:  Florida Panthers   Home"/>
    <x v="2"/>
    <n v="1"/>
  </r>
  <r>
    <x v="13"/>
    <x v="91"/>
    <s v="Vancouver Canucks"/>
    <x v="599"/>
    <s v="Washington Capitals"/>
    <n v="0.38081999999999999"/>
    <s v="Playing At:  Vancouver Canucks   Home"/>
    <x v="2"/>
    <n v="1"/>
  </r>
  <r>
    <x v="13"/>
    <x v="91"/>
    <s v="Edmonton Oilers"/>
    <x v="600"/>
    <s v="Colorado Avalanche"/>
    <n v="0.40677000000000002"/>
    <s v="Playing At:  Edmonton Oilers   Home"/>
    <x v="3"/>
    <n v="0"/>
  </r>
  <r>
    <x v="13"/>
    <x v="91"/>
    <s v="Columbus Blue Jackets"/>
    <x v="601"/>
    <s v="San Jose Sharks"/>
    <n v="0.41839999999999999"/>
    <s v="Playing At:  Columbus Blue Jackets   Home"/>
    <x v="3"/>
    <n v="1"/>
  </r>
  <r>
    <x v="13"/>
    <x v="91"/>
    <s v="New York Islanders"/>
    <x v="602"/>
    <s v="Ottawa Senators"/>
    <n v="0.44024000000000002"/>
    <s v="Playing At:  New York Islanders   Home"/>
    <x v="3"/>
    <n v="1"/>
  </r>
  <r>
    <x v="13"/>
    <x v="91"/>
    <s v="Carolina Hurricanes"/>
    <x v="603"/>
    <s v="Toronto Maple Leafs"/>
    <n v="0.45806000000000002"/>
    <s v="Playing At:  Toronto Maple Leafs   Home"/>
    <x v="4"/>
    <n v="0"/>
  </r>
  <r>
    <x v="13"/>
    <x v="91"/>
    <s v="Detroit Red Wings"/>
    <x v="604"/>
    <s v="Buffalo Sabres"/>
    <n v="0.47155999999999998"/>
    <s v="Playing At:  Detroit Red Wings   Home"/>
    <x v="4"/>
    <n v="0"/>
  </r>
  <r>
    <x v="13"/>
    <x v="91"/>
    <s v="Seattle Kraken"/>
    <x v="605"/>
    <s v="Nashville Predators"/>
    <n v="0.47428999999999999"/>
    <s v="Playing At:  Seattle Kraken   Home"/>
    <x v="4"/>
    <n v="0"/>
  </r>
  <r>
    <x v="13"/>
    <x v="91"/>
    <s v="St. Louis Blues"/>
    <x v="606"/>
    <s v="Minnesota Wild"/>
    <n v="0.48623"/>
    <s v="Playing At:  St. Louis Blues   Home"/>
    <x v="4"/>
    <n v="0"/>
  </r>
  <r>
    <x v="14"/>
    <x v="92"/>
    <m/>
    <x v="60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Page" multipleItemSelectionAllowed="1" showAll="0">
      <items count="921">
        <item x="607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x="314"/>
        <item m="1" x="914"/>
        <item m="1" x="915"/>
        <item m="1" x="916"/>
        <item m="1" x="917"/>
        <item m="1" x="918"/>
        <item x="9"/>
        <item m="1" x="919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10"/>
        <item m="1" x="611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08"/>
        <item m="1" x="609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G17" sqref="G17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507</v>
      </c>
      <c r="F6" s="5">
        <f>SUM(B6:B9)</f>
        <v>158</v>
      </c>
      <c r="G6" s="11">
        <f>SUM(B6:B8)</f>
        <v>85</v>
      </c>
      <c r="H6" s="9">
        <f>SUM(B6:B7)</f>
        <v>22</v>
      </c>
    </row>
    <row r="7" spans="1:8" x14ac:dyDescent="0.35">
      <c r="A7" s="3" t="s">
        <v>50</v>
      </c>
      <c r="B7" s="19">
        <v>18</v>
      </c>
      <c r="C7" s="19">
        <v>17</v>
      </c>
      <c r="D7" s="4">
        <f t="shared" ref="D7:D13" si="0">C7/B7</f>
        <v>0.94444444444444442</v>
      </c>
      <c r="E7" s="7">
        <f>SUM(C10:C12)</f>
        <v>277</v>
      </c>
      <c r="F7" s="5">
        <f>SUM(C6:C9)</f>
        <v>115</v>
      </c>
      <c r="G7" s="11">
        <f>SUM(C6:C8)</f>
        <v>63</v>
      </c>
      <c r="H7" s="9">
        <f>SUM(C6:C7)</f>
        <v>21</v>
      </c>
    </row>
    <row r="8" spans="1:8" x14ac:dyDescent="0.35">
      <c r="A8" s="3" t="s">
        <v>93</v>
      </c>
      <c r="B8" s="19">
        <v>63</v>
      </c>
      <c r="C8" s="19">
        <v>42</v>
      </c>
      <c r="D8" s="4">
        <f t="shared" si="0"/>
        <v>0.66666666666666663</v>
      </c>
      <c r="E8" s="8">
        <f>E7/E6</f>
        <v>0.54635108481262329</v>
      </c>
      <c r="F8" s="6">
        <f>F7/F6</f>
        <v>0.72784810126582278</v>
      </c>
      <c r="G8" s="12">
        <f>G7/G6</f>
        <v>0.74117647058823533</v>
      </c>
      <c r="H8" s="10">
        <f>H7/H6</f>
        <v>0.95454545454545459</v>
      </c>
    </row>
    <row r="9" spans="1:8" x14ac:dyDescent="0.35">
      <c r="A9" s="3" t="s">
        <v>94</v>
      </c>
      <c r="B9" s="19">
        <v>73</v>
      </c>
      <c r="C9" s="19">
        <v>52</v>
      </c>
      <c r="D9" s="4">
        <f t="shared" si="0"/>
        <v>0.71232876712328763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224</v>
      </c>
      <c r="C10" s="19">
        <v>137</v>
      </c>
      <c r="D10" s="4">
        <f t="shared" si="0"/>
        <v>0.6116071428571429</v>
      </c>
      <c r="E10" s="8">
        <f>E6/$B$13</f>
        <v>0.76240601503759398</v>
      </c>
      <c r="F10" s="6">
        <f>F6/$B$13</f>
        <v>0.23759398496240602</v>
      </c>
      <c r="G10" s="12">
        <f t="shared" ref="G10:H10" si="1">G6/$B$13</f>
        <v>0.12781954887218044</v>
      </c>
      <c r="H10" s="10">
        <f t="shared" si="1"/>
        <v>3.308270676691729E-2</v>
      </c>
    </row>
    <row r="11" spans="1:8" x14ac:dyDescent="0.35">
      <c r="A11" s="3" t="s">
        <v>84</v>
      </c>
      <c r="B11" s="19">
        <v>138</v>
      </c>
      <c r="C11" s="19">
        <v>71</v>
      </c>
      <c r="D11" s="4">
        <f t="shared" si="0"/>
        <v>0.51449275362318836</v>
      </c>
    </row>
    <row r="12" spans="1:8" x14ac:dyDescent="0.35">
      <c r="A12" s="3" t="s">
        <v>85</v>
      </c>
      <c r="B12" s="19">
        <v>145</v>
      </c>
      <c r="C12" s="19">
        <v>69</v>
      </c>
      <c r="D12" s="4">
        <f t="shared" si="0"/>
        <v>0.47586206896551725</v>
      </c>
    </row>
    <row r="13" spans="1:8" x14ac:dyDescent="0.35">
      <c r="A13" s="3" t="s">
        <v>53</v>
      </c>
      <c r="B13" s="19">
        <v>665</v>
      </c>
      <c r="C13" s="19">
        <v>392</v>
      </c>
      <c r="D13" s="4">
        <f t="shared" si="0"/>
        <v>0.58947368421052626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6"/>
  <sheetViews>
    <sheetView topLeftCell="A638" zoomScale="80" zoomScaleNormal="80" workbookViewId="0">
      <selection activeCell="I667" sqref="I667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107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107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107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107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107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107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107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107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107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107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107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107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107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107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107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107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107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107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107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107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107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107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107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107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107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107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107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107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107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107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107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107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107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107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107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107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107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107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107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107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1</v>
      </c>
    </row>
    <row r="656" spans="1:9" x14ac:dyDescent="0.35">
      <c r="A656" t="s">
        <v>107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107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107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1</v>
      </c>
    </row>
    <row r="659" spans="1:9" x14ac:dyDescent="0.35">
      <c r="A659" t="s">
        <v>107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1</v>
      </c>
    </row>
    <row r="660" spans="1:9" x14ac:dyDescent="0.35">
      <c r="A660" t="s">
        <v>107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107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107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1</v>
      </c>
    </row>
    <row r="663" spans="1:9" x14ac:dyDescent="0.35">
      <c r="A663" t="s">
        <v>107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0</v>
      </c>
    </row>
    <row r="664" spans="1:9" x14ac:dyDescent="0.35">
      <c r="A664" t="s">
        <v>107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0</v>
      </c>
    </row>
    <row r="665" spans="1:9" x14ac:dyDescent="0.35">
      <c r="A665" t="s">
        <v>107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107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2024-03-16T02:53:58Z</dcterms:modified>
</cp:coreProperties>
</file>