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2F96638A-05C1-43AD-92E8-69FFAEE61FE9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1" i="1" l="1" a="1"/>
  <c r="I131" i="1" s="1"/>
  <c r="I132" i="1" a="1"/>
  <c r="I132" i="1" s="1"/>
  <c r="I133" i="1" a="1"/>
  <c r="I133" i="1" s="1"/>
  <c r="I118" i="1" a="1"/>
  <c r="I118" i="1" s="1"/>
  <c r="I119" i="1" a="1"/>
  <c r="I119" i="1"/>
  <c r="I120" i="1" a="1"/>
  <c r="I120" i="1" s="1"/>
  <c r="I121" i="1" a="1"/>
  <c r="I121" i="1"/>
  <c r="I122" i="1" a="1"/>
  <c r="I122" i="1" s="1"/>
  <c r="I123" i="1" a="1"/>
  <c r="I123" i="1"/>
  <c r="I124" i="1" a="1"/>
  <c r="I124" i="1"/>
  <c r="I125" i="1" a="1"/>
  <c r="I125" i="1"/>
  <c r="I126" i="1" a="1"/>
  <c r="I126" i="1" s="1"/>
  <c r="I127" i="1" a="1"/>
  <c r="I127" i="1"/>
  <c r="I128" i="1" a="1"/>
  <c r="I128" i="1"/>
  <c r="I129" i="1" a="1"/>
  <c r="I129" i="1" s="1"/>
  <c r="I130" i="1" a="1"/>
  <c r="I130" i="1" s="1"/>
  <c r="I116" i="1" a="1"/>
  <c r="I116" i="1" s="1"/>
  <c r="I117" i="1" a="1"/>
  <c r="I117" i="1" s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02" i="1" a="1"/>
  <c r="I102" i="1" s="1"/>
  <c r="I93" i="1" a="1"/>
  <c r="I93" i="1"/>
  <c r="I94" i="1" a="1"/>
  <c r="I94" i="1" s="1"/>
  <c r="I95" i="1" a="1"/>
  <c r="I95" i="1" s="1"/>
  <c r="I96" i="1" a="1"/>
  <c r="I96" i="1"/>
  <c r="I97" i="1" a="1"/>
  <c r="I97" i="1" s="1"/>
  <c r="I98" i="1" a="1"/>
  <c r="I98" i="1" s="1"/>
  <c r="I99" i="1" a="1"/>
  <c r="I99" i="1" s="1"/>
  <c r="I100" i="1" a="1"/>
  <c r="I100" i="1"/>
  <c r="I101" i="1" a="1"/>
  <c r="I101" i="1" s="1"/>
  <c r="F9" i="2"/>
  <c r="F8" i="2"/>
  <c r="F5" i="2"/>
  <c r="F4" i="2"/>
  <c r="I84" i="1" a="1"/>
  <c r="I84" i="1"/>
  <c r="I85" i="1" a="1"/>
  <c r="I85" i="1" s="1"/>
  <c r="I86" i="1" a="1"/>
  <c r="I86" i="1"/>
  <c r="I87" i="1" a="1"/>
  <c r="I87" i="1"/>
  <c r="I88" i="1" a="1"/>
  <c r="I88" i="1"/>
  <c r="I89" i="1" a="1"/>
  <c r="I89" i="1" s="1"/>
  <c r="I90" i="1" a="1"/>
  <c r="I90" i="1"/>
  <c r="I91" i="1" a="1"/>
  <c r="I91" i="1"/>
  <c r="I92" i="1" a="1"/>
  <c r="I92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<sst xmlns="http://schemas.openxmlformats.org/spreadsheetml/2006/main" count="556" uniqueCount="90">
  <si>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</si>
  <si>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</si>
  <si>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</si>
  <si>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</si>
  <si>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</si>
  <si>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</si>
  <si>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</si>
  <si>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</si>
  <si>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</si>
  <si>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</si>
  <si>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</si>
  <si>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</si>
  <si>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</si>
  <si>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</si>
  <si>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</si>
  <si>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</si>
  <si>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</si>
  <si>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</si>
  <si>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</si>
  <si>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</si>
  <si>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</si>
  <si>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</si>
  <si>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</si>
  <si>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</si>
  <si>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</si>
  <si>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</si>
  <si>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</si>
  <si>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</si>
  <si>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</si>
  <si>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</si>
  <si>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</si>
  <si>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</si>
  <si>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</si>
  <si>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</si>
  <si>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</si>
  <si>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</si>
  <si>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</si>
  <si>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</si>
  <si>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</si>
  <si>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</si>
  <si>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</si>
  <si>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</si>
  <si>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</si>
  <si>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</si>
  <si>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</si>
  <si>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</si>
  <si>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</si>
  <si>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</si>
  <si>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</si>
  <si>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</si>
  <si>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</si>
  <si>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</si>
  <si>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</si>
  <si>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</si>
  <si>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</si>
  <si>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</si>
  <si>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</si>
  <si>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</si>
  <si>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</si>
  <si>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</si>
  <si>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</si>
  <si>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</si>
  <si>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</si>
  <si>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</si>
  <si>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</si>
  <si>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</si>
  <si>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</si>
  <si>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</si>
  <si>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</si>
  <si>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</si>
  <si>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</si>
  <si>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</si>
  <si>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</si>
  <si>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</si>
  <si>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</si>
  <si>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</si>
  <si>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</si>
  <si>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</si>
  <si>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</si>
  <si>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</si>
  <si>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</si>
  <si>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</si>
  <si>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</si>
  <si>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</si>
  <si>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</si>
  <si>
    <t>GBM2</t>
  </si>
  <si>
    <t>80-85</t>
  </si>
  <si>
    <t>70-80</t>
  </si>
  <si>
    <t>Playing At:  Edmonton Oilers   Home</t>
  </si>
  <si>
    <t>Playing At:  Montreal Canadiens  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</si>
</sst>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96.341674189818" createdVersion="8" refreshedVersion="8" minRefreshableVersion="3" recordCount="92" xr:uid="{827BC2B5-8CB2-43F7-9795-87FC66DF261C}">
  <cacheSource type="worksheet">
    <worksheetSource ref="A42:I1000" sheet="Predictions"/>
  </cacheSource>
  <cacheFields count="10">
    <cacheField name="Model Used" numFmtId="0">
      <sharedItems containsBlank="1" count="3">
        <s v="GBM1"/>
        <s v="GBM2"/>
        <m/>
      </sharedItems>
    </cacheField>
    <cacheField name="Date" numFmtId="0">
      <sharedItems containsNonDate="0" containsDate="1" containsString="0" containsBlank="1" minDate="2023-12-23T00:00:00" maxDate="2024-01-06T00:00:00"/>
    </cacheField>
    <cacheField name="Winner" numFmtId="0">
      <sharedItems containsBlank="1"/>
    </cacheField>
    <cacheField name="Winner Probability" numFmtId="0">
      <sharedItems containsString="0" containsBlank="1" containsNumber="1" minValue="0.50199000000000005" maxValue="0.80030000000000001"/>
    </cacheField>
    <cacheField name="Loser" numFmtId="0">
      <sharedItems containsBlank="1"/>
    </cacheField>
    <cacheField name="Loser Probability" numFmtId="0">
      <sharedItems containsString="0" containsBlank="1" containsNumber="1" minValue="0.19969999999999999" maxValue="0.49801000000000001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5">
        <s v="60-70"/>
        <s v="50-60"/>
        <s v="80-85"/>
        <s v="70-8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n v="1"/>
    <x v="0"/>
  </r>
  <r>
    <x v="0"/>
    <d v="2023-12-29T00:00:00"/>
    <s v="Dallas Stars"/>
    <n v="0.62270000000000003"/>
    <s v="Chicago Blackhawks"/>
    <n v="0.37730000000000002"/>
    <s v="Playing At:  Dallas Stars   Home"/>
    <n v="1"/>
    <x v="0"/>
  </r>
  <r>
    <x v="0"/>
    <d v="2023-12-29T00:00:00"/>
    <s v="Florida Panthers"/>
    <n v="0.5847"/>
    <s v="New York Rangers"/>
    <n v="0.4153"/>
    <s v="Playing At:  Florida Panthers   Home"/>
    <n v="1"/>
    <x v="1"/>
  </r>
  <r>
    <x v="0"/>
    <d v="2023-12-29T00:00:00"/>
    <s v="Ottawa Senators"/>
    <n v="0.57899999999999996"/>
    <s v="New Jersey Devils"/>
    <n v="0.42099999999999999"/>
    <s v="Playing At:  Ottawa Senators   Home"/>
    <n v="0"/>
    <x v="1"/>
  </r>
  <r>
    <x v="0"/>
    <d v="2023-12-29T00:00:00"/>
    <s v="Toronto Maple Leafs"/>
    <n v="0.57379999999999998"/>
    <s v="Columbus Blue Jackets"/>
    <n v="0.42620000000000002"/>
    <s v="Playing At:  Columbus Blue Jackets   Home"/>
    <n v="0"/>
    <x v="1"/>
  </r>
  <r>
    <x v="0"/>
    <d v="2023-12-29T00:00:00"/>
    <s v="St. Louis Blues"/>
    <n v="0.5343"/>
    <s v="Colorado Avalanche"/>
    <n v="0.4657"/>
    <s v="Playing At:  St. Louis Blues   Home"/>
    <n v="0"/>
    <x v="1"/>
  </r>
  <r>
    <x v="0"/>
    <d v="2023-12-29T00:00:00"/>
    <s v="Seattle Kraken"/>
    <n v="0.52559999999999996"/>
    <s v="Philadelphia Flyers"/>
    <n v="0.47439999999999999"/>
    <s v="Playing At:  Seattle Kraken   Home"/>
    <n v="1"/>
    <x v="1"/>
  </r>
  <r>
    <x v="0"/>
    <d v="2023-12-29T00:00:00"/>
    <s v="New York Islanders"/>
    <n v="0.52070000000000005"/>
    <s v="Washington Capitals"/>
    <n v="0.4793"/>
    <s v="Playing At:  New York Islanders   Home"/>
    <n v="1"/>
    <x v="1"/>
  </r>
  <r>
    <x v="0"/>
    <d v="2023-12-29T00:00:00"/>
    <s v="Detroit Red Wings"/>
    <n v="0.50990000000000002"/>
    <s v="Nashville Predators"/>
    <n v="0.49009999999999998"/>
    <s v="Playing At:  Detroit Red Wings   Home"/>
    <n v="1"/>
    <x v="1"/>
  </r>
  <r>
    <x v="0"/>
    <d v="2023-12-30T00:00:00"/>
    <s v="Boston Bruins"/>
    <n v="0.67649999999999999"/>
    <s v="New Jersey Devils"/>
    <n v="0.32350000000000001"/>
    <s v="Playing At:  Boston Bruins   Home"/>
    <n v="1"/>
    <x v="0"/>
  </r>
  <r>
    <x v="0"/>
    <d v="2023-12-30T00:00:00"/>
    <s v="Florida Panthers"/>
    <n v="0.67059999999999997"/>
    <s v="Montreal Canadiens"/>
    <n v="0.32940000000000003"/>
    <s v="Playing At:  Florida Panthers   Home"/>
    <n v="1"/>
    <x v="0"/>
  </r>
  <r>
    <x v="0"/>
    <d v="2023-12-30T00:00:00"/>
    <s v="Winnipeg Jets"/>
    <n v="0.61990000000000001"/>
    <s v="Minnesota Wild"/>
    <n v="0.38009999999999999"/>
    <s v="Playing At:  Winnipeg Jets   Home"/>
    <n v="1"/>
    <x v="0"/>
  </r>
  <r>
    <x v="0"/>
    <d v="2023-12-30T00:00:00"/>
    <s v="Los Angeles Kings"/>
    <n v="0.61580000000000001"/>
    <s v="Edmonton Oilers"/>
    <n v="0.38419999999999999"/>
    <s v="Playing At:  Los Angeles Kings   Home"/>
    <n v="0"/>
    <x v="0"/>
  </r>
  <r>
    <x v="0"/>
    <d v="2023-12-30T00:00:00"/>
    <s v="Buffalo Sabres"/>
    <n v="0.5927"/>
    <s v="Columbus Blue Jackets"/>
    <n v="0.4073"/>
    <s v="Playing At:  Buffalo Sabres   Home"/>
    <n v="1"/>
    <x v="1"/>
  </r>
  <r>
    <x v="0"/>
    <d v="2023-12-30T00:00:00"/>
    <s v="Tampa Bay Lightning"/>
    <n v="0.58240000000000003"/>
    <s v="New York Rangers"/>
    <n v="0.41760000000000003"/>
    <s v="Playing At:  Tampa Bay Lightning   Home"/>
    <n v="0"/>
    <x v="1"/>
  </r>
  <r>
    <x v="0"/>
    <d v="2023-12-30T00:00:00"/>
    <s v="Toronto Maple Leafs"/>
    <n v="0.54769999999999996"/>
    <s v="Carolina Hurricanes"/>
    <n v="0.45229999999999998"/>
    <s v="Playing At:  Toronto Maple Leafs   Home"/>
    <n v="0"/>
    <x v="1"/>
  </r>
  <r>
    <x v="0"/>
    <d v="2023-12-30T00:00:00"/>
    <s v="Nashville Predators"/>
    <n v="0.53320000000000001"/>
    <s v="Washington Capitals"/>
    <n v="0.46679999999999999"/>
    <s v="Playing At:  Washington Capitals   Home"/>
    <n v="1"/>
    <x v="1"/>
  </r>
  <r>
    <x v="0"/>
    <d v="2023-12-30T00:00:00"/>
    <s v="Pittsburgh Penguins"/>
    <n v="0.52129999999999999"/>
    <s v="St. Louis Blues"/>
    <n v="0.47870000000000001"/>
    <s v="Playing At:  Pittsburgh Penguins   Home"/>
    <n v="1"/>
    <x v="1"/>
  </r>
  <r>
    <x v="1"/>
    <d v="2023-12-31T00:00:00"/>
    <s v="Colorado Avalanche"/>
    <n v="0.80030000000000001"/>
    <s v="San Jose Sharks"/>
    <n v="0.19969999999999999"/>
    <s v="Playing At:  Colorado Avalanche   Home"/>
    <n v="1"/>
    <x v="2"/>
  </r>
  <r>
    <x v="1"/>
    <d v="2023-12-31T00:00:00"/>
    <s v="Edmonton Oilers"/>
    <n v="0.77249999999999996"/>
    <s v="Anaheim Ducks"/>
    <n v="0.22750000000000001"/>
    <s v="Playing At:  Anaheim Ducks   Home"/>
    <n v="1"/>
    <x v="3"/>
  </r>
  <r>
    <x v="1"/>
    <d v="2023-12-31T00:00:00"/>
    <s v="Dallas Stars"/>
    <n v="0.68659999999999999"/>
    <s v="Chicago Blackhawks"/>
    <n v="0.31340000000000001"/>
    <s v="Playing At:  Dallas Stars   Home"/>
    <n v="1"/>
    <x v="0"/>
  </r>
  <r>
    <x v="1"/>
    <d v="2023-12-31T00:00:00"/>
    <s v="Boston Bruins"/>
    <n v="0.66520000000000001"/>
    <s v="Detroit Red Wings"/>
    <n v="0.33479999999999999"/>
    <s v="Playing At:  Detroit Red Wings   Home"/>
    <n v="1"/>
    <x v="0"/>
  </r>
  <r>
    <x v="1"/>
    <d v="2023-12-31T00:00:00"/>
    <s v="Pittsburgh Penguins"/>
    <n v="0.60340000000000005"/>
    <s v="New York Islanders"/>
    <n v="0.39660000000000001"/>
    <s v="Playing At:  Pittsburgh Penguins   Home"/>
    <n v="1"/>
    <x v="0"/>
  </r>
  <r>
    <x v="1"/>
    <d v="2023-12-31T00:00:00"/>
    <s v="Minnesota Wild"/>
    <n v="0.59240000000000004"/>
    <s v="Winnipeg Jets"/>
    <n v="0.40760000000000002"/>
    <s v="Playing At:  Minnesota Wild   Home"/>
    <n v="0"/>
    <x v="1"/>
  </r>
  <r>
    <x v="1"/>
    <d v="2023-12-31T00:00:00"/>
    <s v="Tampa Bay Lightning"/>
    <n v="0.56240000000000001"/>
    <s v="Montreal Canadiens"/>
    <n v="0.43759999999999999"/>
    <s v="Playing At:  Tampa Bay Lightning   Home"/>
    <n v="1"/>
    <x v="1"/>
  </r>
  <r>
    <x v="1"/>
    <d v="2023-12-31T00:00:00"/>
    <s v="Ottawa Senators"/>
    <n v="0.55610000000000004"/>
    <s v="Buffalo Sabres"/>
    <n v="0.44390000000000002"/>
    <s v="Playing At:  Ottawa Senators   Home"/>
    <n v="1"/>
    <x v="1"/>
  </r>
  <r>
    <x v="1"/>
    <d v="2023-12-31T00:00:00"/>
    <s v="Calgary Flames"/>
    <n v="0.5544"/>
    <s v="Philadelphia Flyers"/>
    <n v="0.4456"/>
    <s v="Playing At:  Calgary Flames   Home"/>
    <n v="1"/>
    <x v="1"/>
  </r>
  <r>
    <x v="1"/>
    <d v="2024-01-01T00:00:00"/>
    <s v="Vegas Golden Knights"/>
    <n v="0.56999999999999995"/>
    <s v="Seattle Kraken"/>
    <n v="0.43"/>
    <s v="Playing At:  Seattle Kraken   Home"/>
    <n v="0"/>
    <x v="1"/>
  </r>
  <r>
    <x v="1"/>
    <d v="2024-01-02T00:00:00"/>
    <s v="Boston Bruins"/>
    <n v="0.74260000000000004"/>
    <s v="Columbus Blue Jackets"/>
    <n v="0.25740000000000002"/>
    <s v="Playing At:  Columbus Blue Jackets   Home"/>
    <n v="1"/>
    <x v="3"/>
  </r>
  <r>
    <x v="1"/>
    <d v="2024-01-02T00:00:00"/>
    <s v="Dallas Stars"/>
    <n v="0.71679999999999999"/>
    <s v="Montreal Canadiens"/>
    <n v="0.28320000000000001"/>
    <s v="Playing At:  Dallas Stars   Home"/>
    <n v="0"/>
    <x v="3"/>
  </r>
  <r>
    <x v="1"/>
    <d v="2024-01-02T00:00:00"/>
    <s v="Minnesota Wild"/>
    <n v="0.71179999999999999"/>
    <s v="Calgary Flames"/>
    <n v="0.28820000000000001"/>
    <s v="Playing At:  Minnesota Wild   Home"/>
    <n v="0"/>
    <x v="3"/>
  </r>
  <r>
    <x v="1"/>
    <d v="2024-01-02T00:00:00"/>
    <s v="Detroit Red Wings"/>
    <n v="0.70330000000000004"/>
    <s v="San Jose Sharks"/>
    <n v="0.29670000000000002"/>
    <s v="Playing At:  San Jose Sharks   Home"/>
    <n v="1"/>
    <x v="3"/>
  </r>
  <r>
    <x v="1"/>
    <d v="2024-01-02T00:00:00"/>
    <s v="Nashville Predators"/>
    <n v="0.69950000000000001"/>
    <s v="Chicago Blackhawks"/>
    <n v="0.30049999999999999"/>
    <s v="Playing At:  Nashville Predators   Home"/>
    <n v="1"/>
    <x v="0"/>
  </r>
  <r>
    <x v="1"/>
    <d v="2024-01-02T00:00:00"/>
    <s v="Winnipeg Jets"/>
    <n v="0.65800000000000003"/>
    <s v="Tampa Bay Lightning"/>
    <n v="0.34200000000000003"/>
    <s v="Playing At:  Winnipeg Jets   Home"/>
    <n v="1"/>
    <x v="0"/>
  </r>
  <r>
    <x v="1"/>
    <d v="2024-01-02T00:00:00"/>
    <s v="Colorado Avalanche"/>
    <n v="0.63449999999999995"/>
    <s v="New York Islanders"/>
    <n v="0.36549999999999999"/>
    <s v="Playing At:  Colorado Avalanche   Home"/>
    <n v="1"/>
    <x v="0"/>
  </r>
  <r>
    <x v="1"/>
    <d v="2024-01-02T00:00:00"/>
    <s v="Pittsburgh Penguins"/>
    <n v="0.63200000000000001"/>
    <s v="Washington Capitals"/>
    <n v="0.36799999999999999"/>
    <s v="Playing At:  Pittsburgh Penguins   Home"/>
    <n v="0"/>
    <x v="0"/>
  </r>
  <r>
    <x v="1"/>
    <d v="2024-01-02T00:00:00"/>
    <s v="Edmonton Oilers"/>
    <n v="0.61629999999999996"/>
    <s v="Philadelphia Flyers"/>
    <n v="0.38369999999999999"/>
    <s v="Playing At:  Edmonton Oilers   Home"/>
    <n v="1"/>
    <x v="0"/>
  </r>
  <r>
    <x v="1"/>
    <d v="2024-01-02T00:00:00"/>
    <s v="Vancouver Canucks"/>
    <n v="0.56230000000000002"/>
    <s v="Ottawa Senators"/>
    <n v="0.43769999999999998"/>
    <s v="Playing At:  Vancouver Canucks   Home"/>
    <n v="1"/>
    <x v="1"/>
  </r>
  <r>
    <x v="1"/>
    <d v="2024-01-02T00:00:00"/>
    <s v="Los Angeles Kings"/>
    <n v="0.53820000000000001"/>
    <s v="Toronto Maple Leafs"/>
    <n v="0.46179999999999999"/>
    <s v="Playing At:  Los Angeles Kings   Home"/>
    <n v="0"/>
    <x v="1"/>
  </r>
  <r>
    <x v="1"/>
    <d v="2024-01-02T00:00:00"/>
    <s v="Carolina Hurricanes"/>
    <n v="0.52569999999999995"/>
    <s v="New York Rangers"/>
    <n v="0.4743"/>
    <s v="Playing At:  New York Rangers   Home"/>
    <n v="1"/>
    <x v="1"/>
  </r>
  <r>
    <x v="1"/>
    <d v="2024-01-02T00:00:00"/>
    <s v="Florida Panthers"/>
    <n v="0.50870000000000004"/>
    <s v="Arizona Coyotes"/>
    <n v="0.49130000000000001"/>
    <s v="Playing At:  Arizona Coyotes   Home"/>
    <n v="1"/>
    <x v="1"/>
  </r>
  <r>
    <x v="1"/>
    <d v="2024-01-03T00:00:00"/>
    <s v="Toronto Maple Leafs"/>
    <n v="0.75"/>
    <s v="Anaheim Ducks"/>
    <n v="0.25"/>
    <s v="Playing At:  Anaheim Ducks   Home"/>
    <n v="1"/>
    <x v="3"/>
  </r>
  <r>
    <x v="1"/>
    <d v="2024-01-03T00:00:00"/>
    <s v="New Jersey Devils"/>
    <n v="0.57999999999999996"/>
    <s v="Washington Capitals"/>
    <n v="0.42"/>
    <s v="Playing At:  Washington Capitals   Home"/>
    <n v="1"/>
    <x v="1"/>
  </r>
  <r>
    <x v="1"/>
    <d v="2024-01-04T00:00:00"/>
    <s v="Boston Bruins"/>
    <n v="0.75600000000000001"/>
    <s v="Pittsburgh Penguins"/>
    <n v="0.24399999999999999"/>
    <s v="Playing At:  Boston Bruins   Home"/>
    <n v="0"/>
    <x v="3"/>
  </r>
  <r>
    <x v="1"/>
    <d v="2024-01-04T00:00:00"/>
    <s v="Los Angeles Kings"/>
    <n v="0.74839999999999995"/>
    <s v="Detroit Red Wings"/>
    <n v="0.25159999999999999"/>
    <s v="Playing At:  Los Angeles Kings   Home"/>
    <n v="0"/>
    <x v="3"/>
  </r>
  <r>
    <x v="1"/>
    <d v="2024-01-04T00:00:00"/>
    <s v="Minnesota Wild"/>
    <n v="0.70540000000000003"/>
    <s v="Tampa Bay Lightning"/>
    <n v="0.29459999999999997"/>
    <s v="Playing At:  Minnesota Wild   Home"/>
    <n v="0"/>
    <x v="3"/>
  </r>
  <r>
    <x v="1"/>
    <d v="2024-01-04T00:00:00"/>
    <s v="Winnipeg Jets"/>
    <n v="0.68779999999999997"/>
    <s v="San Jose Sharks"/>
    <n v="0.31219999999999998"/>
    <s v="Playing At:  San Jose Sharks   Home"/>
    <n v="1"/>
    <x v="0"/>
  </r>
  <r>
    <x v="1"/>
    <d v="2024-01-04T00:00:00"/>
    <s v="New York Rangers"/>
    <n v="0.67310000000000003"/>
    <s v="Chicago Blackhawks"/>
    <n v="0.32690000000000002"/>
    <s v="Playing At:  New York Rangers   Home"/>
    <n v="1"/>
    <x v="0"/>
  </r>
  <r>
    <x v="1"/>
    <d v="2024-01-04T00:00:00"/>
    <s v="Philadelphia Flyers"/>
    <n v="0.63790000000000002"/>
    <s v="Columbus Blue Jackets"/>
    <n v="0.36209999999999998"/>
    <s v="Playing At:  Philadelphia Flyers   Home"/>
    <n v="0"/>
    <x v="0"/>
  </r>
  <r>
    <x v="1"/>
    <d v="2024-01-04T00:00:00"/>
    <s v="Buffalo Sabres"/>
    <n v="0.63200000000000001"/>
    <s v="Montreal Canadiens"/>
    <n v="0.36799999999999999"/>
    <s v="Playing At:  Montreal Canadiens   Home"/>
    <n v="1"/>
    <x v="0"/>
  </r>
  <r>
    <x v="1"/>
    <d v="2024-01-04T00:00:00"/>
    <s v="Nashville Predators"/>
    <n v="0.60019999999999996"/>
    <s v="Calgary Flames"/>
    <n v="0.39979999999999999"/>
    <s v="Playing At:  Nashville Predators   Home"/>
    <n v="0"/>
    <x v="0"/>
  </r>
  <r>
    <x v="1"/>
    <d v="2024-01-04T00:00:00"/>
    <s v="Vegas Golden Knights"/>
    <n v="0.58160000000000001"/>
    <s v="Florida Panthers"/>
    <n v="0.41839999999999999"/>
    <s v="Playing At:  Vegas Golden Knights   Home"/>
    <n v="0"/>
    <x v="1"/>
  </r>
  <r>
    <x v="1"/>
    <d v="2024-01-04T00:00:00"/>
    <s v="New York Islanders"/>
    <n v="0.56569999999999998"/>
    <s v="Arizona Coyotes"/>
    <n v="0.43430000000000002"/>
    <s v="Playing At:  Arizona Coyotes   Home"/>
    <n v="1"/>
    <x v="1"/>
  </r>
  <r>
    <x v="1"/>
    <d v="2024-01-04T00:00:00"/>
    <s v="Dallas Stars"/>
    <n v="0.55979999999999996"/>
    <s v="Colorado Avalanche"/>
    <n v="0.44019999999999998"/>
    <s v="Playing At:  Dallas Stars   Home"/>
    <n v="0"/>
    <x v="1"/>
  </r>
  <r>
    <x v="1"/>
    <d v="2024-01-04T00:00:00"/>
    <s v="Seattle Kraken"/>
    <n v="0.50729999999999997"/>
    <s v="Ottawa Senators"/>
    <n v="0.49270000000000003"/>
    <s v="Playing At:  Seattle Kraken   Home"/>
    <n v="1"/>
    <x v="1"/>
  </r>
  <r>
    <x v="1"/>
    <d v="2024-01-04T00:00:00"/>
    <s v="St. Louis Blues"/>
    <n v="0.504"/>
    <s v="Vancouver Canucks"/>
    <n v="0.496"/>
    <s v="Playing At:  St. Louis Blues   Home"/>
    <n v="1"/>
    <x v="1"/>
  </r>
  <r>
    <x v="1"/>
    <d v="2024-01-05T00:00:00"/>
    <s v="New Jersey Devils"/>
    <n v="0.77200000000000002"/>
    <s v="Chicago Blackhawks"/>
    <n v="0.22800000000000001"/>
    <s v="Playing At:  New Jersey Devils   Home"/>
    <m/>
    <x v="3"/>
  </r>
  <r>
    <x v="1"/>
    <d v="2024-01-05T00:00:00"/>
    <s v="Winnipeg Jets"/>
    <n v="0.70499999999999996"/>
    <s v="Anaheim Ducks"/>
    <n v="0.29499999999999998"/>
    <s v="Playing At:  Anaheim Ducks   Home"/>
    <m/>
    <x v="3"/>
  </r>
  <r>
    <x v="1"/>
    <d v="2024-01-05T00:00:00"/>
    <s v="Carolina Hurricanes"/>
    <n v="0.57899999999999996"/>
    <s v="Washington Capitals"/>
    <n v="0.42099999999999999"/>
    <s v="Playing At:  Washington Capitals   Home"/>
    <m/>
    <x v="1"/>
  </r>
  <r>
    <x v="2"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 rowPageCount="1" colPageCount="1"/>
  <pivotFields count="10">
    <pivotField axis="axisPage" showAll="0">
      <items count="4">
        <item x="0"/>
        <item x="2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h="1" x="4"/>
        <item x="2"/>
        <item x="3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13" sqref="C13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</cols>
  <sheetData>
    <row r="1" spans="1:6" x14ac:dyDescent="0.35">
      <c r="A1" s="3" t="s">
        <v>79</v>
      </c>
      <c r="B1" t="s">
        <v>83</v>
      </c>
    </row>
    <row r="3" spans="1:6" x14ac:dyDescent="0.3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35">
      <c r="A4" s="4" t="s">
        <v>86</v>
      </c>
      <c r="B4" s="8">
        <v>1</v>
      </c>
      <c r="C4" s="8">
        <v>1</v>
      </c>
      <c r="D4" s="6">
        <f>C4/B4</f>
        <v>1</v>
      </c>
      <c r="F4">
        <f>SUM(B4:B5)</f>
        <v>12</v>
      </c>
    </row>
    <row r="5" spans="1:6" x14ac:dyDescent="0.35">
      <c r="A5" s="4" t="s">
        <v>87</v>
      </c>
      <c r="B5" s="8">
        <v>11</v>
      </c>
      <c r="C5" s="8">
        <v>4</v>
      </c>
      <c r="D5" s="6">
        <f t="shared" ref="D5:D9" si="0">C5/B5</f>
        <v>0.36363636363636365</v>
      </c>
      <c r="F5">
        <f>SUM(C4:C5)</f>
        <v>5</v>
      </c>
    </row>
    <row r="6" spans="1:6" x14ac:dyDescent="0.35">
      <c r="A6" s="4" t="s">
        <v>8</v>
      </c>
      <c r="B6" s="8">
        <v>37</v>
      </c>
      <c r="C6" s="8">
        <v>27</v>
      </c>
      <c r="D6" s="6">
        <f>C6/B6</f>
        <v>0.72972972972972971</v>
      </c>
      <c r="F6" s="6">
        <f>F5/F4</f>
        <v>0.41666666666666669</v>
      </c>
    </row>
    <row r="7" spans="1:6" x14ac:dyDescent="0.35">
      <c r="A7" s="4" t="s">
        <v>45</v>
      </c>
      <c r="B7" s="8">
        <v>42</v>
      </c>
      <c r="C7" s="8">
        <v>25</v>
      </c>
      <c r="D7" s="6">
        <f t="shared" si="0"/>
        <v>0.59523809523809523</v>
      </c>
      <c r="F7" t="s">
        <v>15</v>
      </c>
    </row>
    <row r="8" spans="1:6" x14ac:dyDescent="0.35">
      <c r="A8" s="4" t="s">
        <v>10</v>
      </c>
      <c r="B8" s="8">
        <v>91</v>
      </c>
      <c r="C8" s="8">
        <v>57</v>
      </c>
      <c r="D8" s="6">
        <f t="shared" si="0"/>
        <v>0.62637362637362637</v>
      </c>
      <c r="F8">
        <f>SUM(B6:B7)</f>
        <v>79</v>
      </c>
    </row>
    <row r="9" spans="1:6" x14ac:dyDescent="0.35">
      <c r="D9" s="5" t="e">
        <f t="shared" si="0"/>
        <v>#DIV/0!</v>
      </c>
      <c r="F9">
        <f>SUM(C6:C7)</f>
        <v>52</v>
      </c>
    </row>
    <row r="10" spans="1:6" x14ac:dyDescent="0.35">
      <c r="D10" s="5"/>
      <c r="F10" s="6">
        <f>F9/F8</f>
        <v>0.65822784810126578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3"/>
  <sheetViews>
    <sheetView tabSelected="1" topLeftCell="A120" workbookViewId="0">
      <selection activeCell="G135" sqref="G135"/>
    </sheetView>
  </sheetViews>
  <sheetFormatPr defaultRowHeight="14.5" x14ac:dyDescent="0.35"/>
  <cols>
    <col min="1" max="1" width="11.54296875" bestFit="1" customWidth="1"/>
    <col min="2" max="2" width="10.7265625" bestFit="1" customWidth="1"/>
    <col min="3" max="3" width="20.453125" bestFit="1" customWidth="1"/>
    <col min="4" max="4" width="18" bestFit="1" customWidth="1"/>
    <col min="5" max="5" width="21.453125" bestFit="1" customWidth="1"/>
    <col min="6" max="6" width="16" bestFit="1" customWidth="1"/>
    <col min="7" max="7" width="38.81640625" bestFit="1" customWidth="1"/>
    <col min="8" max="8" width="6.7265625" bestFit="1" customWidth="1"/>
    <col min="9" max="9" width="8.81640625" bestFit="1" customWidth="1"/>
  </cols>
  <sheetData>
    <row r="1" spans="1:9" x14ac:dyDescent="0.3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3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3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3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3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3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3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3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3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3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3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3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3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3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3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3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3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3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3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3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3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3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3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3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3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3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3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3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3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3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3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3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3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3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3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3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3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3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3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3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3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3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3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3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3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3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3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3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3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3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3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3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3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3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3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3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3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3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H75">
        <v>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3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3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H77">
        <v>1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3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H78">
        <v>0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3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3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H80">
        <v>0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3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H81">
        <v>1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3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H82">
        <v>1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3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H83">
        <v>1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  <row r="84" spans="1:9" x14ac:dyDescent="0.35">
      <c r="A84" t="s">
        <v>82</v>
      </c>
      <c r="B84" s="1">
        <v>45290</v>
      </c>
      <c r="C84" t="s">
        <v>49</v>
      </c>
      <c r="D84" s="2">
        <v>0.67649999999999999</v>
      </c>
      <c r="E84" t="s">
        <v>22</v>
      </c>
      <c r="F84" s="2">
        <v>0.32350000000000001</v>
      </c>
      <c r="G84" t="s">
        <v>50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9" x14ac:dyDescent="0.35">
      <c r="A85" t="s">
        <v>82</v>
      </c>
      <c r="B85" s="1">
        <v>45290</v>
      </c>
      <c r="C85" t="s">
        <v>39</v>
      </c>
      <c r="D85" s="2">
        <v>0.67059999999999997</v>
      </c>
      <c r="E85" t="s">
        <v>32</v>
      </c>
      <c r="F85" s="2">
        <v>0.32940000000000003</v>
      </c>
      <c r="G85" t="s">
        <v>70</v>
      </c>
      <c r="H85">
        <v>1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9" x14ac:dyDescent="0.35">
      <c r="A86" t="s">
        <v>82</v>
      </c>
      <c r="B86" s="1">
        <v>45290</v>
      </c>
      <c r="C86" t="s">
        <v>31</v>
      </c>
      <c r="D86" s="2">
        <v>0.61990000000000001</v>
      </c>
      <c r="E86" t="s">
        <v>43</v>
      </c>
      <c r="F86" s="2">
        <v>0.38009999999999999</v>
      </c>
      <c r="G86" t="s">
        <v>33</v>
      </c>
      <c r="H86">
        <v>1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60-70</v>
      </c>
    </row>
    <row r="87" spans="1:9" x14ac:dyDescent="0.35">
      <c r="A87" t="s">
        <v>82</v>
      </c>
      <c r="B87" s="1">
        <v>45290</v>
      </c>
      <c r="C87" t="s">
        <v>51</v>
      </c>
      <c r="D87" s="2">
        <v>0.61580000000000001</v>
      </c>
      <c r="E87" t="s">
        <v>57</v>
      </c>
      <c r="F87" s="2">
        <v>0.38419999999999999</v>
      </c>
      <c r="G87" t="s">
        <v>67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60-70</v>
      </c>
    </row>
    <row r="88" spans="1:9" x14ac:dyDescent="0.35">
      <c r="A88" t="s">
        <v>82</v>
      </c>
      <c r="B88" s="1">
        <v>45290</v>
      </c>
      <c r="C88" t="s">
        <v>53</v>
      </c>
      <c r="D88" s="2">
        <v>0.5927</v>
      </c>
      <c r="E88" t="s">
        <v>54</v>
      </c>
      <c r="F88" s="2">
        <v>0.4073</v>
      </c>
      <c r="G88" t="s">
        <v>55</v>
      </c>
      <c r="H88">
        <v>1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</row>
    <row r="89" spans="1:9" x14ac:dyDescent="0.35">
      <c r="A89" t="s">
        <v>82</v>
      </c>
      <c r="B89" s="1">
        <v>45290</v>
      </c>
      <c r="C89" t="s">
        <v>46</v>
      </c>
      <c r="D89" s="2">
        <v>0.58240000000000003</v>
      </c>
      <c r="E89" t="s">
        <v>65</v>
      </c>
      <c r="F89" s="2">
        <v>0.41760000000000003</v>
      </c>
      <c r="G89" t="s">
        <v>48</v>
      </c>
      <c r="H89">
        <v>0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50-60</v>
      </c>
    </row>
    <row r="90" spans="1:9" x14ac:dyDescent="0.35">
      <c r="A90" t="s">
        <v>82</v>
      </c>
      <c r="B90" s="1">
        <v>45290</v>
      </c>
      <c r="C90" t="s">
        <v>64</v>
      </c>
      <c r="D90" s="2">
        <v>0.54769999999999996</v>
      </c>
      <c r="E90" t="s">
        <v>19</v>
      </c>
      <c r="F90" s="2">
        <v>0.45229999999999998</v>
      </c>
      <c r="G90" t="s">
        <v>66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50-60</v>
      </c>
    </row>
    <row r="91" spans="1:9" x14ac:dyDescent="0.35">
      <c r="A91" t="s">
        <v>82</v>
      </c>
      <c r="B91" s="1">
        <v>45290</v>
      </c>
      <c r="C91" t="s">
        <v>62</v>
      </c>
      <c r="D91" s="2">
        <v>0.53320000000000001</v>
      </c>
      <c r="E91" t="s">
        <v>20</v>
      </c>
      <c r="F91" s="2">
        <v>0.46679999999999999</v>
      </c>
      <c r="G91" t="s">
        <v>68</v>
      </c>
      <c r="H91">
        <v>1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</row>
    <row r="92" spans="1:9" x14ac:dyDescent="0.35">
      <c r="A92" t="s">
        <v>82</v>
      </c>
      <c r="B92" s="1">
        <v>45290</v>
      </c>
      <c r="C92" t="s">
        <v>42</v>
      </c>
      <c r="D92" s="2">
        <v>0.52129999999999999</v>
      </c>
      <c r="E92" t="s">
        <v>47</v>
      </c>
      <c r="F92" s="2">
        <v>0.47870000000000001</v>
      </c>
      <c r="G92" t="s">
        <v>44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50-60</v>
      </c>
    </row>
    <row r="93" spans="1:9" x14ac:dyDescent="0.35">
      <c r="A93" t="s">
        <v>85</v>
      </c>
      <c r="B93" s="1">
        <v>45291</v>
      </c>
      <c r="C93" t="s">
        <v>16</v>
      </c>
      <c r="D93" s="2">
        <v>0.80030000000000001</v>
      </c>
      <c r="E93" t="s">
        <v>17</v>
      </c>
      <c r="F93" s="2">
        <v>0.19969999999999999</v>
      </c>
      <c r="G93" t="s">
        <v>18</v>
      </c>
      <c r="H93">
        <v>1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80-85</v>
      </c>
    </row>
    <row r="94" spans="1:9" x14ac:dyDescent="0.35">
      <c r="A94" t="s">
        <v>85</v>
      </c>
      <c r="B94" s="1">
        <v>45291</v>
      </c>
      <c r="C94" t="s">
        <v>57</v>
      </c>
      <c r="D94" s="2">
        <v>0.77249999999999996</v>
      </c>
      <c r="E94" t="s">
        <v>23</v>
      </c>
      <c r="F94" s="2">
        <v>0.22750000000000001</v>
      </c>
      <c r="G94" t="s">
        <v>71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</row>
    <row r="95" spans="1:9" x14ac:dyDescent="0.35">
      <c r="A95" t="s">
        <v>85</v>
      </c>
      <c r="B95" s="1">
        <v>45291</v>
      </c>
      <c r="C95" t="s">
        <v>34</v>
      </c>
      <c r="D95" s="2">
        <v>0.68659999999999999</v>
      </c>
      <c r="E95" t="s">
        <v>26</v>
      </c>
      <c r="F95" s="2">
        <v>0.31340000000000001</v>
      </c>
      <c r="G95" t="s">
        <v>36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60-70</v>
      </c>
    </row>
    <row r="96" spans="1:9" x14ac:dyDescent="0.35">
      <c r="A96" t="s">
        <v>85</v>
      </c>
      <c r="B96" s="1">
        <v>45291</v>
      </c>
      <c r="C96" t="s">
        <v>49</v>
      </c>
      <c r="D96" s="2">
        <v>0.66520000000000001</v>
      </c>
      <c r="E96" t="s">
        <v>37</v>
      </c>
      <c r="F96" s="2">
        <v>0.33479999999999999</v>
      </c>
      <c r="G96" t="s">
        <v>38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60-70</v>
      </c>
    </row>
    <row r="97" spans="1:9" x14ac:dyDescent="0.35">
      <c r="A97" t="s">
        <v>85</v>
      </c>
      <c r="B97" s="1">
        <v>45291</v>
      </c>
      <c r="C97" t="s">
        <v>42</v>
      </c>
      <c r="D97" s="2">
        <v>0.60340000000000005</v>
      </c>
      <c r="E97" t="s">
        <v>58</v>
      </c>
      <c r="F97" s="2">
        <v>0.39660000000000001</v>
      </c>
      <c r="G97" t="s">
        <v>44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</row>
    <row r="98" spans="1:9" x14ac:dyDescent="0.35">
      <c r="A98" t="s">
        <v>85</v>
      </c>
      <c r="B98" s="1">
        <v>45291</v>
      </c>
      <c r="C98" t="s">
        <v>43</v>
      </c>
      <c r="D98" s="2">
        <v>0.59240000000000004</v>
      </c>
      <c r="E98" t="s">
        <v>31</v>
      </c>
      <c r="F98" s="2">
        <v>0.40760000000000002</v>
      </c>
      <c r="G98" t="s">
        <v>69</v>
      </c>
      <c r="H98">
        <v>0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50-60</v>
      </c>
    </row>
    <row r="99" spans="1:9" x14ac:dyDescent="0.35">
      <c r="A99" t="s">
        <v>85</v>
      </c>
      <c r="B99" s="1">
        <v>45291</v>
      </c>
      <c r="C99" t="s">
        <v>46</v>
      </c>
      <c r="D99" s="2">
        <v>0.56240000000000001</v>
      </c>
      <c r="E99" t="s">
        <v>32</v>
      </c>
      <c r="F99" s="2">
        <v>0.43759999999999999</v>
      </c>
      <c r="G99" t="s">
        <v>48</v>
      </c>
      <c r="H99">
        <v>1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50-60</v>
      </c>
    </row>
    <row r="100" spans="1:9" x14ac:dyDescent="0.35">
      <c r="A100" t="s">
        <v>85</v>
      </c>
      <c r="B100" s="1">
        <v>45291</v>
      </c>
      <c r="C100" t="s">
        <v>29</v>
      </c>
      <c r="D100" s="2">
        <v>0.55610000000000004</v>
      </c>
      <c r="E100" t="s">
        <v>53</v>
      </c>
      <c r="F100" s="2">
        <v>0.44390000000000002</v>
      </c>
      <c r="G100" t="s">
        <v>78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50-60</v>
      </c>
    </row>
    <row r="101" spans="1:9" x14ac:dyDescent="0.35">
      <c r="A101" t="s">
        <v>85</v>
      </c>
      <c r="B101" s="1">
        <v>45291</v>
      </c>
      <c r="C101" t="s">
        <v>40</v>
      </c>
      <c r="D101" s="2">
        <v>0.5544</v>
      </c>
      <c r="E101" t="s">
        <v>56</v>
      </c>
      <c r="F101" s="2">
        <v>0.4456</v>
      </c>
      <c r="G101" t="s">
        <v>41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</row>
    <row r="102" spans="1:9" x14ac:dyDescent="0.35">
      <c r="A102" t="s">
        <v>85</v>
      </c>
      <c r="B102" s="1">
        <v>45292</v>
      </c>
      <c r="C102" t="s">
        <v>28</v>
      </c>
      <c r="D102" s="7">
        <v>0.56999999999999995</v>
      </c>
      <c r="E102" t="s">
        <v>35</v>
      </c>
      <c r="F102" s="7">
        <v>0.43</v>
      </c>
      <c r="G102" t="s">
        <v>84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</row>
    <row r="103" spans="1:9" x14ac:dyDescent="0.35">
      <c r="A103" t="s">
        <v>85</v>
      </c>
      <c r="B103" s="1">
        <v>45293</v>
      </c>
      <c r="C103" t="s">
        <v>49</v>
      </c>
      <c r="D103" s="2">
        <v>0.74260000000000004</v>
      </c>
      <c r="E103" t="s">
        <v>54</v>
      </c>
      <c r="F103" s="2">
        <v>0.25740000000000002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70-80</v>
      </c>
    </row>
    <row r="104" spans="1:9" x14ac:dyDescent="0.35">
      <c r="A104" t="s">
        <v>85</v>
      </c>
      <c r="B104" s="1">
        <v>45293</v>
      </c>
      <c r="C104" t="s">
        <v>34</v>
      </c>
      <c r="D104" s="2">
        <v>0.71679999999999999</v>
      </c>
      <c r="E104" t="s">
        <v>32</v>
      </c>
      <c r="F104" s="2">
        <v>0.28320000000000001</v>
      </c>
      <c r="G104" t="s">
        <v>36</v>
      </c>
      <c r="H104">
        <v>0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</row>
    <row r="105" spans="1:9" x14ac:dyDescent="0.35">
      <c r="A105" t="s">
        <v>85</v>
      </c>
      <c r="B105" s="1">
        <v>45293</v>
      </c>
      <c r="C105" t="s">
        <v>43</v>
      </c>
      <c r="D105" s="2">
        <v>0.71179999999999999</v>
      </c>
      <c r="E105" t="s">
        <v>40</v>
      </c>
      <c r="F105" s="2">
        <v>0.28820000000000001</v>
      </c>
      <c r="G105" t="s">
        <v>69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70-80</v>
      </c>
    </row>
    <row r="106" spans="1:9" x14ac:dyDescent="0.35">
      <c r="A106" t="s">
        <v>85</v>
      </c>
      <c r="B106" s="1">
        <v>45293</v>
      </c>
      <c r="C106" t="s">
        <v>37</v>
      </c>
      <c r="D106" s="2">
        <v>0.70330000000000004</v>
      </c>
      <c r="E106" t="s">
        <v>17</v>
      </c>
      <c r="F106" s="2">
        <v>0.29670000000000002</v>
      </c>
      <c r="G106" t="s">
        <v>52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70-80</v>
      </c>
    </row>
    <row r="107" spans="1:9" x14ac:dyDescent="0.35">
      <c r="A107" t="s">
        <v>85</v>
      </c>
      <c r="B107" s="1">
        <v>45293</v>
      </c>
      <c r="C107" t="s">
        <v>62</v>
      </c>
      <c r="D107" s="2">
        <v>0.69950000000000001</v>
      </c>
      <c r="E107" t="s">
        <v>26</v>
      </c>
      <c r="F107" s="2">
        <v>0.30049999999999999</v>
      </c>
      <c r="G107" t="s">
        <v>63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60-70</v>
      </c>
    </row>
    <row r="108" spans="1:9" x14ac:dyDescent="0.35">
      <c r="A108" t="s">
        <v>85</v>
      </c>
      <c r="B108" s="1">
        <v>45293</v>
      </c>
      <c r="C108" t="s">
        <v>31</v>
      </c>
      <c r="D108" s="2">
        <v>0.65800000000000003</v>
      </c>
      <c r="E108" t="s">
        <v>46</v>
      </c>
      <c r="F108" s="2">
        <v>0.34200000000000003</v>
      </c>
      <c r="G108" t="s">
        <v>33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60-70</v>
      </c>
    </row>
    <row r="109" spans="1:9" x14ac:dyDescent="0.35">
      <c r="A109" t="s">
        <v>85</v>
      </c>
      <c r="B109" s="1">
        <v>45293</v>
      </c>
      <c r="C109" t="s">
        <v>16</v>
      </c>
      <c r="D109" s="2">
        <v>0.63449999999999995</v>
      </c>
      <c r="E109" t="s">
        <v>58</v>
      </c>
      <c r="F109" s="2">
        <v>0.36549999999999999</v>
      </c>
      <c r="G109" t="s">
        <v>18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60-70</v>
      </c>
    </row>
    <row r="110" spans="1:9" x14ac:dyDescent="0.35">
      <c r="A110" t="s">
        <v>85</v>
      </c>
      <c r="B110" s="1">
        <v>45293</v>
      </c>
      <c r="C110" t="s">
        <v>42</v>
      </c>
      <c r="D110" s="2">
        <v>0.63200000000000001</v>
      </c>
      <c r="E110" t="s">
        <v>20</v>
      </c>
      <c r="F110" s="2">
        <v>0.36799999999999999</v>
      </c>
      <c r="G110" t="s">
        <v>44</v>
      </c>
      <c r="H110">
        <v>0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60-70</v>
      </c>
    </row>
    <row r="111" spans="1:9" x14ac:dyDescent="0.35">
      <c r="A111" t="s">
        <v>85</v>
      </c>
      <c r="B111" s="1">
        <v>45293</v>
      </c>
      <c r="C111" t="s">
        <v>57</v>
      </c>
      <c r="D111" s="2">
        <v>0.61629999999999996</v>
      </c>
      <c r="E111" t="s">
        <v>56</v>
      </c>
      <c r="F111" s="2">
        <v>0.38369999999999999</v>
      </c>
      <c r="G111" t="s">
        <v>88</v>
      </c>
      <c r="H111">
        <v>1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</row>
    <row r="112" spans="1:9" x14ac:dyDescent="0.35">
      <c r="A112" t="s">
        <v>85</v>
      </c>
      <c r="B112" s="1">
        <v>45293</v>
      </c>
      <c r="C112" t="s">
        <v>25</v>
      </c>
      <c r="D112" s="2">
        <v>0.56230000000000002</v>
      </c>
      <c r="E112" t="s">
        <v>29</v>
      </c>
      <c r="F112" s="2">
        <v>0.43769999999999998</v>
      </c>
      <c r="G112" t="s">
        <v>76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50-60</v>
      </c>
    </row>
    <row r="113" spans="1:9" x14ac:dyDescent="0.35">
      <c r="A113" t="s">
        <v>85</v>
      </c>
      <c r="B113" s="1">
        <v>45293</v>
      </c>
      <c r="C113" t="s">
        <v>51</v>
      </c>
      <c r="D113" s="2">
        <v>0.53820000000000001</v>
      </c>
      <c r="E113" t="s">
        <v>64</v>
      </c>
      <c r="F113" s="2">
        <v>0.46179999999999999</v>
      </c>
      <c r="G113" t="s">
        <v>67</v>
      </c>
      <c r="H113">
        <v>0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50-60</v>
      </c>
    </row>
    <row r="114" spans="1:9" x14ac:dyDescent="0.35">
      <c r="A114" t="s">
        <v>85</v>
      </c>
      <c r="B114" s="1">
        <v>45293</v>
      </c>
      <c r="C114" t="s">
        <v>19</v>
      </c>
      <c r="D114" s="2">
        <v>0.52569999999999995</v>
      </c>
      <c r="E114" t="s">
        <v>65</v>
      </c>
      <c r="F114" s="2">
        <v>0.4743</v>
      </c>
      <c r="G114" t="s">
        <v>74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50-60</v>
      </c>
    </row>
    <row r="115" spans="1:9" x14ac:dyDescent="0.35">
      <c r="A115" t="s">
        <v>85</v>
      </c>
      <c r="B115" s="1">
        <v>45293</v>
      </c>
      <c r="C115" t="s">
        <v>39</v>
      </c>
      <c r="D115" s="2">
        <v>0.50870000000000004</v>
      </c>
      <c r="E115" t="s">
        <v>60</v>
      </c>
      <c r="F115" s="2">
        <v>0.49130000000000001</v>
      </c>
      <c r="G115" t="s">
        <v>61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50-60</v>
      </c>
    </row>
    <row r="116" spans="1:9" x14ac:dyDescent="0.35">
      <c r="A116" t="s">
        <v>85</v>
      </c>
      <c r="B116" s="1">
        <v>45294</v>
      </c>
      <c r="C116" t="s">
        <v>64</v>
      </c>
      <c r="D116" s="7">
        <v>0.75</v>
      </c>
      <c r="E116" t="s">
        <v>23</v>
      </c>
      <c r="F116" s="7">
        <v>0.25</v>
      </c>
      <c r="G116" t="s">
        <v>71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70-80</v>
      </c>
    </row>
    <row r="117" spans="1:9" x14ac:dyDescent="0.35">
      <c r="A117" t="s">
        <v>85</v>
      </c>
      <c r="B117" s="1">
        <v>45294</v>
      </c>
      <c r="C117" t="s">
        <v>22</v>
      </c>
      <c r="D117" s="7">
        <v>0.57999999999999996</v>
      </c>
      <c r="E117" t="s">
        <v>20</v>
      </c>
      <c r="F117" s="7">
        <v>0.42</v>
      </c>
      <c r="G117" t="s">
        <v>68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50-60</v>
      </c>
    </row>
    <row r="118" spans="1:9" x14ac:dyDescent="0.35">
      <c r="A118" t="s">
        <v>85</v>
      </c>
      <c r="B118" s="1">
        <v>45295</v>
      </c>
      <c r="C118" t="s">
        <v>49</v>
      </c>
      <c r="D118" s="2">
        <v>0.75600000000000001</v>
      </c>
      <c r="E118" t="s">
        <v>42</v>
      </c>
      <c r="F118" s="2">
        <v>0.24399999999999999</v>
      </c>
      <c r="G118" t="s">
        <v>50</v>
      </c>
      <c r="H118">
        <v>0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70-80</v>
      </c>
    </row>
    <row r="119" spans="1:9" x14ac:dyDescent="0.35">
      <c r="A119" t="s">
        <v>85</v>
      </c>
      <c r="B119" s="1">
        <v>45295</v>
      </c>
      <c r="C119" t="s">
        <v>51</v>
      </c>
      <c r="D119" s="2">
        <v>0.74839999999999995</v>
      </c>
      <c r="E119" t="s">
        <v>37</v>
      </c>
      <c r="F119" s="2">
        <v>0.25159999999999999</v>
      </c>
      <c r="G119" t="s">
        <v>67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70-80</v>
      </c>
    </row>
    <row r="120" spans="1:9" x14ac:dyDescent="0.35">
      <c r="A120" t="s">
        <v>85</v>
      </c>
      <c r="B120" s="1">
        <v>45295</v>
      </c>
      <c r="C120" t="s">
        <v>43</v>
      </c>
      <c r="D120" s="2">
        <v>0.70540000000000003</v>
      </c>
      <c r="E120" t="s">
        <v>46</v>
      </c>
      <c r="F120" s="2">
        <v>0.29459999999999997</v>
      </c>
      <c r="G120" t="s">
        <v>69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70-80</v>
      </c>
    </row>
    <row r="121" spans="1:9" x14ac:dyDescent="0.35">
      <c r="A121" t="s">
        <v>85</v>
      </c>
      <c r="B121" s="1">
        <v>45295</v>
      </c>
      <c r="C121" t="s">
        <v>31</v>
      </c>
      <c r="D121" s="2">
        <v>0.68779999999999997</v>
      </c>
      <c r="E121" t="s">
        <v>17</v>
      </c>
      <c r="F121" s="2">
        <v>0.31219999999999998</v>
      </c>
      <c r="G121" t="s">
        <v>52</v>
      </c>
      <c r="H121">
        <v>1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60-70</v>
      </c>
    </row>
    <row r="122" spans="1:9" x14ac:dyDescent="0.35">
      <c r="A122" t="s">
        <v>85</v>
      </c>
      <c r="B122" s="1">
        <v>45295</v>
      </c>
      <c r="C122" t="s">
        <v>65</v>
      </c>
      <c r="D122" s="2">
        <v>0.67310000000000003</v>
      </c>
      <c r="E122" t="s">
        <v>26</v>
      </c>
      <c r="F122" s="2">
        <v>0.32690000000000002</v>
      </c>
      <c r="G122" t="s">
        <v>74</v>
      </c>
      <c r="H122">
        <v>1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60-70</v>
      </c>
    </row>
    <row r="123" spans="1:9" x14ac:dyDescent="0.35">
      <c r="A123" t="s">
        <v>85</v>
      </c>
      <c r="B123" s="1">
        <v>45295</v>
      </c>
      <c r="C123" t="s">
        <v>56</v>
      </c>
      <c r="D123" s="2">
        <v>0.63790000000000002</v>
      </c>
      <c r="E123" t="s">
        <v>54</v>
      </c>
      <c r="F123" s="2">
        <v>0.36209999999999998</v>
      </c>
      <c r="G123" t="s">
        <v>73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60-70</v>
      </c>
    </row>
    <row r="124" spans="1:9" x14ac:dyDescent="0.35">
      <c r="A124" t="s">
        <v>85</v>
      </c>
      <c r="B124" s="1">
        <v>45295</v>
      </c>
      <c r="C124" t="s">
        <v>53</v>
      </c>
      <c r="D124" s="2">
        <v>0.63200000000000001</v>
      </c>
      <c r="E124" t="s">
        <v>32</v>
      </c>
      <c r="F124" s="2">
        <v>0.36799999999999999</v>
      </c>
      <c r="G124" t="s">
        <v>89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60-70</v>
      </c>
    </row>
    <row r="125" spans="1:9" x14ac:dyDescent="0.35">
      <c r="A125" t="s">
        <v>85</v>
      </c>
      <c r="B125" s="1">
        <v>45295</v>
      </c>
      <c r="C125" t="s">
        <v>62</v>
      </c>
      <c r="D125" s="2">
        <v>0.60019999999999996</v>
      </c>
      <c r="E125" t="s">
        <v>40</v>
      </c>
      <c r="F125" s="2">
        <v>0.39979999999999999</v>
      </c>
      <c r="G125" t="s">
        <v>63</v>
      </c>
      <c r="H125">
        <v>0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60-70</v>
      </c>
    </row>
    <row r="126" spans="1:9" x14ac:dyDescent="0.35">
      <c r="A126" t="s">
        <v>85</v>
      </c>
      <c r="B126" s="1">
        <v>45295</v>
      </c>
      <c r="C126" t="s">
        <v>28</v>
      </c>
      <c r="D126" s="2">
        <v>0.58160000000000001</v>
      </c>
      <c r="E126" t="s">
        <v>39</v>
      </c>
      <c r="F126" s="2">
        <v>0.41839999999999999</v>
      </c>
      <c r="G126" t="s">
        <v>30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50-60</v>
      </c>
    </row>
    <row r="127" spans="1:9" x14ac:dyDescent="0.35">
      <c r="A127" t="s">
        <v>85</v>
      </c>
      <c r="B127" s="1">
        <v>45295</v>
      </c>
      <c r="C127" t="s">
        <v>58</v>
      </c>
      <c r="D127" s="2">
        <v>0.56569999999999998</v>
      </c>
      <c r="E127" t="s">
        <v>60</v>
      </c>
      <c r="F127" s="2">
        <v>0.43430000000000002</v>
      </c>
      <c r="G127" t="s">
        <v>61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50-60</v>
      </c>
    </row>
    <row r="128" spans="1:9" x14ac:dyDescent="0.35">
      <c r="A128" t="s">
        <v>85</v>
      </c>
      <c r="B128" s="1">
        <v>45295</v>
      </c>
      <c r="C128" t="s">
        <v>34</v>
      </c>
      <c r="D128" s="2">
        <v>0.55979999999999996</v>
      </c>
      <c r="E128" t="s">
        <v>16</v>
      </c>
      <c r="F128" s="2">
        <v>0.44019999999999998</v>
      </c>
      <c r="G128" t="s">
        <v>36</v>
      </c>
      <c r="H128">
        <v>0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50-60</v>
      </c>
    </row>
    <row r="129" spans="1:9" x14ac:dyDescent="0.35">
      <c r="A129" t="s">
        <v>85</v>
      </c>
      <c r="B129" s="1">
        <v>45295</v>
      </c>
      <c r="C129" t="s">
        <v>35</v>
      </c>
      <c r="D129" s="2">
        <v>0.50729999999999997</v>
      </c>
      <c r="E129" t="s">
        <v>29</v>
      </c>
      <c r="F129" s="2">
        <v>0.49270000000000003</v>
      </c>
      <c r="G129" t="s">
        <v>84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50-60</v>
      </c>
    </row>
    <row r="130" spans="1:9" x14ac:dyDescent="0.35">
      <c r="A130" t="s">
        <v>85</v>
      </c>
      <c r="B130" s="1">
        <v>45295</v>
      </c>
      <c r="C130" t="s">
        <v>47</v>
      </c>
      <c r="D130" s="2">
        <v>0.504</v>
      </c>
      <c r="E130" t="s">
        <v>25</v>
      </c>
      <c r="F130" s="2">
        <v>0.496</v>
      </c>
      <c r="G130" t="s">
        <v>77</v>
      </c>
      <c r="H130">
        <v>1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50-60</v>
      </c>
    </row>
    <row r="131" spans="1:9" x14ac:dyDescent="0.35">
      <c r="A131" t="s">
        <v>85</v>
      </c>
      <c r="B131" s="1">
        <v>45296</v>
      </c>
      <c r="C131" t="s">
        <v>22</v>
      </c>
      <c r="D131" s="2">
        <v>0.77200000000000002</v>
      </c>
      <c r="E131" t="s">
        <v>26</v>
      </c>
      <c r="F131" s="2">
        <v>0.22800000000000001</v>
      </c>
      <c r="G131" t="s">
        <v>24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70-80</v>
      </c>
    </row>
    <row r="132" spans="1:9" x14ac:dyDescent="0.35">
      <c r="A132" t="s">
        <v>85</v>
      </c>
      <c r="B132" s="1">
        <v>45296</v>
      </c>
      <c r="C132" t="s">
        <v>31</v>
      </c>
      <c r="D132" s="2">
        <v>0.70499999999999996</v>
      </c>
      <c r="E132" t="s">
        <v>23</v>
      </c>
      <c r="F132" s="2">
        <v>0.29499999999999998</v>
      </c>
      <c r="G132" t="s">
        <v>71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70-80</v>
      </c>
    </row>
    <row r="133" spans="1:9" x14ac:dyDescent="0.35">
      <c r="A133" t="s">
        <v>85</v>
      </c>
      <c r="B133" s="1">
        <v>45296</v>
      </c>
      <c r="C133" t="s">
        <v>19</v>
      </c>
      <c r="D133" s="2">
        <v>0.57899999999999996</v>
      </c>
      <c r="E133" t="s">
        <v>20</v>
      </c>
      <c r="F133" s="2">
        <v>0.42099999999999999</v>
      </c>
      <c r="G133" t="s">
        <v>68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2024-01-05T13:12:08Z</dcterms:modified>
</cp:coreProperties>
</file>