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35366E80-0731-48EF-8E44-9325DF5B06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6" i="1" l="1" a="1"/>
  <c r="I196" i="1" s="1"/>
  <c r="I197" i="1" a="1"/>
  <c r="I197" i="1" s="1"/>
  <c r="I198" i="1" a="1"/>
  <c r="I198" i="1" s="1"/>
  <c r="I183" i="1" a="1"/>
  <c r="I183" i="1"/>
  <c r="I184" i="1" a="1"/>
  <c r="I184" i="1" s="1"/>
  <c r="I185" i="1" a="1"/>
  <c r="I185" i="1"/>
  <c r="I186" i="1" a="1"/>
  <c r="I186" i="1"/>
  <c r="I187" i="1" a="1"/>
  <c r="I187" i="1"/>
  <c r="I188" i="1" a="1"/>
  <c r="I188" i="1" s="1"/>
  <c r="I189" i="1" a="1"/>
  <c r="I189" i="1"/>
  <c r="I190" i="1" a="1"/>
  <c r="I190" i="1"/>
  <c r="I191" i="1" a="1"/>
  <c r="I191" i="1"/>
  <c r="I192" i="1" a="1"/>
  <c r="I192" i="1" s="1"/>
  <c r="I193" i="1" a="1"/>
  <c r="I193" i="1"/>
  <c r="I194" i="1" a="1"/>
  <c r="I194" i="1"/>
  <c r="I195" i="1" a="1"/>
  <c r="I195" i="1"/>
  <c r="I181" i="1" a="1"/>
  <c r="I181" i="1" s="1"/>
  <c r="I182" i="1" a="1"/>
  <c r="I182" i="1" s="1"/>
  <c r="I168" i="1" a="1"/>
  <c r="I168" i="1" s="1"/>
  <c r="I169" i="1" a="1"/>
  <c r="I169" i="1" s="1"/>
  <c r="I170" i="1" a="1"/>
  <c r="I170" i="1"/>
  <c r="I171" i="1" a="1"/>
  <c r="I171" i="1" s="1"/>
  <c r="I172" i="1" a="1"/>
  <c r="I172" i="1" s="1"/>
  <c r="I173" i="1" a="1"/>
  <c r="I173" i="1" s="1"/>
  <c r="I174" i="1" a="1"/>
  <c r="I174" i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67" i="1" l="1" a="1"/>
  <c r="I167" i="1" s="1"/>
  <c r="I158" i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<sst xmlns="http://schemas.openxmlformats.org/spreadsheetml/2006/main" count="854" uniqueCount="102">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</sst>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6.341157523151" createdVersion="8" refreshedVersion="8" minRefreshableVersion="3" recordCount="198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7">
        <s v="RF1"/>
        <s v="RF2"/>
        <s v="RF3"/>
        <s v="RF4"/>
        <s v="RF5"/>
        <s v="RF6"/>
        <m/>
      </sharedItems>
    </cacheField>
    <cacheField name="Date" numFmtId="0">
      <sharedItems containsNonDate="0" containsDate="1" containsString="0" containsBlank="1" minDate="2023-12-09T00:00:00" maxDate="2024-01-06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m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m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m/>
    <x v="3"/>
    <m/>
    <m/>
    <m/>
    <m/>
    <m/>
    <m/>
  </r>
  <r>
    <x v="6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1" sqref="C11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1796875" bestFit="1" customWidth="1"/>
  </cols>
  <sheetData>
    <row r="1" spans="1:6" x14ac:dyDescent="0.35">
      <c r="A1" s="3" t="s">
        <v>94</v>
      </c>
      <c r="B1" t="s">
        <v>100</v>
      </c>
    </row>
    <row r="3" spans="1: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35">
      <c r="A4" s="4" t="s">
        <v>66</v>
      </c>
      <c r="B4" s="9">
        <v>3</v>
      </c>
      <c r="C4" s="9">
        <v>2</v>
      </c>
      <c r="D4" s="7">
        <f>C4/B4</f>
        <v>0.66666666666666663</v>
      </c>
      <c r="F4">
        <f>SUM(B4:B6)</f>
        <v>58</v>
      </c>
    </row>
    <row r="5" spans="1:6" x14ac:dyDescent="0.35">
      <c r="A5" s="4" t="s">
        <v>52</v>
      </c>
      <c r="B5" s="9">
        <v>11</v>
      </c>
      <c r="C5" s="9">
        <v>9</v>
      </c>
      <c r="D5" s="7">
        <f t="shared" ref="D5:D9" si="0">C5/B5</f>
        <v>0.81818181818181823</v>
      </c>
      <c r="F5">
        <f>SUM(C4:C6)</f>
        <v>41</v>
      </c>
    </row>
    <row r="6" spans="1:6" x14ac:dyDescent="0.35">
      <c r="A6" s="4" t="s">
        <v>53</v>
      </c>
      <c r="B6" s="9">
        <v>44</v>
      </c>
      <c r="C6" s="9">
        <v>30</v>
      </c>
      <c r="D6" s="7">
        <f t="shared" si="0"/>
        <v>0.68181818181818177</v>
      </c>
      <c r="F6" s="7">
        <f>F5/F4</f>
        <v>0.7068965517241379</v>
      </c>
    </row>
    <row r="7" spans="1:6" x14ac:dyDescent="0.35">
      <c r="A7" s="4" t="s">
        <v>54</v>
      </c>
      <c r="B7" s="9">
        <v>78</v>
      </c>
      <c r="C7" s="9">
        <v>42</v>
      </c>
      <c r="D7" s="7">
        <f t="shared" si="0"/>
        <v>0.53846153846153844</v>
      </c>
      <c r="F7" t="s">
        <v>76</v>
      </c>
    </row>
    <row r="8" spans="1:6" x14ac:dyDescent="0.35">
      <c r="A8" s="4" t="s">
        <v>55</v>
      </c>
      <c r="B8" s="9">
        <v>60</v>
      </c>
      <c r="C8" s="9">
        <v>33</v>
      </c>
      <c r="D8" s="7">
        <f t="shared" si="0"/>
        <v>0.55000000000000004</v>
      </c>
      <c r="F8">
        <f>SUM(B7:B8)</f>
        <v>138</v>
      </c>
    </row>
    <row r="9" spans="1:6" x14ac:dyDescent="0.35">
      <c r="A9" s="4" t="s">
        <v>57</v>
      </c>
      <c r="B9" s="9">
        <v>196</v>
      </c>
      <c r="C9" s="9">
        <v>116</v>
      </c>
      <c r="D9" s="7">
        <f t="shared" si="0"/>
        <v>0.59183673469387754</v>
      </c>
      <c r="F9">
        <f>SUM(C7:C8)</f>
        <v>75</v>
      </c>
    </row>
    <row r="10" spans="1:6" x14ac:dyDescent="0.35">
      <c r="D10" s="5"/>
      <c r="F10" s="7">
        <f>F9/F8</f>
        <v>0.54347826086956519</v>
      </c>
    </row>
    <row r="17" spans="1:3" x14ac:dyDescent="0.35">
      <c r="A17" s="3" t="s">
        <v>56</v>
      </c>
      <c r="B17" t="s">
        <v>88</v>
      </c>
      <c r="C17" t="s">
        <v>89</v>
      </c>
    </row>
    <row r="18" spans="1:3" x14ac:dyDescent="0.35">
      <c r="A18" s="4" t="s">
        <v>92</v>
      </c>
      <c r="B18" s="6"/>
      <c r="C18" s="6"/>
    </row>
    <row r="19" spans="1:3" x14ac:dyDescent="0.35">
      <c r="A19" s="4" t="s">
        <v>66</v>
      </c>
      <c r="B19" s="6"/>
      <c r="C19" s="6"/>
    </row>
    <row r="20" spans="1:3" x14ac:dyDescent="0.35">
      <c r="A20" s="4" t="s">
        <v>52</v>
      </c>
      <c r="B20" s="6">
        <v>0.66666666666666663</v>
      </c>
      <c r="C20" s="6">
        <v>1.6666666666666667</v>
      </c>
    </row>
    <row r="21" spans="1:3" x14ac:dyDescent="0.35">
      <c r="A21" s="4" t="s">
        <v>53</v>
      </c>
      <c r="B21" s="6">
        <v>1.5294117647058822</v>
      </c>
      <c r="C21" s="6">
        <v>1.411764705882353</v>
      </c>
    </row>
    <row r="22" spans="1:3" x14ac:dyDescent="0.35">
      <c r="A22" s="4" t="s">
        <v>54</v>
      </c>
      <c r="B22" s="6">
        <v>0.95833333333333337</v>
      </c>
      <c r="C22" s="6">
        <v>1.5</v>
      </c>
    </row>
    <row r="23" spans="1:3" x14ac:dyDescent="0.35">
      <c r="A23" s="4" t="s">
        <v>55</v>
      </c>
      <c r="B23" s="6">
        <v>1.4210526315789473</v>
      </c>
      <c r="C23" s="6">
        <v>1.5263157894736843</v>
      </c>
    </row>
    <row r="24" spans="1:3" x14ac:dyDescent="0.3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8"/>
  <sheetViews>
    <sheetView topLeftCell="A184" zoomScale="80" zoomScaleNormal="80" workbookViewId="0">
      <selection activeCell="B202" sqref="B202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3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3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H161">
        <v>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101</v>
      </c>
      <c r="B167" s="1">
        <v>45292</v>
      </c>
      <c r="C167" t="s">
        <v>31</v>
      </c>
      <c r="D167" s="8">
        <v>0.53</v>
      </c>
      <c r="E167" t="s">
        <v>25</v>
      </c>
      <c r="F167" s="8">
        <v>0.47</v>
      </c>
      <c r="G167" t="s">
        <v>26</v>
      </c>
      <c r="H167">
        <v>0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101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101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101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101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101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101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101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101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101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101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101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101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101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101</v>
      </c>
      <c r="B181" s="1">
        <v>45294</v>
      </c>
      <c r="C181" t="s">
        <v>21</v>
      </c>
      <c r="D181" s="8">
        <v>0.76</v>
      </c>
      <c r="E181" t="s">
        <v>19</v>
      </c>
      <c r="F181" s="8">
        <v>0.24</v>
      </c>
      <c r="G181" t="s">
        <v>20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101</v>
      </c>
      <c r="B182" s="1">
        <v>45294</v>
      </c>
      <c r="C182" t="s">
        <v>13</v>
      </c>
      <c r="D182" s="8">
        <v>0.63</v>
      </c>
      <c r="E182" t="s">
        <v>28</v>
      </c>
      <c r="F182" s="8">
        <v>0.37</v>
      </c>
      <c r="G182" t="s">
        <v>29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101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101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101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101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101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101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101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101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101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101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101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101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101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101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101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101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2024-01-05T13:11:26Z</dcterms:modified>
</cp:coreProperties>
</file>