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77CA95C-CBCB-4690-95AE-5742F83060F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F7" i="2"/>
  <c r="F6" i="2"/>
  <c r="E6" i="2"/>
  <c r="D6" i="2"/>
  <c r="D7" i="2"/>
  <c r="E7" i="2"/>
  <c r="D8" i="2"/>
  <c r="D9" i="2"/>
  <c r="D10" i="2"/>
  <c r="D11" i="2"/>
  <c r="I300" i="1" a="1"/>
  <c r="I300" i="1" s="1"/>
  <c r="I301" i="1" a="1"/>
  <c r="I301" i="1" s="1"/>
  <c r="I302" i="1" a="1"/>
  <c r="I302" i="1"/>
  <c r="I303" i="1" a="1"/>
  <c r="I303" i="1"/>
  <c r="I304" i="1" a="1"/>
  <c r="I304" i="1" s="1"/>
  <c r="I305" i="1" a="1"/>
  <c r="I305" i="1" s="1"/>
  <c r="I306" i="1" a="1"/>
  <c r="I306" i="1"/>
  <c r="I307" i="1" a="1"/>
  <c r="I307" i="1"/>
  <c r="I308" i="1" a="1"/>
  <c r="I308" i="1" s="1"/>
  <c r="I309" i="1" a="1"/>
  <c r="I309" i="1" s="1"/>
  <c r="I310" i="1" a="1"/>
  <c r="I310" i="1"/>
  <c r="I311" i="1" a="1"/>
  <c r="I311" i="1"/>
  <c r="I296" i="1" a="1"/>
  <c r="I296" i="1" s="1"/>
  <c r="I297" i="1" a="1"/>
  <c r="I297" i="1" s="1"/>
  <c r="I298" i="1" a="1"/>
  <c r="I298" i="1" s="1"/>
  <c r="I299" i="1" a="1"/>
  <c r="I299" i="1" s="1"/>
  <c r="I286" i="1" a="1"/>
  <c r="I286" i="1" s="1"/>
  <c r="I287" i="1" a="1"/>
  <c r="I287" i="1" s="1"/>
  <c r="I288" i="1" a="1"/>
  <c r="I288" i="1" s="1"/>
  <c r="I289" i="1" a="1"/>
  <c r="I289" i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83" i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/>
  <c r="I274" i="1" a="1"/>
  <c r="I274" i="1" s="1"/>
  <c r="I22" i="1" a="1"/>
  <c r="I22" i="1"/>
  <c r="O11" i="2"/>
  <c r="O5" i="2"/>
  <c r="O6" i="2"/>
  <c r="O7" i="2"/>
  <c r="O8" i="2"/>
  <c r="O9" i="2"/>
  <c r="O10" i="2"/>
  <c r="O4" i="2"/>
  <c r="F8" i="2" l="1"/>
  <c r="E8" i="2"/>
  <c r="G8" i="2"/>
  <c r="N134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<sst xmlns="http://schemas.openxmlformats.org/spreadsheetml/2006/main" count="1313" uniqueCount="102">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</sst>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1.758368981478" createdVersion="8" refreshedVersion="8" minRefreshableVersion="3" recordCount="31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m/>
      </sharedItems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 count="142">
        <n v="0.876"/>
        <n v="0.85"/>
        <n v="0.81"/>
        <n v="0.79800000000000004"/>
        <n v="0.77800000000000002"/>
        <n v="0.71199999999999997"/>
        <n v="0.69799999999999995"/>
        <n v="0.64200000000000002"/>
        <n v="0.57999999999999996"/>
        <n v="0.56999999999999995"/>
        <n v="0.53800000000000003"/>
        <n v="0.50600000000000001"/>
        <n v="0.87"/>
        <n v="0.82199999999999995"/>
        <n v="0.80200000000000005"/>
        <n v="0.76400000000000001"/>
        <n v="0.74399999999999999"/>
        <n v="0.70199999999999996"/>
        <n v="0.69"/>
        <n v="0.60199999999999998"/>
        <n v="0.68799999999999994"/>
        <n v="0.622"/>
        <n v="0.52200000000000002"/>
        <n v="0.502"/>
        <n v="0.82399999999999995"/>
        <n v="0.69199999999999995"/>
        <n v="0.68200000000000005"/>
        <n v="0.68"/>
        <n v="0.65200000000000002"/>
        <n v="0.57199999999999995"/>
        <n v="0.56200000000000006"/>
        <n v="0.51600000000000001"/>
        <n v="0.73"/>
        <n v="0.624"/>
        <n v="0.70599999999999996"/>
        <n v="0.57399999999999995"/>
        <n v="0.54200000000000004"/>
        <n v="0.75800000000000001"/>
        <n v="0.72399999999999998"/>
        <n v="0.71"/>
        <n v="0.50800000000000001"/>
        <n v="0.72199999999999998"/>
        <n v="0.67800000000000005"/>
        <n v="0.67400000000000004"/>
        <n v="0.65600000000000003"/>
        <n v="0.628"/>
        <n v="0.61"/>
        <n v="0.59199999999999997"/>
        <n v="0.56599999999999995"/>
        <n v="0.55200000000000005"/>
        <n v="0.504"/>
        <n v="0.748"/>
        <n v="0.69399999999999995"/>
        <n v="0.72"/>
        <n v="0.58599999999999997"/>
        <n v="0.58399999999999996"/>
        <n v="0.84399999999999997"/>
        <n v="0.63200000000000001"/>
        <n v="0.61399999999999999"/>
        <n v="0.60599999999999998"/>
        <n v="0.60399999999999998"/>
        <n v="0.56000000000000005"/>
        <n v="0.54800000000000004"/>
        <n v="0.66600000000000004"/>
        <n v="0.55400000000000005"/>
        <n v="0.80400000000000005"/>
        <n v="0.75"/>
        <n v="0.71599999999999997"/>
        <n v="0.70799999999999996"/>
        <n v="0.66800000000000004"/>
        <n v="0.63400000000000001"/>
        <n v="0.63"/>
        <n v="0.52"/>
        <n v="0.51800000000000002"/>
        <n v="0.51400000000000001"/>
        <n v="0.66200000000000003"/>
        <n v="0.752"/>
        <n v="0.67"/>
        <n v="0.63600000000000001"/>
        <n v="0.62"/>
        <n v="0.58199999999999996"/>
        <n v="0.57799999999999996"/>
        <n v="0.79600000000000004"/>
        <n v="0.76600000000000001"/>
        <n v="0.75600000000000001"/>
        <n v="0.754"/>
        <n v="0.71399999999999997"/>
        <n v="0.68400000000000005"/>
        <n v="0.64400000000000002"/>
        <n v="0.57599999999999996"/>
        <n v="0.52800000000000002"/>
        <n v="0.85799999999999998"/>
        <n v="0.68600000000000005"/>
        <n v="0.54"/>
        <n v="0.78200000000000003"/>
        <n v="0.53200000000000003"/>
        <n v="0.53"/>
        <n v="0.52600000000000002"/>
        <n v="0.61599999999999999"/>
        <n v="0.6"/>
        <n v="0.59799999999999998"/>
        <n v="0.51"/>
        <n v="0.83799999999999997"/>
        <n v="0.79"/>
        <n v="0.64600000000000002"/>
        <n v="0.60799999999999998"/>
        <n v="0.54400000000000004"/>
        <n v="0.84599999999999997"/>
        <n v="0.67200000000000004"/>
        <n v="0.66"/>
        <n v="0.76"/>
        <n v="0.64800000000000002"/>
        <n v="0.58799999999999997"/>
        <n v="0.51200000000000001"/>
        <n v="0.626"/>
        <n v="0.81599999999999995"/>
        <n v="0.76800000000000002"/>
        <n v="0.73599999999999999"/>
        <n v="0.64"/>
        <n v="0.59399999999999997"/>
        <n v="0.69599999999999995"/>
        <n v="0.61799999999999999"/>
        <n v="0.8"/>
        <n v="0.56799999999999995"/>
        <n v="0.55000000000000004"/>
        <n v="0.59"/>
        <n v="0.72799999999999998"/>
        <n v="0.66400000000000003"/>
        <n v="0.61199999999999999"/>
        <n v="0.55800000000000005"/>
        <n v="0.55600000000000005"/>
        <n v="0.53600000000000003"/>
        <n v="0.53400000000000003"/>
        <n v="0.65800000000000003"/>
        <n v="0.88200000000000001"/>
        <n v="0.73799999999999999"/>
        <n v="0.70399999999999996"/>
        <n v="0.7"/>
        <n v="0.80800000000000005"/>
        <n v="0.79400000000000004"/>
        <n v="0.86399999999999999"/>
        <m/>
      </sharedItems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4"/>
    <s v="Playing At:  Boston Bruins   Home"/>
    <n v="1"/>
    <x v="0"/>
    <m/>
    <m/>
    <m/>
    <m/>
    <m/>
    <m/>
  </r>
  <r>
    <x v="0"/>
    <x v="0"/>
    <s v="Colorado Avalanche"/>
    <x v="1"/>
    <s v="Philadelphia Flyers"/>
    <n v="0.15"/>
    <s v="Playing At:  Colorado Avalanche   Home"/>
    <n v="0"/>
    <x v="0"/>
    <m/>
    <m/>
    <m/>
    <m/>
    <m/>
    <m/>
  </r>
  <r>
    <x v="0"/>
    <x v="0"/>
    <s v="St. Louis Blues"/>
    <x v="2"/>
    <s v="Chicago Blackhawks"/>
    <n v="0.19"/>
    <s v="Playing At:  Chicago Blackhawks   Home"/>
    <n v="0"/>
    <x v="1"/>
    <m/>
    <m/>
    <m/>
    <m/>
    <m/>
    <m/>
  </r>
  <r>
    <x v="0"/>
    <x v="0"/>
    <s v="Toronto Maple Leafs"/>
    <x v="3"/>
    <s v="Nashville Predators"/>
    <n v="0.20200000000000001"/>
    <s v="Playing At:  Toronto Maple Leafs   Home"/>
    <n v="1"/>
    <x v="2"/>
    <m/>
    <m/>
    <m/>
    <m/>
    <m/>
    <m/>
  </r>
  <r>
    <x v="0"/>
    <x v="0"/>
    <s v="Tampa Bay Lightning"/>
    <x v="4"/>
    <s v="Seattle Kraken"/>
    <n v="0.222"/>
    <s v="Playing At:  Seattle Kraken   Home"/>
    <n v="1"/>
    <x v="2"/>
    <m/>
    <m/>
    <m/>
    <m/>
    <m/>
    <m/>
  </r>
  <r>
    <x v="0"/>
    <x v="0"/>
    <s v="New York Rangers"/>
    <x v="5"/>
    <s v="Washington Capitals"/>
    <n v="0.28799999999999998"/>
    <s v="Playing At:  Washington Capitals   Home"/>
    <n v="0"/>
    <x v="2"/>
    <m/>
    <m/>
    <m/>
    <m/>
    <m/>
    <m/>
  </r>
  <r>
    <x v="0"/>
    <x v="0"/>
    <s v="Dallas Stars"/>
    <x v="6"/>
    <s v="Vegas Golden Knights"/>
    <n v="0.30199999999999999"/>
    <s v="Playing At:  Dallas Stars   Home"/>
    <n v="0"/>
    <x v="3"/>
    <m/>
    <m/>
    <m/>
    <m/>
    <m/>
    <m/>
  </r>
  <r>
    <x v="0"/>
    <x v="0"/>
    <s v="Calgary Flames"/>
    <x v="7"/>
    <s v="New Jersey Devils"/>
    <n v="0.35799999999999998"/>
    <s v="Playing At:  Calgary Flames   Home"/>
    <n v="0"/>
    <x v="3"/>
    <m/>
    <m/>
    <m/>
    <m/>
    <m/>
    <m/>
  </r>
  <r>
    <x v="0"/>
    <x v="0"/>
    <s v="Ottawa Senators"/>
    <x v="8"/>
    <s v="Detroit Red Wings"/>
    <n v="0.42"/>
    <s v="Playing At:  Detroit Red Wings   Home"/>
    <n v="1"/>
    <x v="4"/>
    <m/>
    <m/>
    <m/>
    <m/>
    <m/>
    <m/>
  </r>
  <r>
    <x v="0"/>
    <x v="0"/>
    <s v="New York Islanders"/>
    <x v="9"/>
    <s v="Los Angeles Kings"/>
    <n v="0.43"/>
    <s v="Playing At:  New York Islanders   Home"/>
    <n v="1"/>
    <x v="4"/>
    <m/>
    <m/>
    <m/>
    <m/>
    <m/>
    <m/>
  </r>
  <r>
    <x v="0"/>
    <x v="0"/>
    <s v="Vancouver Canucks"/>
    <x v="10"/>
    <s v="Carolina Hurricanes"/>
    <n v="0.46200000000000002"/>
    <s v="Playing At:  Vancouver Canucks   Home"/>
    <n v="1"/>
    <x v="4"/>
    <m/>
    <m/>
    <m/>
    <m/>
    <m/>
    <m/>
  </r>
  <r>
    <x v="0"/>
    <x v="0"/>
    <s v="Montreal Canadiens"/>
    <x v="11"/>
    <s v="Buffalo Sabres"/>
    <n v="0.49399999999999999"/>
    <s v="Playing At:  Buffalo Sabres   Home"/>
    <n v="1"/>
    <x v="4"/>
    <m/>
    <m/>
    <m/>
    <m/>
    <m/>
    <m/>
  </r>
  <r>
    <x v="0"/>
    <x v="1"/>
    <s v="Vegas Golden Knights"/>
    <x v="12"/>
    <s v="San Jose Sharks"/>
    <n v="0.13"/>
    <s v="Playing At:  Vegas Golden Knights   Home"/>
    <n v="1"/>
    <x v="0"/>
    <m/>
    <m/>
    <m/>
    <m/>
    <m/>
    <m/>
  </r>
  <r>
    <x v="0"/>
    <x v="1"/>
    <s v="Edmonton Oilers"/>
    <x v="13"/>
    <s v="New Jersey Devils"/>
    <n v="0.17799999999999999"/>
    <s v="Playing At:  Edmonton Oilers   Home"/>
    <n v="1"/>
    <x v="1"/>
    <m/>
    <m/>
    <m/>
    <m/>
    <m/>
    <m/>
  </r>
  <r>
    <x v="0"/>
    <x v="1"/>
    <s v="Winnipeg Jets"/>
    <x v="14"/>
    <s v="Anaheim Ducks"/>
    <n v="0.19800000000000001"/>
    <s v="Playing At:  Anaheim Ducks   Home"/>
    <n v="1"/>
    <x v="1"/>
    <m/>
    <m/>
    <m/>
    <m/>
    <m/>
    <m/>
  </r>
  <r>
    <x v="0"/>
    <x v="1"/>
    <s v="Minnesota Wild"/>
    <x v="15"/>
    <s v="Seattle Kraken"/>
    <n v="0.23599999999999999"/>
    <s v="Playing At:  Seattle Kraken   Home"/>
    <n v="1"/>
    <x v="2"/>
    <m/>
    <m/>
    <m/>
    <m/>
    <m/>
    <m/>
  </r>
  <r>
    <x v="0"/>
    <x v="1"/>
    <s v="Nashville Predators"/>
    <x v="16"/>
    <s v="Montreal Canadiens"/>
    <n v="0.25600000000000001"/>
    <s v="Playing At:  Montreal Canadiens   Home"/>
    <n v="1"/>
    <x v="2"/>
    <m/>
    <m/>
    <m/>
    <m/>
    <m/>
    <m/>
  </r>
  <r>
    <x v="0"/>
    <x v="1"/>
    <s v="Washington Capitals"/>
    <x v="17"/>
    <s v="Chicago Blackhawks"/>
    <n v="0.29799999999999999"/>
    <s v="Playing At:  Chicago Blackhawks   Home"/>
    <n v="1"/>
    <x v="2"/>
    <m/>
    <m/>
    <m/>
    <m/>
    <m/>
    <m/>
  </r>
  <r>
    <x v="0"/>
    <x v="1"/>
    <s v="New York Rangers"/>
    <x v="18"/>
    <s v="Los Angeles Kings"/>
    <n v="0.31"/>
    <s v="Playing At:  New York Rangers   Home"/>
    <n v="1"/>
    <x v="3"/>
    <m/>
    <m/>
    <m/>
    <m/>
    <m/>
    <m/>
  </r>
  <r>
    <x v="0"/>
    <x v="1"/>
    <s v="Florida Panthers"/>
    <x v="19"/>
    <s v="Columbus Blue Jackets"/>
    <n v="0.39800000000000002"/>
    <s v="Playing At:  Columbus Blue Jackets   Home"/>
    <n v="1"/>
    <x v="3"/>
    <m/>
    <m/>
    <m/>
    <m/>
    <m/>
    <m/>
  </r>
  <r>
    <x v="0"/>
    <x v="2"/>
    <s v="Colorado Avalanche"/>
    <x v="20"/>
    <s v="Calgary Flames"/>
    <n v="0.312"/>
    <s v="Playing At:  Colorado Avalanche   Home"/>
    <n v="1"/>
    <x v="3"/>
    <m/>
    <m/>
    <m/>
    <m/>
    <m/>
    <m/>
  </r>
  <r>
    <x v="0"/>
    <x v="2"/>
    <s v="Dallas Stars"/>
    <x v="21"/>
    <s v="Detroit Red Wings"/>
    <n v="0.378"/>
    <s v="Playing At:  Dallas Stars   Home"/>
    <n v="1"/>
    <x v="3"/>
    <m/>
    <m/>
    <m/>
    <m/>
    <m/>
    <m/>
  </r>
  <r>
    <x v="0"/>
    <x v="2"/>
    <s v="Buffalo Sabres"/>
    <x v="22"/>
    <s v="Arizona Coyotes"/>
    <n v="0.47799999999999998"/>
    <s v="Playing At:  Buffalo Sabres   Home"/>
    <n v="1"/>
    <x v="4"/>
    <m/>
    <m/>
    <m/>
    <m/>
    <m/>
    <m/>
  </r>
  <r>
    <x v="0"/>
    <x v="2"/>
    <s v="Toronto Maple Leafs"/>
    <x v="23"/>
    <s v="New York Islanders"/>
    <n v="0.498"/>
    <s v="Playing At:  New York Islanders   Home"/>
    <n v="0"/>
    <x v="4"/>
    <m/>
    <m/>
    <m/>
    <m/>
    <m/>
    <m/>
  </r>
  <r>
    <x v="1"/>
    <x v="3"/>
    <s v="Edmonton Oilers"/>
    <x v="24"/>
    <s v="Chicago Blackhawks"/>
    <n v="0.17599999999999999"/>
    <s v="Playing At:  Edmonton Oilers   Home"/>
    <n v="1"/>
    <x v="1"/>
    <m/>
    <m/>
    <m/>
    <m/>
    <m/>
    <m/>
  </r>
  <r>
    <x v="1"/>
    <x v="3"/>
    <s v="Winnipeg Jets"/>
    <x v="4"/>
    <s v="San Jose Sharks"/>
    <n v="0.222"/>
    <s v="Playing At:  San Jose Sharks   Home"/>
    <n v="0"/>
    <x v="2"/>
    <m/>
    <m/>
    <m/>
    <m/>
    <m/>
    <m/>
  </r>
  <r>
    <x v="1"/>
    <x v="3"/>
    <s v="Vegas Golden Knights"/>
    <x v="25"/>
    <s v="Calgary Flames"/>
    <n v="0.308"/>
    <s v="Playing At:  Vegas Golden Knights   Home"/>
    <n v="1"/>
    <x v="3"/>
    <m/>
    <m/>
    <m/>
    <m/>
    <m/>
    <m/>
  </r>
  <r>
    <x v="1"/>
    <x v="3"/>
    <s v="Florida Panthers"/>
    <x v="26"/>
    <s v="Seattle Kraken"/>
    <n v="0.318"/>
    <s v="Playing At:  Seattle Kraken   Home"/>
    <n v="0"/>
    <x v="3"/>
    <m/>
    <m/>
    <m/>
    <m/>
    <m/>
    <m/>
  </r>
  <r>
    <x v="1"/>
    <x v="3"/>
    <s v="Nashville Predators"/>
    <x v="27"/>
    <s v="Philadelphia Flyers"/>
    <n v="0.32"/>
    <s v="Playing At:  Nashville Predators   Home"/>
    <n v="1"/>
    <x v="3"/>
    <m/>
    <m/>
    <m/>
    <m/>
    <m/>
    <m/>
  </r>
  <r>
    <x v="1"/>
    <x v="3"/>
    <s v="New York Rangers"/>
    <x v="28"/>
    <s v="Toronto Maple Leafs"/>
    <n v="0.34799999999999998"/>
    <s v="Playing At:  New York Rangers   Home"/>
    <n v="0"/>
    <x v="3"/>
    <m/>
    <m/>
    <m/>
    <m/>
    <m/>
    <m/>
  </r>
  <r>
    <x v="1"/>
    <x v="3"/>
    <s v="Vancouver Canucks"/>
    <x v="29"/>
    <s v="Tampa Bay Lightning"/>
    <n v="0.42799999999999999"/>
    <s v="Playing At:  Vancouver Canucks   Home"/>
    <n v="1"/>
    <x v="4"/>
    <m/>
    <m/>
    <m/>
    <m/>
    <m/>
    <m/>
  </r>
  <r>
    <x v="1"/>
    <x v="3"/>
    <s v="Ottawa Senators"/>
    <x v="30"/>
    <s v="Carolina Hurricanes"/>
    <n v="0.438"/>
    <s v="Playing At:  Ottawa Senators   Home"/>
    <n v="0"/>
    <x v="4"/>
    <m/>
    <m/>
    <m/>
    <m/>
    <m/>
    <m/>
  </r>
  <r>
    <x v="1"/>
    <x v="3"/>
    <s v="St. Louis Blues"/>
    <x v="22"/>
    <s v="Detroit Red Wings"/>
    <n v="0.47799999999999998"/>
    <s v="Playing At:  St. Louis Blues   Home"/>
    <n v="0"/>
    <x v="4"/>
    <m/>
    <m/>
    <m/>
    <m/>
    <m/>
    <m/>
  </r>
  <r>
    <x v="1"/>
    <x v="3"/>
    <s v="Pittsburgh Penguins"/>
    <x v="31"/>
    <s v="Arizona Coyotes"/>
    <n v="0.48399999999999999"/>
    <s v="Playing At:  Pittsburgh Penguins   Home"/>
    <n v="1"/>
    <x v="4"/>
    <m/>
    <m/>
    <m/>
    <m/>
    <m/>
    <m/>
  </r>
  <r>
    <x v="1"/>
    <x v="4"/>
    <s v="Pittsburgh Penguins"/>
    <x v="32"/>
    <s v="Montreal Canadiens"/>
    <n v="0.27"/>
    <s v="Playing At:  Montreal Canadiens   Home"/>
    <n v="1"/>
    <x v="2"/>
    <m/>
    <m/>
    <m/>
    <m/>
    <m/>
    <m/>
  </r>
  <r>
    <x v="1"/>
    <x v="4"/>
    <s v="New York Islanders"/>
    <x v="33"/>
    <s v="Anaheim Ducks"/>
    <n v="0.376"/>
    <s v="Playing At:  New York Islanders   Home"/>
    <n v="1"/>
    <x v="3"/>
    <m/>
    <m/>
    <m/>
    <m/>
    <m/>
    <m/>
  </r>
  <r>
    <x v="1"/>
    <x v="4"/>
    <s v="Colorado Avalanche"/>
    <x v="21"/>
    <s v="Buffalo Sabres"/>
    <n v="0.378"/>
    <s v="Playing At:  Colorado Avalanche   Home"/>
    <n v="1"/>
    <x v="3"/>
    <m/>
    <m/>
    <m/>
    <m/>
    <m/>
    <m/>
  </r>
  <r>
    <x v="1"/>
    <x v="4"/>
    <s v="Boston Bruins"/>
    <x v="21"/>
    <s v="New Jersey Devils"/>
    <n v="0.378"/>
    <s v="Playing At:  New Jersey Devils   Home"/>
    <n v="0"/>
    <x v="3"/>
    <m/>
    <m/>
    <m/>
    <m/>
    <m/>
    <m/>
  </r>
  <r>
    <x v="1"/>
    <x v="4"/>
    <s v="Los Angeles Kings"/>
    <x v="9"/>
    <s v="Winnipeg Jets"/>
    <n v="0.43"/>
    <s v="Playing At:  Los Angeles Kings   Home"/>
    <n v="0"/>
    <x v="4"/>
    <m/>
    <m/>
    <m/>
    <m/>
    <m/>
    <m/>
  </r>
  <r>
    <x v="1"/>
    <x v="5"/>
    <s v="Edmonton Oilers"/>
    <x v="16"/>
    <s v="Tampa Bay Lightning"/>
    <n v="0.25600000000000001"/>
    <s v="Playing At:  Edmonton Oilers   Home"/>
    <n v="0"/>
    <x v="2"/>
    <m/>
    <m/>
    <m/>
    <m/>
    <m/>
    <m/>
  </r>
  <r>
    <x v="1"/>
    <x v="5"/>
    <s v="Minnesota Wild"/>
    <x v="34"/>
    <s v="Calgary Flames"/>
    <n v="0.29399999999999998"/>
    <s v="Playing At:  Minnesota Wild   Home"/>
    <n v="1"/>
    <x v="2"/>
    <m/>
    <m/>
    <m/>
    <m/>
    <m/>
    <m/>
  </r>
  <r>
    <x v="1"/>
    <x v="5"/>
    <s v="Toronto Maple Leafs"/>
    <x v="6"/>
    <s v="Columbus Blue Jackets"/>
    <n v="0.30199999999999999"/>
    <s v="Playing At:  Toronto Maple Leafs   Home"/>
    <n v="0"/>
    <x v="3"/>
    <m/>
    <m/>
    <m/>
    <m/>
    <m/>
    <m/>
  </r>
  <r>
    <x v="1"/>
    <x v="5"/>
    <s v="Vancouver Canucks"/>
    <x v="35"/>
    <s v="Florida Panthers"/>
    <n v="0.42599999999999999"/>
    <s v="Playing At:  Vancouver Canucks   Home"/>
    <n v="1"/>
    <x v="4"/>
    <m/>
    <m/>
    <m/>
    <m/>
    <m/>
    <m/>
  </r>
  <r>
    <x v="1"/>
    <x v="5"/>
    <s v="Carolina Hurricanes"/>
    <x v="36"/>
    <s v="Detroit Red Wings"/>
    <n v="0.45800000000000002"/>
    <s v="Playing At:  Detroit Red Wings   Home"/>
    <n v="1"/>
    <x v="4"/>
    <m/>
    <m/>
    <m/>
    <m/>
    <m/>
    <m/>
  </r>
  <r>
    <x v="1"/>
    <x v="5"/>
    <s v="Seattle Kraken"/>
    <x v="10"/>
    <s v="Chicago Blackhawks"/>
    <n v="0.46200000000000002"/>
    <s v="Playing At:  Seattle Kraken   Home"/>
    <n v="1"/>
    <x v="4"/>
    <m/>
    <m/>
    <m/>
    <m/>
    <m/>
    <m/>
  </r>
  <r>
    <x v="1"/>
    <x v="5"/>
    <s v="Washington Capitals"/>
    <x v="22"/>
    <s v="Philadelphia Flyers"/>
    <n v="0.47799999999999998"/>
    <s v="Playing At:  Philadelphia Flyers   Home"/>
    <n v="0"/>
    <x v="4"/>
    <m/>
    <m/>
    <m/>
    <m/>
    <m/>
    <m/>
  </r>
  <r>
    <x v="1"/>
    <x v="5"/>
    <s v="St. Louis Blues"/>
    <x v="11"/>
    <s v="Ottawa Senators"/>
    <n v="0.49399999999999999"/>
    <s v="Playing At:  St. Louis Blues   Home"/>
    <n v="1"/>
    <x v="4"/>
    <m/>
    <m/>
    <m/>
    <m/>
    <m/>
    <m/>
  </r>
  <r>
    <x v="1"/>
    <x v="6"/>
    <s v="Carolina Hurricanes"/>
    <x v="37"/>
    <s v="Nashville Predators"/>
    <n v="0.24199999999999999"/>
    <s v="Playing At:  Carolina Hurricanes   Home"/>
    <n v="0"/>
    <x v="2"/>
    <m/>
    <m/>
    <m/>
    <m/>
    <m/>
    <m/>
  </r>
  <r>
    <x v="1"/>
    <x v="6"/>
    <s v="New York Rangers"/>
    <x v="38"/>
    <s v="Anaheim Ducks"/>
    <n v="0.27600000000000002"/>
    <s v="Playing At:  New York Rangers   Home"/>
    <n v="1"/>
    <x v="2"/>
    <m/>
    <m/>
    <m/>
    <m/>
    <m/>
    <m/>
  </r>
  <r>
    <x v="1"/>
    <x v="6"/>
    <s v="Vegas Golden Knights"/>
    <x v="39"/>
    <s v="Buffalo Sabres"/>
    <n v="0.28999999999999998"/>
    <s v="Playing At:  Vegas Golden Knights   Home"/>
    <n v="0"/>
    <x v="2"/>
    <m/>
    <m/>
    <m/>
    <m/>
    <m/>
    <m/>
  </r>
  <r>
    <x v="1"/>
    <x v="6"/>
    <s v="Dallas Stars"/>
    <x v="25"/>
    <s v="Ottawa Senators"/>
    <n v="0.308"/>
    <s v="Playing At:  Dallas Stars   Home"/>
    <n v="1"/>
    <x v="3"/>
    <m/>
    <m/>
    <m/>
    <m/>
    <m/>
    <m/>
  </r>
  <r>
    <x v="1"/>
    <x v="6"/>
    <s v="Boston Bruins"/>
    <x v="8"/>
    <s v="New York Islanders"/>
    <n v="0.42"/>
    <s v="Playing At:  New York Islanders   Home"/>
    <n v="1"/>
    <x v="4"/>
    <m/>
    <m/>
    <m/>
    <m/>
    <m/>
    <m/>
  </r>
  <r>
    <x v="1"/>
    <x v="6"/>
    <s v="San Jose Sharks"/>
    <x v="40"/>
    <s v="Arizona Coyotes"/>
    <n v="0.49199999999999999"/>
    <s v="Playing At:  Arizona Coyotes   Home"/>
    <n v="0"/>
    <x v="4"/>
    <m/>
    <m/>
    <m/>
    <m/>
    <m/>
    <m/>
  </r>
  <r>
    <x v="1"/>
    <x v="7"/>
    <s v="New York Islanders"/>
    <x v="15"/>
    <s v="Montreal Canadiens"/>
    <n v="0.23599999999999999"/>
    <s v="Playing At:  Montreal Canadiens   Home"/>
    <n v="0"/>
    <x v="2"/>
    <m/>
    <m/>
    <m/>
    <m/>
    <m/>
    <m/>
  </r>
  <r>
    <x v="1"/>
    <x v="7"/>
    <s v="Minnesota Wild"/>
    <x v="41"/>
    <s v="Vancouver Canucks"/>
    <n v="0.27800000000000002"/>
    <s v="Playing At:  Minnesota Wild   Home"/>
    <n v="1"/>
    <x v="2"/>
    <m/>
    <m/>
    <m/>
    <m/>
    <m/>
    <m/>
  </r>
  <r>
    <x v="1"/>
    <x v="7"/>
    <s v="Winnipeg Jets"/>
    <x v="42"/>
    <s v="Colorado Avalanche"/>
    <n v="0.32200000000000001"/>
    <s v="Playing At:  Winnipeg Jets   Home"/>
    <n v="1"/>
    <x v="3"/>
    <m/>
    <m/>
    <m/>
    <m/>
    <m/>
    <m/>
  </r>
  <r>
    <x v="1"/>
    <x v="7"/>
    <s v="Boston Bruins"/>
    <x v="43"/>
    <s v="New York Rangers"/>
    <n v="0.32600000000000001"/>
    <s v="Playing At:  Boston Bruins   Home"/>
    <n v="0"/>
    <x v="3"/>
    <m/>
    <m/>
    <m/>
    <m/>
    <m/>
    <m/>
  </r>
  <r>
    <x v="1"/>
    <x v="7"/>
    <s v="Toronto Maple Leafs"/>
    <x v="44"/>
    <s v="Pittsburgh Penguins"/>
    <n v="0.34399999999999997"/>
    <s v="Playing At:  Toronto Maple Leafs   Home"/>
    <n v="1"/>
    <x v="3"/>
    <m/>
    <m/>
    <m/>
    <m/>
    <m/>
    <m/>
  </r>
  <r>
    <x v="1"/>
    <x v="7"/>
    <s v="New Jersey Devils"/>
    <x v="45"/>
    <s v="Columbus Blue Jackets"/>
    <n v="0.372"/>
    <s v="Playing At:  Columbus Blue Jackets   Home"/>
    <n v="1"/>
    <x v="3"/>
    <m/>
    <m/>
    <m/>
    <m/>
    <m/>
    <m/>
  </r>
  <r>
    <x v="1"/>
    <x v="7"/>
    <s v="Buffalo Sabres"/>
    <x v="33"/>
    <s v="Arizona Coyotes"/>
    <n v="0.376"/>
    <s v="Playing At:  Arizona Coyotes   Home"/>
    <n v="0"/>
    <x v="3"/>
    <m/>
    <m/>
    <m/>
    <m/>
    <m/>
    <m/>
  </r>
  <r>
    <x v="1"/>
    <x v="7"/>
    <s v="Nashville Predators"/>
    <x v="46"/>
    <s v="Washington Capitals"/>
    <n v="0.39"/>
    <s v="Playing At:  Nashville Predators   Home"/>
    <n v="1"/>
    <x v="3"/>
    <m/>
    <m/>
    <m/>
    <m/>
    <m/>
    <m/>
  </r>
  <r>
    <x v="1"/>
    <x v="7"/>
    <s v="Calgary Flames"/>
    <x v="47"/>
    <s v="Tampa Bay Lightning"/>
    <n v="0.40799999999999997"/>
    <s v="Playing At:  Calgary Flames   Home"/>
    <n v="1"/>
    <x v="4"/>
    <m/>
    <m/>
    <m/>
    <m/>
    <m/>
    <m/>
  </r>
  <r>
    <x v="1"/>
    <x v="7"/>
    <s v="Philadelphia Flyers"/>
    <x v="35"/>
    <s v="Detroit Red Wings"/>
    <n v="0.42599999999999999"/>
    <s v="Playing At:  Philadelphia Flyers   Home"/>
    <n v="1"/>
    <x v="4"/>
    <m/>
    <m/>
    <m/>
    <m/>
    <m/>
    <m/>
  </r>
  <r>
    <x v="1"/>
    <x v="7"/>
    <s v="Edmonton Oilers"/>
    <x v="48"/>
    <s v="Florida Panthers"/>
    <n v="0.434"/>
    <s v="Playing At:  Edmonton Oilers   Home"/>
    <n v="0"/>
    <x v="4"/>
    <m/>
    <m/>
    <m/>
    <m/>
    <m/>
    <m/>
  </r>
  <r>
    <x v="1"/>
    <x v="7"/>
    <s v="Dallas Stars"/>
    <x v="49"/>
    <s v="St. Louis Blues"/>
    <n v="0.44800000000000001"/>
    <s v="Playing At:  St. Louis Blues   Home"/>
    <n v="0"/>
    <x v="4"/>
    <m/>
    <m/>
    <m/>
    <m/>
    <m/>
    <m/>
  </r>
  <r>
    <x v="1"/>
    <x v="7"/>
    <s v="Los Angeles Kings"/>
    <x v="50"/>
    <s v="Seattle Kraken"/>
    <n v="0.496"/>
    <s v="Playing At:  Seattle Kraken   Home"/>
    <n v="1"/>
    <x v="4"/>
    <m/>
    <m/>
    <m/>
    <m/>
    <m/>
    <m/>
  </r>
  <r>
    <x v="2"/>
    <x v="8"/>
    <s v="Vancouver Canucks"/>
    <x v="2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x v="8"/>
    <s v="Colorado Avalanche"/>
    <x v="51"/>
    <s v="San Jose Sharks"/>
    <n v="0.252"/>
    <s v="Playing At:  Colorado Avalanche   Home"/>
    <n v="1"/>
    <x v="2"/>
    <m/>
    <m/>
    <m/>
    <m/>
    <m/>
    <m/>
  </r>
  <r>
    <x v="2"/>
    <x v="8"/>
    <s v="Vegas Golden Knights"/>
    <x v="34"/>
    <s v="Ottawa Senators"/>
    <n v="0.29399999999999998"/>
    <s v="Playing At:  Vegas Golden Knights   Home"/>
    <n v="1"/>
    <x v="2"/>
    <m/>
    <m/>
    <m/>
    <m/>
    <m/>
    <m/>
  </r>
  <r>
    <x v="2"/>
    <x v="8"/>
    <s v="Carolina Hurricanes"/>
    <x v="52"/>
    <s v="Washington Capitals"/>
    <n v="0.30599999999999999"/>
    <s v="Playing At:  Carolina Hurricanes   Home"/>
    <n v="0"/>
    <x v="3"/>
    <m/>
    <m/>
    <m/>
    <m/>
    <m/>
    <m/>
  </r>
  <r>
    <x v="2"/>
    <x v="8"/>
    <s v="New Jersey Devils"/>
    <x v="3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x v="9"/>
    <s v="Winnipeg Jets"/>
    <x v="53"/>
    <s v="Montreal Canadiens"/>
    <n v="0.28000000000000003"/>
    <s v="Playing At:  Winnipeg Jets   Home"/>
    <n v="0"/>
    <x v="2"/>
    <n v="3"/>
    <n v="3"/>
    <n v="2"/>
    <n v="3"/>
    <n v="1"/>
    <n v="0"/>
  </r>
  <r>
    <x v="2"/>
    <x v="9"/>
    <s v="Dallas Stars"/>
    <x v="43"/>
    <s v="Seattle Kraken"/>
    <n v="0.32600000000000001"/>
    <s v="Playing At:  Dallas Stars   Home"/>
    <n v="1"/>
    <x v="3"/>
    <n v="4"/>
    <n v="2"/>
    <n v="4"/>
    <n v="3"/>
    <n v="0"/>
    <n v="1"/>
  </r>
  <r>
    <x v="2"/>
    <x v="9"/>
    <s v="Florida Panthers"/>
    <x v="54"/>
    <s v="Calgary Flames"/>
    <n v="0.41399999999999998"/>
    <s v="Playing At:  Calgary Flames   Home"/>
    <n v="0"/>
    <x v="4"/>
    <n v="1"/>
    <n v="3"/>
    <n v="3"/>
    <n v="2"/>
    <n v="2"/>
    <n v="1"/>
  </r>
  <r>
    <x v="2"/>
    <x v="9"/>
    <s v="Pittsburgh Penguins"/>
    <x v="55"/>
    <s v="Minnesota Wild"/>
    <n v="0.41599999999999998"/>
    <s v="Playing At:  Pittsburgh Penguins   Home"/>
    <n v="1"/>
    <x v="4"/>
    <n v="4"/>
    <n v="3"/>
    <n v="4"/>
    <n v="3"/>
    <n v="0"/>
    <n v="0"/>
  </r>
  <r>
    <x v="2"/>
    <x v="9"/>
    <s v="Detroit Red Wings"/>
    <x v="23"/>
    <s v="Anaheim Ducks"/>
    <n v="0.498"/>
    <s v="Playing At:  Detroit Red Wings   Home"/>
    <n v="0"/>
    <x v="4"/>
    <n v="4"/>
    <n v="3"/>
    <n v="3"/>
    <n v="4"/>
    <n v="1"/>
    <n v="1"/>
  </r>
  <r>
    <x v="3"/>
    <x v="10"/>
    <s v="Los Angeles Kings"/>
    <x v="56"/>
    <s v="San Jose Sharks"/>
    <n v="0.156"/>
    <s v="Playing At:  San Jose Sharks   Home"/>
    <n v="1"/>
    <x v="1"/>
    <n v="2"/>
    <n v="4"/>
    <n v="4"/>
    <n v="1"/>
    <n v="2"/>
    <n v="3"/>
  </r>
  <r>
    <x v="3"/>
    <x v="10"/>
    <s v="Colorado Avalanche"/>
    <x v="14"/>
    <s v="Chicago Blackhawks"/>
    <n v="0.19800000000000001"/>
    <s v="Playing At:  Chicago Blackhawks   Home"/>
    <n v="0"/>
    <x v="1"/>
    <n v="2"/>
    <n v="4"/>
    <n v="2"/>
    <n v="3"/>
    <n v="0"/>
    <n v="1"/>
  </r>
  <r>
    <x v="3"/>
    <x v="10"/>
    <s v="Tampa Bay Lightning"/>
    <x v="41"/>
    <s v="St. Louis Blues"/>
    <n v="0.27800000000000002"/>
    <s v="Playing At:  Tampa Bay Lightning   Home"/>
    <n v="1"/>
    <x v="2"/>
    <n v="5"/>
    <n v="2"/>
    <n v="6"/>
    <n v="1"/>
    <n v="1"/>
    <n v="1"/>
  </r>
  <r>
    <x v="3"/>
    <x v="10"/>
    <s v="Boston Bruins"/>
    <x v="43"/>
    <s v="Minnesota Wild"/>
    <n v="0.32600000000000001"/>
    <s v="Playing At:  Boston Bruins   Home"/>
    <n v="0"/>
    <x v="3"/>
    <n v="3"/>
    <n v="3"/>
    <n v="3"/>
    <n v="4"/>
    <n v="0"/>
    <n v="1"/>
  </r>
  <r>
    <x v="3"/>
    <x v="10"/>
    <s v="Nashville Predators"/>
    <x v="57"/>
    <s v="Vancouver Canucks"/>
    <n v="0.36799999999999999"/>
    <s v="Playing At:  Nashville Predators   Home"/>
    <n v="0"/>
    <x v="3"/>
    <n v="3"/>
    <n v="3"/>
    <n v="2"/>
    <n v="5"/>
    <n v="1"/>
    <n v="2"/>
  </r>
  <r>
    <x v="3"/>
    <x v="10"/>
    <s v="New Jersey Devils"/>
    <x v="58"/>
    <s v="Philadelphia Flyers"/>
    <n v="0.38600000000000001"/>
    <s v="Playing At:  New Jersey Devils   Home"/>
    <n v="0"/>
    <x v="3"/>
    <n v="3"/>
    <n v="3"/>
    <n v="2"/>
    <n v="3"/>
    <n v="1"/>
    <n v="0"/>
  </r>
  <r>
    <x v="3"/>
    <x v="10"/>
    <s v="Carolina Hurricanes"/>
    <x v="59"/>
    <s v="Vegas Golden Knights"/>
    <n v="0.39400000000000002"/>
    <s v="Playing At:  Carolina Hurricanes   Home"/>
    <n v="1"/>
    <x v="3"/>
    <n v="3"/>
    <n v="3"/>
    <n v="6"/>
    <n v="3"/>
    <n v="3"/>
    <n v="0"/>
  </r>
  <r>
    <x v="3"/>
    <x v="10"/>
    <s v="Toronto Maple Leafs"/>
    <x v="60"/>
    <s v="New York Rangers"/>
    <n v="0.39600000000000002"/>
    <s v="Playing At:  Toronto Maple Leafs   Home"/>
    <n v="0"/>
    <x v="3"/>
    <n v="2"/>
    <n v="4"/>
    <n v="2"/>
    <n v="5"/>
    <n v="0"/>
    <n v="1"/>
  </r>
  <r>
    <x v="3"/>
    <x v="10"/>
    <s v="Edmonton Oilers"/>
    <x v="55"/>
    <s v="New York Islanders"/>
    <n v="0.41599999999999998"/>
    <s v="Playing At:  New York Islanders   Home"/>
    <n v="0"/>
    <x v="4"/>
    <n v="3"/>
    <n v="4"/>
    <n v="1"/>
    <n v="3"/>
    <n v="2"/>
    <n v="1"/>
  </r>
  <r>
    <x v="3"/>
    <x v="10"/>
    <s v="Buffalo Sabres"/>
    <x v="61"/>
    <s v="Columbus Blue Jackets"/>
    <n v="0.44"/>
    <s v="Playing At:  Buffalo Sabres   Home"/>
    <n v="0"/>
    <x v="4"/>
    <n v="4"/>
    <n v="3"/>
    <n v="4"/>
    <n v="9"/>
    <n v="0"/>
    <n v="6"/>
  </r>
  <r>
    <x v="3"/>
    <x v="10"/>
    <s v="Ottawa Senators"/>
    <x v="62"/>
    <s v="Arizona Coyotes"/>
    <n v="0.45200000000000001"/>
    <s v="Playing At:  Arizona Coyotes   Home"/>
    <n v="0"/>
    <x v="4"/>
    <n v="3"/>
    <n v="4"/>
    <n v="3"/>
    <n v="4"/>
    <n v="0"/>
    <n v="0"/>
  </r>
  <r>
    <x v="3"/>
    <x v="11"/>
    <s v="Winnipeg Jets"/>
    <x v="5"/>
    <s v="Detroit Red Wings"/>
    <n v="0.28799999999999998"/>
    <s v="Playing At:  Winnipeg Jets   Home"/>
    <n v="1"/>
    <x v="2"/>
    <n v="3"/>
    <n v="3"/>
    <n v="5"/>
    <n v="2"/>
    <n v="2"/>
    <n v="1"/>
  </r>
  <r>
    <x v="3"/>
    <x v="11"/>
    <s v="Los Angeles Kings"/>
    <x v="63"/>
    <s v="Seattle Kraken"/>
    <n v="0.33400000000000002"/>
    <s v="Playing At:  Los Angeles Kings   Home"/>
    <n v="0"/>
    <x v="3"/>
    <n v="3"/>
    <n v="3"/>
    <n v="1"/>
    <n v="2"/>
    <n v="2"/>
    <n v="1"/>
  </r>
  <r>
    <x v="3"/>
    <x v="11"/>
    <s v="New York Islanders"/>
    <x v="64"/>
    <s v="Washington Capitals"/>
    <n v="0.44600000000000001"/>
    <s v="Playing At:  Washington Capitals   Home"/>
    <n v="0"/>
    <x v="4"/>
    <n v="2"/>
    <n v="3"/>
    <n v="3"/>
    <n v="2"/>
    <n v="1"/>
    <n v="1"/>
  </r>
  <r>
    <x v="3"/>
    <x v="12"/>
    <s v="Minnesota Wild"/>
    <x v="65"/>
    <s v="Montreal Canadiens"/>
    <n v="0.19600000000000001"/>
    <s v="Playing At:  Minnesota Wild   Home"/>
    <n v="1"/>
    <x v="1"/>
    <n v="4"/>
    <n v="2"/>
    <n v="4"/>
    <n v="3"/>
    <n v="0"/>
    <n v="1"/>
  </r>
  <r>
    <x v="3"/>
    <x v="12"/>
    <s v="Florida Panthers"/>
    <x v="66"/>
    <s v="St. Louis Blues"/>
    <n v="0.25"/>
    <s v="Playing At:  Florida Panthers   Home"/>
    <n v="0"/>
    <x v="2"/>
    <n v="4"/>
    <n v="3"/>
    <n v="1"/>
    <n v="4"/>
    <n v="3"/>
    <n v="1"/>
  </r>
  <r>
    <x v="3"/>
    <x v="12"/>
    <s v="Arizona Coyotes"/>
    <x v="53"/>
    <s v="San Jose Sharks"/>
    <n v="0.28000000000000003"/>
    <s v="Playing At:  San Jose Sharks   Home"/>
    <n v="1"/>
    <x v="2"/>
    <n v="2"/>
    <n v="4"/>
    <n v="5"/>
    <n v="2"/>
    <n v="3"/>
    <n v="2"/>
  </r>
  <r>
    <x v="3"/>
    <x v="12"/>
    <s v="Calgary Flames"/>
    <x v="67"/>
    <s v="Anaheim Ducks"/>
    <n v="0.28399999999999997"/>
    <s v="Playing At:  Anaheim Ducks   Home"/>
    <n v="1"/>
    <x v="2"/>
    <n v="3"/>
    <n v="4"/>
    <n v="3"/>
    <n v="0"/>
    <n v="0"/>
    <n v="4"/>
  </r>
  <r>
    <x v="3"/>
    <x v="12"/>
    <s v="Colorado Avalanche"/>
    <x v="68"/>
    <s v="Ottawa Senators"/>
    <n v="0.29199999999999998"/>
    <s v="Playing At:  Colorado Avalanche   Home"/>
    <n v="1"/>
    <x v="2"/>
    <n v="4"/>
    <n v="3"/>
    <n v="6"/>
    <n v="4"/>
    <n v="2"/>
    <n v="1"/>
  </r>
  <r>
    <x v="3"/>
    <x v="12"/>
    <s v="Dallas Stars"/>
    <x v="69"/>
    <s v="Vancouver Canucks"/>
    <n v="0.33200000000000002"/>
    <s v="Playing At:  Dallas Stars   Home"/>
    <n v="1"/>
    <x v="3"/>
    <n v="4"/>
    <n v="3"/>
    <n v="4"/>
    <n v="3"/>
    <n v="0"/>
    <n v="0"/>
  </r>
  <r>
    <x v="3"/>
    <x v="12"/>
    <s v="Tampa Bay Lightning"/>
    <x v="70"/>
    <s v="Vegas Golden Knights"/>
    <n v="0.36599999999999999"/>
    <s v="Playing At:  Tampa Bay Lightning   Home"/>
    <n v="1"/>
    <x v="3"/>
    <n v="3"/>
    <n v="3"/>
    <n v="5"/>
    <n v="4"/>
    <n v="2"/>
    <n v="1"/>
  </r>
  <r>
    <x v="3"/>
    <x v="12"/>
    <s v="Toronto Maple Leafs"/>
    <x v="71"/>
    <s v="Buffalo Sabres"/>
    <n v="0.37"/>
    <s v="Playing At:  Buffalo Sabres   Home"/>
    <n v="0"/>
    <x v="3"/>
    <n v="3"/>
    <n v="4"/>
    <n v="3"/>
    <n v="9"/>
    <n v="0"/>
    <n v="5"/>
  </r>
  <r>
    <x v="3"/>
    <x v="12"/>
    <s v="Washington Capitals"/>
    <x v="21"/>
    <s v="Columbus Blue Jackets"/>
    <n v="0.378"/>
    <s v="Playing At:  Columbus Blue Jackets   Home"/>
    <n v="1"/>
    <x v="3"/>
    <n v="3"/>
    <n v="4"/>
    <n v="3"/>
    <n v="2"/>
    <n v="0"/>
    <n v="2"/>
  </r>
  <r>
    <x v="3"/>
    <x v="12"/>
    <s v="Edmonton Oilers"/>
    <x v="72"/>
    <s v="New Jersey Devils"/>
    <n v="0.48"/>
    <s v="Playing At:  New Jersey Devils   Home"/>
    <n v="1"/>
    <x v="4"/>
    <n v="3"/>
    <n v="4"/>
    <n v="6"/>
    <n v="3"/>
    <n v="3"/>
    <n v="1"/>
  </r>
  <r>
    <x v="3"/>
    <x v="12"/>
    <s v="Philadelphia Flyers"/>
    <x v="73"/>
    <s v="Nashville Predators"/>
    <n v="0.48199999999999998"/>
    <s v="Playing At:  Philadelphia Flyers   Home"/>
    <n v="0"/>
    <x v="4"/>
    <n v="3"/>
    <n v="3"/>
    <n v="2"/>
    <n v="4"/>
    <n v="1"/>
    <n v="1"/>
  </r>
  <r>
    <x v="3"/>
    <x v="12"/>
    <s v="Pittsburgh Penguins"/>
    <x v="74"/>
    <s v="Carolina Hurricanes"/>
    <n v="0.48599999999999999"/>
    <s v="Playing At:  Pittsburgh Penguins   Home"/>
    <n v="1"/>
    <x v="4"/>
    <n v="3"/>
    <n v="3"/>
    <n v="2"/>
    <n v="1"/>
    <n v="1"/>
    <n v="2"/>
  </r>
  <r>
    <x v="3"/>
    <x v="13"/>
    <s v="Montreal Canadiens"/>
    <x v="51"/>
    <s v="Chicago Blackhawks"/>
    <n v="0.252"/>
    <s v="Playing At:  Chicago Blackhawks   Home"/>
    <n v="1"/>
    <x v="2"/>
    <n v="2"/>
    <n v="4"/>
    <n v="5"/>
    <n v="2"/>
    <n v="3"/>
    <n v="2"/>
  </r>
  <r>
    <x v="3"/>
    <x v="13"/>
    <s v="New York Rangers"/>
    <x v="75"/>
    <s v="Edmonton Oilers"/>
    <n v="0.33800000000000002"/>
    <s v="Playing At:  New York Rangers   Home"/>
    <n v="0"/>
    <x v="3"/>
    <n v="4"/>
    <n v="3"/>
    <n v="3"/>
    <n v="4"/>
    <n v="1"/>
    <n v="1"/>
  </r>
  <r>
    <x v="3"/>
    <x v="13"/>
    <s v="Winnipeg Jets"/>
    <x v="9"/>
    <s v="Boston Bruins"/>
    <n v="0.43"/>
    <s v="Playing At:  Winnipeg Jets   Home"/>
    <n v="1"/>
    <x v="4"/>
    <n v="3"/>
    <n v="3"/>
    <n v="5"/>
    <n v="1"/>
    <n v="2"/>
    <n v="2"/>
  </r>
  <r>
    <x v="3"/>
    <x v="13"/>
    <s v="Detroit Red Wings"/>
    <x v="74"/>
    <s v="Philadelphia Flyers"/>
    <n v="0.48599999999999999"/>
    <s v="Playing At:  Detroit Red Wings   Home"/>
    <n v="1"/>
    <x v="4"/>
    <n v="4"/>
    <n v="2"/>
    <n v="7"/>
    <n v="6"/>
    <n v="3"/>
    <n v="4"/>
  </r>
  <r>
    <x v="4"/>
    <x v="14"/>
    <s v="Vancouver Canucks"/>
    <x v="37"/>
    <s v="San Jose Sharks"/>
    <n v="0.24199999999999999"/>
    <s v="Playing At:  Vancouver Canucks   Home"/>
    <n v="1"/>
    <x v="2"/>
    <n v="5"/>
    <n v="2"/>
    <n v="7"/>
    <n v="4"/>
    <n v="2"/>
    <n v="2"/>
  </r>
  <r>
    <x v="4"/>
    <x v="14"/>
    <s v="Colorado Avalanche"/>
    <x v="76"/>
    <s v="Arizona Coyotes"/>
    <n v="0.248"/>
    <s v="Playing At:  Colorado Avalanche   Home"/>
    <n v="1"/>
    <x v="2"/>
    <n v="4"/>
    <n v="3"/>
    <n v="4"/>
    <n v="1"/>
    <n v="0"/>
    <n v="2"/>
  </r>
  <r>
    <x v="4"/>
    <x v="14"/>
    <s v="Seattle Kraken"/>
    <x v="34"/>
    <s v="Anaheim Ducks"/>
    <n v="0.29399999999999998"/>
    <s v="Playing At:  Anaheim Ducks   Home"/>
    <n v="1"/>
    <x v="2"/>
    <n v="3"/>
    <n v="4"/>
    <n v="3"/>
    <n v="2"/>
    <n v="0"/>
    <n v="2"/>
  </r>
  <r>
    <x v="4"/>
    <x v="14"/>
    <s v="Carolina Hurricanes"/>
    <x v="77"/>
    <s v="New York Islanders"/>
    <n v="0.33"/>
    <s v="Playing At:  Carolina Hurricanes   Home"/>
    <n v="0"/>
    <x v="3"/>
    <n v="3"/>
    <n v="3"/>
    <n v="4"/>
    <n v="5"/>
    <n v="1"/>
    <n v="2"/>
  </r>
  <r>
    <x v="4"/>
    <x v="14"/>
    <s v="St. Louis Blues"/>
    <x v="28"/>
    <s v="Chicago Blackhawks"/>
    <n v="0.34799999999999998"/>
    <s v="Playing At:  St. Louis Blues   Home"/>
    <n v="1"/>
    <x v="3"/>
    <n v="4"/>
    <n v="3"/>
    <n v="7"/>
    <n v="5"/>
    <n v="3"/>
    <n v="2"/>
  </r>
  <r>
    <x v="4"/>
    <x v="14"/>
    <s v="Florida Panthers"/>
    <x v="78"/>
    <s v="Vegas Golden Knights"/>
    <n v="0.36399999999999999"/>
    <s v="Playing At:  Florida Panthers   Home"/>
    <n v="1"/>
    <x v="3"/>
    <n v="4"/>
    <n v="3"/>
    <n v="4"/>
    <n v="2"/>
    <n v="0"/>
    <n v="1"/>
  </r>
  <r>
    <x v="4"/>
    <x v="14"/>
    <s v="New York Rangers"/>
    <x v="71"/>
    <s v="Buffalo Sabres"/>
    <n v="0.37"/>
    <s v="Playing At:  New York Rangers   Home"/>
    <n v="1"/>
    <x v="3"/>
    <n v="4"/>
    <n v="3"/>
    <n v="4"/>
    <n v="3"/>
    <n v="0"/>
    <n v="0"/>
  </r>
  <r>
    <x v="4"/>
    <x v="14"/>
    <s v="Los Angeles Kings"/>
    <x v="79"/>
    <s v="Calgary Flames"/>
    <n v="0.38"/>
    <s v="Playing At:  Los Angeles Kings   Home"/>
    <n v="1"/>
    <x v="3"/>
    <n v="3"/>
    <n v="4"/>
    <n v="5"/>
    <n v="3"/>
    <n v="2"/>
    <n v="1"/>
  </r>
  <r>
    <x v="4"/>
    <x v="14"/>
    <s v="Minnesota Wild"/>
    <x v="59"/>
    <s v="Boston Bruins"/>
    <n v="0.39400000000000002"/>
    <s v="Playing At:  Minnesota Wild   Home"/>
    <n v="1"/>
    <x v="3"/>
    <n v="3"/>
    <n v="3"/>
    <n v="3"/>
    <n v="2"/>
    <n v="0"/>
    <n v="1"/>
  </r>
  <r>
    <x v="4"/>
    <x v="14"/>
    <s v="Toronto Maple Leafs"/>
    <x v="60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x v="14"/>
    <s v="Tampa Bay Lightning"/>
    <x v="80"/>
    <s v="Washington Capitals"/>
    <n v="0.41799999999999998"/>
    <s v="Playing At:  Washington Capitals   Home"/>
    <n v="1"/>
    <x v="4"/>
    <n v="3"/>
    <n v="4"/>
    <n v="2"/>
    <n v="1"/>
    <n v="1"/>
    <n v="3"/>
  </r>
  <r>
    <x v="4"/>
    <x v="14"/>
    <s v="Pittsburgh Penguins"/>
    <x v="81"/>
    <s v="Ottawa Senators"/>
    <n v="0.42199999999999999"/>
    <s v="Playing At:  Ottawa Senators   Home"/>
    <n v="0"/>
    <x v="4"/>
    <n v="4"/>
    <n v="3"/>
    <n v="4"/>
    <n v="5"/>
    <n v="0"/>
    <n v="2"/>
  </r>
  <r>
    <x v="4"/>
    <x v="14"/>
    <s v="Nashville Predators"/>
    <x v="9"/>
    <s v="Dallas Stars"/>
    <n v="0.43"/>
    <s v="Playing At:  Nashville Predators   Home"/>
    <n v="0"/>
    <x v="4"/>
    <n v="3"/>
    <n v="3"/>
    <n v="2"/>
    <n v="3"/>
    <n v="1"/>
    <n v="0"/>
  </r>
  <r>
    <x v="4"/>
    <x v="14"/>
    <s v="Detroit Red Wings"/>
    <x v="30"/>
    <s v="New Jersey Devils"/>
    <n v="0.438"/>
    <s v="Playing At:  New Jersey Devils   Home"/>
    <n v="0"/>
    <x v="4"/>
    <n v="3"/>
    <n v="4"/>
    <n v="2"/>
    <n v="3"/>
    <n v="1"/>
    <n v="1"/>
  </r>
  <r>
    <x v="4"/>
    <x v="15"/>
    <s v="Winnipeg Jets"/>
    <x v="82"/>
    <s v="Chicago Blackhawks"/>
    <n v="0.20399999999999999"/>
    <s v="Playing At:  Chicago Blackhawks   Home"/>
    <n v="0"/>
    <x v="2"/>
    <n v="2"/>
    <n v="4"/>
    <n v="1"/>
    <n v="2"/>
    <n v="1"/>
    <n v="2"/>
  </r>
  <r>
    <x v="4"/>
    <x v="15"/>
    <s v="Vegas Golden Knights"/>
    <x v="83"/>
    <s v="Anaheim Ducks"/>
    <n v="0.23400000000000001"/>
    <s v="Playing At:  Anaheim Ducks   Home"/>
    <n v="0"/>
    <x v="2"/>
    <n v="2"/>
    <n v="4"/>
    <n v="2"/>
    <n v="5"/>
    <n v="0"/>
    <n v="1"/>
  </r>
  <r>
    <x v="4"/>
    <x v="15"/>
    <s v="Minnesota Wild"/>
    <x v="84"/>
    <s v="Detroit Red Wings"/>
    <n v="0.24399999999999999"/>
    <s v="Playing At:  Minnesota Wild   Home"/>
    <n v="1"/>
    <x v="2"/>
    <n v="3"/>
    <n v="3"/>
    <n v="6"/>
    <n v="3"/>
    <n v="3"/>
    <n v="0"/>
  </r>
  <r>
    <x v="4"/>
    <x v="15"/>
    <s v="Los Angeles Kings"/>
    <x v="85"/>
    <s v="San Jose Sharks"/>
    <n v="0.246"/>
    <s v="Playing At:  Los Angeles Kings   Home"/>
    <n v="1"/>
    <x v="2"/>
    <n v="4"/>
    <n v="3"/>
    <n v="5"/>
    <n v="1"/>
    <n v="1"/>
    <n v="2"/>
  </r>
  <r>
    <x v="4"/>
    <x v="15"/>
    <s v="Tampa Bay Lightning"/>
    <x v="86"/>
    <s v="Florida Panthers"/>
    <n v="0.28599999999999998"/>
    <s v="Playing At:  Tampa Bay Lightning   Home"/>
    <n v="0"/>
    <x v="2"/>
    <n v="4"/>
    <n v="3"/>
    <n v="2"/>
    <n v="3"/>
    <n v="2"/>
    <n v="0"/>
  </r>
  <r>
    <x v="4"/>
    <x v="15"/>
    <s v="New York Rangers"/>
    <x v="17"/>
    <s v="Washington Capitals"/>
    <n v="0.29799999999999999"/>
    <s v="Playing At:  New York Rangers   Home"/>
    <n v="1"/>
    <x v="2"/>
    <n v="3"/>
    <n v="2"/>
    <n v="5"/>
    <n v="1"/>
    <n v="2"/>
    <n v="1"/>
  </r>
  <r>
    <x v="4"/>
    <x v="15"/>
    <s v="Boston Bruins"/>
    <x v="87"/>
    <s v="Buffalo Sabres"/>
    <n v="0.316"/>
    <s v="Playing At:  Buffalo Sabres   Home"/>
    <n v="1"/>
    <x v="3"/>
    <n v="3"/>
    <n v="4"/>
    <n v="4"/>
    <n v="1"/>
    <n v="1"/>
    <n v="3"/>
  </r>
  <r>
    <x v="4"/>
    <x v="15"/>
    <s v="New Jersey Devils"/>
    <x v="63"/>
    <s v="Columbus Blue Jackets"/>
    <n v="0.33400000000000002"/>
    <s v="Playing At:  New Jersey Devils   Home"/>
    <n v="1"/>
    <x v="3"/>
    <n v="4"/>
    <n v="3"/>
    <n v="4"/>
    <n v="3"/>
    <n v="0"/>
    <n v="0"/>
  </r>
  <r>
    <x v="4"/>
    <x v="15"/>
    <s v="Toronto Maple Leafs"/>
    <x v="75"/>
    <s v="Ottawa Senators"/>
    <n v="0.33800000000000002"/>
    <s v="Playing At:  Toronto Maple Leafs   Home"/>
    <n v="0"/>
    <x v="3"/>
    <n v="3"/>
    <n v="3"/>
    <n v="2"/>
    <n v="4"/>
    <n v="1"/>
    <n v="1"/>
  </r>
  <r>
    <x v="4"/>
    <x v="15"/>
    <s v="Colorado Avalanche"/>
    <x v="88"/>
    <s v="Arizona Coyotes"/>
    <n v="0.35599999999999998"/>
    <s v="Playing At:  Arizona Coyotes   Home"/>
    <n v="0"/>
    <x v="3"/>
    <n v="3"/>
    <n v="3"/>
    <n v="4"/>
    <n v="5"/>
    <n v="1"/>
    <n v="2"/>
  </r>
  <r>
    <x v="4"/>
    <x v="15"/>
    <s v="New York Islanders"/>
    <x v="46"/>
    <s v="Pittsburgh Penguins"/>
    <n v="0.39"/>
    <s v="Playing At:  New York Islanders   Home"/>
    <n v="0"/>
    <x v="3"/>
    <n v="3"/>
    <n v="2"/>
    <n v="0"/>
    <n v="7"/>
    <n v="3"/>
    <n v="5"/>
  </r>
  <r>
    <x v="4"/>
    <x v="15"/>
    <s v="Calgary Flames"/>
    <x v="89"/>
    <s v="Seattle Kraken"/>
    <n v="0.42399999999999999"/>
    <s v="Playing At:  Calgary Flames   Home"/>
    <n v="0"/>
    <x v="4"/>
    <n v="4"/>
    <n v="2"/>
    <n v="1"/>
    <n v="2"/>
    <n v="3"/>
    <n v="0"/>
  </r>
  <r>
    <x v="4"/>
    <x v="15"/>
    <s v="Dallas Stars"/>
    <x v="90"/>
    <s v="St. Louis Blues"/>
    <n v="0.47199999999999998"/>
    <s v="Playing At:  St. Louis Blues   Home"/>
    <n v="0"/>
    <x v="4"/>
    <n v="3"/>
    <n v="4"/>
    <n v="1"/>
    <n v="2"/>
    <n v="2"/>
    <n v="2"/>
  </r>
  <r>
    <x v="4"/>
    <x v="15"/>
    <s v="Carolina Hurricanes"/>
    <x v="72"/>
    <s v="Nashville Predators"/>
    <n v="0.48"/>
    <s v="Playing At:  Nashville Predators   Home"/>
    <n v="1"/>
    <x v="4"/>
    <n v="2"/>
    <n v="3"/>
    <n v="5"/>
    <n v="2"/>
    <n v="3"/>
    <n v="1"/>
  </r>
  <r>
    <x v="4"/>
    <x v="16"/>
    <s v="Edmonton Oilers"/>
    <x v="91"/>
    <s v="San Jose Sharks"/>
    <n v="0.14199999999999999"/>
    <s v="Playing At:  San Jose Sharks   Home"/>
    <n v="1"/>
    <x v="0"/>
    <m/>
    <m/>
    <m/>
    <m/>
    <m/>
    <m/>
  </r>
  <r>
    <x v="4"/>
    <x v="16"/>
    <s v="Carolina Hurricanes"/>
    <x v="38"/>
    <s v="Montreal Canadiens"/>
    <n v="0.27600000000000002"/>
    <s v="Playing At:  Carolina Hurricanes   Home"/>
    <n v="1"/>
    <x v="2"/>
    <m/>
    <m/>
    <m/>
    <m/>
    <m/>
    <m/>
  </r>
  <r>
    <x v="4"/>
    <x v="16"/>
    <s v="Vancouver Canucks"/>
    <x v="92"/>
    <s v="Philadelphia Flyers"/>
    <n v="0.314"/>
    <s v="Playing At:  Vancouver Canucks   Home"/>
    <n v="0"/>
    <x v="3"/>
    <m/>
    <m/>
    <m/>
    <m/>
    <m/>
    <m/>
  </r>
  <r>
    <x v="4"/>
    <x v="16"/>
    <s v="Vegas Golden Knights"/>
    <x v="93"/>
    <s v="Los Angeles Kings"/>
    <n v="0.46"/>
    <s v="Playing At:  Vegas Golden Knights   Home"/>
    <n v="1"/>
    <x v="4"/>
    <m/>
    <m/>
    <m/>
    <m/>
    <m/>
    <m/>
  </r>
  <r>
    <x v="4"/>
    <x v="17"/>
    <s v="Dallas Stars"/>
    <x v="94"/>
    <s v="Chicago Blackhawks"/>
    <n v="0.218"/>
    <s v="Playing At:  Dallas Stars   Home"/>
    <n v="1"/>
    <x v="2"/>
    <m/>
    <m/>
    <m/>
    <m/>
    <m/>
    <m/>
  </r>
  <r>
    <x v="4"/>
    <x v="17"/>
    <s v="Toronto Maple Leafs"/>
    <x v="7"/>
    <s v="Columbus Blue Jackets"/>
    <n v="0.35799999999999998"/>
    <s v="Playing At:  Columbus Blue Jackets   Home"/>
    <n v="0"/>
    <x v="3"/>
    <m/>
    <m/>
    <m/>
    <m/>
    <m/>
    <m/>
  </r>
  <r>
    <x v="4"/>
    <x v="17"/>
    <s v="Arizona Coyotes"/>
    <x v="33"/>
    <s v="Anaheim Ducks"/>
    <n v="0.376"/>
    <s v="Playing At:  Anaheim Ducks   Home"/>
    <n v="1"/>
    <x v="3"/>
    <m/>
    <m/>
    <m/>
    <m/>
    <m/>
    <m/>
  </r>
  <r>
    <x v="4"/>
    <x v="17"/>
    <s v="Seattle Kraken"/>
    <x v="81"/>
    <s v="Philadelphia Flyers"/>
    <n v="0.42199999999999999"/>
    <s v="Playing At:  Seattle Kraken   Home"/>
    <n v="1"/>
    <x v="4"/>
    <m/>
    <m/>
    <m/>
    <m/>
    <m/>
    <m/>
  </r>
  <r>
    <x v="4"/>
    <x v="17"/>
    <s v="New Jersey Devils"/>
    <x v="49"/>
    <s v="Ottawa Senators"/>
    <n v="0.44800000000000001"/>
    <s v="Playing At:  Ottawa Senators   Home"/>
    <n v="1"/>
    <x v="4"/>
    <m/>
    <m/>
    <m/>
    <m/>
    <m/>
    <m/>
  </r>
  <r>
    <x v="4"/>
    <x v="17"/>
    <s v="St. Louis Blues"/>
    <x v="95"/>
    <s v="Colorado Avalanche"/>
    <n v="0.46800000000000003"/>
    <s v="Playing At:  St. Louis Blues   Home"/>
    <n v="0"/>
    <x v="4"/>
    <m/>
    <m/>
    <m/>
    <m/>
    <m/>
    <m/>
  </r>
  <r>
    <x v="4"/>
    <x v="17"/>
    <s v="New York Islanders"/>
    <x v="96"/>
    <s v="Washington Capitals"/>
    <n v="0.47"/>
    <s v="Playing At:  New York Islanders   Home"/>
    <n v="1"/>
    <x v="4"/>
    <m/>
    <m/>
    <m/>
    <m/>
    <m/>
    <m/>
  </r>
  <r>
    <x v="4"/>
    <x v="17"/>
    <s v="Nashville Predators"/>
    <x v="97"/>
    <s v="Detroit Red Wings"/>
    <n v="0.47399999999999998"/>
    <s v="Playing At:  Detroit Red Wings   Home"/>
    <n v="0"/>
    <x v="4"/>
    <m/>
    <m/>
    <m/>
    <m/>
    <m/>
    <m/>
  </r>
  <r>
    <x v="4"/>
    <x v="17"/>
    <s v="Florida Panthers"/>
    <x v="40"/>
    <s v="New York Rangers"/>
    <n v="0.49199999999999999"/>
    <s v="Playing At:  Florida Panthers   Home"/>
    <n v="1"/>
    <x v="4"/>
    <m/>
    <m/>
    <m/>
    <m/>
    <m/>
    <m/>
  </r>
  <r>
    <x v="4"/>
    <x v="18"/>
    <s v="Florida Panthers"/>
    <x v="77"/>
    <s v="Montreal Canadiens"/>
    <n v="0.33"/>
    <s v="Playing At:  Florida Panthers   Home"/>
    <n v="1"/>
    <x v="3"/>
    <m/>
    <m/>
    <m/>
    <m/>
    <m/>
    <m/>
  </r>
  <r>
    <x v="4"/>
    <x v="18"/>
    <s v="Winnipeg Jets"/>
    <x v="44"/>
    <s v="Minnesota Wild"/>
    <n v="0.34399999999999997"/>
    <s v="Playing At:  Winnipeg Jets   Home"/>
    <n v="1"/>
    <x v="3"/>
    <m/>
    <m/>
    <m/>
    <m/>
    <m/>
    <m/>
  </r>
  <r>
    <x v="4"/>
    <x v="18"/>
    <s v="Los Angeles Kings"/>
    <x v="79"/>
    <s v="Edmonton Oilers"/>
    <n v="0.38"/>
    <s v="Playing At:  Los Angeles Kings   Home"/>
    <n v="0"/>
    <x v="3"/>
    <m/>
    <m/>
    <m/>
    <m/>
    <m/>
    <m/>
  </r>
  <r>
    <x v="4"/>
    <x v="18"/>
    <s v="Tampa Bay Lightning"/>
    <x v="98"/>
    <s v="New York Rangers"/>
    <n v="0.38400000000000001"/>
    <s v="Playing At:  Tampa Bay Lightning   Home"/>
    <n v="0"/>
    <x v="3"/>
    <m/>
    <m/>
    <m/>
    <m/>
    <m/>
    <m/>
  </r>
  <r>
    <x v="4"/>
    <x v="18"/>
    <s v="Boston Bruins"/>
    <x v="19"/>
    <s v="New Jersey Devils"/>
    <n v="0.39800000000000002"/>
    <s v="Playing At:  Boston Bruins   Home"/>
    <n v="1"/>
    <x v="3"/>
    <m/>
    <m/>
    <m/>
    <m/>
    <m/>
    <m/>
  </r>
  <r>
    <x v="4"/>
    <x v="18"/>
    <s v="Nashville Predators"/>
    <x v="99"/>
    <s v="Washington Capitals"/>
    <n v="0.4"/>
    <s v="Playing At:  Washington Capitals   Home"/>
    <n v="1"/>
    <x v="3"/>
    <m/>
    <m/>
    <m/>
    <m/>
    <m/>
    <m/>
  </r>
  <r>
    <x v="4"/>
    <x v="18"/>
    <s v="Buffalo Sabres"/>
    <x v="100"/>
    <s v="Columbus Blue Jackets"/>
    <n v="0.40200000000000002"/>
    <s v="Playing At:  Buffalo Sabres   Home"/>
    <n v="1"/>
    <x v="4"/>
    <m/>
    <m/>
    <m/>
    <m/>
    <m/>
    <m/>
  </r>
  <r>
    <x v="4"/>
    <x v="18"/>
    <s v="Pittsburgh Penguins"/>
    <x v="64"/>
    <s v="St. Louis Blues"/>
    <n v="0.44600000000000001"/>
    <s v="Playing At:  Pittsburgh Penguins   Home"/>
    <n v="1"/>
    <x v="4"/>
    <m/>
    <m/>
    <m/>
    <m/>
    <m/>
    <m/>
  </r>
  <r>
    <x v="4"/>
    <x v="18"/>
    <s v="Toronto Maple Leafs"/>
    <x v="101"/>
    <s v="Carolina Hurricanes"/>
    <n v="0.49"/>
    <s v="Playing At:  Toronto Maple Leafs   Home"/>
    <n v="0"/>
    <x v="4"/>
    <m/>
    <m/>
    <m/>
    <m/>
    <m/>
    <m/>
  </r>
  <r>
    <x v="5"/>
    <x v="19"/>
    <s v="Colorado Avalanche"/>
    <x v="102"/>
    <s v="San Jose Sharks"/>
    <n v="0.16200000000000001"/>
    <s v="Playing At:  Colorado Avalanche   Home"/>
    <n v="1"/>
    <x v="1"/>
    <m/>
    <m/>
    <m/>
    <m/>
    <m/>
    <m/>
  </r>
  <r>
    <x v="5"/>
    <x v="19"/>
    <s v="Edmonton Oilers"/>
    <x v="3"/>
    <s v="Anaheim Ducks"/>
    <n v="0.20200000000000001"/>
    <s v="Playing At:  Anaheim Ducks   Home"/>
    <n v="1"/>
    <x v="2"/>
    <m/>
    <m/>
    <m/>
    <m/>
    <m/>
    <m/>
  </r>
  <r>
    <x v="5"/>
    <x v="19"/>
    <s v="Dallas Stars"/>
    <x v="103"/>
    <s v="Chicago Blackhawks"/>
    <n v="0.21"/>
    <s v="Playing At:  Dallas Stars   Home"/>
    <n v="1"/>
    <x v="2"/>
    <m/>
    <m/>
    <m/>
    <m/>
    <m/>
    <m/>
  </r>
  <r>
    <x v="5"/>
    <x v="19"/>
    <s v="Tampa Bay Lightning"/>
    <x v="104"/>
    <s v="Montreal Canadiens"/>
    <n v="0.35399999999999998"/>
    <s v="Playing At:  Tampa Bay Lightning   Home"/>
    <n v="1"/>
    <x v="3"/>
    <m/>
    <m/>
    <m/>
    <m/>
    <m/>
    <m/>
  </r>
  <r>
    <x v="5"/>
    <x v="19"/>
    <s v="Pittsburgh Penguins"/>
    <x v="71"/>
    <s v="New York Islanders"/>
    <n v="0.37"/>
    <s v="Playing At:  Pittsburgh Penguins   Home"/>
    <n v="1"/>
    <x v="3"/>
    <m/>
    <m/>
    <m/>
    <m/>
    <m/>
    <m/>
  </r>
  <r>
    <x v="5"/>
    <x v="19"/>
    <s v="Boston Bruins"/>
    <x v="33"/>
    <s v="Detroit Red Wings"/>
    <n v="0.376"/>
    <s v="Playing At:  Detroit Red Wings   Home"/>
    <n v="1"/>
    <x v="3"/>
    <m/>
    <m/>
    <m/>
    <m/>
    <m/>
    <m/>
  </r>
  <r>
    <x v="5"/>
    <x v="19"/>
    <s v="Minnesota Wild"/>
    <x v="21"/>
    <s v="Winnipeg Jets"/>
    <n v="0.378"/>
    <s v="Playing At:  Minnesota Wild   Home"/>
    <n v="0"/>
    <x v="3"/>
    <m/>
    <m/>
    <m/>
    <m/>
    <m/>
    <m/>
  </r>
  <r>
    <x v="5"/>
    <x v="19"/>
    <s v="Calgary Flames"/>
    <x v="105"/>
    <s v="Philadelphia Flyers"/>
    <n v="0.39200000000000002"/>
    <s v="Playing At:  Calgary Flames   Home"/>
    <n v="1"/>
    <x v="3"/>
    <m/>
    <m/>
    <m/>
    <m/>
    <m/>
    <m/>
  </r>
  <r>
    <x v="5"/>
    <x v="19"/>
    <s v="Ottawa Senators"/>
    <x v="106"/>
    <s v="Buffalo Sabres"/>
    <n v="0.45600000000000002"/>
    <s v="Playing At:  Ottawa Senators   Home"/>
    <n v="1"/>
    <x v="4"/>
    <m/>
    <m/>
    <m/>
    <m/>
    <m/>
    <m/>
  </r>
  <r>
    <x v="5"/>
    <x v="20"/>
    <s v="Vegas Golden Knights"/>
    <x v="96"/>
    <s v="Seattle Kraken"/>
    <n v="0.47"/>
    <s v="Playing At:  Seattle Kraken   Home"/>
    <n v="0"/>
    <x v="4"/>
    <m/>
    <m/>
    <m/>
    <m/>
    <m/>
    <m/>
  </r>
  <r>
    <x v="5"/>
    <x v="21"/>
    <s v="Detroit Red Wings"/>
    <x v="107"/>
    <s v="San Jose Sharks"/>
    <n v="0.154"/>
    <s v="Playing At:  San Jose Sharks   Home"/>
    <n v="1"/>
    <x v="1"/>
    <m/>
    <m/>
    <m/>
    <m/>
    <m/>
    <m/>
  </r>
  <r>
    <x v="5"/>
    <x v="21"/>
    <s v="Dallas Stars"/>
    <x v="37"/>
    <s v="Montreal Canadiens"/>
    <n v="0.24199999999999999"/>
    <s v="Playing At:  Dallas Stars   Home"/>
    <n v="0"/>
    <x v="2"/>
    <m/>
    <m/>
    <m/>
    <m/>
    <m/>
    <m/>
  </r>
  <r>
    <x v="5"/>
    <x v="21"/>
    <s v="Winnipeg Jets"/>
    <x v="51"/>
    <s v="Tampa Bay Lightning"/>
    <n v="0.252"/>
    <s v="Playing At:  Winnipeg Jets   Home"/>
    <n v="1"/>
    <x v="2"/>
    <m/>
    <m/>
    <m/>
    <m/>
    <m/>
    <m/>
  </r>
  <r>
    <x v="5"/>
    <x v="21"/>
    <s v="Boston Bruins"/>
    <x v="34"/>
    <s v="Columbus Blue Jackets"/>
    <n v="0.29399999999999998"/>
    <s v="Playing At:  Columbus Blue Jackets   Home"/>
    <n v="1"/>
    <x v="2"/>
    <m/>
    <m/>
    <m/>
    <m/>
    <m/>
    <m/>
  </r>
  <r>
    <x v="5"/>
    <x v="21"/>
    <s v="Edmonton Oilers"/>
    <x v="25"/>
    <s v="Philadelphia Flyers"/>
    <n v="0.308"/>
    <s v="Playing At:  Edmonton Oilers   Home"/>
    <n v="1"/>
    <x v="3"/>
    <m/>
    <m/>
    <m/>
    <m/>
    <m/>
    <m/>
  </r>
  <r>
    <x v="5"/>
    <x v="21"/>
    <s v="Minnesota Wild"/>
    <x v="25"/>
    <s v="Calgary Flames"/>
    <n v="0.308"/>
    <s v="Playing At:  Minnesota Wild   Home"/>
    <n v="0"/>
    <x v="3"/>
    <m/>
    <m/>
    <m/>
    <m/>
    <m/>
    <m/>
  </r>
  <r>
    <x v="5"/>
    <x v="21"/>
    <s v="Colorado Avalanche"/>
    <x v="92"/>
    <s v="New York Islanders"/>
    <n v="0.314"/>
    <s v="Playing At:  Colorado Avalanche   Home"/>
    <n v="1"/>
    <x v="3"/>
    <m/>
    <m/>
    <m/>
    <m/>
    <m/>
    <m/>
  </r>
  <r>
    <x v="5"/>
    <x v="21"/>
    <s v="Nashville Predators"/>
    <x v="26"/>
    <s v="Chicago Blackhawks"/>
    <n v="0.318"/>
    <s v="Playing At:  Nashville Predators   Home"/>
    <n v="1"/>
    <x v="3"/>
    <m/>
    <m/>
    <m/>
    <m/>
    <m/>
    <m/>
  </r>
  <r>
    <x v="5"/>
    <x v="21"/>
    <s v="Pittsburgh Penguins"/>
    <x v="108"/>
    <s v="Washington Capitals"/>
    <n v="0.32800000000000001"/>
    <s v="Playing At:  Pittsburgh Penguins   Home"/>
    <n v="0"/>
    <x v="3"/>
    <m/>
    <m/>
    <m/>
    <m/>
    <m/>
    <m/>
  </r>
  <r>
    <x v="5"/>
    <x v="21"/>
    <s v="Vancouver Canucks"/>
    <x v="109"/>
    <s v="Ottawa Senators"/>
    <n v="0.34"/>
    <s v="Playing At:  Vancouver Canucks   Home"/>
    <n v="1"/>
    <x v="3"/>
    <m/>
    <m/>
    <m/>
    <m/>
    <m/>
    <m/>
  </r>
  <r>
    <x v="5"/>
    <x v="21"/>
    <s v="Los Angeles Kings"/>
    <x v="7"/>
    <s v="Toronto Maple Leafs"/>
    <n v="0.35799999999999998"/>
    <s v="Playing At:  Los Angeles Kings   Home"/>
    <n v="0"/>
    <x v="3"/>
    <m/>
    <m/>
    <m/>
    <m/>
    <m/>
    <m/>
  </r>
  <r>
    <x v="5"/>
    <x v="21"/>
    <s v="New York Rangers"/>
    <x v="98"/>
    <s v="Carolina Hurricanes"/>
    <n v="0.38400000000000001"/>
    <s v="Playing At:  New York Rangers   Home"/>
    <n v="0"/>
    <x v="3"/>
    <m/>
    <m/>
    <m/>
    <m/>
    <m/>
    <m/>
  </r>
  <r>
    <x v="5"/>
    <x v="21"/>
    <s v="Arizona Coyotes"/>
    <x v="30"/>
    <s v="Florida Panthers"/>
    <n v="0.438"/>
    <s v="Playing At:  Arizona Coyotes   Home"/>
    <n v="0"/>
    <x v="4"/>
    <m/>
    <m/>
    <m/>
    <m/>
    <m/>
    <m/>
  </r>
  <r>
    <x v="5"/>
    <x v="22"/>
    <s v="Toronto Maple Leafs"/>
    <x v="110"/>
    <s v="Anaheim Ducks"/>
    <n v="0.24"/>
    <s v="Playing At:  Anaheim Ducks   Home"/>
    <n v="1"/>
    <x v="2"/>
    <m/>
    <m/>
    <m/>
    <m/>
    <m/>
    <m/>
  </r>
  <r>
    <x v="5"/>
    <x v="22"/>
    <s v="New Jersey Devils"/>
    <x v="71"/>
    <s v="Washington Capitals"/>
    <n v="0.37"/>
    <s v="Playing At:  Washington Capitals   Home"/>
    <n v="1"/>
    <x v="3"/>
    <m/>
    <m/>
    <m/>
    <m/>
    <m/>
    <m/>
  </r>
  <r>
    <x v="5"/>
    <x v="23"/>
    <s v="Winnipeg Jets"/>
    <x v="65"/>
    <s v="San Jose Sharks"/>
    <n v="0.19600000000000001"/>
    <s v="Playing At:  San Jose Sharks   Home"/>
    <n v="1"/>
    <x v="1"/>
    <m/>
    <m/>
    <m/>
    <m/>
    <m/>
    <m/>
  </r>
  <r>
    <x v="5"/>
    <x v="23"/>
    <s v="Boston Bruins"/>
    <x v="32"/>
    <s v="Pittsburgh Penguins"/>
    <n v="0.27"/>
    <s v="Playing At:  Boston Bruins   Home"/>
    <n v="0"/>
    <x v="2"/>
    <m/>
    <m/>
    <m/>
    <m/>
    <m/>
    <m/>
  </r>
  <r>
    <x v="5"/>
    <x v="23"/>
    <s v="New York Rangers"/>
    <x v="27"/>
    <s v="Chicago Blackhawks"/>
    <n v="0.32"/>
    <s v="Playing At:  New York Rangers   Home"/>
    <n v="1"/>
    <x v="3"/>
    <m/>
    <m/>
    <m/>
    <m/>
    <m/>
    <m/>
  </r>
  <r>
    <x v="5"/>
    <x v="23"/>
    <s v="Los Angeles Kings"/>
    <x v="77"/>
    <s v="Detroit Red Wings"/>
    <n v="0.33"/>
    <s v="Playing At:  Los Angeles Kings   Home"/>
    <n v="0"/>
    <x v="3"/>
    <m/>
    <m/>
    <m/>
    <m/>
    <m/>
    <m/>
  </r>
  <r>
    <x v="5"/>
    <x v="23"/>
    <s v="Minnesota Wild"/>
    <x v="75"/>
    <s v="Tampa Bay Lightning"/>
    <n v="0.33800000000000002"/>
    <s v="Playing At:  Minnesota Wild   Home"/>
    <n v="0"/>
    <x v="3"/>
    <m/>
    <m/>
    <m/>
    <m/>
    <m/>
    <m/>
  </r>
  <r>
    <x v="5"/>
    <x v="23"/>
    <s v="Nashville Predators"/>
    <x v="28"/>
    <s v="Calgary Flames"/>
    <n v="0.34799999999999998"/>
    <s v="Playing At:  Nashville Predators   Home"/>
    <n v="0"/>
    <x v="3"/>
    <m/>
    <m/>
    <m/>
    <m/>
    <m/>
    <m/>
  </r>
  <r>
    <x v="5"/>
    <x v="23"/>
    <s v="Buffalo Sabres"/>
    <x v="111"/>
    <s v="Montreal Canadiens"/>
    <n v="0.35199999999999998"/>
    <s v="Playing At:  Montreal Canadiens   Home"/>
    <n v="1"/>
    <x v="3"/>
    <m/>
    <m/>
    <m/>
    <m/>
    <m/>
    <m/>
  </r>
  <r>
    <x v="5"/>
    <x v="23"/>
    <s v="Vegas Golden Knights"/>
    <x v="21"/>
    <s v="Florida Panthers"/>
    <n v="0.378"/>
    <s v="Playing At:  Vegas Golden Knights   Home"/>
    <n v="0"/>
    <x v="3"/>
    <m/>
    <m/>
    <m/>
    <m/>
    <m/>
    <m/>
  </r>
  <r>
    <x v="5"/>
    <x v="23"/>
    <s v="Dallas Stars"/>
    <x v="99"/>
    <s v="Colorado Avalanche"/>
    <n v="0.4"/>
    <s v="Playing At:  Dallas Stars   Home"/>
    <n v="0"/>
    <x v="3"/>
    <m/>
    <m/>
    <m/>
    <m/>
    <m/>
    <m/>
  </r>
  <r>
    <x v="5"/>
    <x v="23"/>
    <s v="Seattle Kraken"/>
    <x v="112"/>
    <s v="Ottawa Senators"/>
    <n v="0.41199999999999998"/>
    <s v="Playing At:  Seattle Kraken   Home"/>
    <n v="1"/>
    <x v="4"/>
    <m/>
    <m/>
    <m/>
    <m/>
    <m/>
    <m/>
  </r>
  <r>
    <x v="5"/>
    <x v="23"/>
    <s v="Arizona Coyotes"/>
    <x v="95"/>
    <s v="New York Islanders"/>
    <n v="0.46800000000000003"/>
    <s v="Playing At:  Arizona Coyotes   Home"/>
    <n v="0"/>
    <x v="4"/>
    <m/>
    <m/>
    <m/>
    <m/>
    <m/>
    <m/>
  </r>
  <r>
    <x v="5"/>
    <x v="23"/>
    <s v="St. Louis Blues"/>
    <x v="96"/>
    <s v="Vancouver Canucks"/>
    <n v="0.47"/>
    <s v="Playing At:  St. Louis Blues   Home"/>
    <n v="1"/>
    <x v="4"/>
    <m/>
    <m/>
    <m/>
    <m/>
    <m/>
    <m/>
  </r>
  <r>
    <x v="5"/>
    <x v="23"/>
    <s v="Columbus Blue Jackets"/>
    <x v="113"/>
    <s v="Philadelphia Flyers"/>
    <n v="0.48799999999999999"/>
    <s v="Playing At:  Philadelphia Flyers   Home"/>
    <n v="1"/>
    <x v="4"/>
    <m/>
    <m/>
    <m/>
    <m/>
    <m/>
    <m/>
  </r>
  <r>
    <x v="5"/>
    <x v="24"/>
    <s v="Winnipeg Jets"/>
    <x v="68"/>
    <s v="Anaheim Ducks"/>
    <n v="0.29199999999999998"/>
    <s v="Playing At:  Anaheim Ducks   Home"/>
    <n v="1"/>
    <x v="2"/>
    <m/>
    <m/>
    <m/>
    <m/>
    <m/>
    <m/>
  </r>
  <r>
    <x v="5"/>
    <x v="24"/>
    <s v="New Jersey Devils"/>
    <x v="52"/>
    <s v="Chicago Blackhawks"/>
    <n v="0.30599999999999999"/>
    <s v="Playing At:  New Jersey Devils   Home"/>
    <n v="1"/>
    <x v="3"/>
    <m/>
    <m/>
    <m/>
    <m/>
    <m/>
    <m/>
  </r>
  <r>
    <x v="5"/>
    <x v="24"/>
    <s v="Carolina Hurricanes"/>
    <x v="114"/>
    <s v="Washington Capitals"/>
    <n v="0.374"/>
    <s v="Playing At:  Washington Capitals   Home"/>
    <n v="1"/>
    <x v="3"/>
    <m/>
    <m/>
    <m/>
    <m/>
    <m/>
    <m/>
  </r>
  <r>
    <x v="5"/>
    <x v="25"/>
    <s v="Toronto Maple Leafs"/>
    <x v="115"/>
    <s v="San Jose Sharks"/>
    <n v="0.184"/>
    <s v="Playing At:  San Jose Sharks   Home"/>
    <n v="1"/>
    <x v="1"/>
    <m/>
    <m/>
    <m/>
    <m/>
    <m/>
    <m/>
  </r>
  <r>
    <x v="5"/>
    <x v="25"/>
    <s v="Carolina Hurricanes"/>
    <x v="116"/>
    <s v="St. Louis Blues"/>
    <n v="0.23200000000000001"/>
    <s v="Playing At:  Carolina Hurricanes   Home"/>
    <n v="0"/>
    <x v="2"/>
    <m/>
    <m/>
    <m/>
    <m/>
    <m/>
    <m/>
  </r>
  <r>
    <x v="5"/>
    <x v="25"/>
    <s v="New York Rangers"/>
    <x v="66"/>
    <s v="Montreal Canadiens"/>
    <n v="0.25"/>
    <s v="Playing At:  Montreal Canadiens   Home"/>
    <n v="0"/>
    <x v="2"/>
    <m/>
    <m/>
    <m/>
    <m/>
    <m/>
    <m/>
  </r>
  <r>
    <x v="5"/>
    <x v="25"/>
    <s v="Edmonton Oilers"/>
    <x v="117"/>
    <s v="Ottawa Senators"/>
    <n v="0.26400000000000001"/>
    <s v="Playing At:  Edmonton Oilers   Home"/>
    <n v="1"/>
    <x v="2"/>
    <m/>
    <m/>
    <m/>
    <m/>
    <m/>
    <m/>
  </r>
  <r>
    <x v="5"/>
    <x v="25"/>
    <s v="Dallas Stars"/>
    <x v="68"/>
    <s v="Nashville Predators"/>
    <n v="0.29199999999999998"/>
    <s v="Playing At:  Dallas Stars   Home"/>
    <n v="0"/>
    <x v="2"/>
    <m/>
    <m/>
    <m/>
    <m/>
    <m/>
    <m/>
  </r>
  <r>
    <x v="5"/>
    <x v="25"/>
    <s v="Boston Bruins"/>
    <x v="118"/>
    <s v="Tampa Bay Lightning"/>
    <n v="0.36"/>
    <s v="Playing At:  Boston Bruins   Home"/>
    <n v="1"/>
    <x v="3"/>
    <m/>
    <m/>
    <m/>
    <m/>
    <m/>
    <m/>
  </r>
  <r>
    <x v="5"/>
    <x v="25"/>
    <s v="Colorado Avalanche"/>
    <x v="58"/>
    <s v="Florida Panthers"/>
    <n v="0.38600000000000001"/>
    <s v="Playing At:  Colorado Avalanche   Home"/>
    <n v="0"/>
    <x v="3"/>
    <m/>
    <m/>
    <m/>
    <m/>
    <m/>
    <m/>
  </r>
  <r>
    <x v="5"/>
    <x v="25"/>
    <s v="Minnesota Wild"/>
    <x v="60"/>
    <s v="Columbus Blue Jackets"/>
    <n v="0.39600000000000002"/>
    <s v="Playing At:  Columbus Blue Jackets   Home"/>
    <n v="1"/>
    <x v="3"/>
    <m/>
    <m/>
    <m/>
    <m/>
    <m/>
    <m/>
  </r>
  <r>
    <x v="5"/>
    <x v="25"/>
    <s v="New Jersey Devils"/>
    <x v="19"/>
    <s v="Vancouver Canucks"/>
    <n v="0.39800000000000002"/>
    <s v="Playing At:  New Jersey Devils   Home"/>
    <n v="0"/>
    <x v="3"/>
    <m/>
    <m/>
    <m/>
    <m/>
    <m/>
    <m/>
  </r>
  <r>
    <x v="5"/>
    <x v="25"/>
    <s v="Vegas Golden Knights"/>
    <x v="119"/>
    <s v="New York Islanders"/>
    <n v="0.40600000000000003"/>
    <s v="Playing At:  Vegas Golden Knights   Home"/>
    <n v="1"/>
    <x v="4"/>
    <m/>
    <m/>
    <m/>
    <m/>
    <m/>
    <m/>
  </r>
  <r>
    <x v="5"/>
    <x v="25"/>
    <s v="Calgary Flames"/>
    <x v="36"/>
    <s v="Philadelphia Flyers"/>
    <n v="0.45800000000000002"/>
    <s v="Playing At:  Philadelphia Flyers   Home"/>
    <n v="0"/>
    <x v="4"/>
    <m/>
    <m/>
    <m/>
    <m/>
    <m/>
    <m/>
  </r>
  <r>
    <x v="5"/>
    <x v="25"/>
    <s v="Pittsburgh Penguins"/>
    <x v="10"/>
    <s v="Buffalo Sabres"/>
    <n v="0.46200000000000002"/>
    <s v="Playing At:  Pittsburgh Penguins   Home"/>
    <n v="0"/>
    <x v="4"/>
    <m/>
    <m/>
    <m/>
    <m/>
    <m/>
    <m/>
  </r>
  <r>
    <x v="5"/>
    <x v="26"/>
    <s v="Calgary Flames"/>
    <x v="67"/>
    <s v="Chicago Blackhawks"/>
    <n v="0.28399999999999997"/>
    <s v="Playing At:  Chicago Blackhawks   Home"/>
    <n v="0"/>
    <x v="2"/>
    <m/>
    <m/>
    <m/>
    <m/>
    <m/>
    <m/>
  </r>
  <r>
    <x v="5"/>
    <x v="26"/>
    <s v="Detroit Red Wings"/>
    <x v="120"/>
    <s v="Anaheim Ducks"/>
    <n v="0.30399999999999999"/>
    <s v="Playing At:  Anaheim Ducks   Home"/>
    <n v="1"/>
    <x v="3"/>
    <m/>
    <m/>
    <m/>
    <m/>
    <m/>
    <m/>
  </r>
  <r>
    <x v="5"/>
    <x v="26"/>
    <s v="Los Angeles Kings"/>
    <x v="121"/>
    <s v="Washington Capitals"/>
    <n v="0.38200000000000001"/>
    <s v="Playing At:  Washington Capitals   Home"/>
    <n v="0"/>
    <x v="3"/>
    <m/>
    <m/>
    <m/>
    <m/>
    <m/>
    <m/>
  </r>
  <r>
    <x v="5"/>
    <x v="26"/>
    <s v="Winnipeg Jets"/>
    <x v="29"/>
    <s v="Arizona Coyotes"/>
    <n v="0.42799999999999999"/>
    <s v="Playing At:  Arizona Coyotes   Home"/>
    <n v="1"/>
    <x v="4"/>
    <m/>
    <m/>
    <m/>
    <m/>
    <m/>
    <m/>
  </r>
  <r>
    <x v="5"/>
    <x v="27"/>
    <s v="New York Rangers"/>
    <x v="25"/>
    <s v="Vancouver Canucks"/>
    <n v="0.308"/>
    <s v="Playing At:  New York Rangers   Home"/>
    <n v="0"/>
    <x v="3"/>
    <m/>
    <m/>
    <m/>
    <m/>
    <m/>
    <m/>
  </r>
  <r>
    <x v="5"/>
    <x v="27"/>
    <s v="Minnesota Wild"/>
    <x v="79"/>
    <s v="Dallas Stars"/>
    <n v="0.38"/>
    <s v="Playing At:  Minnesota Wild   Home"/>
    <n v="0"/>
    <x v="3"/>
    <m/>
    <m/>
    <m/>
    <m/>
    <m/>
    <m/>
  </r>
  <r>
    <x v="5"/>
    <x v="27"/>
    <s v="Philadelphia Flyers"/>
    <x v="36"/>
    <s v="Pittsburgh Penguins"/>
    <n v="0.45800000000000002"/>
    <s v="Playing At:  Philadelphia Flyers   Home"/>
    <n v="0"/>
    <x v="4"/>
    <m/>
    <m/>
    <m/>
    <m/>
    <m/>
    <m/>
  </r>
  <r>
    <x v="5"/>
    <x v="27"/>
    <s v="Colorado Avalanche"/>
    <x v="93"/>
    <s v="Boston Bruins"/>
    <n v="0.46"/>
    <s v="Playing At:  Colorado Avalanche   Home"/>
    <n v="1"/>
    <x v="4"/>
    <m/>
    <m/>
    <m/>
    <m/>
    <m/>
    <m/>
  </r>
  <r>
    <x v="6"/>
    <x v="28"/>
    <s v="Edmonton Oilers"/>
    <x v="122"/>
    <s v="Chicago Blackhawks"/>
    <n v="0.2"/>
    <s v="Playing At:  Chicago Blackhawks   Home"/>
    <n v="1"/>
    <x v="1"/>
    <m/>
    <m/>
    <m/>
    <m/>
    <m/>
    <m/>
  </r>
  <r>
    <x v="6"/>
    <x v="28"/>
    <s v="Toronto Maple Leafs"/>
    <x v="116"/>
    <s v="San Jose Sharks"/>
    <n v="0.23200000000000001"/>
    <s v="Playing At:  Toronto Maple Leafs   Home"/>
    <n v="1"/>
    <x v="2"/>
    <m/>
    <m/>
    <m/>
    <m/>
    <m/>
    <m/>
  </r>
  <r>
    <x v="6"/>
    <x v="28"/>
    <s v="Winnipeg Jets"/>
    <x v="85"/>
    <s v="Columbus Blue Jackets"/>
    <n v="0.246"/>
    <s v="Playing At:  Winnipeg Jets   Home"/>
    <n v="1"/>
    <x v="2"/>
    <m/>
    <m/>
    <m/>
    <m/>
    <m/>
    <m/>
  </r>
  <r>
    <x v="6"/>
    <x v="28"/>
    <s v="Boston Bruins"/>
    <x v="45"/>
    <s v="Arizona Coyotes"/>
    <n v="0.372"/>
    <s v="Playing At:  Arizona Coyotes   Home"/>
    <n v="0"/>
    <x v="3"/>
    <m/>
    <m/>
    <m/>
    <m/>
    <m/>
    <m/>
  </r>
  <r>
    <x v="6"/>
    <x v="28"/>
    <s v="Tampa Bay Lightning"/>
    <x v="98"/>
    <s v="Los Angeles Kings"/>
    <n v="0.38400000000000001"/>
    <s v="Playing At:  Tampa Bay Lightning   Home"/>
    <n v="1"/>
    <x v="3"/>
    <m/>
    <m/>
    <m/>
    <m/>
    <m/>
    <m/>
  </r>
  <r>
    <x v="6"/>
    <x v="28"/>
    <s v="Nashville Predators"/>
    <x v="105"/>
    <s v="Anaheim Ducks"/>
    <n v="0.39200000000000002"/>
    <s v="Playing At:  Nashville Predators   Home"/>
    <n v="0"/>
    <x v="3"/>
    <m/>
    <m/>
    <m/>
    <m/>
    <m/>
    <m/>
  </r>
  <r>
    <x v="6"/>
    <x v="28"/>
    <s v="St. Louis Blues"/>
    <x v="47"/>
    <s v="Florida Panthers"/>
    <n v="0.40799999999999997"/>
    <s v="Playing At:  St. Louis Blues   Home"/>
    <n v="0"/>
    <x v="4"/>
    <m/>
    <m/>
    <m/>
    <m/>
    <m/>
    <m/>
  </r>
  <r>
    <x v="6"/>
    <x v="28"/>
    <s v="New York Islanders"/>
    <x v="80"/>
    <s v="Vancouver Canucks"/>
    <n v="0.41799999999999998"/>
    <s v="Playing At:  New York Islanders   Home"/>
    <n v="0"/>
    <x v="4"/>
    <m/>
    <m/>
    <m/>
    <m/>
    <m/>
    <m/>
  </r>
  <r>
    <x v="6"/>
    <x v="28"/>
    <s v="Calgary Flames"/>
    <x v="123"/>
    <s v="Ottawa Senators"/>
    <n v="0.432"/>
    <s v="Playing At:  Calgary Flames   Home"/>
    <n v="1"/>
    <x v="4"/>
    <m/>
    <m/>
    <m/>
    <m/>
    <m/>
    <m/>
  </r>
  <r>
    <x v="6"/>
    <x v="28"/>
    <s v="Seattle Kraken"/>
    <x v="124"/>
    <s v="Buffalo Sabres"/>
    <n v="0.45"/>
    <s v="Playing At:  Buffalo Sabres   Home"/>
    <n v="1"/>
    <x v="4"/>
    <m/>
    <m/>
    <m/>
    <m/>
    <m/>
    <m/>
  </r>
  <r>
    <x v="6"/>
    <x v="29"/>
    <s v="Dallas Stars"/>
    <x v="108"/>
    <s v="Minnesota Wild"/>
    <n v="0.32800000000000001"/>
    <s v="Playing At:  Dallas Stars   Home"/>
    <n v="1"/>
    <x v="3"/>
    <m/>
    <m/>
    <m/>
    <m/>
    <m/>
    <m/>
  </r>
  <r>
    <x v="6"/>
    <x v="29"/>
    <s v="Montreal Canadiens"/>
    <x v="45"/>
    <s v="Philadelphia Flyers"/>
    <n v="0.372"/>
    <s v="Playing At:  Philadelphia Flyers   Home"/>
    <n v="0"/>
    <x v="3"/>
    <m/>
    <m/>
    <m/>
    <m/>
    <m/>
    <m/>
  </r>
  <r>
    <x v="6"/>
    <x v="29"/>
    <s v="Colorado Avalanche"/>
    <x v="125"/>
    <s v="Vegas Golden Knights"/>
    <n v="0.41"/>
    <s v="Playing At:  Colorado Avalanche   Home"/>
    <n v="1"/>
    <x v="4"/>
    <m/>
    <m/>
    <m/>
    <m/>
    <m/>
    <m/>
  </r>
  <r>
    <x v="6"/>
    <x v="30"/>
    <s v="Carolina Hurricanes"/>
    <x v="126"/>
    <s v="Anaheim Ducks"/>
    <n v="0.27200000000000002"/>
    <s v="Playing At:  Carolina Hurricanes   Home"/>
    <n v="1"/>
    <x v="2"/>
    <m/>
    <m/>
    <m/>
    <m/>
    <m/>
    <m/>
  </r>
  <r>
    <x v="6"/>
    <x v="30"/>
    <s v="Winnipeg Jets"/>
    <x v="108"/>
    <s v="Chicago Blackhawks"/>
    <n v="0.32800000000000001"/>
    <s v="Playing At:  Winnipeg Jets   Home"/>
    <n v="1"/>
    <x v="3"/>
    <m/>
    <m/>
    <m/>
    <m/>
    <m/>
    <m/>
  </r>
  <r>
    <x v="6"/>
    <x v="30"/>
    <s v="Florida Panthers"/>
    <x v="77"/>
    <s v="Los Angeles Kings"/>
    <n v="0.33"/>
    <s v="Playing At:  Florida Panthers   Home"/>
    <n v="1"/>
    <x v="3"/>
    <m/>
    <m/>
    <m/>
    <m/>
    <m/>
    <m/>
  </r>
  <r>
    <x v="6"/>
    <x v="30"/>
    <s v="Edmonton Oilers"/>
    <x v="127"/>
    <s v="Detroit Red Wings"/>
    <n v="0.33600000000000002"/>
    <s v="Playing At:  Detroit Red Wings   Home"/>
    <n v="1"/>
    <x v="3"/>
    <m/>
    <m/>
    <m/>
    <m/>
    <m/>
    <m/>
  </r>
  <r>
    <x v="6"/>
    <x v="30"/>
    <s v="San Jose Sharks"/>
    <x v="128"/>
    <s v="Montreal Canadiens"/>
    <n v="0.38800000000000001"/>
    <s v="Playing At:  Montreal Canadiens   Home"/>
    <n v="1"/>
    <x v="3"/>
    <m/>
    <m/>
    <m/>
    <m/>
    <m/>
    <m/>
  </r>
  <r>
    <x v="6"/>
    <x v="30"/>
    <s v="Pittsburgh Penguins"/>
    <x v="46"/>
    <s v="Vancouver Canucks"/>
    <n v="0.39"/>
    <s v="Playing At:  Pittsburgh Penguins   Home"/>
    <n v="0"/>
    <x v="3"/>
    <m/>
    <m/>
    <m/>
    <m/>
    <m/>
    <m/>
  </r>
  <r>
    <x v="6"/>
    <x v="30"/>
    <s v="Tampa Bay Lightning"/>
    <x v="59"/>
    <s v="New Jersey Devils"/>
    <n v="0.39400000000000002"/>
    <s v="Playing At:  Tampa Bay Lightning   Home"/>
    <n v="1"/>
    <x v="3"/>
    <m/>
    <m/>
    <m/>
    <m/>
    <m/>
    <m/>
  </r>
  <r>
    <x v="6"/>
    <x v="30"/>
    <s v="Seattle Kraken"/>
    <x v="129"/>
    <s v="Washington Capitals"/>
    <n v="0.442"/>
    <s v="Playing At:  Washington Capitals   Home"/>
    <n v="1"/>
    <x v="4"/>
    <m/>
    <m/>
    <m/>
    <m/>
    <m/>
    <m/>
  </r>
  <r>
    <x v="6"/>
    <x v="30"/>
    <s v="New York Islanders"/>
    <x v="130"/>
    <s v="Toronto Maple Leafs"/>
    <n v="0.44400000000000001"/>
    <s v="Playing At:  New York Islanders   Home"/>
    <n v="1"/>
    <x v="4"/>
    <m/>
    <m/>
    <m/>
    <m/>
    <m/>
    <m/>
  </r>
  <r>
    <x v="6"/>
    <x v="30"/>
    <s v="Ottawa Senators"/>
    <x v="131"/>
    <s v="Buffalo Sabres"/>
    <n v="0.46400000000000002"/>
    <s v="Playing At:  Buffalo Sabres   Home"/>
    <n v="0"/>
    <x v="4"/>
    <m/>
    <m/>
    <m/>
    <m/>
    <m/>
    <m/>
  </r>
  <r>
    <x v="6"/>
    <x v="30"/>
    <s v="Arizona Coyotes"/>
    <x v="132"/>
    <s v="Calgary Flames"/>
    <n v="0.46600000000000003"/>
    <s v="Playing At:  Arizona Coyotes   Home"/>
    <n v="0"/>
    <x v="4"/>
    <m/>
    <m/>
    <m/>
    <m/>
    <m/>
    <m/>
  </r>
  <r>
    <x v="6"/>
    <x v="30"/>
    <s v="New York Rangers"/>
    <x v="132"/>
    <s v="St. Louis Blues"/>
    <n v="0.46600000000000003"/>
    <s v="Playing At:  St. Louis Blues   Home"/>
    <n v="0"/>
    <x v="4"/>
    <m/>
    <m/>
    <m/>
    <m/>
    <m/>
    <m/>
  </r>
  <r>
    <x v="6"/>
    <x v="30"/>
    <s v="Vegas Golden Knights"/>
    <x v="11"/>
    <s v="Boston Bruins"/>
    <n v="0.49399999999999999"/>
    <s v="Playing At:  Vegas Golden Knights   Home"/>
    <n v="1"/>
    <x v="4"/>
    <m/>
    <m/>
    <m/>
    <m/>
    <m/>
    <m/>
  </r>
  <r>
    <x v="6"/>
    <x v="31"/>
    <s v="Dallas Stars"/>
    <x v="133"/>
    <s v="Nashville Predators"/>
    <n v="0.34200000000000003"/>
    <s v="Playing At:  Dallas Stars   Home"/>
    <n v="1"/>
    <x v="3"/>
    <m/>
    <m/>
    <m/>
    <m/>
    <m/>
    <m/>
  </r>
  <r>
    <x v="6"/>
    <x v="31"/>
    <s v="Minnesota Wild"/>
    <x v="79"/>
    <s v="Philadelphia Flyers"/>
    <n v="0.38"/>
    <s v="Playing At:  Minnesota Wild   Home"/>
    <n v="1"/>
    <x v="3"/>
    <m/>
    <m/>
    <m/>
    <m/>
    <m/>
    <m/>
  </r>
  <r>
    <x v="6"/>
    <x v="32"/>
    <s v="Dallas Stars"/>
    <x v="134"/>
    <s v="Chicago Blackhawks"/>
    <n v="0.11799999999999999"/>
    <s v="Playing At:  Chicago Blackhawks   Home"/>
    <n v="1"/>
    <x v="0"/>
    <m/>
    <m/>
    <m/>
    <m/>
    <m/>
    <m/>
  </r>
  <r>
    <x v="6"/>
    <x v="32"/>
    <s v="Winnipeg Jets"/>
    <x v="76"/>
    <s v="Philadelphia Flyers"/>
    <n v="0.248"/>
    <s v="Playing At:  Winnipeg Jets   Home"/>
    <n v="0"/>
    <x v="2"/>
    <m/>
    <m/>
    <m/>
    <m/>
    <m/>
    <m/>
  </r>
  <r>
    <x v="6"/>
    <x v="32"/>
    <s v="Edmonton Oilers"/>
    <x v="135"/>
    <s v="Montreal Canadiens"/>
    <n v="0.26200000000000001"/>
    <s v="Playing At:  Montreal Canadiens   Home"/>
    <n v="1"/>
    <x v="2"/>
    <m/>
    <m/>
    <m/>
    <m/>
    <m/>
    <m/>
  </r>
  <r>
    <x v="6"/>
    <x v="32"/>
    <s v="Tampa Bay Lightning"/>
    <x v="32"/>
    <s v="Anaheim Ducks"/>
    <n v="0.27"/>
    <s v="Playing At:  Tampa Bay Lightning   Home"/>
    <n v="1"/>
    <x v="2"/>
    <m/>
    <m/>
    <m/>
    <m/>
    <m/>
    <m/>
  </r>
  <r>
    <x v="6"/>
    <x v="32"/>
    <s v="Vegas Golden Knights"/>
    <x v="136"/>
    <s v="Calgary Flames"/>
    <n v="0.29599999999999999"/>
    <s v="Playing At:  Vegas Golden Knights   Home"/>
    <n v="0"/>
    <x v="2"/>
    <m/>
    <m/>
    <m/>
    <m/>
    <m/>
    <m/>
  </r>
  <r>
    <x v="6"/>
    <x v="32"/>
    <s v="Florida Panthers"/>
    <x v="6"/>
    <s v="New Jersey Devils"/>
    <n v="0.30199999999999999"/>
    <s v="Playing At:  Florida Panthers   Home"/>
    <n v="0"/>
    <x v="3"/>
    <m/>
    <m/>
    <m/>
    <m/>
    <m/>
    <m/>
  </r>
  <r>
    <x v="6"/>
    <x v="32"/>
    <s v="Carolina Hurricanes"/>
    <x v="120"/>
    <s v="Pittsburgh Penguins"/>
    <n v="0.30399999999999999"/>
    <s v="Playing At:  Carolina Hurricanes   Home"/>
    <n v="1"/>
    <x v="3"/>
    <m/>
    <m/>
    <m/>
    <m/>
    <m/>
    <m/>
  </r>
  <r>
    <x v="6"/>
    <x v="32"/>
    <s v="Seattle Kraken"/>
    <x v="42"/>
    <s v="Columbus Blue Jackets"/>
    <n v="0.32200000000000001"/>
    <s v="Playing At:  Columbus Blue Jackets   Home"/>
    <n v="1"/>
    <x v="3"/>
    <m/>
    <m/>
    <m/>
    <m/>
    <m/>
    <m/>
  </r>
  <r>
    <x v="6"/>
    <x v="32"/>
    <s v="Minnesota Wild"/>
    <x v="105"/>
    <s v="Arizona Coyotes"/>
    <n v="0.39200000000000002"/>
    <s v="Playing At:  Minnesota Wild   Home"/>
    <n v="0"/>
    <x v="3"/>
    <m/>
    <m/>
    <m/>
    <m/>
    <m/>
    <m/>
  </r>
  <r>
    <x v="6"/>
    <x v="32"/>
    <s v="Boston Bruins"/>
    <x v="19"/>
    <s v="St. Louis Blues"/>
    <n v="0.39800000000000002"/>
    <s v="Playing At:  St. Louis Blues   Home"/>
    <n v="1"/>
    <x v="3"/>
    <m/>
    <m/>
    <m/>
    <m/>
    <m/>
    <m/>
  </r>
  <r>
    <x v="6"/>
    <x v="32"/>
    <s v="Vancouver Canucks"/>
    <x v="54"/>
    <s v="Buffalo Sabres"/>
    <n v="0.41399999999999998"/>
    <s v="Playing At:  Buffalo Sabres   Home"/>
    <n v="1"/>
    <x v="4"/>
    <m/>
    <m/>
    <m/>
    <m/>
    <m/>
    <m/>
  </r>
  <r>
    <x v="6"/>
    <x v="32"/>
    <s v="New York Rangers"/>
    <x v="8"/>
    <s v="Washington Capitals"/>
    <n v="0.42"/>
    <s v="Playing At:  Washington Capitals   Home"/>
    <n v="0"/>
    <x v="4"/>
    <m/>
    <m/>
    <m/>
    <m/>
    <m/>
    <m/>
  </r>
  <r>
    <x v="6"/>
    <x v="32"/>
    <s v="Toronto Maple Leafs"/>
    <x v="89"/>
    <s v="Colorado Avalanche"/>
    <n v="0.42399999999999999"/>
    <s v="Playing At:  Toronto Maple Leafs   Home"/>
    <n v="0"/>
    <x v="4"/>
    <m/>
    <m/>
    <m/>
    <m/>
    <m/>
    <m/>
  </r>
  <r>
    <x v="6"/>
    <x v="32"/>
    <s v="Nashville Predators"/>
    <x v="30"/>
    <s v="New York Islanders"/>
    <n v="0.438"/>
    <s v="Playing At:  Nashville Predators   Home"/>
    <n v="1"/>
    <x v="4"/>
    <m/>
    <m/>
    <m/>
    <m/>
    <m/>
    <m/>
  </r>
  <r>
    <x v="6"/>
    <x v="32"/>
    <s v="Los Angeles Kings"/>
    <x v="130"/>
    <s v="Detroit Red Wings"/>
    <n v="0.44400000000000001"/>
    <s v="Playing At:  Detroit Red Wings   Home"/>
    <n v="0"/>
    <x v="4"/>
    <m/>
    <m/>
    <m/>
    <m/>
    <m/>
    <m/>
  </r>
  <r>
    <x v="6"/>
    <x v="32"/>
    <s v="San Jose Sharks"/>
    <x v="50"/>
    <s v="Ottawa Senators"/>
    <n v="0.496"/>
    <s v="Playing At:  Ottawa Senators   Home"/>
    <n v="0"/>
    <x v="4"/>
    <m/>
    <m/>
    <m/>
    <m/>
    <m/>
    <m/>
  </r>
  <r>
    <x v="7"/>
    <x v="33"/>
    <s v="New York Rangers"/>
    <x v="137"/>
    <s v="Washington Capitals"/>
    <n v="0.3"/>
    <s v="Playing At:  New York Rangers   Home"/>
    <n v="1"/>
    <x v="2"/>
    <m/>
    <m/>
    <m/>
    <m/>
    <m/>
    <m/>
  </r>
  <r>
    <x v="7"/>
    <x v="33"/>
    <s v="Toronto Maple Leafs"/>
    <x v="109"/>
    <s v="Detroit Red Wings"/>
    <n v="0.34"/>
    <s v="Playing At:  Toronto Maple Leafs   Home"/>
    <n v="0"/>
    <x v="3"/>
    <m/>
    <m/>
    <m/>
    <m/>
    <m/>
    <m/>
  </r>
  <r>
    <x v="7"/>
    <x v="34"/>
    <s v="Colorado Avalanche"/>
    <x v="138"/>
    <s v="Montreal Canadiens"/>
    <n v="0.192"/>
    <s v="Playing At:  Montreal Canadiens   Home"/>
    <n v="0"/>
    <x v="1"/>
    <m/>
    <m/>
    <m/>
    <m/>
    <m/>
    <m/>
  </r>
  <r>
    <x v="7"/>
    <x v="34"/>
    <s v="Carolina Hurricanes"/>
    <x v="139"/>
    <s v="Los Angeles Kings"/>
    <n v="0.20599999999999999"/>
    <s v="Playing At:  Carolina Hurricanes   Home"/>
    <n v="0"/>
    <x v="2"/>
    <m/>
    <m/>
    <m/>
    <m/>
    <m/>
    <m/>
  </r>
  <r>
    <x v="7"/>
    <x v="34"/>
    <s v="Florida Panthers"/>
    <x v="25"/>
    <s v="Anaheim Ducks"/>
    <n v="0.308"/>
    <s v="Playing At:  Florida Panthers   Home"/>
    <n v="0"/>
    <x v="3"/>
    <m/>
    <m/>
    <m/>
    <m/>
    <m/>
    <m/>
  </r>
  <r>
    <x v="7"/>
    <x v="34"/>
    <s v="Boston Bruins"/>
    <x v="7"/>
    <s v="New Jersey Devils"/>
    <n v="0.35799999999999998"/>
    <s v="Playing At:  Boston Bruins   Home"/>
    <n v="1"/>
    <x v="3"/>
    <m/>
    <m/>
    <m/>
    <m/>
    <m/>
    <m/>
  </r>
  <r>
    <x v="7"/>
    <x v="34"/>
    <s v="Vancouver Canucks"/>
    <x v="33"/>
    <s v="Columbus Blue Jackets"/>
    <n v="0.376"/>
    <s v="Playing At:  Columbus Blue Jackets   Home"/>
    <n v="0"/>
    <x v="3"/>
    <m/>
    <m/>
    <m/>
    <m/>
    <m/>
    <m/>
  </r>
  <r>
    <x v="7"/>
    <x v="34"/>
    <s v="St. Louis Blues"/>
    <x v="98"/>
    <s v="Philadelphia Flyers"/>
    <n v="0.38400000000000001"/>
    <s v="Playing At:  St. Louis Blues   Home"/>
    <n v="0"/>
    <x v="3"/>
    <m/>
    <m/>
    <m/>
    <m/>
    <m/>
    <m/>
  </r>
  <r>
    <x v="7"/>
    <x v="34"/>
    <s v="Vegas Golden Knights"/>
    <x v="46"/>
    <s v="Nashville Predators"/>
    <n v="0.39"/>
    <s v="Playing At:  Vegas Golden Knights   Home"/>
    <n v="1"/>
    <x v="3"/>
    <m/>
    <m/>
    <m/>
    <m/>
    <m/>
    <m/>
  </r>
  <r>
    <x v="7"/>
    <x v="34"/>
    <s v="Pittsburgh Penguins"/>
    <x v="93"/>
    <s v="Seattle Kraken"/>
    <n v="0.46"/>
    <s v="Playing At:  Pittsburgh Penguins   Home"/>
    <n v="1"/>
    <x v="4"/>
    <m/>
    <m/>
    <m/>
    <m/>
    <m/>
    <m/>
  </r>
  <r>
    <x v="7"/>
    <x v="34"/>
    <s v="New York Islanders"/>
    <x v="132"/>
    <s v="Minnesota Wild"/>
    <n v="0.46600000000000003"/>
    <s v="Playing At:  Minnesota Wild   Home"/>
    <n v="0"/>
    <x v="4"/>
    <m/>
    <m/>
    <m/>
    <m/>
    <m/>
    <m/>
  </r>
  <r>
    <x v="7"/>
    <x v="34"/>
    <s v="San Jose Sharks"/>
    <x v="73"/>
    <s v="Buffalo Sabres"/>
    <n v="0.48199999999999998"/>
    <s v="Playing At:  Buffalo Sabres   Home"/>
    <n v="0"/>
    <x v="4"/>
    <m/>
    <m/>
    <m/>
    <m/>
    <m/>
    <m/>
  </r>
  <r>
    <x v="7"/>
    <x v="35"/>
    <s v="San Jose Sharks"/>
    <x v="5"/>
    <s v="Chicago Blackhawks"/>
    <n v="0.28799999999999998"/>
    <s v="Playing At:  Chicago Blackhawks   Home"/>
    <n v="0"/>
    <x v="2"/>
    <m/>
    <m/>
    <m/>
    <m/>
    <m/>
    <m/>
  </r>
  <r>
    <x v="7"/>
    <x v="35"/>
    <s v="Edmonton Oilers"/>
    <x v="34"/>
    <s v="Toronto Maple Leafs"/>
    <n v="0.29399999999999998"/>
    <s v="Playing At:  Edmonton Oilers   Home"/>
    <n v="1"/>
    <x v="2"/>
    <m/>
    <m/>
    <m/>
    <m/>
    <m/>
    <m/>
  </r>
  <r>
    <x v="7"/>
    <x v="35"/>
    <s v="Calgary Flames"/>
    <x v="27"/>
    <s v="Arizona Coyotes"/>
    <n v="0.32"/>
    <s v="Playing At:  Calgary Flames   Home"/>
    <n v="1"/>
    <x v="3"/>
    <m/>
    <m/>
    <m/>
    <m/>
    <m/>
    <m/>
  </r>
  <r>
    <x v="7"/>
    <x v="35"/>
    <s v="Winnipeg Jets"/>
    <x v="108"/>
    <s v="New York Islanders"/>
    <n v="0.32800000000000001"/>
    <s v="Playing At:  Winnipeg Jets   Home"/>
    <n v="1"/>
    <x v="3"/>
    <m/>
    <m/>
    <m/>
    <m/>
    <m/>
    <m/>
  </r>
  <r>
    <x v="7"/>
    <x v="35"/>
    <s v="New York Rangers"/>
    <x v="133"/>
    <s v="Seattle Kraken"/>
    <n v="0.34200000000000003"/>
    <s v="Playing At:  New York Rangers   Home"/>
    <n v="1"/>
    <x v="3"/>
    <m/>
    <m/>
    <m/>
    <m/>
    <m/>
    <m/>
  </r>
  <r>
    <x v="7"/>
    <x v="35"/>
    <s v="Colorado Avalanche"/>
    <x v="118"/>
    <s v="Ottawa Senators"/>
    <n v="0.36"/>
    <s v="Playing At:  Ottawa Senators   Home"/>
    <n v="1"/>
    <x v="3"/>
    <m/>
    <m/>
    <m/>
    <m/>
    <m/>
    <m/>
  </r>
  <r>
    <x v="7"/>
    <x v="35"/>
    <s v="Dallas Stars"/>
    <x v="33"/>
    <s v="Los Angeles Kings"/>
    <n v="0.376"/>
    <s v="Playing At:  Dallas Stars   Home"/>
    <n v="1"/>
    <x v="3"/>
    <m/>
    <m/>
    <m/>
    <m/>
    <m/>
    <m/>
  </r>
  <r>
    <x v="7"/>
    <x v="35"/>
    <s v="Anaheim Ducks"/>
    <x v="125"/>
    <s v="Washington Capitals"/>
    <n v="0.41"/>
    <s v="Playing At:  Washington Capitals   Home"/>
    <n v="0"/>
    <x v="4"/>
    <m/>
    <m/>
    <m/>
    <m/>
    <m/>
    <m/>
  </r>
  <r>
    <x v="7"/>
    <x v="36"/>
    <s v="Florida Panthers"/>
    <x v="51"/>
    <s v="Detroit Red Wings"/>
    <n v="0.252"/>
    <s v="Playing At:  Florida Panthers   Home"/>
    <n v="0"/>
    <x v="2"/>
    <m/>
    <m/>
    <m/>
    <m/>
    <m/>
    <m/>
  </r>
  <r>
    <x v="7"/>
    <x v="36"/>
    <s v="New Jersey Devils"/>
    <x v="111"/>
    <s v="Montreal Canadiens"/>
    <n v="0.35199999999999998"/>
    <s v="Playing At:  New Jersey Devils   Home"/>
    <n v="0"/>
    <x v="3"/>
    <m/>
    <m/>
    <m/>
    <m/>
    <m/>
    <m/>
  </r>
  <r>
    <x v="7"/>
    <x v="37"/>
    <s v="Buffalo Sabres"/>
    <x v="129"/>
    <s v="Chicago Blackhawks"/>
    <n v="0.442"/>
    <s v="Playing At:  Buffalo Sabres   Home"/>
    <n v="1"/>
    <x v="4"/>
    <m/>
    <m/>
    <m/>
    <m/>
    <m/>
    <m/>
  </r>
  <r>
    <x v="7"/>
    <x v="37"/>
    <s v="Edmonton Oilers"/>
    <x v="103"/>
    <s v="Seattle Kraken"/>
    <n v="0.21"/>
    <s v="Playing At:  Edmonton Oilers   Home"/>
    <n v="1"/>
    <x v="2"/>
    <m/>
    <m/>
    <m/>
    <m/>
    <m/>
    <m/>
  </r>
  <r>
    <x v="7"/>
    <x v="37"/>
    <s v="Vancouver Canucks"/>
    <x v="108"/>
    <s v="Arizona Coyotes"/>
    <n v="0.32800000000000001"/>
    <s v="Playing At:  Vancouver Canucks   Home"/>
    <n v="1"/>
    <x v="3"/>
    <m/>
    <m/>
    <m/>
    <m/>
    <m/>
    <m/>
  </r>
  <r>
    <x v="7"/>
    <x v="37"/>
    <s v="Calgary Flames"/>
    <x v="114"/>
    <s v="Toronto Maple Leafs"/>
    <n v="0.374"/>
    <s v="Playing At:  Calgary Flames   Home"/>
    <n v="1"/>
    <x v="3"/>
    <m/>
    <m/>
    <m/>
    <m/>
    <m/>
    <m/>
  </r>
  <r>
    <x v="7"/>
    <x v="37"/>
    <s v="Tampa Bay Lightning"/>
    <x v="58"/>
    <s v="Minnesota Wild"/>
    <n v="0.38600000000000001"/>
    <s v="Playing At:  Tampa Bay Lightning   Home"/>
    <n v="1"/>
    <x v="3"/>
    <m/>
    <m/>
    <m/>
    <m/>
    <m/>
    <m/>
  </r>
  <r>
    <x v="7"/>
    <x v="37"/>
    <s v="Boston Bruins"/>
    <x v="125"/>
    <s v="Colorado Avalanche"/>
    <n v="0.41"/>
    <s v="Playing At:  Boston Bruins   Home"/>
    <n v="1"/>
    <x v="4"/>
    <m/>
    <m/>
    <m/>
    <m/>
    <m/>
    <m/>
  </r>
  <r>
    <x v="7"/>
    <x v="37"/>
    <s v="Vegas Golden Knights"/>
    <x v="35"/>
    <s v="New York Rangers"/>
    <n v="0.42599999999999999"/>
    <s v="Playing At:  Vegas Golden Knights   Home"/>
    <n v="1"/>
    <x v="4"/>
    <m/>
    <m/>
    <m/>
    <m/>
    <m/>
    <m/>
  </r>
  <r>
    <x v="7"/>
    <x v="37"/>
    <s v="St. Louis Blues"/>
    <x v="130"/>
    <s v="Washington Capitals"/>
    <n v="0.44400000000000001"/>
    <s v="Playing At:  Washington Capitals   Home"/>
    <n v="0"/>
    <x v="4"/>
    <m/>
    <m/>
    <m/>
    <m/>
    <m/>
    <m/>
  </r>
  <r>
    <x v="7"/>
    <x v="37"/>
    <s v="Dallas Stars"/>
    <x v="106"/>
    <s v="Philadelphia Flyers"/>
    <n v="0.45600000000000002"/>
    <s v="Playing At:  Philadelphia Flyers   Home"/>
    <n v="0"/>
    <x v="4"/>
    <m/>
    <m/>
    <m/>
    <m/>
    <m/>
    <m/>
  </r>
  <r>
    <x v="7"/>
    <x v="37"/>
    <s v="Ottawa Senators"/>
    <x v="73"/>
    <s v="Montreal Canadiens"/>
    <n v="0.48199999999999998"/>
    <s v="Playing At:  Ottawa Senators   Home"/>
    <n v="1"/>
    <x v="4"/>
    <m/>
    <m/>
    <m/>
    <m/>
    <m/>
    <m/>
  </r>
  <r>
    <x v="7"/>
    <x v="37"/>
    <s v="Los Angeles Kings"/>
    <x v="11"/>
    <s v="Nashville Predators"/>
    <n v="0.49399999999999999"/>
    <s v="Playing At:  Los Angeles Kings   Home"/>
    <n v="0"/>
    <x v="4"/>
    <m/>
    <m/>
    <m/>
    <m/>
    <m/>
    <m/>
  </r>
  <r>
    <x v="7"/>
    <x v="38"/>
    <s v="New York Islanders"/>
    <x v="115"/>
    <s v="Chicago Blackhawks"/>
    <n v="0.184"/>
    <s v="Playing At:  Chicago Blackhawks   Home"/>
    <n v="0"/>
    <x v="1"/>
    <m/>
    <m/>
    <m/>
    <m/>
    <m/>
    <m/>
  </r>
  <r>
    <x v="7"/>
    <x v="38"/>
    <s v="Carolina Hurricanes"/>
    <x v="110"/>
    <s v="Detroit Red Wings"/>
    <n v="0.24"/>
    <s v="Playing At:  Carolina Hurricanes   Home"/>
    <n v="1"/>
    <x v="2"/>
    <m/>
    <m/>
    <m/>
    <m/>
    <m/>
    <m/>
  </r>
  <r>
    <x v="7"/>
    <x v="38"/>
    <s v="Florida Panthers"/>
    <x v="136"/>
    <s v="Minnesota Wild"/>
    <n v="0.29599999999999999"/>
    <s v="Playing At:  Florida Panthers   Home"/>
    <n v="0"/>
    <x v="2"/>
    <m/>
    <m/>
    <m/>
    <m/>
    <m/>
    <m/>
  </r>
  <r>
    <x v="7"/>
    <x v="38"/>
    <s v="New Jersey Devils"/>
    <x v="25"/>
    <s v="Columbus Blue Jackets"/>
    <n v="0.308"/>
    <s v="Playing At:  Columbus Blue Jackets   Home"/>
    <n v="1"/>
    <x v="3"/>
    <m/>
    <m/>
    <m/>
    <m/>
    <m/>
    <m/>
  </r>
  <r>
    <x v="7"/>
    <x v="39"/>
    <s v="Anaheim Ducks"/>
    <x v="140"/>
    <s v="San Jose Sharks"/>
    <n v="0.13600000000000001"/>
    <s v="Playing At:  San Jose Sharks   Home"/>
    <n v="1"/>
    <x v="0"/>
    <m/>
    <m/>
    <m/>
    <m/>
    <m/>
    <m/>
  </r>
  <r>
    <x v="7"/>
    <x v="39"/>
    <s v="Boston Bruins"/>
    <x v="53"/>
    <s v="Montreal Canadiens"/>
    <n v="0.28000000000000003"/>
    <s v="Playing At:  Boston Bruins   Home"/>
    <n v="1"/>
    <x v="2"/>
    <m/>
    <m/>
    <m/>
    <m/>
    <m/>
    <m/>
  </r>
  <r>
    <x v="7"/>
    <x v="39"/>
    <s v="Vancouver Canucks"/>
    <x v="28"/>
    <s v="Toronto Maple Leafs"/>
    <n v="0.34799999999999998"/>
    <s v="Playing At:  Vancouver Canucks   Home"/>
    <n v="0"/>
    <x v="3"/>
    <m/>
    <m/>
    <m/>
    <m/>
    <m/>
    <m/>
  </r>
  <r>
    <x v="7"/>
    <x v="39"/>
    <s v="St. Louis Blues"/>
    <x v="33"/>
    <s v="Washington Capitals"/>
    <n v="0.376"/>
    <s v="Playing At:  St. Louis Blues   Home"/>
    <n v="1"/>
    <x v="3"/>
    <m/>
    <m/>
    <m/>
    <m/>
    <m/>
    <m/>
  </r>
  <r>
    <x v="7"/>
    <x v="39"/>
    <s v="Winnipeg Jets"/>
    <x v="98"/>
    <s v="Ottawa Senators"/>
    <n v="0.38400000000000001"/>
    <s v="Playing At:  Ottawa Senators   Home"/>
    <n v="1"/>
    <x v="3"/>
    <m/>
    <m/>
    <m/>
    <m/>
    <m/>
    <m/>
  </r>
  <r>
    <x v="7"/>
    <x v="39"/>
    <s v="Vegas Golden Knights"/>
    <x v="59"/>
    <s v="Pittsburgh Penguins"/>
    <n v="0.39400000000000002"/>
    <s v="Playing At:  Vegas Golden Knights   Home"/>
    <n v="1"/>
    <x v="3"/>
    <m/>
    <m/>
    <m/>
    <m/>
    <m/>
    <m/>
  </r>
  <r>
    <x v="7"/>
    <x v="39"/>
    <s v="Colorado Avalanche"/>
    <x v="54"/>
    <s v="Philadelphia Flyers"/>
    <n v="0.41399999999999998"/>
    <s v="Playing At:  Philadelphia Flyers   Home"/>
    <n v="1"/>
    <x v="4"/>
    <m/>
    <m/>
    <m/>
    <m/>
    <m/>
    <m/>
  </r>
  <r>
    <x v="7"/>
    <x v="39"/>
    <s v="Nashville Predators"/>
    <x v="89"/>
    <s v="Arizona Coyotes"/>
    <n v="0.42399999999999999"/>
    <s v="Playing At:  Arizona Coyotes   Home"/>
    <n v="0"/>
    <x v="4"/>
    <m/>
    <m/>
    <m/>
    <m/>
    <m/>
    <m/>
  </r>
  <r>
    <x v="7"/>
    <x v="39"/>
    <s v="Calgary Flames"/>
    <x v="64"/>
    <s v="Edmonton Oilers"/>
    <n v="0.44600000000000001"/>
    <s v="Playing At:  Calgary Flames   Home"/>
    <n v="0"/>
    <x v="4"/>
    <m/>
    <m/>
    <m/>
    <m/>
    <m/>
    <m/>
  </r>
  <r>
    <x v="7"/>
    <x v="39"/>
    <s v="Dallas Stars"/>
    <x v="106"/>
    <s v="New Jersey Devils"/>
    <n v="0.45600000000000002"/>
    <s v="Playing At:  New Jersey Devils   Home"/>
    <n v="1"/>
    <x v="4"/>
    <m/>
    <m/>
    <m/>
    <m/>
    <m/>
    <m/>
  </r>
  <r>
    <x v="7"/>
    <x v="39"/>
    <s v="Los Angeles Kings"/>
    <x v="95"/>
    <s v="New York Rangers"/>
    <n v="0.46800000000000003"/>
    <s v="Playing At:  Los Angeles Kings   Home"/>
    <n v="0"/>
    <x v="4"/>
    <m/>
    <m/>
    <m/>
    <m/>
    <m/>
    <m/>
  </r>
  <r>
    <x v="7"/>
    <x v="39"/>
    <s v="Buffalo Sabres"/>
    <x v="23"/>
    <s v="Tampa Bay Lightning"/>
    <n v="0.498"/>
    <s v="Playing At:  Buffalo Sabres   Home"/>
    <n v="0"/>
    <x v="4"/>
    <m/>
    <m/>
    <m/>
    <m/>
    <m/>
    <m/>
  </r>
  <r>
    <x v="8"/>
    <x v="40"/>
    <m/>
    <x v="141"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1" firstHeaderRow="0" firstDataRow="1" firstDataCol="1" rowPageCount="3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dataField="1" showAll="0"/>
    <pivotField axis="axisPage" multipleItemSelectionAllowed="1" showAll="0">
      <items count="143">
        <item x="23"/>
        <item x="50"/>
        <item x="11"/>
        <item x="40"/>
        <item x="101"/>
        <item x="113"/>
        <item x="74"/>
        <item x="31"/>
        <item x="73"/>
        <item x="72"/>
        <item x="22"/>
        <item x="97"/>
        <item x="90"/>
        <item x="96"/>
        <item x="95"/>
        <item x="132"/>
        <item x="131"/>
        <item x="10"/>
        <item x="93"/>
        <item x="36"/>
        <item x="106"/>
        <item x="62"/>
        <item x="124"/>
        <item x="49"/>
        <item x="64"/>
        <item x="130"/>
        <item x="129"/>
        <item x="61"/>
        <item x="30"/>
        <item x="48"/>
        <item x="123"/>
        <item x="9"/>
        <item x="29"/>
        <item x="35"/>
        <item x="89"/>
        <item x="81"/>
        <item x="8"/>
        <item x="80"/>
        <item x="55"/>
        <item x="54"/>
        <item x="112"/>
        <item x="125"/>
        <item x="47"/>
        <item x="119"/>
        <item x="100"/>
        <item x="99"/>
        <item x="19"/>
        <item x="60"/>
        <item x="59"/>
        <item x="105"/>
        <item x="46"/>
        <item x="128"/>
        <item x="58"/>
        <item x="98"/>
        <item x="121"/>
        <item x="79"/>
        <item x="21"/>
        <item x="33"/>
        <item x="114"/>
        <item x="45"/>
        <item x="71"/>
        <item x="57"/>
        <item x="70"/>
        <item x="78"/>
        <item x="118"/>
        <item x="7"/>
        <item x="88"/>
        <item x="104"/>
        <item x="111"/>
        <item x="28"/>
        <item x="44"/>
        <item x="133"/>
        <item x="109"/>
        <item x="75"/>
        <item x="127"/>
        <item x="63"/>
        <item x="69"/>
        <item x="77"/>
        <item x="108"/>
        <item x="43"/>
        <item x="42"/>
        <item x="27"/>
        <item x="26"/>
        <item x="87"/>
        <item x="92"/>
        <item x="20"/>
        <item x="18"/>
        <item x="25"/>
        <item x="52"/>
        <item x="120"/>
        <item x="6"/>
        <item x="137"/>
        <item x="17"/>
        <item x="136"/>
        <item x="34"/>
        <item x="68"/>
        <item x="39"/>
        <item x="5"/>
        <item x="86"/>
        <item x="67"/>
        <item x="53"/>
        <item x="41"/>
        <item x="38"/>
        <item x="126"/>
        <item x="32"/>
        <item x="117"/>
        <item x="135"/>
        <item x="16"/>
        <item x="51"/>
        <item x="66"/>
        <item x="76"/>
        <item x="85"/>
        <item x="84"/>
        <item x="37"/>
        <item x="110"/>
        <item x="15"/>
        <item x="83"/>
        <item x="116"/>
        <item x="4"/>
        <item x="94"/>
        <item x="103"/>
        <item x="139"/>
        <item x="82"/>
        <item x="3"/>
        <item x="122"/>
        <item x="14"/>
        <item x="65"/>
        <item x="138"/>
        <item x="2"/>
        <item x="115"/>
        <item x="13"/>
        <item x="24"/>
        <item x="102"/>
        <item x="56"/>
        <item x="107"/>
        <item x="1"/>
        <item x="91"/>
        <item x="140"/>
        <item x="12"/>
        <item x="0"/>
        <item x="134"/>
        <item x="141"/>
        <item t="default"/>
      </items>
    </pivotField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6" sqref="D16"/>
    </sheetView>
  </sheetViews>
  <sheetFormatPr defaultRowHeight="15" x14ac:dyDescent="0.25"/>
  <cols>
    <col min="1" max="1" width="18" bestFit="1" customWidth="1"/>
    <col min="2" max="2" width="15.85546875" bestFit="1" customWidth="1"/>
    <col min="3" max="3" width="13.5703125" bestFit="1" customWidth="1"/>
    <col min="4" max="4" width="15.28515625" bestFit="1" customWidth="1"/>
    <col min="5" max="7" width="13.140625" bestFit="1" customWidth="1"/>
    <col min="12" max="12" width="13.140625" bestFit="1" customWidth="1"/>
    <col min="13" max="13" width="15.85546875" bestFit="1" customWidth="1"/>
    <col min="14" max="14" width="13.5703125" bestFit="1" customWidth="1"/>
    <col min="15" max="15" width="15.42578125" bestFit="1" customWidth="1"/>
  </cols>
  <sheetData>
    <row r="1" spans="1:15" x14ac:dyDescent="0.25">
      <c r="A1" s="3" t="s">
        <v>91</v>
      </c>
      <c r="B1" t="s">
        <v>97</v>
      </c>
    </row>
    <row r="2" spans="1:15" x14ac:dyDescent="0.25">
      <c r="A2" s="3" t="s">
        <v>0</v>
      </c>
      <c r="B2" t="s">
        <v>97</v>
      </c>
    </row>
    <row r="3" spans="1:15" x14ac:dyDescent="0.25">
      <c r="A3" s="3" t="s">
        <v>2</v>
      </c>
      <c r="B3" t="s">
        <v>97</v>
      </c>
      <c r="L3" s="3" t="s">
        <v>56</v>
      </c>
      <c r="M3" t="s">
        <v>58</v>
      </c>
      <c r="N3" t="s">
        <v>59</v>
      </c>
    </row>
    <row r="4" spans="1:15" x14ac:dyDescent="0.25">
      <c r="E4" s="10"/>
      <c r="F4" s="8"/>
      <c r="G4" s="12"/>
      <c r="L4" s="4" t="s">
        <v>92</v>
      </c>
      <c r="M4" s="15">
        <v>24</v>
      </c>
      <c r="N4" s="15">
        <v>18</v>
      </c>
      <c r="O4" s="5">
        <f>N4/M4</f>
        <v>0.75</v>
      </c>
    </row>
    <row r="5" spans="1:15" x14ac:dyDescent="0.25">
      <c r="A5" s="3" t="s">
        <v>56</v>
      </c>
      <c r="B5" t="s">
        <v>58</v>
      </c>
      <c r="C5" t="s">
        <v>59</v>
      </c>
      <c r="D5" t="s">
        <v>60</v>
      </c>
      <c r="E5" s="10" t="s">
        <v>76</v>
      </c>
      <c r="F5" s="8" t="s">
        <v>75</v>
      </c>
      <c r="G5" s="12" t="s">
        <v>101</v>
      </c>
      <c r="L5" s="4" t="s">
        <v>93</v>
      </c>
      <c r="M5" s="15">
        <v>42</v>
      </c>
      <c r="N5" s="15">
        <v>24</v>
      </c>
      <c r="O5" s="5">
        <f t="shared" ref="O5:O11" si="0">N5/M5</f>
        <v>0.5714285714285714</v>
      </c>
    </row>
    <row r="6" spans="1:15" x14ac:dyDescent="0.25">
      <c r="A6" s="4" t="s">
        <v>66</v>
      </c>
      <c r="B6" s="15">
        <v>6</v>
      </c>
      <c r="C6" s="15">
        <v>5</v>
      </c>
      <c r="D6" s="6">
        <f>C6/B6</f>
        <v>0.83333333333333337</v>
      </c>
      <c r="E6" s="10">
        <f>SUM(B9:B10)</f>
        <v>224</v>
      </c>
      <c r="F6" s="8">
        <f>SUM(B6:B8)</f>
        <v>86</v>
      </c>
      <c r="G6" s="12">
        <f>SUM(B6:B7)</f>
        <v>21</v>
      </c>
      <c r="L6" s="4" t="s">
        <v>94</v>
      </c>
      <c r="M6" s="15">
        <v>10</v>
      </c>
      <c r="N6" s="15">
        <v>5</v>
      </c>
      <c r="O6" s="5">
        <f t="shared" si="0"/>
        <v>0.5</v>
      </c>
    </row>
    <row r="7" spans="1:15" x14ac:dyDescent="0.25">
      <c r="A7" s="4" t="s">
        <v>52</v>
      </c>
      <c r="B7" s="15">
        <v>15</v>
      </c>
      <c r="C7" s="15">
        <v>11</v>
      </c>
      <c r="D7" s="6">
        <f t="shared" ref="D7:D11" si="1">C7/B7</f>
        <v>0.73333333333333328</v>
      </c>
      <c r="E7" s="10">
        <f>SUM(C9:C10)</f>
        <v>124</v>
      </c>
      <c r="F7" s="8">
        <f>SUM(C6:C8)</f>
        <v>58</v>
      </c>
      <c r="G7" s="12">
        <f>SUM(C6:C7)</f>
        <v>16</v>
      </c>
      <c r="L7" s="4" t="s">
        <v>95</v>
      </c>
      <c r="M7" s="15">
        <v>30</v>
      </c>
      <c r="N7" s="15">
        <v>16</v>
      </c>
      <c r="O7" s="5">
        <f t="shared" si="0"/>
        <v>0.53333333333333333</v>
      </c>
    </row>
    <row r="8" spans="1:15" x14ac:dyDescent="0.25">
      <c r="A8" s="4" t="s">
        <v>53</v>
      </c>
      <c r="B8" s="15">
        <v>65</v>
      </c>
      <c r="C8" s="15">
        <v>42</v>
      </c>
      <c r="D8" s="6">
        <f t="shared" si="1"/>
        <v>0.64615384615384619</v>
      </c>
      <c r="E8" s="11">
        <f>E7/E6</f>
        <v>0.5535714285714286</v>
      </c>
      <c r="F8" s="9">
        <f>F7/F6</f>
        <v>0.67441860465116277</v>
      </c>
      <c r="G8" s="13">
        <f>G7/G6</f>
        <v>0.76190476190476186</v>
      </c>
      <c r="L8" s="4" t="s">
        <v>96</v>
      </c>
      <c r="M8" s="15">
        <v>50</v>
      </c>
      <c r="N8" s="15">
        <v>31</v>
      </c>
      <c r="O8" s="5">
        <f t="shared" si="0"/>
        <v>0.62</v>
      </c>
    </row>
    <row r="9" spans="1:15" x14ac:dyDescent="0.25">
      <c r="A9" s="4" t="s">
        <v>54</v>
      </c>
      <c r="B9" s="15">
        <v>124</v>
      </c>
      <c r="C9" s="15">
        <v>73</v>
      </c>
      <c r="D9" s="6">
        <f t="shared" si="1"/>
        <v>0.58870967741935487</v>
      </c>
      <c r="L9" s="4" t="s">
        <v>98</v>
      </c>
      <c r="M9" s="15">
        <v>61</v>
      </c>
      <c r="N9" s="15">
        <v>34</v>
      </c>
      <c r="O9" s="5">
        <f t="shared" si="0"/>
        <v>0.55737704918032782</v>
      </c>
    </row>
    <row r="10" spans="1:15" x14ac:dyDescent="0.25">
      <c r="A10" s="4" t="s">
        <v>55</v>
      </c>
      <c r="B10" s="15">
        <v>100</v>
      </c>
      <c r="C10" s="15">
        <v>51</v>
      </c>
      <c r="D10" s="6">
        <f t="shared" si="1"/>
        <v>0.51</v>
      </c>
      <c r="L10" s="4" t="s">
        <v>99</v>
      </c>
      <c r="M10" s="15">
        <v>44</v>
      </c>
      <c r="N10" s="15">
        <v>27</v>
      </c>
      <c r="O10" s="5">
        <f t="shared" si="0"/>
        <v>0.61363636363636365</v>
      </c>
    </row>
    <row r="11" spans="1:15" x14ac:dyDescent="0.25">
      <c r="A11" s="4" t="s">
        <v>57</v>
      </c>
      <c r="B11" s="15">
        <v>310</v>
      </c>
      <c r="C11" s="15">
        <v>182</v>
      </c>
      <c r="D11" s="6">
        <f t="shared" si="1"/>
        <v>0.58709677419354833</v>
      </c>
      <c r="L11" s="4" t="s">
        <v>100</v>
      </c>
      <c r="M11" s="15">
        <v>49</v>
      </c>
      <c r="N11" s="15">
        <v>27</v>
      </c>
      <c r="O11" s="5">
        <f t="shared" si="0"/>
        <v>0.55102040816326525</v>
      </c>
    </row>
    <row r="12" spans="1:15" x14ac:dyDescent="0.25">
      <c r="L12" s="4" t="s">
        <v>57</v>
      </c>
      <c r="M12" s="15">
        <v>310</v>
      </c>
      <c r="N12" s="15">
        <v>182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1"/>
  <sheetViews>
    <sheetView topLeftCell="A276" zoomScale="80" zoomScaleNormal="80" workbookViewId="0">
      <selection activeCell="H311" sqref="H311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2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2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2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2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2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2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2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2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2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2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2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2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2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2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2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2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2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2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2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2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2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2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2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2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2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2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2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2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2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2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2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2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2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2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2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2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2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2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2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2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2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2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2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2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2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2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2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2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2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2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2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2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2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2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2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2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2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2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2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2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2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2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2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2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2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2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2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2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2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2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2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2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2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2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2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2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2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2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2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2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2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2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2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2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0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2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0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25">
      <c r="A285" t="s">
        <v>100</v>
      </c>
      <c r="B285" s="1">
        <v>45309</v>
      </c>
      <c r="C285" t="s">
        <v>48</v>
      </c>
      <c r="D285" s="2">
        <v>0.55800000000000005</v>
      </c>
      <c r="E285" t="s">
        <v>16</v>
      </c>
      <c r="F285" s="2">
        <v>0.442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  <row r="286" spans="1:9" x14ac:dyDescent="0.25">
      <c r="A286" t="s">
        <v>100</v>
      </c>
      <c r="B286" s="1">
        <v>45309</v>
      </c>
      <c r="C286" t="s">
        <v>12</v>
      </c>
      <c r="D286" s="2">
        <v>0.79</v>
      </c>
      <c r="E286" t="s">
        <v>25</v>
      </c>
      <c r="F286" s="2">
        <v>0.21</v>
      </c>
      <c r="G286" t="s">
        <v>14</v>
      </c>
      <c r="H286">
        <v>1</v>
      </c>
      <c r="I286" t="str" cm="1">
        <f t="array" ref="I286">_xlfn.IFS(D286 &gt;= 0.85, "85 &lt;", AND(D286 &gt;=0.8, D286 &lt; 0.85), "80-85", AND(D286 &gt;= 0.7, D286 &lt; 0.8), "70-80", AND(D286 &gt;= 0.6, D286 &lt; 0.7),  "60-70", AND(D286 &gt;= 0.5, D286 &lt; 0.6), "50-60")</f>
        <v>70-80</v>
      </c>
    </row>
    <row r="287" spans="1:9" x14ac:dyDescent="0.25">
      <c r="A287" t="s">
        <v>100</v>
      </c>
      <c r="B287" s="1">
        <v>45309</v>
      </c>
      <c r="C287" t="s">
        <v>44</v>
      </c>
      <c r="D287" s="2">
        <v>0.67200000000000004</v>
      </c>
      <c r="E287" t="s">
        <v>7</v>
      </c>
      <c r="F287" s="2">
        <v>0.32800000000000001</v>
      </c>
      <c r="G287" t="s">
        <v>46</v>
      </c>
      <c r="H287">
        <v>1</v>
      </c>
      <c r="I287" t="str" cm="1">
        <f t="array" ref="I287">_xlfn.IFS(D287 &gt;= 0.85, "85 &lt;", AND(D287 &gt;=0.8, D287 &lt; 0.85), "80-85", AND(D287 &gt;= 0.7, D287 &lt; 0.8), "70-80", AND(D287 &gt;= 0.6, D287 &lt; 0.7),  "60-70", AND(D287 &gt;= 0.5, D287 &lt; 0.6), "50-60")</f>
        <v>60-70</v>
      </c>
    </row>
    <row r="288" spans="1:9" x14ac:dyDescent="0.25">
      <c r="A288" t="s">
        <v>100</v>
      </c>
      <c r="B288" s="1">
        <v>45309</v>
      </c>
      <c r="C288" t="s">
        <v>33</v>
      </c>
      <c r="D288" s="2">
        <v>0.626</v>
      </c>
      <c r="E288" t="s">
        <v>21</v>
      </c>
      <c r="F288" s="2">
        <v>0.374</v>
      </c>
      <c r="G288" t="s">
        <v>34</v>
      </c>
      <c r="H288">
        <v>1</v>
      </c>
      <c r="I288" t="str" cm="1">
        <f t="array" ref="I288">_xlfn.IFS(D288 &gt;= 0.85, "85 &lt;", AND(D288 &gt;=0.8, D288 &lt; 0.85), "80-85", AND(D288 &gt;= 0.7, D288 &lt; 0.8), "70-80", AND(D288 &gt;= 0.6, D288 &lt; 0.7),  "60-70", AND(D288 &gt;= 0.5, D288 &lt; 0.6), "50-60")</f>
        <v>60-70</v>
      </c>
    </row>
    <row r="289" spans="1:9" x14ac:dyDescent="0.25">
      <c r="A289" t="s">
        <v>100</v>
      </c>
      <c r="B289" s="1">
        <v>45309</v>
      </c>
      <c r="C289" t="s">
        <v>24</v>
      </c>
      <c r="D289" s="2">
        <v>0.61399999999999999</v>
      </c>
      <c r="E289" t="s">
        <v>63</v>
      </c>
      <c r="F289" s="2">
        <v>0.38600000000000001</v>
      </c>
      <c r="G289" t="s">
        <v>89</v>
      </c>
      <c r="H289">
        <v>1</v>
      </c>
      <c r="I289" t="str" cm="1">
        <f t="array" ref="I289">_xlfn.IFS(D289 &gt;= 0.85, "85 &lt;", AND(D289 &gt;=0.8, D289 &lt; 0.85), "80-85", AND(D289 &gt;= 0.7, D289 &lt; 0.8), "70-80", AND(D289 &gt;= 0.6, D289 &lt; 0.7),  "60-70", AND(D289 &gt;= 0.5, D289 &lt; 0.6), "50-60")</f>
        <v>60-70</v>
      </c>
    </row>
    <row r="290" spans="1:9" x14ac:dyDescent="0.25">
      <c r="A290" t="s">
        <v>100</v>
      </c>
      <c r="B290" s="1">
        <v>45309</v>
      </c>
      <c r="C290" t="s">
        <v>6</v>
      </c>
      <c r="D290" s="2">
        <v>0.59</v>
      </c>
      <c r="E290" t="s">
        <v>9</v>
      </c>
      <c r="F290" s="2">
        <v>0.41</v>
      </c>
      <c r="G290" t="s">
        <v>8</v>
      </c>
      <c r="H290">
        <v>1</v>
      </c>
      <c r="I290" t="str" cm="1">
        <f t="array" ref="I290">_xlfn.IFS(D290 &gt;= 0.85, "85 &lt;", AND(D290 &gt;=0.8, D290 &lt; 0.85), "80-85", AND(D290 &gt;= 0.7, D290 &lt; 0.8), "70-80", AND(D290 &gt;= 0.6, D290 &lt; 0.7),  "60-70", AND(D290 &gt;= 0.5, D290 &lt; 0.6), "50-60")</f>
        <v>50-60</v>
      </c>
    </row>
    <row r="291" spans="1:9" x14ac:dyDescent="0.25">
      <c r="A291" t="s">
        <v>100</v>
      </c>
      <c r="B291" s="1">
        <v>45309</v>
      </c>
      <c r="C291" t="s">
        <v>31</v>
      </c>
      <c r="D291" s="2">
        <v>0.57399999999999995</v>
      </c>
      <c r="E291" t="s">
        <v>27</v>
      </c>
      <c r="F291" s="2">
        <v>0.42599999999999999</v>
      </c>
      <c r="G291" t="s">
        <v>62</v>
      </c>
      <c r="H291">
        <v>1</v>
      </c>
      <c r="I291" t="str" cm="1">
        <f t="array" ref="I291">_xlfn.IFS(D291 &gt;= 0.85, "85 &lt;", AND(D291 &gt;=0.8, D291 &lt; 0.85), "80-85", AND(D291 &gt;= 0.7, D291 &lt; 0.8), "70-80", AND(D291 &gt;= 0.6, D291 &lt; 0.7),  "60-70", AND(D291 &gt;= 0.5, D291 &lt; 0.6), "50-60")</f>
        <v>50-60</v>
      </c>
    </row>
    <row r="292" spans="1:9" x14ac:dyDescent="0.25">
      <c r="A292" t="s">
        <v>100</v>
      </c>
      <c r="B292" s="1">
        <v>45309</v>
      </c>
      <c r="C292" t="s">
        <v>15</v>
      </c>
      <c r="D292" s="2">
        <v>0.55600000000000005</v>
      </c>
      <c r="E292" t="s">
        <v>28</v>
      </c>
      <c r="F292" s="2">
        <v>0.44400000000000001</v>
      </c>
      <c r="G292" t="s">
        <v>29</v>
      </c>
      <c r="H292">
        <v>0</v>
      </c>
      <c r="I292" t="str" cm="1">
        <f t="array" ref="I292">_xlfn.IFS(D292 &gt;= 0.85, "85 &lt;", AND(D292 &gt;=0.8, D292 &lt; 0.85), "80-85", AND(D292 &gt;= 0.7, D292 &lt; 0.8), "70-80", AND(D292 &gt;= 0.6, D292 &lt; 0.7),  "60-70", AND(D292 &gt;= 0.5, D292 &lt; 0.6), "50-60")</f>
        <v>50-60</v>
      </c>
    </row>
    <row r="293" spans="1:9" x14ac:dyDescent="0.25">
      <c r="A293" t="s">
        <v>100</v>
      </c>
      <c r="B293" s="1">
        <v>45309</v>
      </c>
      <c r="C293" t="s">
        <v>30</v>
      </c>
      <c r="D293" s="2">
        <v>0.54400000000000004</v>
      </c>
      <c r="E293" t="s">
        <v>10</v>
      </c>
      <c r="F293" s="2">
        <v>0.45600000000000002</v>
      </c>
      <c r="G293" t="s">
        <v>78</v>
      </c>
      <c r="H293">
        <v>0</v>
      </c>
      <c r="I293" t="str" cm="1">
        <f t="array" ref="I293">_xlfn.IFS(D293 &gt;= 0.85, "85 &lt;", AND(D293 &gt;=0.8, D293 &lt; 0.85), "80-85", AND(D293 &gt;= 0.7, D293 &lt; 0.8), "70-80", AND(D293 &gt;= 0.6, D293 &lt; 0.7),  "60-70", AND(D293 &gt;= 0.5, D293 &lt; 0.6), "50-60")</f>
        <v>50-60</v>
      </c>
    </row>
    <row r="294" spans="1:9" x14ac:dyDescent="0.25">
      <c r="A294" t="s">
        <v>100</v>
      </c>
      <c r="B294" s="1">
        <v>45309</v>
      </c>
      <c r="C294" t="s">
        <v>38</v>
      </c>
      <c r="D294" s="2">
        <v>0.51800000000000002</v>
      </c>
      <c r="E294" t="s">
        <v>47</v>
      </c>
      <c r="F294" s="2">
        <v>0.48199999999999998</v>
      </c>
      <c r="G294" t="s">
        <v>69</v>
      </c>
      <c r="H294">
        <v>1</v>
      </c>
      <c r="I294" t="str" cm="1">
        <f t="array" ref="I294">_xlfn.IFS(D294 &gt;= 0.85, "85 &lt;", AND(D294 &gt;=0.8, D294 &lt; 0.85), "80-85", AND(D294 &gt;= 0.7, D294 &lt; 0.8), "70-80", AND(D294 &gt;= 0.6, D294 &lt; 0.7),  "60-70", AND(D294 &gt;= 0.5, D294 &lt; 0.6), "50-60")</f>
        <v>50-60</v>
      </c>
    </row>
    <row r="295" spans="1:9" x14ac:dyDescent="0.25">
      <c r="A295" t="s">
        <v>100</v>
      </c>
      <c r="B295" s="1">
        <v>45309</v>
      </c>
      <c r="C295" t="s">
        <v>42</v>
      </c>
      <c r="D295" s="2">
        <v>0.50600000000000001</v>
      </c>
      <c r="E295" t="s">
        <v>22</v>
      </c>
      <c r="F295" s="2">
        <v>0.49399999999999999</v>
      </c>
      <c r="G295" t="s">
        <v>74</v>
      </c>
      <c r="H295">
        <v>0</v>
      </c>
      <c r="I295" t="str" cm="1">
        <f t="array" ref="I295">_xlfn.IFS(D295 &gt;= 0.85, "85 &lt;", AND(D295 &gt;=0.8, D295 &lt; 0.85), "80-85", AND(D295 &gt;= 0.7, D295 &lt; 0.8), "70-80", AND(D295 &gt;= 0.6, D295 &lt; 0.7),  "60-70", AND(D295 &gt;= 0.5, D295 &lt; 0.6), "50-60")</f>
        <v>50-60</v>
      </c>
    </row>
    <row r="296" spans="1:9" x14ac:dyDescent="0.25">
      <c r="A296" t="s">
        <v>100</v>
      </c>
      <c r="B296" s="1">
        <v>45310</v>
      </c>
      <c r="C296" t="s">
        <v>41</v>
      </c>
      <c r="D296" s="2">
        <v>0.81599999999999995</v>
      </c>
      <c r="E296" t="s">
        <v>16</v>
      </c>
      <c r="F296" s="2">
        <v>0.184</v>
      </c>
      <c r="G296" t="s">
        <v>17</v>
      </c>
      <c r="H296">
        <v>0</v>
      </c>
      <c r="I296" t="str" cm="1">
        <f t="array" ref="I296">_xlfn.IFS(D296 &gt;= 0.85, "85 &lt;", AND(D296 &gt;=0.8, D296 &lt; 0.85), "80-85", AND(D296 &gt;= 0.7, D296 &lt; 0.8), "70-80", AND(D296 &gt;= 0.6, D296 &lt; 0.7),  "60-70", AND(D296 &gt;= 0.5, D296 &lt; 0.6), "50-60")</f>
        <v>80-85</v>
      </c>
    </row>
    <row r="297" spans="1:9" x14ac:dyDescent="0.25">
      <c r="A297" t="s">
        <v>100</v>
      </c>
      <c r="B297" s="1">
        <v>45310</v>
      </c>
      <c r="C297" t="s">
        <v>45</v>
      </c>
      <c r="D297" s="2">
        <v>0.76</v>
      </c>
      <c r="E297" t="s">
        <v>39</v>
      </c>
      <c r="F297" s="2">
        <v>0.24</v>
      </c>
      <c r="G297" t="s">
        <v>79</v>
      </c>
      <c r="H297">
        <v>1</v>
      </c>
      <c r="I297" t="str" cm="1">
        <f t="array" ref="I297">_xlfn.IFS(D297 &gt;= 0.85, "85 &lt;", AND(D297 &gt;=0.8, D297 &lt; 0.85), "80-85", AND(D297 &gt;= 0.7, D297 &lt; 0.8), "70-80", AND(D297 &gt;= 0.6, D297 &lt; 0.7),  "60-70", AND(D297 &gt;= 0.5, D297 &lt; 0.6), "50-60")</f>
        <v>70-80</v>
      </c>
    </row>
    <row r="298" spans="1:9" x14ac:dyDescent="0.25">
      <c r="A298" t="s">
        <v>100</v>
      </c>
      <c r="B298" s="1">
        <v>45310</v>
      </c>
      <c r="C298" t="s">
        <v>35</v>
      </c>
      <c r="D298" s="2">
        <v>0.70399999999999996</v>
      </c>
      <c r="E298" t="s">
        <v>63</v>
      </c>
      <c r="F298" s="2">
        <v>0.29599999999999999</v>
      </c>
      <c r="G298" t="s">
        <v>90</v>
      </c>
      <c r="H298">
        <v>0</v>
      </c>
      <c r="I298" t="str" cm="1">
        <f t="array" ref="I298">_xlfn.IFS(D298 &gt;= 0.85, "85 &lt;", AND(D298 &gt;=0.8, D298 &lt; 0.85), "80-85", AND(D298 &gt;= 0.7, D298 &lt; 0.8), "70-80", AND(D298 &gt;= 0.6, D298 &lt; 0.7),  "60-70", AND(D298 &gt;= 0.5, D298 &lt; 0.6), "50-60")</f>
        <v>70-80</v>
      </c>
    </row>
    <row r="299" spans="1:9" x14ac:dyDescent="0.25">
      <c r="A299" t="s">
        <v>100</v>
      </c>
      <c r="B299" s="1">
        <v>45310</v>
      </c>
      <c r="C299" t="s">
        <v>13</v>
      </c>
      <c r="D299" s="2">
        <v>0.69199999999999995</v>
      </c>
      <c r="E299" t="s">
        <v>36</v>
      </c>
      <c r="F299" s="2">
        <v>0.308</v>
      </c>
      <c r="G299" t="s">
        <v>37</v>
      </c>
      <c r="H299">
        <v>1</v>
      </c>
      <c r="I299" t="str" cm="1">
        <f t="array" ref="I299">_xlfn.IFS(D299 &gt;= 0.85, "85 &lt;", AND(D299 &gt;=0.8, D299 &lt; 0.85), "80-85", AND(D299 &gt;= 0.7, D299 &lt; 0.8), "70-80", AND(D299 &gt;= 0.6, D299 &lt; 0.7),  "60-70", AND(D299 &gt;= 0.5, D299 &lt; 0.6), "50-60")</f>
        <v>60-70</v>
      </c>
    </row>
    <row r="300" spans="1:9" x14ac:dyDescent="0.25">
      <c r="A300" t="s">
        <v>100</v>
      </c>
      <c r="B300" s="1">
        <v>45311</v>
      </c>
      <c r="C300" t="s">
        <v>19</v>
      </c>
      <c r="D300" s="2">
        <v>0.86399999999999999</v>
      </c>
      <c r="E300" t="s">
        <v>61</v>
      </c>
      <c r="F300" s="2">
        <v>0.13600000000000001</v>
      </c>
      <c r="G300" t="s">
        <v>67</v>
      </c>
      <c r="H300">
        <v>1</v>
      </c>
      <c r="I300" t="str" cm="1">
        <f t="array" ref="I300">_xlfn.IFS(D300 &gt;= 0.85, "85 &lt;", AND(D300 &gt;=0.8, D300 &lt; 0.85), "80-85", AND(D300 &gt;= 0.7, D300 &lt; 0.8), "70-80", AND(D300 &gt;= 0.6, D300 &lt; 0.7),  "60-70", AND(D300 &gt;= 0.5, D300 &lt; 0.6), "50-60")</f>
        <v>85 &lt;</v>
      </c>
    </row>
    <row r="301" spans="1:9" x14ac:dyDescent="0.25">
      <c r="A301" t="s">
        <v>100</v>
      </c>
      <c r="B301" s="1">
        <v>45311</v>
      </c>
      <c r="C301" t="s">
        <v>6</v>
      </c>
      <c r="D301" s="2">
        <v>0.72</v>
      </c>
      <c r="E301" t="s">
        <v>47</v>
      </c>
      <c r="F301" s="2">
        <v>0.28000000000000003</v>
      </c>
      <c r="G301" t="s">
        <v>8</v>
      </c>
      <c r="H301">
        <v>1</v>
      </c>
      <c r="I301" t="str" cm="1">
        <f t="array" ref="I301">_xlfn.IFS(D301 &gt;= 0.85, "85 &lt;", AND(D301 &gt;=0.8, D301 &lt; 0.85), "80-85", AND(D301 &gt;= 0.7, D301 &lt; 0.8), "70-80", AND(D301 &gt;= 0.6, D301 &lt; 0.7),  "60-70", AND(D301 &gt;= 0.5, D301 &lt; 0.6), "50-60")</f>
        <v>70-80</v>
      </c>
    </row>
    <row r="302" spans="1:9" x14ac:dyDescent="0.25">
      <c r="A302" t="s">
        <v>100</v>
      </c>
      <c r="B302" s="1">
        <v>45311</v>
      </c>
      <c r="C302" t="s">
        <v>44</v>
      </c>
      <c r="D302" s="2">
        <v>0.65200000000000002</v>
      </c>
      <c r="E302" t="s">
        <v>21</v>
      </c>
      <c r="F302" s="2">
        <v>0.34799999999999998</v>
      </c>
      <c r="G302" t="s">
        <v>46</v>
      </c>
      <c r="H302">
        <v>0</v>
      </c>
      <c r="I302" t="str" cm="1">
        <f t="array" ref="I302">_xlfn.IFS(D302 &gt;= 0.85, "85 &lt;", AND(D302 &gt;=0.8, D302 &lt; 0.85), "80-85", AND(D302 &gt;= 0.7, D302 &lt; 0.8), "70-80", AND(D302 &gt;= 0.6, D302 &lt; 0.7),  "60-70", AND(D302 &gt;= 0.5, D302 &lt; 0.6), "50-60")</f>
        <v>60-70</v>
      </c>
    </row>
    <row r="303" spans="1:9" x14ac:dyDescent="0.25">
      <c r="A303" t="s">
        <v>100</v>
      </c>
      <c r="B303" s="1">
        <v>45311</v>
      </c>
      <c r="C303" t="s">
        <v>15</v>
      </c>
      <c r="D303" s="2">
        <v>0.624</v>
      </c>
      <c r="E303" t="s">
        <v>28</v>
      </c>
      <c r="F303" s="2">
        <v>0.376</v>
      </c>
      <c r="G303" t="s">
        <v>70</v>
      </c>
      <c r="H303">
        <v>1</v>
      </c>
      <c r="I303" t="str" cm="1">
        <f t="array" ref="I303">_xlfn.IFS(D303 &gt;= 0.85, "85 &lt;", AND(D303 &gt;=0.8, D303 &lt; 0.85), "80-85", AND(D303 &gt;= 0.7, D303 &lt; 0.8), "70-80", AND(D303 &gt;= 0.6, D303 &lt; 0.7),  "60-70", AND(D303 &gt;= 0.5, D303 &lt; 0.6), "50-60")</f>
        <v>60-70</v>
      </c>
    </row>
    <row r="304" spans="1:9" x14ac:dyDescent="0.25">
      <c r="A304" t="s">
        <v>100</v>
      </c>
      <c r="B304" s="1">
        <v>45311</v>
      </c>
      <c r="C304" t="s">
        <v>18</v>
      </c>
      <c r="D304" s="2">
        <v>0.61599999999999999</v>
      </c>
      <c r="E304" t="s">
        <v>38</v>
      </c>
      <c r="F304" s="2">
        <v>0.38400000000000001</v>
      </c>
      <c r="G304" t="s">
        <v>69</v>
      </c>
      <c r="H304" s="14">
        <v>1</v>
      </c>
      <c r="I304" t="str" cm="1">
        <f t="array" ref="I304">_xlfn.IFS(D304 &gt;= 0.85, "85 &lt;", AND(D304 &gt;=0.8, D304 &lt; 0.85), "80-85", AND(D304 &gt;= 0.7, D304 &lt; 0.8), "70-80", AND(D304 &gt;= 0.6, D304 &lt; 0.7),  "60-70", AND(D304 &gt;= 0.5, D304 &lt; 0.6), "50-60")</f>
        <v>60-70</v>
      </c>
    </row>
    <row r="305" spans="1:9" x14ac:dyDescent="0.25">
      <c r="A305" t="s">
        <v>100</v>
      </c>
      <c r="B305" s="1">
        <v>45311</v>
      </c>
      <c r="C305" t="s">
        <v>31</v>
      </c>
      <c r="D305" s="2">
        <v>0.60599999999999998</v>
      </c>
      <c r="E305" t="s">
        <v>71</v>
      </c>
      <c r="F305" s="2">
        <v>0.39400000000000002</v>
      </c>
      <c r="G305" t="s">
        <v>62</v>
      </c>
      <c r="H305">
        <v>1</v>
      </c>
      <c r="I305" t="str" cm="1">
        <f t="array" ref="I305">_xlfn.IFS(D305 &gt;= 0.85, "85 &lt;", AND(D305 &gt;=0.8, D305 &lt; 0.85), "80-85", AND(D305 &gt;= 0.7, D305 &lt; 0.8), "70-80", AND(D305 &gt;= 0.6, D305 &lt; 0.7),  "60-70", AND(D305 &gt;= 0.5, D305 &lt; 0.6), "50-60")</f>
        <v>60-70</v>
      </c>
    </row>
    <row r="306" spans="1:9" x14ac:dyDescent="0.25">
      <c r="A306" t="s">
        <v>100</v>
      </c>
      <c r="B306" s="1">
        <v>45311</v>
      </c>
      <c r="C306" t="s">
        <v>9</v>
      </c>
      <c r="D306" s="2">
        <v>0.58599999999999997</v>
      </c>
      <c r="E306" t="s">
        <v>10</v>
      </c>
      <c r="F306" s="2">
        <v>0.41399999999999998</v>
      </c>
      <c r="G306" t="s">
        <v>78</v>
      </c>
      <c r="H306" s="14">
        <v>1</v>
      </c>
      <c r="I306" t="str" cm="1">
        <f t="array" ref="I306">_xlfn.IFS(D306 &gt;= 0.85, "85 &lt;", AND(D306 &gt;=0.8, D306 &lt; 0.85), "80-85", AND(D306 &gt;= 0.7, D306 &lt; 0.8), "70-80", AND(D306 &gt;= 0.6, D306 &lt; 0.7),  "60-70", AND(D306 &gt;= 0.5, D306 &lt; 0.6), "50-60")</f>
        <v>50-60</v>
      </c>
    </row>
    <row r="307" spans="1:9" x14ac:dyDescent="0.25">
      <c r="A307" t="s">
        <v>100</v>
      </c>
      <c r="B307" s="1">
        <v>45311</v>
      </c>
      <c r="C307" t="s">
        <v>22</v>
      </c>
      <c r="D307" s="2">
        <v>0.57599999999999996</v>
      </c>
      <c r="E307" t="s">
        <v>7</v>
      </c>
      <c r="F307" s="2">
        <v>0.42399999999999999</v>
      </c>
      <c r="G307" t="s">
        <v>80</v>
      </c>
      <c r="H307" s="14">
        <v>0</v>
      </c>
      <c r="I307" t="str" cm="1">
        <f t="array" ref="I307">_xlfn.IFS(D307 &gt;= 0.85, "85 &lt;", AND(D307 &gt;=0.8, D307 &lt; 0.85), "80-85", AND(D307 &gt;= 0.7, D307 &lt; 0.8), "70-80", AND(D307 &gt;= 0.6, D307 &lt; 0.7),  "60-70", AND(D307 &gt;= 0.5, D307 &lt; 0.6), "50-60")</f>
        <v>50-60</v>
      </c>
    </row>
    <row r="308" spans="1:9" x14ac:dyDescent="0.25">
      <c r="A308" t="s">
        <v>100</v>
      </c>
      <c r="B308" s="1">
        <v>45311</v>
      </c>
      <c r="C308" t="s">
        <v>33</v>
      </c>
      <c r="D308" s="2">
        <v>0.55400000000000005</v>
      </c>
      <c r="E308" t="s">
        <v>12</v>
      </c>
      <c r="F308" s="2">
        <v>0.44600000000000001</v>
      </c>
      <c r="G308" t="s">
        <v>34</v>
      </c>
      <c r="H308">
        <v>0</v>
      </c>
      <c r="I308" t="str" cm="1">
        <f t="array" ref="I308">_xlfn.IFS(D308 &gt;= 0.85, "85 &lt;", AND(D308 &gt;=0.8, D308 &lt; 0.85), "80-85", AND(D308 &gt;= 0.7, D308 &lt; 0.8), "70-80", AND(D308 &gt;= 0.6, D308 &lt; 0.7),  "60-70", AND(D308 &gt;= 0.5, D308 &lt; 0.6), "50-60")</f>
        <v>50-60</v>
      </c>
    </row>
    <row r="309" spans="1:9" x14ac:dyDescent="0.25">
      <c r="A309" t="s">
        <v>100</v>
      </c>
      <c r="B309" s="1">
        <v>45311</v>
      </c>
      <c r="C309" t="s">
        <v>30</v>
      </c>
      <c r="D309" s="2">
        <v>0.54400000000000004</v>
      </c>
      <c r="E309" t="s">
        <v>13</v>
      </c>
      <c r="F309" s="2">
        <v>0.45600000000000002</v>
      </c>
      <c r="G309" t="s">
        <v>73</v>
      </c>
      <c r="H309">
        <v>1</v>
      </c>
      <c r="I309" t="str" cm="1">
        <f t="array" ref="I309">_xlfn.IFS(D309 &gt;= 0.85, "85 &lt;", AND(D309 &gt;=0.8, D309 &lt; 0.85), "80-85", AND(D309 &gt;= 0.7, D309 &lt; 0.8), "70-80", AND(D309 &gt;= 0.6, D309 &lt; 0.7),  "60-70", AND(D309 &gt;= 0.5, D309 &lt; 0.6), "50-60")</f>
        <v>50-60</v>
      </c>
    </row>
    <row r="310" spans="1:9" x14ac:dyDescent="0.25">
      <c r="A310" t="s">
        <v>100</v>
      </c>
      <c r="B310" s="1">
        <v>45311</v>
      </c>
      <c r="C310" t="s">
        <v>42</v>
      </c>
      <c r="D310" s="2">
        <v>0.53200000000000003</v>
      </c>
      <c r="E310" t="s">
        <v>27</v>
      </c>
      <c r="F310" s="2">
        <v>0.46800000000000003</v>
      </c>
      <c r="G310" t="s">
        <v>74</v>
      </c>
      <c r="H310">
        <v>0</v>
      </c>
      <c r="I310" t="str" cm="1">
        <f t="array" ref="I310">_xlfn.IFS(D310 &gt;= 0.85, "85 &lt;", AND(D310 &gt;=0.8, D310 &lt; 0.85), "80-85", AND(D310 &gt;= 0.7, D310 &lt; 0.8), "70-80", AND(D310 &gt;= 0.6, D310 &lt; 0.7),  "60-70", AND(D310 &gt;= 0.5, D310 &lt; 0.6), "50-60")</f>
        <v>50-60</v>
      </c>
    </row>
    <row r="311" spans="1:9" x14ac:dyDescent="0.25">
      <c r="A311" t="s">
        <v>100</v>
      </c>
      <c r="B311" s="1">
        <v>45311</v>
      </c>
      <c r="C311" t="s">
        <v>48</v>
      </c>
      <c r="D311" s="2">
        <v>0.502</v>
      </c>
      <c r="E311" t="s">
        <v>24</v>
      </c>
      <c r="F311" s="2">
        <v>0.498</v>
      </c>
      <c r="G311" t="s">
        <v>49</v>
      </c>
      <c r="H311" s="14">
        <v>0</v>
      </c>
      <c r="I311" t="str" cm="1">
        <f t="array" ref="I311">_xlfn.IFS(D311 &gt;= 0.85, "85 &lt;", AND(D311 &gt;=0.8, D311 &lt; 0.85), "80-85", AND(D311 &gt;= 0.7, D311 &lt; 0.8), "70-80", AND(D311 &gt;= 0.6, D311 &lt; 0.7),  "60-70", AND(D311 &gt;= 0.5, D311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2024-01-20T23:12:05Z</dcterms:modified>
</cp:coreProperties>
</file>