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3E6BC553-56D2-4D1A-99D5-7DB330BBEA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8" i="1" a="1"/>
  <c r="H8" i="1" s="1"/>
  <c r="H9" i="1" a="1"/>
  <c r="H9" i="1" s="1"/>
  <c r="H10" i="1" a="1"/>
  <c r="H10" i="1" s="1"/>
  <c r="H11" i="1" a="1"/>
  <c r="H11" i="1" s="1"/>
  <c r="H3" i="1" a="1"/>
  <c r="H3" i="1" s="1"/>
  <c r="H4" i="1" a="1"/>
  <c r="H4" i="1" s="1"/>
  <c r="H5" i="1" a="1"/>
  <c r="H5" i="1" s="1"/>
  <c r="H6" i="1" a="1"/>
  <c r="H6" i="1" s="1"/>
  <c r="H2" i="1" a="1"/>
  <c r="H2" i="1" s="1"/>
  <c r="F5" i="2"/>
  <c r="F4" i="2"/>
  <c r="F9" i="2"/>
  <c r="F8" i="2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<sst xmlns="http://schemas.openxmlformats.org/spreadsheetml/2006/main" count="48" uniqueCount="47">
  <si>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</si>
  <si>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</si>
  <si>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</si>
  <si>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</si>
  <si>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</si>
  <si>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</si>
  <si>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</si>
  <si>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</si>
  <si>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</si>
  <si>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</si>
  <si>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</si>
  <si>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</si>
  <si>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</si>
  <si>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</si>
  <si>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</si>
  <si>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</si>
  <si>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</si>
  <si>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</si>
  <si>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</si>
  <si>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</si>
  <si>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</si>
  <si>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</si>
  <si>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</si>
  <si>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</si>
  <si>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</si>
  <si>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</si>
  <si>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</si>
  <si>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</si>
  <si>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</si>
  <si>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</si>
  <si>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</si>
  <si>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70-80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</si>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</sst>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8.947084027779" createdVersion="8" refreshedVersion="8" minRefreshableVersion="3" recordCount="72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17T00:00:00" maxDate="2023-12-19T00:00:00"/>
    </cacheField>
    <cacheField name="Winner" numFmtId="0">
      <sharedItems containsBlank="1"/>
    </cacheField>
    <cacheField name="Winner Probability" numFmtId="0">
      <sharedItems containsString="0" containsBlank="1" containsNumber="1" minValue="0.55600000000000005" maxValue="0.77388000000000001"/>
    </cacheField>
    <cacheField name="Loser" numFmtId="0">
      <sharedItems containsBlank="1"/>
    </cacheField>
    <cacheField name="Loser Probability" numFmtId="0">
      <sharedItems containsString="0" containsBlank="1" containsNumber="1" minValue="0.22611999999999999" maxValue="0.44400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70-80"/>
        <s v="60-70"/>
        <s v="50-60"/>
        <m/>
        <s v="85 &lt;" u="1"/>
        <s v="80-85" u="1"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12-17T00:00:00"/>
    <s v="Colorado Avalanche"/>
    <n v="0.77388000000000001"/>
    <s v="San Jose Sharks"/>
    <n v="0.22611999999999999"/>
    <s v="Playing At:  Colorado Avalanche   Home"/>
    <n v="1"/>
    <x v="0"/>
  </r>
  <r>
    <d v="2023-12-17T00:00:00"/>
    <s v="Carolina Hurricanes"/>
    <n v="0.66998000000000002"/>
    <s v="Washington Capitals"/>
    <n v="0.33001999999999998"/>
    <s v="Playing At:  Carolina Hurricanes   Home"/>
    <n v="0"/>
    <x v="1"/>
  </r>
  <r>
    <d v="2023-12-17T00:00:00"/>
    <s v="New Jersey Devils"/>
    <n v="0.66984999999999995"/>
    <s v="Anaheim Ducks"/>
    <n v="0.33015"/>
    <s v="Playing At:  New Jersey Devils   Home"/>
    <n v="0"/>
    <x v="1"/>
  </r>
  <r>
    <d v="2023-12-17T00:00:00"/>
    <s v="Vancouver Canucks"/>
    <n v="0.64678999999999998"/>
    <s v="Chicago Blackhawks"/>
    <n v="0.35321000000000002"/>
    <s v="Playing At:  Chicago Blackhawks   Home"/>
    <n v="1"/>
    <x v="1"/>
  </r>
  <r>
    <d v="2023-12-17T00:00:00"/>
    <s v="Vegas Golden Knights"/>
    <n v="0.60019999999999996"/>
    <s v="Ottawa Senators"/>
    <n v="0.39979999999999999"/>
    <s v="Playing At:  Vegas Golden Knights   Home"/>
    <n v="1"/>
    <x v="1"/>
  </r>
  <r>
    <d v="2023-12-18T00:00:00"/>
    <s v="Winnipeg Jets"/>
    <n v="0.70899999999999996"/>
    <s v="Montreal Canadiens"/>
    <n v="0.29099999999999998"/>
    <s v="Playing At:  Winnipeg Jets   Home"/>
    <n v="0"/>
    <x v="0"/>
  </r>
  <r>
    <d v="2023-12-18T00:00:00"/>
    <s v="Dallas Stars"/>
    <n v="0.66300000000000003"/>
    <s v="Seattle Kraken"/>
    <n v="0.33700000000000002"/>
    <s v="Playing At:  Dallas Stars   Home"/>
    <n v="1"/>
    <x v="1"/>
  </r>
  <r>
    <d v="2023-12-18T00:00:00"/>
    <s v="Detroit Red Wings"/>
    <n v="0.65200000000000002"/>
    <s v="Anaheim Ducks"/>
    <n v="0.34799999999999998"/>
    <s v="Playing At:  Detroit Red Wings   Home"/>
    <n v="0"/>
    <x v="1"/>
  </r>
  <r>
    <d v="2023-12-18T00:00:00"/>
    <s v="Florida Panthers"/>
    <n v="0.58099999999999996"/>
    <s v="Calgary Flames"/>
    <n v="0.41899999999999998"/>
    <s v="Playing At:  Calgary Flames   Home"/>
    <n v="1"/>
    <x v="2"/>
  </r>
  <r>
    <d v="2023-12-18T00:00:00"/>
    <s v="Pittsburgh Penguins"/>
    <n v="0.55600000000000005"/>
    <s v="Minnesota Wild"/>
    <n v="0.44400000000000001"/>
    <s v="Playing At:  Pittsburgh Penguins   Home"/>
    <n v="1"/>
    <x v="2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  <r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3"/>
        <item m="1" x="4"/>
        <item m="1" x="5"/>
        <item x="0"/>
        <item x="1"/>
        <item x="2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4"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tabSelected="1" workbookViewId="0">
      <selection activeCell="B12" sqref="B12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31</v>
      </c>
      <c r="B4" s="6">
        <v>2</v>
      </c>
      <c r="C4" s="6">
        <v>1</v>
      </c>
      <c r="D4" s="5">
        <f>C4/B4</f>
        <v>0.5</v>
      </c>
      <c r="F4">
        <f>SUM(B4:B6)</f>
        <v>10</v>
      </c>
    </row>
    <row r="5" spans="1:6" x14ac:dyDescent="0.35">
      <c r="A5" s="4" t="s">
        <v>8</v>
      </c>
      <c r="B5" s="6">
        <v>6</v>
      </c>
      <c r="C5" s="6">
        <v>3</v>
      </c>
      <c r="D5" s="5">
        <f t="shared" ref="D5:D9" si="0">C5/B5</f>
        <v>0.5</v>
      </c>
      <c r="F5">
        <f>SUM(C4:C6)</f>
        <v>6</v>
      </c>
    </row>
    <row r="6" spans="1:6" x14ac:dyDescent="0.35">
      <c r="A6" s="4" t="s">
        <v>46</v>
      </c>
      <c r="B6" s="6">
        <v>2</v>
      </c>
      <c r="C6" s="6">
        <v>2</v>
      </c>
      <c r="D6" s="5">
        <f t="shared" si="0"/>
        <v>1</v>
      </c>
      <c r="F6" s="5">
        <f>F5/F4</f>
        <v>0.6</v>
      </c>
    </row>
    <row r="7" spans="1:6" x14ac:dyDescent="0.35">
      <c r="A7" s="4" t="s">
        <v>10</v>
      </c>
      <c r="B7" s="6">
        <v>10</v>
      </c>
      <c r="C7" s="6">
        <v>6</v>
      </c>
      <c r="D7" s="5">
        <f t="shared" si="0"/>
        <v>0.6</v>
      </c>
      <c r="F7" t="s">
        <v>15</v>
      </c>
    </row>
    <row r="8" spans="1:6" x14ac:dyDescent="0.35">
      <c r="D8" s="5" t="e">
        <f t="shared" si="0"/>
        <v>#DIV/0!</v>
      </c>
      <c r="F8">
        <f>SUM(B7:B8)</f>
        <v>10</v>
      </c>
    </row>
    <row r="9" spans="1:6" x14ac:dyDescent="0.35">
      <c r="D9" s="5" t="e">
        <f t="shared" si="0"/>
        <v>#DIV/0!</v>
      </c>
      <c r="F9">
        <f>SUM(C7:C8)</f>
        <v>6</v>
      </c>
    </row>
    <row r="10" spans="1:6" x14ac:dyDescent="0.35">
      <c r="D10" s="5"/>
      <c r="F10" s="5">
        <f>F9/F8</f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workbookViewId="0">
      <selection activeCell="G12" sqref="G12"/>
    </sheetView>
  </sheetViews>
  <sheetFormatPr defaultRowHeight="14.5" x14ac:dyDescent="0.35"/>
  <cols>
    <col min="1" max="1" width="10.7265625" bestFit="1" customWidth="1"/>
    <col min="2" max="2" width="20.453125" bestFit="1" customWidth="1"/>
    <col min="3" max="3" width="18" bestFit="1" customWidth="1"/>
    <col min="4" max="4" width="21.453125" bestFit="1" customWidth="1"/>
    <col min="5" max="5" width="16" bestFit="1" customWidth="1"/>
    <col min="6" max="6" width="38.81640625" bestFit="1" customWidth="1"/>
    <col min="7" max="7" width="6.7265625" bestFit="1" customWidth="1"/>
    <col min="8" max="8" width="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45277</v>
      </c>
      <c r="B2" t="s">
        <v>16</v>
      </c>
      <c r="C2" s="2">
        <v>0.77388000000000001</v>
      </c>
      <c r="D2" t="s">
        <v>17</v>
      </c>
      <c r="E2" s="2">
        <v>0.22611999999999999</v>
      </c>
      <c r="F2" t="s">
        <v>18</v>
      </c>
      <c r="G2">
        <v>1</v>
      </c>
      <c r="H2" t="str" cm="1">
        <f t="array" ref="H2">_xlfn.IFS(C2 &gt;= 0.85, "85  &lt;", AND(C2 &gt;=0.8, C2 &lt; 0.85), "80-85", AND(C2 &gt;= 0.7, C2 &lt; 0.8), "70-80", AND(C2 &gt;= 0.6, C2 &lt; 0.7),  "60-70", AND(C2 &gt;= 0.5, C2 &lt; 0.6), "50-60")</f>
        <v>70-80</v>
      </c>
    </row>
    <row r="3" spans="1:8" x14ac:dyDescent="0.35">
      <c r="A3" s="1">
        <v>45277</v>
      </c>
      <c r="B3" t="s">
        <v>19</v>
      </c>
      <c r="C3" s="2">
        <v>0.66998000000000002</v>
      </c>
      <c r="D3" t="s">
        <v>20</v>
      </c>
      <c r="E3" s="2">
        <v>0.33001999999999998</v>
      </c>
      <c r="F3" t="s">
        <v>21</v>
      </c>
      <c r="G3">
        <v>0</v>
      </c>
      <c r="H3" t="str" cm="1">
        <f t="array" ref="H3">_xlfn.IFS(C3 &gt;= 0.85, "85  &lt;", AND(C3 &gt;=0.8, C3 &lt; 0.85), "80-85", AND(C3 &gt;= 0.7, C3 &lt; 0.8), "70-80", AND(C3 &gt;= 0.6, C3 &lt; 0.7),  "60-70", AND(C3 &gt;= 0.5, C3 &lt; 0.6), "50-60")</f>
        <v>60-70</v>
      </c>
    </row>
    <row r="4" spans="1:8" x14ac:dyDescent="0.35">
      <c r="A4" s="1">
        <v>45277</v>
      </c>
      <c r="B4" t="s">
        <v>22</v>
      </c>
      <c r="C4" s="2">
        <v>0.66984999999999995</v>
      </c>
      <c r="D4" t="s">
        <v>23</v>
      </c>
      <c r="E4" s="2">
        <v>0.33015</v>
      </c>
      <c r="F4" t="s">
        <v>24</v>
      </c>
      <c r="G4">
        <v>0</v>
      </c>
      <c r="H4" t="str" cm="1">
        <f t="array" ref="H4">_xlfn.IFS(C4 &gt;= 0.85, "85  &lt;", AND(C4 &gt;=0.8, C4 &lt; 0.85), "80-85", AND(C4 &gt;= 0.7, C4 &lt; 0.8), "70-80", AND(C4 &gt;= 0.6, C4 &lt; 0.7),  "60-70", AND(C4 &gt;= 0.5, C4 &lt; 0.6), "50-60")</f>
        <v>60-70</v>
      </c>
    </row>
    <row r="5" spans="1:8" x14ac:dyDescent="0.35">
      <c r="A5" s="1">
        <v>45277</v>
      </c>
      <c r="B5" t="s">
        <v>25</v>
      </c>
      <c r="C5" s="2">
        <v>0.64678999999999998</v>
      </c>
      <c r="D5" t="s">
        <v>26</v>
      </c>
      <c r="E5" s="2">
        <v>0.35321000000000002</v>
      </c>
      <c r="F5" t="s">
        <v>27</v>
      </c>
      <c r="G5">
        <v>1</v>
      </c>
      <c r="H5" t="str" cm="1">
        <f t="array" ref="H5">_xlfn.IFS(C5 &gt;= 0.85, "85  &lt;", AND(C5 &gt;=0.8, C5 &lt; 0.85), "80-85", AND(C5 &gt;= 0.7, C5 &lt; 0.8), "70-80", AND(C5 &gt;= 0.6, C5 &lt; 0.7),  "60-70", AND(C5 &gt;= 0.5, C5 &lt; 0.6), "50-60")</f>
        <v>60-70</v>
      </c>
    </row>
    <row r="6" spans="1:8" x14ac:dyDescent="0.35">
      <c r="A6" s="1">
        <v>45277</v>
      </c>
      <c r="B6" t="s">
        <v>28</v>
      </c>
      <c r="C6" s="2">
        <v>0.60019999999999996</v>
      </c>
      <c r="D6" t="s">
        <v>29</v>
      </c>
      <c r="E6" s="2">
        <v>0.39979999999999999</v>
      </c>
      <c r="F6" t="s">
        <v>30</v>
      </c>
      <c r="G6">
        <v>1</v>
      </c>
      <c r="H6" t="str" cm="1">
        <f t="array" ref="H6">_xlfn.IFS(C6 &gt;= 0.85, "85  &lt;", AND(C6 &gt;=0.8, C6 &lt; 0.85), "80-85", AND(C6 &gt;= 0.7, C6 &lt; 0.8), "70-80", AND(C6 &gt;= 0.6, C6 &lt; 0.7),  "60-70", AND(C6 &gt;= 0.5, C6 &lt; 0.6), "50-60")</f>
        <v>60-70</v>
      </c>
    </row>
    <row r="7" spans="1:8" x14ac:dyDescent="0.35">
      <c r="A7" s="1">
        <v>45278</v>
      </c>
      <c r="B7" t="s">
        <v>32</v>
      </c>
      <c r="C7" s="2">
        <v>0.70899999999999996</v>
      </c>
      <c r="D7" t="s">
        <v>33</v>
      </c>
      <c r="E7" s="2">
        <v>0.29099999999999998</v>
      </c>
      <c r="F7" t="s">
        <v>34</v>
      </c>
      <c r="G7">
        <v>0</v>
      </c>
      <c r="H7" t="str" cm="1">
        <f t="array" ref="H7">_xlfn.IFS(C7 &gt;= 0.85, "85  &lt;", AND(C7 &gt;=0.8, C7 &lt; 0.85), "80-85", AND(C7 &gt;= 0.7, C7 &lt; 0.8), "70-80", AND(C7 &gt;= 0.6, C7 &lt; 0.7),  "60-70", AND(C7 &gt;= 0.5, C7 &lt; 0.6), "50-60")</f>
        <v>70-80</v>
      </c>
    </row>
    <row r="8" spans="1:8" x14ac:dyDescent="0.35">
      <c r="A8" s="1">
        <v>45278</v>
      </c>
      <c r="B8" t="s">
        <v>35</v>
      </c>
      <c r="C8" s="2">
        <v>0.66300000000000003</v>
      </c>
      <c r="D8" t="s">
        <v>36</v>
      </c>
      <c r="E8" s="2">
        <v>0.33700000000000002</v>
      </c>
      <c r="F8" t="s">
        <v>37</v>
      </c>
      <c r="G8">
        <v>1</v>
      </c>
      <c r="H8" t="str" cm="1">
        <f t="array" ref="H8">_xlfn.IFS(C8 &gt;= 0.85, "85  &lt;", AND(C8 &gt;=0.8, C8 &lt; 0.85), "80-85", AND(C8 &gt;= 0.7, C8 &lt; 0.8), "70-80", AND(C8 &gt;= 0.6, C8 &lt; 0.7),  "60-70", AND(C8 &gt;= 0.5, C8 &lt; 0.6), "50-60")</f>
        <v>60-70</v>
      </c>
    </row>
    <row r="9" spans="1:8" x14ac:dyDescent="0.35">
      <c r="A9" s="1">
        <v>45278</v>
      </c>
      <c r="B9" t="s">
        <v>38</v>
      </c>
      <c r="C9" s="2">
        <v>0.65200000000000002</v>
      </c>
      <c r="D9" t="s">
        <v>23</v>
      </c>
      <c r="E9" s="2">
        <v>0.34799999999999998</v>
      </c>
      <c r="F9" t="s">
        <v>39</v>
      </c>
      <c r="G9">
        <v>0</v>
      </c>
      <c r="H9" t="str" cm="1">
        <f t="array" ref="H9">_xlfn.IFS(C9 &gt;= 0.85, "85  &lt;", AND(C9 &gt;=0.8, C9 &lt; 0.85), "80-85", AND(C9 &gt;= 0.7, C9 &lt; 0.8), "70-80", AND(C9 &gt;= 0.6, C9 &lt; 0.7),  "60-70", AND(C9 &gt;= 0.5, C9 &lt; 0.6), "50-60")</f>
        <v>60-70</v>
      </c>
    </row>
    <row r="10" spans="1:8" x14ac:dyDescent="0.35">
      <c r="A10" s="1">
        <v>45278</v>
      </c>
      <c r="B10" t="s">
        <v>40</v>
      </c>
      <c r="C10" s="2">
        <v>0.58099999999999996</v>
      </c>
      <c r="D10" t="s">
        <v>41</v>
      </c>
      <c r="E10" s="2">
        <v>0.41899999999999998</v>
      </c>
      <c r="F10" t="s">
        <v>42</v>
      </c>
      <c r="G10">
        <v>1</v>
      </c>
      <c r="H10" t="str" cm="1">
        <f t="array" ref="H10">_xlfn.IFS(C10 &gt;= 0.85, "85  &lt;", AND(C10 &gt;=0.8, C10 &lt; 0.85), "80-85", AND(C10 &gt;= 0.7, C10 &lt; 0.8), "70-80", AND(C10 &gt;= 0.6, C10 &lt; 0.7),  "60-70", AND(C10 &gt;= 0.5, C10 &lt; 0.6), "50-60")</f>
        <v>50-60</v>
      </c>
    </row>
    <row r="11" spans="1:8" x14ac:dyDescent="0.35">
      <c r="A11" s="1">
        <v>45278</v>
      </c>
      <c r="B11" t="s">
        <v>43</v>
      </c>
      <c r="C11" s="2">
        <v>0.55600000000000005</v>
      </c>
      <c r="D11" t="s">
        <v>44</v>
      </c>
      <c r="E11" s="2">
        <v>0.44400000000000001</v>
      </c>
      <c r="F11" t="s">
        <v>45</v>
      </c>
      <c r="G11">
        <v>1</v>
      </c>
      <c r="H11" t="str" cm="1">
        <f t="array" ref="H11">_xlfn.IFS(C11 &gt;= 0.85, "85  &lt;", AND(C11 &gt;=0.8, C11 &lt; 0.85), "80-85", AND(C11 &gt;= 0.7, C11 &lt; 0.8), "70-80", AND(C11 &gt;= 0.6, C11 &lt; 0.7),  "60-70", AND(C11 &gt;= 0.5, C11 &lt; 0.6), "50-60")</f>
        <v>50-60</v>
      </c>
    </row>
    <row r="12" spans="1:8" x14ac:dyDescent="0.35">
      <c r="A12" s="1"/>
      <c r="C12" s="2"/>
      <c r="E12" s="2"/>
    </row>
    <row r="13" spans="1:8" x14ac:dyDescent="0.35">
      <c r="A13" s="1"/>
      <c r="C13" s="2"/>
      <c r="E13" s="2"/>
    </row>
    <row r="14" spans="1:8" x14ac:dyDescent="0.35">
      <c r="A14" s="1"/>
      <c r="C14" s="2"/>
      <c r="E14" s="2"/>
    </row>
    <row r="15" spans="1:8" x14ac:dyDescent="0.35">
      <c r="A15" s="1"/>
      <c r="C15" s="2"/>
      <c r="E15" s="2"/>
    </row>
    <row r="16" spans="1:8" x14ac:dyDescent="0.35">
      <c r="A16" s="1"/>
      <c r="C16" s="2"/>
      <c r="E16" s="2"/>
    </row>
    <row r="17" spans="1:5" x14ac:dyDescent="0.35">
      <c r="A17" s="1"/>
      <c r="C17" s="2"/>
      <c r="E17" s="2"/>
    </row>
    <row r="18" spans="1:5" x14ac:dyDescent="0.35">
      <c r="A18" s="1"/>
      <c r="C18" s="2"/>
      <c r="E18" s="2"/>
    </row>
    <row r="19" spans="1:5" x14ac:dyDescent="0.35">
      <c r="A19" s="1"/>
      <c r="C19" s="2"/>
      <c r="E19" s="2"/>
    </row>
    <row r="20" spans="1:5" x14ac:dyDescent="0.35">
      <c r="A20" s="1"/>
      <c r="C20" s="2"/>
      <c r="E20" s="2"/>
    </row>
    <row r="21" spans="1:5" x14ac:dyDescent="0.35">
      <c r="A21" s="1"/>
      <c r="C21" s="2"/>
      <c r="E21" s="2"/>
    </row>
    <row r="22" spans="1:5" x14ac:dyDescent="0.35">
      <c r="A22" s="1"/>
      <c r="C22" s="2"/>
      <c r="E22" s="2"/>
    </row>
    <row r="23" spans="1:5" x14ac:dyDescent="0.35">
      <c r="A23" s="1"/>
      <c r="C23" s="2"/>
      <c r="E23" s="2"/>
    </row>
    <row r="24" spans="1:5" x14ac:dyDescent="0.35">
      <c r="A24" s="1"/>
      <c r="C24" s="2"/>
      <c r="E24" s="2"/>
    </row>
    <row r="25" spans="1:5" x14ac:dyDescent="0.35">
      <c r="A25" s="1"/>
      <c r="C25" s="2"/>
      <c r="E25" s="2"/>
    </row>
    <row r="26" spans="1:5" x14ac:dyDescent="0.35">
      <c r="A26" s="1"/>
      <c r="C26" s="2"/>
      <c r="E26" s="2"/>
    </row>
    <row r="27" spans="1:5" x14ac:dyDescent="0.35">
      <c r="A27" s="1"/>
      <c r="C27" s="2"/>
      <c r="E27" s="2"/>
    </row>
    <row r="28" spans="1:5" x14ac:dyDescent="0.35">
      <c r="A28" s="1"/>
      <c r="C28" s="2"/>
      <c r="E28" s="2"/>
    </row>
    <row r="29" spans="1:5" x14ac:dyDescent="0.35">
      <c r="A29" s="1"/>
      <c r="C29" s="2"/>
      <c r="E29" s="2"/>
    </row>
    <row r="30" spans="1:5" x14ac:dyDescent="0.35">
      <c r="A30" s="1"/>
      <c r="C30" s="2"/>
      <c r="E30" s="2"/>
    </row>
    <row r="31" spans="1:5" x14ac:dyDescent="0.35">
      <c r="A31" s="1"/>
      <c r="C31" s="2"/>
      <c r="E31" s="2"/>
    </row>
    <row r="32" spans="1:5" x14ac:dyDescent="0.35">
      <c r="A32" s="1"/>
      <c r="C32" s="2"/>
      <c r="E32" s="2"/>
    </row>
    <row r="33" spans="1:5" x14ac:dyDescent="0.35">
      <c r="A33" s="1"/>
      <c r="C33" s="2"/>
      <c r="E33" s="2"/>
    </row>
    <row r="34" spans="1:5" x14ac:dyDescent="0.35">
      <c r="A34" s="1"/>
      <c r="C34" s="2"/>
      <c r="E34" s="2"/>
    </row>
    <row r="35" spans="1:5" x14ac:dyDescent="0.35">
      <c r="A35" s="1"/>
      <c r="C35" s="2"/>
      <c r="E35" s="2"/>
    </row>
    <row r="36" spans="1:5" x14ac:dyDescent="0.35">
      <c r="A36" s="1"/>
      <c r="C36" s="2"/>
      <c r="E36" s="2"/>
    </row>
    <row r="37" spans="1:5" x14ac:dyDescent="0.35">
      <c r="A37" s="1"/>
      <c r="C37" s="2"/>
      <c r="E37" s="2"/>
    </row>
    <row r="38" spans="1:5" x14ac:dyDescent="0.35">
      <c r="A38" s="1"/>
      <c r="C38" s="2"/>
      <c r="E38" s="2"/>
    </row>
    <row r="39" spans="1:5" x14ac:dyDescent="0.35">
      <c r="A39" s="1"/>
      <c r="C39" s="2"/>
      <c r="E39" s="2"/>
    </row>
    <row r="40" spans="1:5" x14ac:dyDescent="0.35">
      <c r="A40" s="1"/>
      <c r="C40" s="2"/>
      <c r="E40" s="2"/>
    </row>
    <row r="41" spans="1:5" x14ac:dyDescent="0.35">
      <c r="A41" s="1"/>
      <c r="C41" s="2"/>
      <c r="E41" s="2"/>
    </row>
    <row r="42" spans="1:5" x14ac:dyDescent="0.35">
      <c r="A42" s="1"/>
      <c r="C42" s="2"/>
      <c r="E42" s="2"/>
    </row>
    <row r="43" spans="1:5" x14ac:dyDescent="0.35">
      <c r="A43" s="1"/>
      <c r="C43" s="2"/>
      <c r="E43" s="2"/>
    </row>
    <row r="44" spans="1:5" x14ac:dyDescent="0.35">
      <c r="A44" s="1"/>
      <c r="C44" s="2"/>
      <c r="E44" s="2"/>
    </row>
    <row r="45" spans="1:5" x14ac:dyDescent="0.35">
      <c r="A45" s="1"/>
      <c r="C45" s="2"/>
      <c r="E45" s="2"/>
    </row>
    <row r="46" spans="1:5" x14ac:dyDescent="0.35">
      <c r="A46" s="1"/>
      <c r="C46" s="2"/>
      <c r="E46" s="2"/>
    </row>
    <row r="47" spans="1:5" x14ac:dyDescent="0.35">
      <c r="A47" s="1"/>
      <c r="C47" s="2"/>
      <c r="E47" s="2"/>
    </row>
    <row r="48" spans="1:5" x14ac:dyDescent="0.35">
      <c r="A48" s="1"/>
      <c r="C48" s="2"/>
      <c r="E48" s="2"/>
    </row>
    <row r="49" spans="1:5" x14ac:dyDescent="0.35">
      <c r="A49" s="1"/>
      <c r="C49" s="2"/>
      <c r="E49" s="2"/>
    </row>
    <row r="50" spans="1:5" x14ac:dyDescent="0.35">
      <c r="A50" s="1"/>
      <c r="C50" s="2"/>
      <c r="E50" s="2"/>
    </row>
    <row r="51" spans="1:5" x14ac:dyDescent="0.35">
      <c r="A51" s="1"/>
      <c r="C51" s="2"/>
      <c r="E51" s="2"/>
    </row>
    <row r="52" spans="1:5" x14ac:dyDescent="0.35">
      <c r="A52" s="1"/>
      <c r="C52" s="2"/>
      <c r="E52" s="2"/>
    </row>
    <row r="53" spans="1:5" x14ac:dyDescent="0.35">
      <c r="A53" s="1"/>
      <c r="C53" s="2"/>
      <c r="E53" s="2"/>
    </row>
    <row r="54" spans="1:5" x14ac:dyDescent="0.35">
      <c r="A54" s="1"/>
      <c r="C54" s="2"/>
      <c r="E54" s="2"/>
    </row>
    <row r="55" spans="1:5" x14ac:dyDescent="0.35">
      <c r="A55" s="1"/>
      <c r="C55" s="2"/>
      <c r="E55" s="2"/>
    </row>
    <row r="56" spans="1:5" x14ac:dyDescent="0.35">
      <c r="A56" s="1"/>
      <c r="C56" s="2"/>
      <c r="E56" s="2"/>
    </row>
    <row r="57" spans="1:5" x14ac:dyDescent="0.35">
      <c r="A57" s="1"/>
      <c r="C57" s="2"/>
      <c r="E57" s="2"/>
    </row>
    <row r="58" spans="1:5" x14ac:dyDescent="0.35">
      <c r="A58" s="1"/>
      <c r="C58" s="2"/>
      <c r="E58" s="2"/>
    </row>
    <row r="59" spans="1:5" x14ac:dyDescent="0.35">
      <c r="A59" s="1"/>
      <c r="C59" s="2"/>
      <c r="E59" s="2"/>
    </row>
    <row r="60" spans="1:5" x14ac:dyDescent="0.35">
      <c r="A60" s="1"/>
      <c r="C60" s="2"/>
      <c r="E60" s="2"/>
    </row>
    <row r="61" spans="1:5" x14ac:dyDescent="0.35">
      <c r="A61" s="1"/>
      <c r="C61" s="2"/>
      <c r="E61" s="2"/>
    </row>
    <row r="62" spans="1:5" x14ac:dyDescent="0.35">
      <c r="A62" s="1"/>
      <c r="C62" s="2"/>
      <c r="E62" s="2"/>
    </row>
    <row r="63" spans="1:5" x14ac:dyDescent="0.35">
      <c r="A63" s="1"/>
      <c r="C63" s="2"/>
      <c r="E63" s="2"/>
    </row>
    <row r="64" spans="1:5" x14ac:dyDescent="0.35">
      <c r="A64" s="1"/>
      <c r="C64" s="2"/>
      <c r="E64" s="2"/>
    </row>
    <row r="65" spans="1:5" x14ac:dyDescent="0.35">
      <c r="A65" s="1"/>
      <c r="C65" s="2"/>
      <c r="E65" s="2"/>
    </row>
    <row r="66" spans="1:5" x14ac:dyDescent="0.35">
      <c r="A66" s="1"/>
      <c r="C66" s="2"/>
      <c r="E66" s="2"/>
    </row>
    <row r="67" spans="1:5" x14ac:dyDescent="0.35">
      <c r="A67" s="1"/>
      <c r="C67" s="2"/>
      <c r="E67" s="2"/>
    </row>
    <row r="68" spans="1:5" x14ac:dyDescent="0.35">
      <c r="A68" s="1"/>
      <c r="C68" s="2"/>
      <c r="E68" s="2"/>
    </row>
    <row r="69" spans="1:5" x14ac:dyDescent="0.35">
      <c r="A69" s="1"/>
      <c r="C69" s="2"/>
      <c r="E69" s="2"/>
    </row>
    <row r="70" spans="1:5" x14ac:dyDescent="0.35">
      <c r="A70" s="1"/>
      <c r="C70" s="2"/>
      <c r="E70" s="2"/>
    </row>
    <row r="71" spans="1:5" x14ac:dyDescent="0.35">
      <c r="A71" s="1"/>
      <c r="C71" s="2"/>
      <c r="E71" s="2"/>
    </row>
    <row r="72" spans="1:5" x14ac:dyDescent="0.35">
      <c r="A72" s="1"/>
      <c r="C72" s="2"/>
      <c r="E72" s="2"/>
    </row>
  </sheetData>
  <conditionalFormatting sqref="C2">
    <cfRule type="colorScale" priority="2">
      <colorScale>
        <cfvo type="min"/>
        <cfvo type="max"/>
        <color rgb="FFFCFCFF"/>
        <color rgb="FFF8696B"/>
      </colorScale>
    </cfRule>
  </conditionalFormatting>
  <conditionalFormatting sqref="C22:C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2:E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2023-12-19T03:43:53Z</dcterms:modified>
</cp:coreProperties>
</file>