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737E9F31-54A3-40EC-85EE-41E2107AEDC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<sst xmlns="http://schemas.openxmlformats.org/spreadsheetml/2006/main" count="3563" uniqueCount="109">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</sst>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3.355290624997" createdVersion="8" refreshedVersion="8" minRefreshableVersion="3" recordCount="70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6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m/>
      </sharedItems>
    </cacheField>
    <cacheField name="Date" numFmtId="0">
      <sharedItems containsNonDate="0" containsDate="1" containsString="0" containsBlank="1" minDate="2023-12-09T00:00:00" maxDate="2024-03-23T00:00:00" count="9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5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1"/>
  </r>
  <r>
    <x v="14"/>
    <x v="97"/>
    <s v="Dallas Stars"/>
    <x v="640"/>
    <s v="Pittsburgh Penguins"/>
    <n v="0.35883999999999999"/>
    <s v="Playing At:  Dallas Stars   Home"/>
    <x v="2"/>
    <n v="1"/>
  </r>
  <r>
    <x v="15"/>
    <x v="98"/>
    <m/>
    <x v="64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showAll="0"/>
    <pivotField axis="axisPage" multipleItemSelectionAllowed="1" showAll="0">
      <items count="955">
        <item x="641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x="314"/>
        <item m="1" x="948"/>
        <item m="1" x="949"/>
        <item m="1" x="950"/>
        <item m="1" x="951"/>
        <item m="1" x="952"/>
        <item x="9"/>
        <item m="1" x="95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44"/>
        <item m="1" x="645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42"/>
        <item m="1" x="643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9" sqref="E1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532</v>
      </c>
      <c r="F6" s="5">
        <f>SUM(B6:B9)</f>
        <v>173</v>
      </c>
      <c r="G6" s="11">
        <f>SUM(B6:B8)</f>
        <v>98</v>
      </c>
      <c r="H6" s="9">
        <f>SUM(B6:B7)</f>
        <v>28</v>
      </c>
    </row>
    <row r="7" spans="1:8" x14ac:dyDescent="0.25">
      <c r="A7" s="3" t="s">
        <v>50</v>
      </c>
      <c r="B7" s="19">
        <v>21</v>
      </c>
      <c r="C7" s="19">
        <v>20</v>
      </c>
      <c r="D7" s="4">
        <f t="shared" ref="D7:D13" si="0">C7/B7</f>
        <v>0.95238095238095233</v>
      </c>
      <c r="E7" s="7">
        <f>SUM(C10:C12)</f>
        <v>293</v>
      </c>
      <c r="F7" s="5">
        <f>SUM(C6:C9)</f>
        <v>128</v>
      </c>
      <c r="G7" s="11">
        <f>SUM(C6:C8)</f>
        <v>75</v>
      </c>
      <c r="H7" s="9">
        <f>SUM(C6:C7)</f>
        <v>27</v>
      </c>
    </row>
    <row r="8" spans="1:8" x14ac:dyDescent="0.25">
      <c r="A8" s="3" t="s">
        <v>93</v>
      </c>
      <c r="B8" s="19">
        <v>70</v>
      </c>
      <c r="C8" s="19">
        <v>48</v>
      </c>
      <c r="D8" s="4">
        <f t="shared" si="0"/>
        <v>0.68571428571428572</v>
      </c>
      <c r="E8" s="8">
        <f>E7/E6</f>
        <v>0.5507518796992481</v>
      </c>
      <c r="F8" s="6">
        <f>F7/F6</f>
        <v>0.73988439306358378</v>
      </c>
      <c r="G8" s="12">
        <f>G7/G6</f>
        <v>0.76530612244897955</v>
      </c>
      <c r="H8" s="10">
        <f>H7/H6</f>
        <v>0.9642857142857143</v>
      </c>
    </row>
    <row r="9" spans="1:8" x14ac:dyDescent="0.2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239</v>
      </c>
      <c r="C10" s="19">
        <v>145</v>
      </c>
      <c r="D10" s="4">
        <f t="shared" si="0"/>
        <v>0.60669456066945604</v>
      </c>
      <c r="E10" s="8">
        <f>E6/$B$13</f>
        <v>0.75460992907801416</v>
      </c>
      <c r="F10" s="6">
        <f>F6/$B$13</f>
        <v>0.24539007092198581</v>
      </c>
      <c r="G10" s="12">
        <f t="shared" ref="G10:H10" si="1">G6/$B$13</f>
        <v>0.13900709219858157</v>
      </c>
      <c r="H10" s="10">
        <f t="shared" si="1"/>
        <v>3.971631205673759E-2</v>
      </c>
    </row>
    <row r="11" spans="1:8" x14ac:dyDescent="0.25">
      <c r="A11" s="3" t="s">
        <v>84</v>
      </c>
      <c r="B11" s="19">
        <v>145</v>
      </c>
      <c r="C11" s="19">
        <v>75</v>
      </c>
      <c r="D11" s="4">
        <f t="shared" si="0"/>
        <v>0.51724137931034486</v>
      </c>
    </row>
    <row r="12" spans="1:8" x14ac:dyDescent="0.25">
      <c r="A12" s="3" t="s">
        <v>85</v>
      </c>
      <c r="B12" s="19">
        <v>148</v>
      </c>
      <c r="C12" s="19">
        <v>73</v>
      </c>
      <c r="D12" s="4">
        <f t="shared" si="0"/>
        <v>0.49324324324324326</v>
      </c>
    </row>
    <row r="13" spans="1:8" x14ac:dyDescent="0.25">
      <c r="A13" s="3" t="s">
        <v>53</v>
      </c>
      <c r="B13" s="19">
        <v>705</v>
      </c>
      <c r="C13" s="19">
        <v>421</v>
      </c>
      <c r="D13" s="4">
        <f t="shared" si="0"/>
        <v>0.59716312056737586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6"/>
  <sheetViews>
    <sheetView topLeftCell="A678" zoomScale="80" zoomScaleNormal="80" workbookViewId="0">
      <selection activeCell="I707" sqref="I70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1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2024-03-22T12:31:39Z</dcterms:modified>
</cp:coreProperties>
</file>