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-Master\Projekte und Ideen\fussball\excel\"/>
    </mc:Choice>
  </mc:AlternateContent>
  <xr:revisionPtr revIDLastSave="0" documentId="13_ncr:1_{FD6E0484-B978-423F-A9AF-F8A04F4A3056}" xr6:coauthVersionLast="43" xr6:coauthVersionMax="43" xr10:uidLastSave="{00000000-0000-0000-0000-000000000000}"/>
  <bookViews>
    <workbookView xWindow="-108" yWindow="-108" windowWidth="23256" windowHeight="12576" xr2:uid="{1125FB98-420C-4DB8-B087-D0DD876C4E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M16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2" i="1"/>
  <c r="M2" i="1" s="1"/>
</calcChain>
</file>

<file path=xl/sharedStrings.xml><?xml version="1.0" encoding="utf-8"?>
<sst xmlns="http://schemas.openxmlformats.org/spreadsheetml/2006/main" count="39" uniqueCount="39">
  <si>
    <t>LASK</t>
  </si>
  <si>
    <t>WSG Tirol</t>
  </si>
  <si>
    <t>Wolfsberger AC</t>
  </si>
  <si>
    <t>SV Mattersburg</t>
  </si>
  <si>
    <t>SKN St. Pölten</t>
  </si>
  <si>
    <t>Red Bull Salzburg</t>
  </si>
  <si>
    <t>SC Rheindorf Altach</t>
  </si>
  <si>
    <t>TSV Hartberg</t>
  </si>
  <si>
    <t>SK Sturm Graz</t>
  </si>
  <si>
    <t>SK Rapid Wien</t>
  </si>
  <si>
    <t>FK Austria Wien</t>
  </si>
  <si>
    <t>FC Admira Wacker Mödling</t>
  </si>
  <si>
    <t>rf</t>
  </si>
  <si>
    <t>ridge</t>
  </si>
  <si>
    <t>gbr</t>
  </si>
  <si>
    <t>xgb</t>
  </si>
  <si>
    <t>lasso</t>
  </si>
  <si>
    <t>elastic</t>
  </si>
  <si>
    <t>date</t>
  </si>
  <si>
    <t>home</t>
  </si>
  <si>
    <t>guest</t>
  </si>
  <si>
    <t>Young Violets Austria Wien</t>
  </si>
  <si>
    <t>SV Lafnitz</t>
  </si>
  <si>
    <t>FC Juniors OÖ</t>
  </si>
  <si>
    <t>SC Austria Lustenau</t>
  </si>
  <si>
    <t>FC Wacker Innsbruck</t>
  </si>
  <si>
    <t>SKU Amstetten</t>
  </si>
  <si>
    <t>Floridsdorfer AC</t>
  </si>
  <si>
    <t>FC Liefering</t>
  </si>
  <si>
    <t>SV Ried</t>
  </si>
  <si>
    <t>Grazer AK 1902</t>
  </si>
  <si>
    <t>SV Horn</t>
  </si>
  <si>
    <t>SK Vorwärts Steyr</t>
  </si>
  <si>
    <t>FC Dornbirn</t>
  </si>
  <si>
    <t>SV Kapfenberg</t>
  </si>
  <si>
    <t>SK Austria Klagenfurt</t>
  </si>
  <si>
    <t>FC Blau Weiß Linz</t>
  </si>
  <si>
    <t>MW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</si>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</sst>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0.0000"/>
    <numFmt numFmtId="170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2" fontId="0" fillId="0" borderId="0" xfId="0" applyNumberFormat="1"/>
    <xf numFmtId="14" fontId="0" fillId="0" borderId="0" xfId="0" applyNumberFormat="1"/>
    <xf numFmtId="170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F2AA-00F1-4CD8-9852-EF1A5BD1BD84}">
  <dimension ref="A1:Q35"/>
  <sheetViews>
    <sheetView tabSelected="1" workbookViewId="0">
      <selection activeCell="O23" sqref="O23"/>
    </sheetView>
  </sheetViews>
  <sheetFormatPr baseColWidth="10" defaultRowHeight="14.4" x14ac:dyDescent="0.3"/>
  <cols>
    <col min="1" max="1" width="4.6640625" bestFit="1" customWidth="1"/>
    <col min="2" max="2" width="10.109375" bestFit="1" customWidth="1"/>
    <col min="3" max="3" width="23" bestFit="1" customWidth="1"/>
    <col min="4" max="4" width="23.109375" bestFit="1" customWidth="1"/>
    <col min="5" max="9" width="9.6640625" bestFit="1" customWidth="1"/>
    <col min="10" max="10" width="9" bestFit="1" customWidth="1"/>
    <col min="11" max="11" width="9.6640625" bestFit="1" customWidth="1"/>
    <col min="12" max="12" width="8.88671875" customWidth="1"/>
    <col min="13" max="13" width="6.5546875" customWidth="1"/>
    <col min="14" max="14" width="7.33203125" bestFit="1" customWidth="1"/>
  </cols>
  <sheetData>
    <row r="1" spans="1:17" x14ac:dyDescent="0.3">
      <c r="B1" t="s">
        <v>18</v>
      </c>
      <c r="C1" t="s">
        <v>19</v>
      </c>
      <c r="D1" t="s">
        <v>20</v>
      </c>
      <c r="E1" t="s">
        <v>12</v>
      </c>
      <c r="F1" t="s">
        <v>16</v>
      </c>
      <c r="G1" t="s">
        <v>13</v>
      </c>
      <c r="H1" t="s">
        <v>17</v>
      </c>
      <c r="I1" t="s">
        <v>14</v>
      </c>
      <c r="J1" t="s">
        <v>15</v>
      </c>
      <c r="L1" t="s">
        <v>37</v>
      </c>
      <c r="M1" t="s">
        <v>38</v>
      </c>
      <c r="O1">
        <v>0.25</v>
      </c>
      <c r="P1">
        <v>0.5</v>
      </c>
      <c r="Q1">
        <v>1</v>
      </c>
    </row>
    <row r="2" spans="1:17" x14ac:dyDescent="0.3">
      <c r="A2">
        <v>0</v>
      </c>
      <c r="B2" s="3">
        <v>43700</v>
      </c>
      <c r="C2" t="s">
        <v>21</v>
      </c>
      <c r="D2" t="s">
        <v>22</v>
      </c>
      <c r="E2">
        <v>0.23494000000000001</v>
      </c>
      <c r="F2">
        <v>-0.18351200000000001</v>
      </c>
      <c r="G2">
        <v>-0.38684600000000002</v>
      </c>
      <c r="H2">
        <v>-0.13300699999999999</v>
      </c>
      <c r="I2">
        <v>0.37019099999999999</v>
      </c>
      <c r="J2">
        <v>0.27716299999999999</v>
      </c>
      <c r="L2" s="4">
        <f>AVERAGE(E2:J2)</f>
        <v>2.9821500000000001E-2</v>
      </c>
      <c r="M2" s="2">
        <f>ABS(L2)</f>
        <v>2.9821500000000001E-2</v>
      </c>
      <c r="O2" s="2" t="str">
        <f>IF(AND(M2&gt;=$O$1,M2&lt;$P$1),L2,"")</f>
        <v/>
      </c>
      <c r="P2" s="2" t="str">
        <f>IF(AND(M2&gt;=$P$1,M2&lt;$Q$1),L2,"")</f>
        <v/>
      </c>
      <c r="Q2" t="str">
        <f>IF(M2&gt;=$Q$1,L2,"")</f>
        <v/>
      </c>
    </row>
    <row r="3" spans="1:17" x14ac:dyDescent="0.3">
      <c r="A3">
        <v>1</v>
      </c>
      <c r="B3" s="3">
        <v>43700</v>
      </c>
      <c r="C3" t="s">
        <v>23</v>
      </c>
      <c r="D3" t="s">
        <v>24</v>
      </c>
      <c r="E3">
        <v>9.1929999999999998E-3</v>
      </c>
      <c r="F3">
        <v>-0.155583</v>
      </c>
      <c r="G3">
        <v>-7.8184000000000003E-2</v>
      </c>
      <c r="H3">
        <v>2.5774999999999999E-2</v>
      </c>
      <c r="I3">
        <v>0.22015499999999999</v>
      </c>
      <c r="J3">
        <v>0.31714700000000001</v>
      </c>
      <c r="L3" s="4">
        <f t="shared" ref="L3:L15" si="0">AVERAGE(E3:J3)</f>
        <v>5.6417166666666664E-2</v>
      </c>
      <c r="M3" s="2">
        <f t="shared" ref="M3:M15" si="1">ABS(L3)</f>
        <v>5.6417166666666664E-2</v>
      </c>
      <c r="O3" s="2" t="str">
        <f t="shared" ref="O3:O15" si="2">IF(AND(M3&gt;=$O$1,M3&lt;$P$1),L3,"")</f>
        <v/>
      </c>
      <c r="P3" s="2" t="str">
        <f t="shared" ref="P3:P15" si="3">IF(AND(M3&gt;=$P$1,M3&lt;$Q$1),L3,"")</f>
        <v/>
      </c>
      <c r="Q3" t="str">
        <f t="shared" ref="Q3:Q15" si="4">IF(M3&gt;=$Q$1,L3,"")</f>
        <v/>
      </c>
    </row>
    <row r="4" spans="1:17" x14ac:dyDescent="0.3">
      <c r="A4">
        <v>2</v>
      </c>
      <c r="B4" s="3">
        <v>43700</v>
      </c>
      <c r="C4" t="s">
        <v>25</v>
      </c>
      <c r="D4" t="s">
        <v>26</v>
      </c>
      <c r="E4">
        <v>0.60157099999999997</v>
      </c>
      <c r="F4">
        <v>0.23589099999999999</v>
      </c>
      <c r="G4">
        <v>0.29055999999999998</v>
      </c>
      <c r="H4">
        <v>3.3611000000000002E-2</v>
      </c>
      <c r="I4">
        <v>6.1088000000000003E-2</v>
      </c>
      <c r="J4">
        <v>0.32008700000000001</v>
      </c>
      <c r="L4" s="4">
        <f t="shared" si="0"/>
        <v>0.25713466666666668</v>
      </c>
      <c r="M4" s="2">
        <f t="shared" si="1"/>
        <v>0.25713466666666668</v>
      </c>
      <c r="O4" s="2">
        <f t="shared" si="2"/>
        <v>0.25713466666666668</v>
      </c>
      <c r="P4" s="2" t="str">
        <f t="shared" si="3"/>
        <v/>
      </c>
      <c r="Q4" t="str">
        <f t="shared" si="4"/>
        <v/>
      </c>
    </row>
    <row r="5" spans="1:17" x14ac:dyDescent="0.3">
      <c r="A5">
        <v>3</v>
      </c>
      <c r="B5" s="3">
        <v>43700</v>
      </c>
      <c r="C5" t="s">
        <v>27</v>
      </c>
      <c r="D5" t="s">
        <v>28</v>
      </c>
      <c r="E5">
        <v>-0.37444899999999998</v>
      </c>
      <c r="F5">
        <v>-0.48294799999999999</v>
      </c>
      <c r="G5">
        <v>-0.27490700000000001</v>
      </c>
      <c r="H5">
        <v>1.9696000000000002E-2</v>
      </c>
      <c r="I5">
        <v>0.18165999999999999</v>
      </c>
      <c r="J5">
        <v>0.29443799999999998</v>
      </c>
      <c r="L5" s="4">
        <f t="shared" si="0"/>
        <v>-0.10608500000000003</v>
      </c>
      <c r="M5" s="2">
        <f t="shared" si="1"/>
        <v>0.10608500000000003</v>
      </c>
      <c r="O5" s="2" t="str">
        <f t="shared" si="2"/>
        <v/>
      </c>
      <c r="P5" s="2" t="str">
        <f t="shared" si="3"/>
        <v/>
      </c>
      <c r="Q5" t="str">
        <f t="shared" si="4"/>
        <v/>
      </c>
    </row>
    <row r="6" spans="1:17" x14ac:dyDescent="0.3">
      <c r="A6">
        <v>4</v>
      </c>
      <c r="B6" s="3">
        <v>43700</v>
      </c>
      <c r="C6" t="s">
        <v>29</v>
      </c>
      <c r="D6" t="s">
        <v>30</v>
      </c>
      <c r="E6">
        <v>0.25804100000000002</v>
      </c>
      <c r="F6">
        <v>0.28525699999999998</v>
      </c>
      <c r="G6">
        <v>0.41148699999999999</v>
      </c>
      <c r="H6">
        <v>0.32236599999999999</v>
      </c>
      <c r="I6">
        <v>0.29227199999999998</v>
      </c>
      <c r="J6">
        <v>0.39888299999999999</v>
      </c>
      <c r="L6" s="4">
        <f t="shared" si="0"/>
        <v>0.32805100000000004</v>
      </c>
      <c r="M6" s="2">
        <f t="shared" si="1"/>
        <v>0.32805100000000004</v>
      </c>
      <c r="O6" s="2">
        <f t="shared" si="2"/>
        <v>0.32805100000000004</v>
      </c>
      <c r="P6" s="2" t="str">
        <f t="shared" si="3"/>
        <v/>
      </c>
      <c r="Q6" t="str">
        <f t="shared" si="4"/>
        <v/>
      </c>
    </row>
    <row r="7" spans="1:17" x14ac:dyDescent="0.3">
      <c r="A7">
        <v>5</v>
      </c>
      <c r="B7" s="3">
        <v>43700</v>
      </c>
      <c r="C7" t="s">
        <v>31</v>
      </c>
      <c r="D7" t="s">
        <v>32</v>
      </c>
      <c r="E7">
        <v>0.33960800000000002</v>
      </c>
      <c r="F7">
        <v>0.40488499999999999</v>
      </c>
      <c r="G7">
        <v>0.78069900000000003</v>
      </c>
      <c r="H7">
        <v>0.27460800000000002</v>
      </c>
      <c r="I7">
        <v>0.45216899999999999</v>
      </c>
      <c r="J7">
        <v>0.34548600000000002</v>
      </c>
      <c r="L7" s="4">
        <f t="shared" si="0"/>
        <v>0.43290916666666668</v>
      </c>
      <c r="M7" s="2">
        <f t="shared" si="1"/>
        <v>0.43290916666666668</v>
      </c>
      <c r="O7" s="2">
        <f t="shared" si="2"/>
        <v>0.43290916666666668</v>
      </c>
      <c r="P7" s="2" t="str">
        <f t="shared" si="3"/>
        <v/>
      </c>
      <c r="Q7" t="str">
        <f t="shared" si="4"/>
        <v/>
      </c>
    </row>
    <row r="8" spans="1:17" x14ac:dyDescent="0.3">
      <c r="A8">
        <v>6</v>
      </c>
      <c r="B8" s="3">
        <v>43701</v>
      </c>
      <c r="C8" t="s">
        <v>33</v>
      </c>
      <c r="D8" t="s">
        <v>34</v>
      </c>
      <c r="E8">
        <v>0.15925900000000001</v>
      </c>
      <c r="F8">
        <v>-0.75354500000000002</v>
      </c>
      <c r="G8">
        <v>-1.066802</v>
      </c>
      <c r="H8">
        <v>-0.39238299999999998</v>
      </c>
      <c r="I8">
        <v>-1.0527E-2</v>
      </c>
      <c r="J8">
        <v>9.2977000000000004E-2</v>
      </c>
      <c r="L8" s="4">
        <f t="shared" si="0"/>
        <v>-0.3285035</v>
      </c>
      <c r="M8" s="2">
        <f t="shared" si="1"/>
        <v>0.3285035</v>
      </c>
      <c r="O8" s="2">
        <f t="shared" si="2"/>
        <v>-0.3285035</v>
      </c>
      <c r="P8" s="2" t="str">
        <f t="shared" si="3"/>
        <v/>
      </c>
      <c r="Q8" t="str">
        <f t="shared" si="4"/>
        <v/>
      </c>
    </row>
    <row r="9" spans="1:17" x14ac:dyDescent="0.3">
      <c r="A9">
        <v>7</v>
      </c>
      <c r="B9" s="3">
        <v>43701</v>
      </c>
      <c r="C9" t="s">
        <v>3</v>
      </c>
      <c r="D9" t="s">
        <v>4</v>
      </c>
      <c r="E9">
        <v>0.27738499999999999</v>
      </c>
      <c r="F9">
        <v>0.41447800000000001</v>
      </c>
      <c r="G9">
        <v>0.52741099999999996</v>
      </c>
      <c r="H9">
        <v>0.25238100000000002</v>
      </c>
      <c r="I9">
        <v>0.22563800000000001</v>
      </c>
      <c r="J9">
        <v>0.334893</v>
      </c>
      <c r="L9" s="4">
        <f t="shared" si="0"/>
        <v>0.33869766666666662</v>
      </c>
      <c r="M9" s="2">
        <f t="shared" si="1"/>
        <v>0.33869766666666662</v>
      </c>
      <c r="O9" s="2">
        <f t="shared" si="2"/>
        <v>0.33869766666666662</v>
      </c>
      <c r="P9" s="2" t="str">
        <f t="shared" si="3"/>
        <v/>
      </c>
      <c r="Q9" t="str">
        <f t="shared" si="4"/>
        <v/>
      </c>
    </row>
    <row r="10" spans="1:17" x14ac:dyDescent="0.3">
      <c r="A10">
        <v>8</v>
      </c>
      <c r="B10" s="3">
        <v>43701</v>
      </c>
      <c r="C10" t="s">
        <v>9</v>
      </c>
      <c r="D10" t="s">
        <v>0</v>
      </c>
      <c r="E10">
        <v>5.2735999999999998E-2</v>
      </c>
      <c r="F10">
        <v>0.76695199999999997</v>
      </c>
      <c r="G10">
        <v>0.52880099999999997</v>
      </c>
      <c r="H10">
        <v>0.36310999999999999</v>
      </c>
      <c r="I10">
        <v>0.25741900000000001</v>
      </c>
      <c r="J10">
        <v>0.40252100000000002</v>
      </c>
      <c r="L10" s="4">
        <f t="shared" si="0"/>
        <v>0.39525649999999996</v>
      </c>
      <c r="M10" s="2">
        <f t="shared" si="1"/>
        <v>0.39525649999999996</v>
      </c>
      <c r="O10" s="2">
        <f t="shared" si="2"/>
        <v>0.39525649999999996</v>
      </c>
      <c r="P10" s="2" t="str">
        <f t="shared" si="3"/>
        <v/>
      </c>
      <c r="Q10" t="str">
        <f t="shared" si="4"/>
        <v/>
      </c>
    </row>
    <row r="11" spans="1:17" x14ac:dyDescent="0.3">
      <c r="A11">
        <v>9</v>
      </c>
      <c r="B11" s="3">
        <v>43701</v>
      </c>
      <c r="C11" t="s">
        <v>2</v>
      </c>
      <c r="D11" t="s">
        <v>6</v>
      </c>
      <c r="E11">
        <v>-0.35364000000000001</v>
      </c>
      <c r="F11">
        <v>7.0072999999999996E-2</v>
      </c>
      <c r="G11">
        <v>1.6735E-2</v>
      </c>
      <c r="H11">
        <v>0.102493</v>
      </c>
      <c r="I11">
        <v>0.34970000000000001</v>
      </c>
      <c r="J11">
        <v>0.33573500000000001</v>
      </c>
      <c r="L11" s="4">
        <f t="shared" si="0"/>
        <v>8.6849333333333334E-2</v>
      </c>
      <c r="M11" s="2">
        <f t="shared" si="1"/>
        <v>8.6849333333333334E-2</v>
      </c>
      <c r="O11" s="2" t="str">
        <f t="shared" si="2"/>
        <v/>
      </c>
      <c r="P11" s="2" t="str">
        <f t="shared" si="3"/>
        <v/>
      </c>
      <c r="Q11" t="str">
        <f t="shared" si="4"/>
        <v/>
      </c>
    </row>
    <row r="12" spans="1:17" x14ac:dyDescent="0.3">
      <c r="A12">
        <v>10</v>
      </c>
      <c r="B12" s="3">
        <v>43702</v>
      </c>
      <c r="C12" t="s">
        <v>35</v>
      </c>
      <c r="D12" t="s">
        <v>36</v>
      </c>
      <c r="E12">
        <v>0.294713</v>
      </c>
      <c r="F12">
        <v>0.30783199999999999</v>
      </c>
      <c r="G12">
        <v>0.64887799999999995</v>
      </c>
      <c r="H12">
        <v>0.476933</v>
      </c>
      <c r="I12">
        <v>2.8518000000000002E-2</v>
      </c>
      <c r="J12">
        <v>0.33035199999999998</v>
      </c>
      <c r="L12" s="4">
        <f t="shared" si="0"/>
        <v>0.34787100000000004</v>
      </c>
      <c r="M12" s="2">
        <f t="shared" si="1"/>
        <v>0.34787100000000004</v>
      </c>
      <c r="O12" s="2">
        <f t="shared" si="2"/>
        <v>0.34787100000000004</v>
      </c>
      <c r="P12" s="2" t="str">
        <f t="shared" si="3"/>
        <v/>
      </c>
      <c r="Q12" t="str">
        <f t="shared" si="4"/>
        <v/>
      </c>
    </row>
    <row r="13" spans="1:17" x14ac:dyDescent="0.3">
      <c r="A13">
        <v>11</v>
      </c>
      <c r="B13" s="3">
        <v>43702</v>
      </c>
      <c r="C13" t="s">
        <v>7</v>
      </c>
      <c r="D13" t="s">
        <v>10</v>
      </c>
      <c r="E13" s="1">
        <v>-0.137377</v>
      </c>
      <c r="F13">
        <v>-0.71974199999999999</v>
      </c>
      <c r="G13">
        <v>-0.41273199999999999</v>
      </c>
      <c r="H13">
        <v>-0.31368099999999999</v>
      </c>
      <c r="I13" s="1">
        <v>-0.102839</v>
      </c>
      <c r="J13">
        <v>0.153535</v>
      </c>
      <c r="K13" s="1"/>
      <c r="L13" s="4">
        <f t="shared" si="0"/>
        <v>-0.25547266666666663</v>
      </c>
      <c r="M13" s="2">
        <f t="shared" si="1"/>
        <v>0.25547266666666663</v>
      </c>
      <c r="O13" s="2">
        <f t="shared" si="2"/>
        <v>-0.25547266666666663</v>
      </c>
      <c r="P13" s="2" t="str">
        <f t="shared" si="3"/>
        <v/>
      </c>
      <c r="Q13" t="str">
        <f t="shared" si="4"/>
        <v/>
      </c>
    </row>
    <row r="14" spans="1:17" x14ac:dyDescent="0.3">
      <c r="A14">
        <v>12</v>
      </c>
      <c r="B14" s="3">
        <v>43702</v>
      </c>
      <c r="C14" t="s">
        <v>5</v>
      </c>
      <c r="D14" t="s">
        <v>11</v>
      </c>
      <c r="E14" s="1">
        <v>2.1341760000000001</v>
      </c>
      <c r="F14">
        <v>2.3005089999999999</v>
      </c>
      <c r="G14">
        <v>2.0816020000000002</v>
      </c>
      <c r="H14">
        <v>0.99812699999999999</v>
      </c>
      <c r="I14" s="1">
        <v>0.18689</v>
      </c>
      <c r="J14">
        <v>0.58887999999999996</v>
      </c>
      <c r="K14" s="1"/>
      <c r="L14" s="4">
        <f t="shared" si="0"/>
        <v>1.3816973333333333</v>
      </c>
      <c r="M14" s="2">
        <f t="shared" si="1"/>
        <v>1.3816973333333333</v>
      </c>
      <c r="O14" s="2" t="str">
        <f t="shared" si="2"/>
        <v/>
      </c>
      <c r="P14" s="2" t="str">
        <f t="shared" si="3"/>
        <v/>
      </c>
      <c r="Q14">
        <f t="shared" si="4"/>
        <v>1.3816973333333333</v>
      </c>
    </row>
    <row r="15" spans="1:17" x14ac:dyDescent="0.3">
      <c r="A15">
        <v>13</v>
      </c>
      <c r="B15" s="3">
        <v>43702</v>
      </c>
      <c r="C15" t="s">
        <v>8</v>
      </c>
      <c r="D15" t="s">
        <v>1</v>
      </c>
      <c r="E15" s="1">
        <v>0.156717</v>
      </c>
      <c r="F15">
        <v>0.42181800000000003</v>
      </c>
      <c r="G15">
        <v>0.49464799999999998</v>
      </c>
      <c r="H15">
        <v>0.207903</v>
      </c>
      <c r="I15" s="1">
        <v>9.6741999999999995E-2</v>
      </c>
      <c r="J15">
        <v>0.39560299999999998</v>
      </c>
      <c r="K15" s="1"/>
      <c r="L15" s="4">
        <f t="shared" si="0"/>
        <v>0.29557183333333331</v>
      </c>
      <c r="M15" s="2">
        <f t="shared" si="1"/>
        <v>0.29557183333333331</v>
      </c>
      <c r="O15" s="2">
        <f t="shared" si="2"/>
        <v>0.29557183333333331</v>
      </c>
      <c r="P15" s="2" t="str">
        <f t="shared" si="3"/>
        <v/>
      </c>
      <c r="Q15" t="str">
        <f t="shared" si="4"/>
        <v/>
      </c>
    </row>
    <row r="16" spans="1:17" x14ac:dyDescent="0.3">
      <c r="F16" s="1"/>
      <c r="J16" s="1"/>
      <c r="K16" s="1"/>
      <c r="L16" s="1"/>
      <c r="M16" s="1">
        <f>SUM(M2:M15)</f>
        <v>4.6403383333333341</v>
      </c>
      <c r="N16" s="1"/>
    </row>
    <row r="17" spans="6:14" x14ac:dyDescent="0.3">
      <c r="F17" s="1"/>
      <c r="J17" s="1"/>
      <c r="K17" s="1"/>
      <c r="L17" s="1"/>
      <c r="M17" s="1"/>
      <c r="N17" s="1"/>
    </row>
    <row r="18" spans="6:14" x14ac:dyDescent="0.3">
      <c r="F18" s="1"/>
      <c r="J18" s="1"/>
      <c r="K18" s="1"/>
      <c r="L18" s="1"/>
      <c r="M18" s="1"/>
      <c r="N18" s="1"/>
    </row>
    <row r="19" spans="6:14" x14ac:dyDescent="0.3">
      <c r="F19" s="1"/>
      <c r="J19" s="1"/>
      <c r="K19" s="1"/>
      <c r="L19" s="1"/>
      <c r="M19" s="1"/>
      <c r="N19" s="1"/>
    </row>
    <row r="20" spans="6:14" x14ac:dyDescent="0.3">
      <c r="F20" s="1"/>
      <c r="J20" s="1"/>
      <c r="K20" s="1"/>
      <c r="L20" s="1"/>
      <c r="M20" s="1"/>
      <c r="N20" s="1"/>
    </row>
    <row r="21" spans="6:14" x14ac:dyDescent="0.3">
      <c r="F21" s="1"/>
      <c r="J21" s="1"/>
      <c r="K21" s="1"/>
      <c r="L21" s="1"/>
      <c r="M21" s="1"/>
      <c r="N21" s="1"/>
    </row>
    <row r="22" spans="6:14" x14ac:dyDescent="0.3">
      <c r="F22" s="1"/>
      <c r="J22" s="1"/>
      <c r="K22" s="1"/>
      <c r="L22" s="1"/>
      <c r="M22" s="1"/>
      <c r="N22" s="1"/>
    </row>
    <row r="23" spans="6:14" x14ac:dyDescent="0.3">
      <c r="F23" s="1"/>
      <c r="J23" s="1"/>
      <c r="K23" s="1"/>
      <c r="L23" s="1"/>
      <c r="M23" s="1"/>
      <c r="N23" s="1"/>
    </row>
    <row r="24" spans="6:14" x14ac:dyDescent="0.3">
      <c r="F24" s="1"/>
      <c r="M24" s="1"/>
      <c r="N24" s="1"/>
    </row>
    <row r="25" spans="6:14" x14ac:dyDescent="0.3">
      <c r="F25" s="1"/>
      <c r="M25" s="1"/>
      <c r="N25" s="1"/>
    </row>
    <row r="26" spans="6:14" x14ac:dyDescent="0.3">
      <c r="F26" s="1"/>
      <c r="M26" s="1"/>
      <c r="N26" s="1"/>
    </row>
    <row r="27" spans="6:14" x14ac:dyDescent="0.3">
      <c r="F27" s="1"/>
      <c r="M27" s="1"/>
      <c r="N27" s="1"/>
    </row>
    <row r="28" spans="6:14" x14ac:dyDescent="0.3">
      <c r="F28" s="1"/>
      <c r="M28" s="1"/>
      <c r="N28" s="1"/>
    </row>
    <row r="29" spans="6:14" x14ac:dyDescent="0.3">
      <c r="F29" s="1"/>
      <c r="M29" s="1"/>
      <c r="N29" s="1"/>
    </row>
    <row r="30" spans="6:14" x14ac:dyDescent="0.3">
      <c r="F30" s="1"/>
      <c r="M30" s="1"/>
      <c r="N30" s="1"/>
    </row>
    <row r="31" spans="6:14" x14ac:dyDescent="0.3">
      <c r="F31" s="1"/>
      <c r="M31" s="1"/>
      <c r="N31" s="1"/>
    </row>
    <row r="32" spans="6:14" x14ac:dyDescent="0.3">
      <c r="F32" s="1"/>
      <c r="M32" s="1"/>
      <c r="N32" s="1"/>
    </row>
    <row r="33" spans="6:14" x14ac:dyDescent="0.3">
      <c r="F33" s="1"/>
      <c r="M33" s="1"/>
      <c r="N33" s="1"/>
    </row>
    <row r="34" spans="6:14" x14ac:dyDescent="0.3">
      <c r="F34" s="1"/>
      <c r="M34" s="1"/>
      <c r="N34" s="1"/>
    </row>
    <row r="35" spans="6:14" x14ac:dyDescent="0.3">
      <c r="F35" s="1"/>
      <c r="M35" s="1"/>
      <c r="N35" s="1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2019-08-17T14:41:07Z</dcterms:created>
  <dcterms:modified xsi:type="dcterms:W3CDTF">2019-08-22T15:19:56Z</dcterms:modified>
</cp:coreProperties>
</file>