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oma\Google Drive\1-Master\Projekte und Ideen\fussball\excel\"/>
    </mc:Choice>
  </mc:AlternateContent>
  <xr:revisionPtr revIDLastSave="0" documentId="13_ncr:1_{51F71A5E-85CE-482D-A42E-B1DD904B0A57}" xr6:coauthVersionLast="43" xr6:coauthVersionMax="43" xr10:uidLastSave="{00000000-0000-0000-0000-000000000000}"/>
  <bookViews>
    <workbookView xWindow="-120" yWindow="-120" windowWidth="25440" windowHeight="15390" activeTab="6" xr2:uid="{186CA591-2B8B-4FBE-87FF-74B3132CD416}"/>
  </bookViews>
  <sheets>
    <sheet name="Tabelle1" sheetId="1" r:id="rId1"/>
    <sheet name="games1304" sheetId="2" r:id="rId2"/>
    <sheet name="Tabelle2" sheetId="3" r:id="rId3"/>
    <sheet name="R_val" sheetId="4" r:id="rId4"/>
    <sheet name="nn_4_val" sheetId="6" r:id="rId5"/>
    <sheet name="rf_val" sheetId="5" r:id="rId6"/>
    <sheet name="xgb_val" sheetId="7" r:id="rId7"/>
  </sheets>
  <definedNames>
    <definedName name="_xlnm._FilterDatabase" localSheetId="4" hidden="1">nn_4_val!$A$1:$B$261</definedName>
    <definedName name="_xlnm._FilterDatabase" localSheetId="3" hidden="1">R_val!$A$1:$B$261</definedName>
    <definedName name="_xlnm._FilterDatabase" localSheetId="5" hidden="1">rf_val!$B$1:$C$261</definedName>
    <definedName name="_xlnm._FilterDatabase" localSheetId="0" hidden="1">Tabelle1!$I$1:$AL$257</definedName>
    <definedName name="_xlnm._FilterDatabase" localSheetId="6" hidden="1">xgb_val!$B$1:$C$261</definedName>
    <definedName name="mat">Tabelle1!$J$2:$P$76</definedName>
    <definedName name="matrix">Tabelle1!$I$2:$P$76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00" i="7" l="1"/>
  <c r="D9999" i="7"/>
  <c r="D9998" i="7"/>
  <c r="D9997" i="7"/>
  <c r="D9996" i="7"/>
  <c r="D9995" i="7"/>
  <c r="D9994" i="7"/>
  <c r="D9993" i="7"/>
  <c r="D9992" i="7"/>
  <c r="D9991" i="7"/>
  <c r="D9990" i="7"/>
  <c r="D9989" i="7"/>
  <c r="D9988" i="7"/>
  <c r="D9987" i="7"/>
  <c r="D9986" i="7"/>
  <c r="D9985" i="7"/>
  <c r="D9984" i="7"/>
  <c r="D9983" i="7"/>
  <c r="D9982" i="7"/>
  <c r="D9981" i="7"/>
  <c r="D9980" i="7"/>
  <c r="D9979" i="7"/>
  <c r="D9978" i="7"/>
  <c r="D9977" i="7"/>
  <c r="D9976" i="7"/>
  <c r="D9975" i="7"/>
  <c r="D9974" i="7"/>
  <c r="D9973" i="7"/>
  <c r="D9972" i="7"/>
  <c r="D9971" i="7"/>
  <c r="D9970" i="7"/>
  <c r="D9969" i="7"/>
  <c r="D9968" i="7"/>
  <c r="D9967" i="7"/>
  <c r="D9966" i="7"/>
  <c r="D9965" i="7"/>
  <c r="D9964" i="7"/>
  <c r="D9963" i="7"/>
  <c r="D9962" i="7"/>
  <c r="D9961" i="7"/>
  <c r="D9960" i="7"/>
  <c r="D9959" i="7"/>
  <c r="D9958" i="7"/>
  <c r="D9957" i="7"/>
  <c r="D9956" i="7"/>
  <c r="D9955" i="7"/>
  <c r="D9954" i="7"/>
  <c r="D9953" i="7"/>
  <c r="D9952" i="7"/>
  <c r="D9951" i="7"/>
  <c r="D9950" i="7"/>
  <c r="D9949" i="7"/>
  <c r="D9948" i="7"/>
  <c r="D9947" i="7"/>
  <c r="D9946" i="7"/>
  <c r="D9945" i="7"/>
  <c r="D9944" i="7"/>
  <c r="D9943" i="7"/>
  <c r="D9942" i="7"/>
  <c r="D9941" i="7"/>
  <c r="D9940" i="7"/>
  <c r="D9939" i="7"/>
  <c r="D9938" i="7"/>
  <c r="D9937" i="7"/>
  <c r="D9936" i="7"/>
  <c r="D9935" i="7"/>
  <c r="D9934" i="7"/>
  <c r="D9933" i="7"/>
  <c r="D9932" i="7"/>
  <c r="D9931" i="7"/>
  <c r="D9930" i="7"/>
  <c r="D9929" i="7"/>
  <c r="D9928" i="7"/>
  <c r="D9927" i="7"/>
  <c r="D9926" i="7"/>
  <c r="D9925" i="7"/>
  <c r="D9924" i="7"/>
  <c r="D9923" i="7"/>
  <c r="D9922" i="7"/>
  <c r="D9921" i="7"/>
  <c r="D9920" i="7"/>
  <c r="D9919" i="7"/>
  <c r="D9918" i="7"/>
  <c r="D9917" i="7"/>
  <c r="D9916" i="7"/>
  <c r="D9915" i="7"/>
  <c r="D9914" i="7"/>
  <c r="D9913" i="7"/>
  <c r="D9912" i="7"/>
  <c r="D9911" i="7"/>
  <c r="D9910" i="7"/>
  <c r="D9909" i="7"/>
  <c r="D9908" i="7"/>
  <c r="D9907" i="7"/>
  <c r="D9906" i="7"/>
  <c r="D9905" i="7"/>
  <c r="D9904" i="7"/>
  <c r="D9903" i="7"/>
  <c r="D9902" i="7"/>
  <c r="D9901" i="7"/>
  <c r="D9900" i="7"/>
  <c r="D9899" i="7"/>
  <c r="D9898" i="7"/>
  <c r="D9897" i="7"/>
  <c r="D9896" i="7"/>
  <c r="D9895" i="7"/>
  <c r="D9894" i="7"/>
  <c r="D9893" i="7"/>
  <c r="D9892" i="7"/>
  <c r="D9891" i="7"/>
  <c r="D9890" i="7"/>
  <c r="D9889" i="7"/>
  <c r="D9888" i="7"/>
  <c r="D9887" i="7"/>
  <c r="D9886" i="7"/>
  <c r="D9885" i="7"/>
  <c r="D9884" i="7"/>
  <c r="D9883" i="7"/>
  <c r="D9882" i="7"/>
  <c r="D9881" i="7"/>
  <c r="D9880" i="7"/>
  <c r="D9879" i="7"/>
  <c r="D9878" i="7"/>
  <c r="D9877" i="7"/>
  <c r="D9876" i="7"/>
  <c r="D9875" i="7"/>
  <c r="D9874" i="7"/>
  <c r="D9873" i="7"/>
  <c r="D9872" i="7"/>
  <c r="D9871" i="7"/>
  <c r="D9870" i="7"/>
  <c r="D9869" i="7"/>
  <c r="D9868" i="7"/>
  <c r="D9867" i="7"/>
  <c r="D9866" i="7"/>
  <c r="D9865" i="7"/>
  <c r="D9864" i="7"/>
  <c r="D9863" i="7"/>
  <c r="D9862" i="7"/>
  <c r="D9861" i="7"/>
  <c r="D9860" i="7"/>
  <c r="D9859" i="7"/>
  <c r="D9858" i="7"/>
  <c r="D9857" i="7"/>
  <c r="D9856" i="7"/>
  <c r="D9855" i="7"/>
  <c r="D9854" i="7"/>
  <c r="D9853" i="7"/>
  <c r="D9852" i="7"/>
  <c r="D9851" i="7"/>
  <c r="D9850" i="7"/>
  <c r="D9849" i="7"/>
  <c r="D9848" i="7"/>
  <c r="D9847" i="7"/>
  <c r="D9846" i="7"/>
  <c r="D9845" i="7"/>
  <c r="D9844" i="7"/>
  <c r="D9843" i="7"/>
  <c r="D9842" i="7"/>
  <c r="D9841" i="7"/>
  <c r="D9840" i="7"/>
  <c r="D9839" i="7"/>
  <c r="D9838" i="7"/>
  <c r="D9837" i="7"/>
  <c r="D9836" i="7"/>
  <c r="D9835" i="7"/>
  <c r="D9834" i="7"/>
  <c r="D9833" i="7"/>
  <c r="D9832" i="7"/>
  <c r="D9831" i="7"/>
  <c r="D9830" i="7"/>
  <c r="D9829" i="7"/>
  <c r="D9828" i="7"/>
  <c r="D9827" i="7"/>
  <c r="D9826" i="7"/>
  <c r="D9825" i="7"/>
  <c r="D9824" i="7"/>
  <c r="D9823" i="7"/>
  <c r="D9822" i="7"/>
  <c r="D9821" i="7"/>
  <c r="D9820" i="7"/>
  <c r="D9819" i="7"/>
  <c r="D9818" i="7"/>
  <c r="D9817" i="7"/>
  <c r="D9816" i="7"/>
  <c r="D9815" i="7"/>
  <c r="D9814" i="7"/>
  <c r="D9813" i="7"/>
  <c r="D9812" i="7"/>
  <c r="D9811" i="7"/>
  <c r="D9810" i="7"/>
  <c r="D9809" i="7"/>
  <c r="D9808" i="7"/>
  <c r="D9807" i="7"/>
  <c r="D9806" i="7"/>
  <c r="D9805" i="7"/>
  <c r="D9804" i="7"/>
  <c r="D9803" i="7"/>
  <c r="D9802" i="7"/>
  <c r="D9801" i="7"/>
  <c r="D9800" i="7"/>
  <c r="D9799" i="7"/>
  <c r="D9798" i="7"/>
  <c r="D9797" i="7"/>
  <c r="D9796" i="7"/>
  <c r="D9795" i="7"/>
  <c r="D9794" i="7"/>
  <c r="D9793" i="7"/>
  <c r="D9792" i="7"/>
  <c r="D9791" i="7"/>
  <c r="D9790" i="7"/>
  <c r="D9789" i="7"/>
  <c r="D9788" i="7"/>
  <c r="D9787" i="7"/>
  <c r="D9786" i="7"/>
  <c r="D9785" i="7"/>
  <c r="D9784" i="7"/>
  <c r="D9783" i="7"/>
  <c r="D9782" i="7"/>
  <c r="D9781" i="7"/>
  <c r="D9780" i="7"/>
  <c r="D9779" i="7"/>
  <c r="D9778" i="7"/>
  <c r="D9777" i="7"/>
  <c r="D9776" i="7"/>
  <c r="D9775" i="7"/>
  <c r="D9774" i="7"/>
  <c r="D9773" i="7"/>
  <c r="D9772" i="7"/>
  <c r="D9771" i="7"/>
  <c r="D9770" i="7"/>
  <c r="D9769" i="7"/>
  <c r="D9768" i="7"/>
  <c r="D9767" i="7"/>
  <c r="D9766" i="7"/>
  <c r="D9765" i="7"/>
  <c r="D9764" i="7"/>
  <c r="D9763" i="7"/>
  <c r="D9762" i="7"/>
  <c r="D9761" i="7"/>
  <c r="D9760" i="7"/>
  <c r="D9759" i="7"/>
  <c r="D9758" i="7"/>
  <c r="D9757" i="7"/>
  <c r="D9756" i="7"/>
  <c r="D9755" i="7"/>
  <c r="D9754" i="7"/>
  <c r="D9753" i="7"/>
  <c r="D9752" i="7"/>
  <c r="D9751" i="7"/>
  <c r="D9750" i="7"/>
  <c r="D9749" i="7"/>
  <c r="D9748" i="7"/>
  <c r="D9747" i="7"/>
  <c r="D9746" i="7"/>
  <c r="D9745" i="7"/>
  <c r="D9744" i="7"/>
  <c r="D9743" i="7"/>
  <c r="D9742" i="7"/>
  <c r="D9741" i="7"/>
  <c r="D9740" i="7"/>
  <c r="D9739" i="7"/>
  <c r="D9738" i="7"/>
  <c r="D9737" i="7"/>
  <c r="D9736" i="7"/>
  <c r="D9735" i="7"/>
  <c r="D9734" i="7"/>
  <c r="D9733" i="7"/>
  <c r="D9732" i="7"/>
  <c r="D9731" i="7"/>
  <c r="D9730" i="7"/>
  <c r="D9729" i="7"/>
  <c r="D9728" i="7"/>
  <c r="D9727" i="7"/>
  <c r="D9726" i="7"/>
  <c r="D9725" i="7"/>
  <c r="D9724" i="7"/>
  <c r="D9723" i="7"/>
  <c r="D9722" i="7"/>
  <c r="D9721" i="7"/>
  <c r="D9720" i="7"/>
  <c r="D9719" i="7"/>
  <c r="D9718" i="7"/>
  <c r="D9717" i="7"/>
  <c r="D9716" i="7"/>
  <c r="D9715" i="7"/>
  <c r="D9714" i="7"/>
  <c r="D9713" i="7"/>
  <c r="D9712" i="7"/>
  <c r="D9711" i="7"/>
  <c r="D9710" i="7"/>
  <c r="D9709" i="7"/>
  <c r="D9708" i="7"/>
  <c r="D9707" i="7"/>
  <c r="D9706" i="7"/>
  <c r="D9705" i="7"/>
  <c r="D9704" i="7"/>
  <c r="D9703" i="7"/>
  <c r="D9702" i="7"/>
  <c r="D9701" i="7"/>
  <c r="D9700" i="7"/>
  <c r="D9699" i="7"/>
  <c r="D9698" i="7"/>
  <c r="D9697" i="7"/>
  <c r="D9696" i="7"/>
  <c r="D9695" i="7"/>
  <c r="D9694" i="7"/>
  <c r="D9693" i="7"/>
  <c r="D9692" i="7"/>
  <c r="D9691" i="7"/>
  <c r="D9690" i="7"/>
  <c r="D9689" i="7"/>
  <c r="D9688" i="7"/>
  <c r="D9687" i="7"/>
  <c r="D9686" i="7"/>
  <c r="D9685" i="7"/>
  <c r="D9684" i="7"/>
  <c r="D9683" i="7"/>
  <c r="D9682" i="7"/>
  <c r="D9681" i="7"/>
  <c r="D9680" i="7"/>
  <c r="D9679" i="7"/>
  <c r="D9678" i="7"/>
  <c r="D9677" i="7"/>
  <c r="D9676" i="7"/>
  <c r="D9675" i="7"/>
  <c r="D9674" i="7"/>
  <c r="D9673" i="7"/>
  <c r="D9672" i="7"/>
  <c r="D9671" i="7"/>
  <c r="D9670" i="7"/>
  <c r="D9669" i="7"/>
  <c r="D9668" i="7"/>
  <c r="D9667" i="7"/>
  <c r="D9666" i="7"/>
  <c r="D9665" i="7"/>
  <c r="D9664" i="7"/>
  <c r="D9663" i="7"/>
  <c r="D9662" i="7"/>
  <c r="D9661" i="7"/>
  <c r="D9660" i="7"/>
  <c r="D9659" i="7"/>
  <c r="D9658" i="7"/>
  <c r="D9657" i="7"/>
  <c r="D9656" i="7"/>
  <c r="D9655" i="7"/>
  <c r="D9654" i="7"/>
  <c r="D9653" i="7"/>
  <c r="D9652" i="7"/>
  <c r="D9651" i="7"/>
  <c r="D9650" i="7"/>
  <c r="D9649" i="7"/>
  <c r="D9648" i="7"/>
  <c r="D9647" i="7"/>
  <c r="D9646" i="7"/>
  <c r="D9645" i="7"/>
  <c r="D9644" i="7"/>
  <c r="D9643" i="7"/>
  <c r="D9642" i="7"/>
  <c r="D9641" i="7"/>
  <c r="D9640" i="7"/>
  <c r="D9639" i="7"/>
  <c r="D9638" i="7"/>
  <c r="D9637" i="7"/>
  <c r="D9636" i="7"/>
  <c r="D9635" i="7"/>
  <c r="D9634" i="7"/>
  <c r="D9633" i="7"/>
  <c r="D9632" i="7"/>
  <c r="D9631" i="7"/>
  <c r="D9630" i="7"/>
  <c r="D9629" i="7"/>
  <c r="D9628" i="7"/>
  <c r="D9627" i="7"/>
  <c r="D9626" i="7"/>
  <c r="D9625" i="7"/>
  <c r="D9624" i="7"/>
  <c r="D9623" i="7"/>
  <c r="D9622" i="7"/>
  <c r="D9621" i="7"/>
  <c r="D9620" i="7"/>
  <c r="D9619" i="7"/>
  <c r="D9618" i="7"/>
  <c r="D9617" i="7"/>
  <c r="D9616" i="7"/>
  <c r="D9615" i="7"/>
  <c r="D9614" i="7"/>
  <c r="D9613" i="7"/>
  <c r="D9612" i="7"/>
  <c r="D9611" i="7"/>
  <c r="D9610" i="7"/>
  <c r="D9609" i="7"/>
  <c r="D9608" i="7"/>
  <c r="D9607" i="7"/>
  <c r="D9606" i="7"/>
  <c r="D9605" i="7"/>
  <c r="D9604" i="7"/>
  <c r="D9603" i="7"/>
  <c r="D9602" i="7"/>
  <c r="D9601" i="7"/>
  <c r="D9600" i="7"/>
  <c r="D9599" i="7"/>
  <c r="D9598" i="7"/>
  <c r="D9597" i="7"/>
  <c r="D9596" i="7"/>
  <c r="D9595" i="7"/>
  <c r="D9594" i="7"/>
  <c r="D9593" i="7"/>
  <c r="D9592" i="7"/>
  <c r="D9591" i="7"/>
  <c r="D9590" i="7"/>
  <c r="D9589" i="7"/>
  <c r="D9588" i="7"/>
  <c r="D9587" i="7"/>
  <c r="D9586" i="7"/>
  <c r="D9585" i="7"/>
  <c r="D9584" i="7"/>
  <c r="D9583" i="7"/>
  <c r="D9582" i="7"/>
  <c r="D9581" i="7"/>
  <c r="D9580" i="7"/>
  <c r="D9579" i="7"/>
  <c r="D9578" i="7"/>
  <c r="D9577" i="7"/>
  <c r="D9576" i="7"/>
  <c r="D9575" i="7"/>
  <c r="D9574" i="7"/>
  <c r="D9573" i="7"/>
  <c r="D9572" i="7"/>
  <c r="D9571" i="7"/>
  <c r="D9570" i="7"/>
  <c r="D9569" i="7"/>
  <c r="D9568" i="7"/>
  <c r="D9567" i="7"/>
  <c r="D9566" i="7"/>
  <c r="D9565" i="7"/>
  <c r="D9564" i="7"/>
  <c r="D9563" i="7"/>
  <c r="D9562" i="7"/>
  <c r="D9561" i="7"/>
  <c r="D9560" i="7"/>
  <c r="D9559" i="7"/>
  <c r="D9558" i="7"/>
  <c r="D9557" i="7"/>
  <c r="D9556" i="7"/>
  <c r="D9555" i="7"/>
  <c r="D9554" i="7"/>
  <c r="D9553" i="7"/>
  <c r="D9552" i="7"/>
  <c r="D9551" i="7"/>
  <c r="D9550" i="7"/>
  <c r="D9549" i="7"/>
  <c r="D9548" i="7"/>
  <c r="D9547" i="7"/>
  <c r="D9546" i="7"/>
  <c r="D9545" i="7"/>
  <c r="D9544" i="7"/>
  <c r="D9543" i="7"/>
  <c r="D9542" i="7"/>
  <c r="D9541" i="7"/>
  <c r="D9540" i="7"/>
  <c r="D9539" i="7"/>
  <c r="D9538" i="7"/>
  <c r="D9537" i="7"/>
  <c r="D9536" i="7"/>
  <c r="D9535" i="7"/>
  <c r="D9534" i="7"/>
  <c r="D9533" i="7"/>
  <c r="D9532" i="7"/>
  <c r="D9531" i="7"/>
  <c r="D9530" i="7"/>
  <c r="D9529" i="7"/>
  <c r="D9528" i="7"/>
  <c r="D9527" i="7"/>
  <c r="D9526" i="7"/>
  <c r="D9525" i="7"/>
  <c r="D9524" i="7"/>
  <c r="D9523" i="7"/>
  <c r="D9522" i="7"/>
  <c r="D9521" i="7"/>
  <c r="D9520" i="7"/>
  <c r="D9519" i="7"/>
  <c r="D9518" i="7"/>
  <c r="D9517" i="7"/>
  <c r="D9516" i="7"/>
  <c r="D9515" i="7"/>
  <c r="D9514" i="7"/>
  <c r="D9513" i="7"/>
  <c r="D9512" i="7"/>
  <c r="D9511" i="7"/>
  <c r="D9510" i="7"/>
  <c r="D9509" i="7"/>
  <c r="D9508" i="7"/>
  <c r="D9507" i="7"/>
  <c r="D9506" i="7"/>
  <c r="D9505" i="7"/>
  <c r="D9504" i="7"/>
  <c r="D9503" i="7"/>
  <c r="D9502" i="7"/>
  <c r="D9501" i="7"/>
  <c r="D9500" i="7"/>
  <c r="D9499" i="7"/>
  <c r="D9498" i="7"/>
  <c r="D9497" i="7"/>
  <c r="D9496" i="7"/>
  <c r="D9495" i="7"/>
  <c r="D9494" i="7"/>
  <c r="D9493" i="7"/>
  <c r="D9492" i="7"/>
  <c r="D9491" i="7"/>
  <c r="D9490" i="7"/>
  <c r="D9489" i="7"/>
  <c r="D9488" i="7"/>
  <c r="D9487" i="7"/>
  <c r="D9486" i="7"/>
  <c r="D9485" i="7"/>
  <c r="D9484" i="7"/>
  <c r="D9483" i="7"/>
  <c r="D9482" i="7"/>
  <c r="D9481" i="7"/>
  <c r="D9480" i="7"/>
  <c r="D9479" i="7"/>
  <c r="D9478" i="7"/>
  <c r="D9477" i="7"/>
  <c r="D9476" i="7"/>
  <c r="D9475" i="7"/>
  <c r="D9474" i="7"/>
  <c r="D9473" i="7"/>
  <c r="D9472" i="7"/>
  <c r="D9471" i="7"/>
  <c r="D9470" i="7"/>
  <c r="D9469" i="7"/>
  <c r="D9468" i="7"/>
  <c r="D9467" i="7"/>
  <c r="D9466" i="7"/>
  <c r="D9465" i="7"/>
  <c r="D9464" i="7"/>
  <c r="D9463" i="7"/>
  <c r="D9462" i="7"/>
  <c r="D9461" i="7"/>
  <c r="D9460" i="7"/>
  <c r="D9459" i="7"/>
  <c r="D9458" i="7"/>
  <c r="D9457" i="7"/>
  <c r="D9456" i="7"/>
  <c r="D9455" i="7"/>
  <c r="D9454" i="7"/>
  <c r="D9453" i="7"/>
  <c r="D9452" i="7"/>
  <c r="D9451" i="7"/>
  <c r="D9450" i="7"/>
  <c r="D9449" i="7"/>
  <c r="D9448" i="7"/>
  <c r="D9447" i="7"/>
  <c r="D9446" i="7"/>
  <c r="D9445" i="7"/>
  <c r="D9444" i="7"/>
  <c r="D9443" i="7"/>
  <c r="D9442" i="7"/>
  <c r="D9441" i="7"/>
  <c r="D9440" i="7"/>
  <c r="D9439" i="7"/>
  <c r="D9438" i="7"/>
  <c r="D9437" i="7"/>
  <c r="D9436" i="7"/>
  <c r="D9435" i="7"/>
  <c r="D9434" i="7"/>
  <c r="D9433" i="7"/>
  <c r="D9432" i="7"/>
  <c r="D9431" i="7"/>
  <c r="D9430" i="7"/>
  <c r="D9429" i="7"/>
  <c r="D9428" i="7"/>
  <c r="D9427" i="7"/>
  <c r="D9426" i="7"/>
  <c r="D9425" i="7"/>
  <c r="D9424" i="7"/>
  <c r="D9423" i="7"/>
  <c r="D9422" i="7"/>
  <c r="D9421" i="7"/>
  <c r="D9420" i="7"/>
  <c r="D9419" i="7"/>
  <c r="D9418" i="7"/>
  <c r="D9417" i="7"/>
  <c r="D9416" i="7"/>
  <c r="D9415" i="7"/>
  <c r="D9414" i="7"/>
  <c r="D9413" i="7"/>
  <c r="D9412" i="7"/>
  <c r="D9411" i="7"/>
  <c r="D9410" i="7"/>
  <c r="D9409" i="7"/>
  <c r="D9408" i="7"/>
  <c r="D9407" i="7"/>
  <c r="D9406" i="7"/>
  <c r="D9405" i="7"/>
  <c r="D9404" i="7"/>
  <c r="D9403" i="7"/>
  <c r="D9402" i="7"/>
  <c r="D9401" i="7"/>
  <c r="D9400" i="7"/>
  <c r="D9399" i="7"/>
  <c r="D9398" i="7"/>
  <c r="D9397" i="7"/>
  <c r="D9396" i="7"/>
  <c r="D9395" i="7"/>
  <c r="D9394" i="7"/>
  <c r="D9393" i="7"/>
  <c r="D9392" i="7"/>
  <c r="D9391" i="7"/>
  <c r="D9390" i="7"/>
  <c r="D9389" i="7"/>
  <c r="D9388" i="7"/>
  <c r="D9387" i="7"/>
  <c r="D9386" i="7"/>
  <c r="D9385" i="7"/>
  <c r="D9384" i="7"/>
  <c r="D9383" i="7"/>
  <c r="D9382" i="7"/>
  <c r="D9381" i="7"/>
  <c r="D9380" i="7"/>
  <c r="D9379" i="7"/>
  <c r="D9378" i="7"/>
  <c r="D9377" i="7"/>
  <c r="D9376" i="7"/>
  <c r="D9375" i="7"/>
  <c r="D9374" i="7"/>
  <c r="D9373" i="7"/>
  <c r="D9372" i="7"/>
  <c r="D9371" i="7"/>
  <c r="D9370" i="7"/>
  <c r="D9369" i="7"/>
  <c r="D9368" i="7"/>
  <c r="D9367" i="7"/>
  <c r="D9366" i="7"/>
  <c r="D9365" i="7"/>
  <c r="D9364" i="7"/>
  <c r="D9363" i="7"/>
  <c r="D9362" i="7"/>
  <c r="D9361" i="7"/>
  <c r="D9360" i="7"/>
  <c r="D9359" i="7"/>
  <c r="D9358" i="7"/>
  <c r="D9357" i="7"/>
  <c r="D9356" i="7"/>
  <c r="D9355" i="7"/>
  <c r="D9354" i="7"/>
  <c r="D9353" i="7"/>
  <c r="D9352" i="7"/>
  <c r="D9351" i="7"/>
  <c r="D9350" i="7"/>
  <c r="D9349" i="7"/>
  <c r="D9348" i="7"/>
  <c r="D9347" i="7"/>
  <c r="D9346" i="7"/>
  <c r="D9345" i="7"/>
  <c r="D9344" i="7"/>
  <c r="D9343" i="7"/>
  <c r="D9342" i="7"/>
  <c r="D9341" i="7"/>
  <c r="D9340" i="7"/>
  <c r="D9339" i="7"/>
  <c r="D9338" i="7"/>
  <c r="D9337" i="7"/>
  <c r="D9336" i="7"/>
  <c r="D9335" i="7"/>
  <c r="D9334" i="7"/>
  <c r="D9333" i="7"/>
  <c r="D9332" i="7"/>
  <c r="D9331" i="7"/>
  <c r="D9330" i="7"/>
  <c r="D9329" i="7"/>
  <c r="D9328" i="7"/>
  <c r="D9327" i="7"/>
  <c r="D9326" i="7"/>
  <c r="D9325" i="7"/>
  <c r="D9324" i="7"/>
  <c r="D9323" i="7"/>
  <c r="D9322" i="7"/>
  <c r="D9321" i="7"/>
  <c r="D9320" i="7"/>
  <c r="D9319" i="7"/>
  <c r="D9318" i="7"/>
  <c r="D9317" i="7"/>
  <c r="D9316" i="7"/>
  <c r="D9315" i="7"/>
  <c r="D9314" i="7"/>
  <c r="D9313" i="7"/>
  <c r="D9312" i="7"/>
  <c r="D9311" i="7"/>
  <c r="D9310" i="7"/>
  <c r="D9309" i="7"/>
  <c r="D9308" i="7"/>
  <c r="D9307" i="7"/>
  <c r="D9306" i="7"/>
  <c r="D9305" i="7"/>
  <c r="D9304" i="7"/>
  <c r="D9303" i="7"/>
  <c r="D9302" i="7"/>
  <c r="D9301" i="7"/>
  <c r="D9300" i="7"/>
  <c r="D9299" i="7"/>
  <c r="D9298" i="7"/>
  <c r="D9297" i="7"/>
  <c r="D9296" i="7"/>
  <c r="D9295" i="7"/>
  <c r="D9294" i="7"/>
  <c r="D9293" i="7"/>
  <c r="D9292" i="7"/>
  <c r="D9291" i="7"/>
  <c r="D9290" i="7"/>
  <c r="D9289" i="7"/>
  <c r="D9288" i="7"/>
  <c r="D9287" i="7"/>
  <c r="D9286" i="7"/>
  <c r="D9285" i="7"/>
  <c r="D9284" i="7"/>
  <c r="D9283" i="7"/>
  <c r="D9282" i="7"/>
  <c r="D9281" i="7"/>
  <c r="D9280" i="7"/>
  <c r="D9279" i="7"/>
  <c r="D9278" i="7"/>
  <c r="D9277" i="7"/>
  <c r="D9276" i="7"/>
  <c r="D9275" i="7"/>
  <c r="D9274" i="7"/>
  <c r="D9273" i="7"/>
  <c r="D9272" i="7"/>
  <c r="D9271" i="7"/>
  <c r="D9270" i="7"/>
  <c r="D9269" i="7"/>
  <c r="D9268" i="7"/>
  <c r="D9267" i="7"/>
  <c r="D9266" i="7"/>
  <c r="D9265" i="7"/>
  <c r="D9264" i="7"/>
  <c r="D9263" i="7"/>
  <c r="D9262" i="7"/>
  <c r="D9261" i="7"/>
  <c r="D9260" i="7"/>
  <c r="D9259" i="7"/>
  <c r="D9258" i="7"/>
  <c r="D9257" i="7"/>
  <c r="D9256" i="7"/>
  <c r="D9255" i="7"/>
  <c r="D9254" i="7"/>
  <c r="D9253" i="7"/>
  <c r="D9252" i="7"/>
  <c r="D9251" i="7"/>
  <c r="D9250" i="7"/>
  <c r="D9249" i="7"/>
  <c r="D9248" i="7"/>
  <c r="D9247" i="7"/>
  <c r="D9246" i="7"/>
  <c r="D9245" i="7"/>
  <c r="D9244" i="7"/>
  <c r="D9243" i="7"/>
  <c r="D9242" i="7"/>
  <c r="D9241" i="7"/>
  <c r="D9240" i="7"/>
  <c r="D9239" i="7"/>
  <c r="D9238" i="7"/>
  <c r="D9237" i="7"/>
  <c r="D9236" i="7"/>
  <c r="D9235" i="7"/>
  <c r="D9234" i="7"/>
  <c r="D9233" i="7"/>
  <c r="D9232" i="7"/>
  <c r="D9231" i="7"/>
  <c r="D9230" i="7"/>
  <c r="D9229" i="7"/>
  <c r="D9228" i="7"/>
  <c r="D9227" i="7"/>
  <c r="D9226" i="7"/>
  <c r="D9225" i="7"/>
  <c r="D9224" i="7"/>
  <c r="D9223" i="7"/>
  <c r="D9222" i="7"/>
  <c r="D9221" i="7"/>
  <c r="D9220" i="7"/>
  <c r="D9219" i="7"/>
  <c r="D9218" i="7"/>
  <c r="D9217" i="7"/>
  <c r="D9216" i="7"/>
  <c r="D9215" i="7"/>
  <c r="D9214" i="7"/>
  <c r="D9213" i="7"/>
  <c r="D9212" i="7"/>
  <c r="D9211" i="7"/>
  <c r="D9210" i="7"/>
  <c r="D9209" i="7"/>
  <c r="D9208" i="7"/>
  <c r="D9207" i="7"/>
  <c r="D9206" i="7"/>
  <c r="D9205" i="7"/>
  <c r="D9204" i="7"/>
  <c r="D9203" i="7"/>
  <c r="D9202" i="7"/>
  <c r="D9201" i="7"/>
  <c r="D9200" i="7"/>
  <c r="D9199" i="7"/>
  <c r="D9198" i="7"/>
  <c r="D9197" i="7"/>
  <c r="D9196" i="7"/>
  <c r="D9195" i="7"/>
  <c r="D9194" i="7"/>
  <c r="D9193" i="7"/>
  <c r="D9192" i="7"/>
  <c r="D9191" i="7"/>
  <c r="D9190" i="7"/>
  <c r="D9189" i="7"/>
  <c r="D9188" i="7"/>
  <c r="D9187" i="7"/>
  <c r="D9186" i="7"/>
  <c r="D9185" i="7"/>
  <c r="D9184" i="7"/>
  <c r="D9183" i="7"/>
  <c r="D9182" i="7"/>
  <c r="D9181" i="7"/>
  <c r="D9180" i="7"/>
  <c r="D9179" i="7"/>
  <c r="D9178" i="7"/>
  <c r="D9177" i="7"/>
  <c r="D9176" i="7"/>
  <c r="D9175" i="7"/>
  <c r="D9174" i="7"/>
  <c r="D9173" i="7"/>
  <c r="D9172" i="7"/>
  <c r="D9171" i="7"/>
  <c r="D9170" i="7"/>
  <c r="D9169" i="7"/>
  <c r="D9168" i="7"/>
  <c r="D9167" i="7"/>
  <c r="D9166" i="7"/>
  <c r="D9165" i="7"/>
  <c r="D9164" i="7"/>
  <c r="D9163" i="7"/>
  <c r="D9162" i="7"/>
  <c r="D9161" i="7"/>
  <c r="D9160" i="7"/>
  <c r="D9159" i="7"/>
  <c r="D9158" i="7"/>
  <c r="D9157" i="7"/>
  <c r="D9156" i="7"/>
  <c r="D9155" i="7"/>
  <c r="D9154" i="7"/>
  <c r="D9153" i="7"/>
  <c r="D9152" i="7"/>
  <c r="D9151" i="7"/>
  <c r="D9150" i="7"/>
  <c r="D9149" i="7"/>
  <c r="D9148" i="7"/>
  <c r="D9147" i="7"/>
  <c r="D9146" i="7"/>
  <c r="D9145" i="7"/>
  <c r="D9144" i="7"/>
  <c r="D9143" i="7"/>
  <c r="D9142" i="7"/>
  <c r="D9141" i="7"/>
  <c r="D9140" i="7"/>
  <c r="D9139" i="7"/>
  <c r="D9138" i="7"/>
  <c r="D9137" i="7"/>
  <c r="D9136" i="7"/>
  <c r="D9135" i="7"/>
  <c r="D9134" i="7"/>
  <c r="D9133" i="7"/>
  <c r="D9132" i="7"/>
  <c r="D9131" i="7"/>
  <c r="D9130" i="7"/>
  <c r="D9129" i="7"/>
  <c r="D9128" i="7"/>
  <c r="D9127" i="7"/>
  <c r="D9126" i="7"/>
  <c r="D9125" i="7"/>
  <c r="D9124" i="7"/>
  <c r="D9123" i="7"/>
  <c r="D9122" i="7"/>
  <c r="D9121" i="7"/>
  <c r="D9120" i="7"/>
  <c r="D9119" i="7"/>
  <c r="D9118" i="7"/>
  <c r="D9117" i="7"/>
  <c r="D9116" i="7"/>
  <c r="D9115" i="7"/>
  <c r="D9114" i="7"/>
  <c r="D9113" i="7"/>
  <c r="D9112" i="7"/>
  <c r="D9111" i="7"/>
  <c r="D9110" i="7"/>
  <c r="D9109" i="7"/>
  <c r="D9108" i="7"/>
  <c r="D9107" i="7"/>
  <c r="D9106" i="7"/>
  <c r="D9105" i="7"/>
  <c r="D9104" i="7"/>
  <c r="D9103" i="7"/>
  <c r="D9102" i="7"/>
  <c r="D9101" i="7"/>
  <c r="D9100" i="7"/>
  <c r="D9099" i="7"/>
  <c r="D9098" i="7"/>
  <c r="D9097" i="7"/>
  <c r="D9096" i="7"/>
  <c r="D9095" i="7"/>
  <c r="D9094" i="7"/>
  <c r="D9093" i="7"/>
  <c r="D9092" i="7"/>
  <c r="D9091" i="7"/>
  <c r="D9090" i="7"/>
  <c r="D9089" i="7"/>
  <c r="D9088" i="7"/>
  <c r="D9087" i="7"/>
  <c r="D9086" i="7"/>
  <c r="D9085" i="7"/>
  <c r="D9084" i="7"/>
  <c r="D9083" i="7"/>
  <c r="D9082" i="7"/>
  <c r="D9081" i="7"/>
  <c r="D9080" i="7"/>
  <c r="D9079" i="7"/>
  <c r="D9078" i="7"/>
  <c r="D9077" i="7"/>
  <c r="D9076" i="7"/>
  <c r="D9075" i="7"/>
  <c r="D9074" i="7"/>
  <c r="D9073" i="7"/>
  <c r="D9072" i="7"/>
  <c r="D9071" i="7"/>
  <c r="D9070" i="7"/>
  <c r="D9069" i="7"/>
  <c r="D9068" i="7"/>
  <c r="D9067" i="7"/>
  <c r="D9066" i="7"/>
  <c r="D9065" i="7"/>
  <c r="D9064" i="7"/>
  <c r="D9063" i="7"/>
  <c r="D9062" i="7"/>
  <c r="D9061" i="7"/>
  <c r="D9060" i="7"/>
  <c r="D9059" i="7"/>
  <c r="D9058" i="7"/>
  <c r="D9057" i="7"/>
  <c r="D9056" i="7"/>
  <c r="D9055" i="7"/>
  <c r="D9054" i="7"/>
  <c r="D9053" i="7"/>
  <c r="D9052" i="7"/>
  <c r="D9051" i="7"/>
  <c r="D9050" i="7"/>
  <c r="D9049" i="7"/>
  <c r="D9048" i="7"/>
  <c r="D9047" i="7"/>
  <c r="D9046" i="7"/>
  <c r="D9045" i="7"/>
  <c r="D9044" i="7"/>
  <c r="D9043" i="7"/>
  <c r="D9042" i="7"/>
  <c r="D9041" i="7"/>
  <c r="D9040" i="7"/>
  <c r="D9039" i="7"/>
  <c r="D9038" i="7"/>
  <c r="D9037" i="7"/>
  <c r="D9036" i="7"/>
  <c r="D9035" i="7"/>
  <c r="D9034" i="7"/>
  <c r="D9033" i="7"/>
  <c r="D9032" i="7"/>
  <c r="D9031" i="7"/>
  <c r="D9030" i="7"/>
  <c r="D9029" i="7"/>
  <c r="D9028" i="7"/>
  <c r="D9027" i="7"/>
  <c r="D9026" i="7"/>
  <c r="D9025" i="7"/>
  <c r="D9024" i="7"/>
  <c r="D9023" i="7"/>
  <c r="D9022" i="7"/>
  <c r="D9021" i="7"/>
  <c r="D9020" i="7"/>
  <c r="D9019" i="7"/>
  <c r="D9018" i="7"/>
  <c r="D9017" i="7"/>
  <c r="D9016" i="7"/>
  <c r="D9015" i="7"/>
  <c r="D9014" i="7"/>
  <c r="D9013" i="7"/>
  <c r="D9012" i="7"/>
  <c r="D9011" i="7"/>
  <c r="D9010" i="7"/>
  <c r="D9009" i="7"/>
  <c r="D9008" i="7"/>
  <c r="D9007" i="7"/>
  <c r="D9006" i="7"/>
  <c r="D9005" i="7"/>
  <c r="D9004" i="7"/>
  <c r="D9003" i="7"/>
  <c r="D9002" i="7"/>
  <c r="D9001" i="7"/>
  <c r="D9000" i="7"/>
  <c r="D8999" i="7"/>
  <c r="D8998" i="7"/>
  <c r="D8997" i="7"/>
  <c r="D8996" i="7"/>
  <c r="D8995" i="7"/>
  <c r="D8994" i="7"/>
  <c r="D8993" i="7"/>
  <c r="D8992" i="7"/>
  <c r="D8991" i="7"/>
  <c r="D8990" i="7"/>
  <c r="D8989" i="7"/>
  <c r="D8988" i="7"/>
  <c r="D8987" i="7"/>
  <c r="D8986" i="7"/>
  <c r="D8985" i="7"/>
  <c r="D8984" i="7"/>
  <c r="D8983" i="7"/>
  <c r="D8982" i="7"/>
  <c r="D8981" i="7"/>
  <c r="D8980" i="7"/>
  <c r="D8979" i="7"/>
  <c r="D8978" i="7"/>
  <c r="D8977" i="7"/>
  <c r="D8976" i="7"/>
  <c r="D8975" i="7"/>
  <c r="D8974" i="7"/>
  <c r="D8973" i="7"/>
  <c r="D8972" i="7"/>
  <c r="D8971" i="7"/>
  <c r="D8970" i="7"/>
  <c r="D8969" i="7"/>
  <c r="D8968" i="7"/>
  <c r="D8967" i="7"/>
  <c r="D8966" i="7"/>
  <c r="D8965" i="7"/>
  <c r="D8964" i="7"/>
  <c r="D8963" i="7"/>
  <c r="D8962" i="7"/>
  <c r="D8961" i="7"/>
  <c r="D8960" i="7"/>
  <c r="D8959" i="7"/>
  <c r="D8958" i="7"/>
  <c r="D8957" i="7"/>
  <c r="D8956" i="7"/>
  <c r="D8955" i="7"/>
  <c r="D8954" i="7"/>
  <c r="D8953" i="7"/>
  <c r="D8952" i="7"/>
  <c r="D8951" i="7"/>
  <c r="D8950" i="7"/>
  <c r="D8949" i="7"/>
  <c r="D8948" i="7"/>
  <c r="D8947" i="7"/>
  <c r="D8946" i="7"/>
  <c r="D8945" i="7"/>
  <c r="D8944" i="7"/>
  <c r="D8943" i="7"/>
  <c r="D8942" i="7"/>
  <c r="D8941" i="7"/>
  <c r="D8940" i="7"/>
  <c r="D8939" i="7"/>
  <c r="D8938" i="7"/>
  <c r="D8937" i="7"/>
  <c r="D8936" i="7"/>
  <c r="D8935" i="7"/>
  <c r="D8934" i="7"/>
  <c r="D8933" i="7"/>
  <c r="D8932" i="7"/>
  <c r="D8931" i="7"/>
  <c r="D8930" i="7"/>
  <c r="D8929" i="7"/>
  <c r="D8928" i="7"/>
  <c r="D8927" i="7"/>
  <c r="D8926" i="7"/>
  <c r="D8925" i="7"/>
  <c r="D8924" i="7"/>
  <c r="D8923" i="7"/>
  <c r="D8922" i="7"/>
  <c r="D8921" i="7"/>
  <c r="D8920" i="7"/>
  <c r="D8919" i="7"/>
  <c r="D8918" i="7"/>
  <c r="D8917" i="7"/>
  <c r="D8916" i="7"/>
  <c r="D8915" i="7"/>
  <c r="D8914" i="7"/>
  <c r="D8913" i="7"/>
  <c r="D8912" i="7"/>
  <c r="D8911" i="7"/>
  <c r="D8910" i="7"/>
  <c r="D8909" i="7"/>
  <c r="D8908" i="7"/>
  <c r="D8907" i="7"/>
  <c r="D8906" i="7"/>
  <c r="D8905" i="7"/>
  <c r="D8904" i="7"/>
  <c r="D8903" i="7"/>
  <c r="D8902" i="7"/>
  <c r="D8901" i="7"/>
  <c r="D8900" i="7"/>
  <c r="D8899" i="7"/>
  <c r="D8898" i="7"/>
  <c r="D8897" i="7"/>
  <c r="D8896" i="7"/>
  <c r="D8895" i="7"/>
  <c r="D8894" i="7"/>
  <c r="D8893" i="7"/>
  <c r="D8892" i="7"/>
  <c r="D8891" i="7"/>
  <c r="D8890" i="7"/>
  <c r="D8889" i="7"/>
  <c r="D8888" i="7"/>
  <c r="D8887" i="7"/>
  <c r="D8886" i="7"/>
  <c r="D8885" i="7"/>
  <c r="D8884" i="7"/>
  <c r="D8883" i="7"/>
  <c r="D8882" i="7"/>
  <c r="D8881" i="7"/>
  <c r="D8880" i="7"/>
  <c r="D8879" i="7"/>
  <c r="D8878" i="7"/>
  <c r="D8877" i="7"/>
  <c r="D8876" i="7"/>
  <c r="D8875" i="7"/>
  <c r="D8874" i="7"/>
  <c r="D8873" i="7"/>
  <c r="D8872" i="7"/>
  <c r="D8871" i="7"/>
  <c r="D8870" i="7"/>
  <c r="D8869" i="7"/>
  <c r="D8868" i="7"/>
  <c r="D8867" i="7"/>
  <c r="D8866" i="7"/>
  <c r="D8865" i="7"/>
  <c r="D8864" i="7"/>
  <c r="D8863" i="7"/>
  <c r="D8862" i="7"/>
  <c r="D8861" i="7"/>
  <c r="D8860" i="7"/>
  <c r="D8859" i="7"/>
  <c r="D8858" i="7"/>
  <c r="D8857" i="7"/>
  <c r="D8856" i="7"/>
  <c r="D8855" i="7"/>
  <c r="D8854" i="7"/>
  <c r="D8853" i="7"/>
  <c r="D8852" i="7"/>
  <c r="D8851" i="7"/>
  <c r="D8850" i="7"/>
  <c r="D8849" i="7"/>
  <c r="D8848" i="7"/>
  <c r="D8847" i="7"/>
  <c r="D8846" i="7"/>
  <c r="D8845" i="7"/>
  <c r="D8844" i="7"/>
  <c r="D8843" i="7"/>
  <c r="D8842" i="7"/>
  <c r="D8841" i="7"/>
  <c r="D8840" i="7"/>
  <c r="D8839" i="7"/>
  <c r="D8838" i="7"/>
  <c r="D8837" i="7"/>
  <c r="D8836" i="7"/>
  <c r="D8835" i="7"/>
  <c r="D8834" i="7"/>
  <c r="D8833" i="7"/>
  <c r="D8832" i="7"/>
  <c r="D8831" i="7"/>
  <c r="D8830" i="7"/>
  <c r="D8829" i="7"/>
  <c r="D8828" i="7"/>
  <c r="D8827" i="7"/>
  <c r="D8826" i="7"/>
  <c r="D8825" i="7"/>
  <c r="D8824" i="7"/>
  <c r="D8823" i="7"/>
  <c r="D8822" i="7"/>
  <c r="D8821" i="7"/>
  <c r="D8820" i="7"/>
  <c r="D8819" i="7"/>
  <c r="D8818" i="7"/>
  <c r="D8817" i="7"/>
  <c r="D8816" i="7"/>
  <c r="D8815" i="7"/>
  <c r="D8814" i="7"/>
  <c r="D8813" i="7"/>
  <c r="D8812" i="7"/>
  <c r="D8811" i="7"/>
  <c r="D8810" i="7"/>
  <c r="D8809" i="7"/>
  <c r="D8808" i="7"/>
  <c r="D8807" i="7"/>
  <c r="D8806" i="7"/>
  <c r="D8805" i="7"/>
  <c r="D8804" i="7"/>
  <c r="D8803" i="7"/>
  <c r="D8802" i="7"/>
  <c r="D8801" i="7"/>
  <c r="D8800" i="7"/>
  <c r="D8799" i="7"/>
  <c r="D8798" i="7"/>
  <c r="D8797" i="7"/>
  <c r="D8796" i="7"/>
  <c r="D8795" i="7"/>
  <c r="D8794" i="7"/>
  <c r="D8793" i="7"/>
  <c r="D8792" i="7"/>
  <c r="D8791" i="7"/>
  <c r="D8790" i="7"/>
  <c r="D8789" i="7"/>
  <c r="D8788" i="7"/>
  <c r="D8787" i="7"/>
  <c r="D8786" i="7"/>
  <c r="D8785" i="7"/>
  <c r="D8784" i="7"/>
  <c r="D8783" i="7"/>
  <c r="D8782" i="7"/>
  <c r="D8781" i="7"/>
  <c r="D8780" i="7"/>
  <c r="D8779" i="7"/>
  <c r="D8778" i="7"/>
  <c r="D8777" i="7"/>
  <c r="D8776" i="7"/>
  <c r="D8775" i="7"/>
  <c r="D8774" i="7"/>
  <c r="D8773" i="7"/>
  <c r="D8772" i="7"/>
  <c r="D8771" i="7"/>
  <c r="D8770" i="7"/>
  <c r="D8769" i="7"/>
  <c r="D8768" i="7"/>
  <c r="D8767" i="7"/>
  <c r="D8766" i="7"/>
  <c r="D8765" i="7"/>
  <c r="D8764" i="7"/>
  <c r="D8763" i="7"/>
  <c r="D8762" i="7"/>
  <c r="D8761" i="7"/>
  <c r="D8760" i="7"/>
  <c r="D8759" i="7"/>
  <c r="D8758" i="7"/>
  <c r="D8757" i="7"/>
  <c r="D8756" i="7"/>
  <c r="D8755" i="7"/>
  <c r="D8754" i="7"/>
  <c r="D8753" i="7"/>
  <c r="D8752" i="7"/>
  <c r="D8751" i="7"/>
  <c r="D8750" i="7"/>
  <c r="D8749" i="7"/>
  <c r="D8748" i="7"/>
  <c r="D8747" i="7"/>
  <c r="D8746" i="7"/>
  <c r="D8745" i="7"/>
  <c r="D8744" i="7"/>
  <c r="D8743" i="7"/>
  <c r="D8742" i="7"/>
  <c r="D8741" i="7"/>
  <c r="D8740" i="7"/>
  <c r="D8739" i="7"/>
  <c r="D8738" i="7"/>
  <c r="D8737" i="7"/>
  <c r="D8736" i="7"/>
  <c r="D8735" i="7"/>
  <c r="D8734" i="7"/>
  <c r="D8733" i="7"/>
  <c r="D8732" i="7"/>
  <c r="D8731" i="7"/>
  <c r="D8730" i="7"/>
  <c r="D8729" i="7"/>
  <c r="D8728" i="7"/>
  <c r="D8727" i="7"/>
  <c r="D8726" i="7"/>
  <c r="D8725" i="7"/>
  <c r="D8724" i="7"/>
  <c r="D8723" i="7"/>
  <c r="D8722" i="7"/>
  <c r="D8721" i="7"/>
  <c r="D8720" i="7"/>
  <c r="D8719" i="7"/>
  <c r="D8718" i="7"/>
  <c r="D8717" i="7"/>
  <c r="D8716" i="7"/>
  <c r="D8715" i="7"/>
  <c r="D8714" i="7"/>
  <c r="D8713" i="7"/>
  <c r="D8712" i="7"/>
  <c r="D8711" i="7"/>
  <c r="D8710" i="7"/>
  <c r="D8709" i="7"/>
  <c r="D8708" i="7"/>
  <c r="D8707" i="7"/>
  <c r="D8706" i="7"/>
  <c r="D8705" i="7"/>
  <c r="D8704" i="7"/>
  <c r="D8703" i="7"/>
  <c r="D8702" i="7"/>
  <c r="D8701" i="7"/>
  <c r="D8700" i="7"/>
  <c r="D8699" i="7"/>
  <c r="D8698" i="7"/>
  <c r="D8697" i="7"/>
  <c r="D8696" i="7"/>
  <c r="D8695" i="7"/>
  <c r="D8694" i="7"/>
  <c r="D8693" i="7"/>
  <c r="D8692" i="7"/>
  <c r="D8691" i="7"/>
  <c r="D8690" i="7"/>
  <c r="D8689" i="7"/>
  <c r="D8688" i="7"/>
  <c r="D8687" i="7"/>
  <c r="D8686" i="7"/>
  <c r="D8685" i="7"/>
  <c r="D8684" i="7"/>
  <c r="D8683" i="7"/>
  <c r="D8682" i="7"/>
  <c r="D8681" i="7"/>
  <c r="D8680" i="7"/>
  <c r="D8679" i="7"/>
  <c r="D8678" i="7"/>
  <c r="D8677" i="7"/>
  <c r="D8676" i="7"/>
  <c r="D8675" i="7"/>
  <c r="D8674" i="7"/>
  <c r="D8673" i="7"/>
  <c r="D8672" i="7"/>
  <c r="D8671" i="7"/>
  <c r="D8670" i="7"/>
  <c r="D8669" i="7"/>
  <c r="D8668" i="7"/>
  <c r="D8667" i="7"/>
  <c r="D8666" i="7"/>
  <c r="D8665" i="7"/>
  <c r="D8664" i="7"/>
  <c r="D8663" i="7"/>
  <c r="D8662" i="7"/>
  <c r="D8661" i="7"/>
  <c r="D8660" i="7"/>
  <c r="D8659" i="7"/>
  <c r="D8658" i="7"/>
  <c r="D8657" i="7"/>
  <c r="D8656" i="7"/>
  <c r="D8655" i="7"/>
  <c r="D8654" i="7"/>
  <c r="D8653" i="7"/>
  <c r="D8652" i="7"/>
  <c r="D8651" i="7"/>
  <c r="D8650" i="7"/>
  <c r="D8649" i="7"/>
  <c r="D8648" i="7"/>
  <c r="D8647" i="7"/>
  <c r="D8646" i="7"/>
  <c r="D8645" i="7"/>
  <c r="D8644" i="7"/>
  <c r="D8643" i="7"/>
  <c r="D8642" i="7"/>
  <c r="D8641" i="7"/>
  <c r="D8640" i="7"/>
  <c r="D8639" i="7"/>
  <c r="D8638" i="7"/>
  <c r="D8637" i="7"/>
  <c r="D8636" i="7"/>
  <c r="D8635" i="7"/>
  <c r="D8634" i="7"/>
  <c r="D8633" i="7"/>
  <c r="D8632" i="7"/>
  <c r="D8631" i="7"/>
  <c r="D8630" i="7"/>
  <c r="D8629" i="7"/>
  <c r="D8628" i="7"/>
  <c r="D8627" i="7"/>
  <c r="D8626" i="7"/>
  <c r="D8625" i="7"/>
  <c r="D8624" i="7"/>
  <c r="D8623" i="7"/>
  <c r="D8622" i="7"/>
  <c r="D8621" i="7"/>
  <c r="D8620" i="7"/>
  <c r="D8619" i="7"/>
  <c r="D8618" i="7"/>
  <c r="D8617" i="7"/>
  <c r="D8616" i="7"/>
  <c r="D8615" i="7"/>
  <c r="D8614" i="7"/>
  <c r="D8613" i="7"/>
  <c r="D8612" i="7"/>
  <c r="D8611" i="7"/>
  <c r="D8610" i="7"/>
  <c r="D8609" i="7"/>
  <c r="D8608" i="7"/>
  <c r="D8607" i="7"/>
  <c r="D8606" i="7"/>
  <c r="D8605" i="7"/>
  <c r="D8604" i="7"/>
  <c r="D8603" i="7"/>
  <c r="D8602" i="7"/>
  <c r="D8601" i="7"/>
  <c r="D8600" i="7"/>
  <c r="D8599" i="7"/>
  <c r="D8598" i="7"/>
  <c r="D8597" i="7"/>
  <c r="D8596" i="7"/>
  <c r="D8595" i="7"/>
  <c r="D8594" i="7"/>
  <c r="D8593" i="7"/>
  <c r="D8592" i="7"/>
  <c r="D8591" i="7"/>
  <c r="D8590" i="7"/>
  <c r="D8589" i="7"/>
  <c r="D8588" i="7"/>
  <c r="D8587" i="7"/>
  <c r="D8586" i="7"/>
  <c r="D8585" i="7"/>
  <c r="D8584" i="7"/>
  <c r="D8583" i="7"/>
  <c r="D8582" i="7"/>
  <c r="D8581" i="7"/>
  <c r="D8580" i="7"/>
  <c r="D8579" i="7"/>
  <c r="D8578" i="7"/>
  <c r="D8577" i="7"/>
  <c r="D8576" i="7"/>
  <c r="D8575" i="7"/>
  <c r="D8574" i="7"/>
  <c r="D8573" i="7"/>
  <c r="D8572" i="7"/>
  <c r="D8571" i="7"/>
  <c r="D8570" i="7"/>
  <c r="D8569" i="7"/>
  <c r="D8568" i="7"/>
  <c r="D8567" i="7"/>
  <c r="D8566" i="7"/>
  <c r="D8565" i="7"/>
  <c r="D8564" i="7"/>
  <c r="D8563" i="7"/>
  <c r="D8562" i="7"/>
  <c r="D8561" i="7"/>
  <c r="D8560" i="7"/>
  <c r="D8559" i="7"/>
  <c r="D8558" i="7"/>
  <c r="D8557" i="7"/>
  <c r="D8556" i="7"/>
  <c r="D8555" i="7"/>
  <c r="D8554" i="7"/>
  <c r="D8553" i="7"/>
  <c r="D8552" i="7"/>
  <c r="D8551" i="7"/>
  <c r="D8550" i="7"/>
  <c r="D8549" i="7"/>
  <c r="D8548" i="7"/>
  <c r="D8547" i="7"/>
  <c r="D8546" i="7"/>
  <c r="D8545" i="7"/>
  <c r="D8544" i="7"/>
  <c r="D8543" i="7"/>
  <c r="D8542" i="7"/>
  <c r="D8541" i="7"/>
  <c r="D8540" i="7"/>
  <c r="D8539" i="7"/>
  <c r="D8538" i="7"/>
  <c r="D8537" i="7"/>
  <c r="D8536" i="7"/>
  <c r="D8535" i="7"/>
  <c r="D8534" i="7"/>
  <c r="D8533" i="7"/>
  <c r="D8532" i="7"/>
  <c r="D8531" i="7"/>
  <c r="D8530" i="7"/>
  <c r="D8529" i="7"/>
  <c r="D8528" i="7"/>
  <c r="D8527" i="7"/>
  <c r="D8526" i="7"/>
  <c r="D8525" i="7"/>
  <c r="D8524" i="7"/>
  <c r="D8523" i="7"/>
  <c r="D8522" i="7"/>
  <c r="D8521" i="7"/>
  <c r="D8520" i="7"/>
  <c r="D8519" i="7"/>
  <c r="D8518" i="7"/>
  <c r="D8517" i="7"/>
  <c r="D8516" i="7"/>
  <c r="D8515" i="7"/>
  <c r="D8514" i="7"/>
  <c r="D8513" i="7"/>
  <c r="D8512" i="7"/>
  <c r="D8511" i="7"/>
  <c r="D8510" i="7"/>
  <c r="D8509" i="7"/>
  <c r="D8508" i="7"/>
  <c r="D8507" i="7"/>
  <c r="D8506" i="7"/>
  <c r="D8505" i="7"/>
  <c r="D8504" i="7"/>
  <c r="D8503" i="7"/>
  <c r="D8502" i="7"/>
  <c r="D8501" i="7"/>
  <c r="D8500" i="7"/>
  <c r="D8499" i="7"/>
  <c r="D8498" i="7"/>
  <c r="D8497" i="7"/>
  <c r="D8496" i="7"/>
  <c r="D8495" i="7"/>
  <c r="D8494" i="7"/>
  <c r="D8493" i="7"/>
  <c r="D8492" i="7"/>
  <c r="D8491" i="7"/>
  <c r="D8490" i="7"/>
  <c r="D8489" i="7"/>
  <c r="D8488" i="7"/>
  <c r="D8487" i="7"/>
  <c r="D8486" i="7"/>
  <c r="D8485" i="7"/>
  <c r="D8484" i="7"/>
  <c r="D8483" i="7"/>
  <c r="D8482" i="7"/>
  <c r="D8481" i="7"/>
  <c r="D8480" i="7"/>
  <c r="D8479" i="7"/>
  <c r="D8478" i="7"/>
  <c r="D8477" i="7"/>
  <c r="D8476" i="7"/>
  <c r="D8475" i="7"/>
  <c r="D8474" i="7"/>
  <c r="D8473" i="7"/>
  <c r="D8472" i="7"/>
  <c r="D8471" i="7"/>
  <c r="D8470" i="7"/>
  <c r="D8469" i="7"/>
  <c r="D8468" i="7"/>
  <c r="D8467" i="7"/>
  <c r="D8466" i="7"/>
  <c r="D8465" i="7"/>
  <c r="D8464" i="7"/>
  <c r="D8463" i="7"/>
  <c r="D8462" i="7"/>
  <c r="D8461" i="7"/>
  <c r="D8460" i="7"/>
  <c r="D8459" i="7"/>
  <c r="D8458" i="7"/>
  <c r="D8457" i="7"/>
  <c r="D8456" i="7"/>
  <c r="D8455" i="7"/>
  <c r="D8454" i="7"/>
  <c r="D8453" i="7"/>
  <c r="D8452" i="7"/>
  <c r="D8451" i="7"/>
  <c r="D8450" i="7"/>
  <c r="D8449" i="7"/>
  <c r="D8448" i="7"/>
  <c r="D8447" i="7"/>
  <c r="D8446" i="7"/>
  <c r="D8445" i="7"/>
  <c r="D8444" i="7"/>
  <c r="D8443" i="7"/>
  <c r="D8442" i="7"/>
  <c r="D8441" i="7"/>
  <c r="D8440" i="7"/>
  <c r="D8439" i="7"/>
  <c r="D8438" i="7"/>
  <c r="D8437" i="7"/>
  <c r="D8436" i="7"/>
  <c r="D8435" i="7"/>
  <c r="D8434" i="7"/>
  <c r="D8433" i="7"/>
  <c r="D8432" i="7"/>
  <c r="D8431" i="7"/>
  <c r="D8430" i="7"/>
  <c r="D8429" i="7"/>
  <c r="D8428" i="7"/>
  <c r="D8427" i="7"/>
  <c r="D8426" i="7"/>
  <c r="D8425" i="7"/>
  <c r="D8424" i="7"/>
  <c r="D8423" i="7"/>
  <c r="D8422" i="7"/>
  <c r="D8421" i="7"/>
  <c r="D8420" i="7"/>
  <c r="D8419" i="7"/>
  <c r="D8418" i="7"/>
  <c r="D8417" i="7"/>
  <c r="D8416" i="7"/>
  <c r="D8415" i="7"/>
  <c r="D8414" i="7"/>
  <c r="D8413" i="7"/>
  <c r="D8412" i="7"/>
  <c r="D8411" i="7"/>
  <c r="D8410" i="7"/>
  <c r="D8409" i="7"/>
  <c r="D8408" i="7"/>
  <c r="D8407" i="7"/>
  <c r="D8406" i="7"/>
  <c r="D8405" i="7"/>
  <c r="D8404" i="7"/>
  <c r="D8403" i="7"/>
  <c r="D8402" i="7"/>
  <c r="D8401" i="7"/>
  <c r="D8400" i="7"/>
  <c r="D8399" i="7"/>
  <c r="D8398" i="7"/>
  <c r="D8397" i="7"/>
  <c r="D8396" i="7"/>
  <c r="D8395" i="7"/>
  <c r="D8394" i="7"/>
  <c r="D8393" i="7"/>
  <c r="D8392" i="7"/>
  <c r="D8391" i="7"/>
  <c r="D8390" i="7"/>
  <c r="D8389" i="7"/>
  <c r="D8388" i="7"/>
  <c r="D8387" i="7"/>
  <c r="D8386" i="7"/>
  <c r="D8385" i="7"/>
  <c r="D8384" i="7"/>
  <c r="D8383" i="7"/>
  <c r="D8382" i="7"/>
  <c r="D8381" i="7"/>
  <c r="D8380" i="7"/>
  <c r="D8379" i="7"/>
  <c r="D8378" i="7"/>
  <c r="D8377" i="7"/>
  <c r="D8376" i="7"/>
  <c r="D8375" i="7"/>
  <c r="D8374" i="7"/>
  <c r="D8373" i="7"/>
  <c r="D8372" i="7"/>
  <c r="D8371" i="7"/>
  <c r="D8370" i="7"/>
  <c r="D8369" i="7"/>
  <c r="D8368" i="7"/>
  <c r="D8367" i="7"/>
  <c r="D8366" i="7"/>
  <c r="D8365" i="7"/>
  <c r="D8364" i="7"/>
  <c r="D8363" i="7"/>
  <c r="D8362" i="7"/>
  <c r="D8361" i="7"/>
  <c r="D8360" i="7"/>
  <c r="D8359" i="7"/>
  <c r="D8358" i="7"/>
  <c r="D8357" i="7"/>
  <c r="D8356" i="7"/>
  <c r="D8355" i="7"/>
  <c r="D8354" i="7"/>
  <c r="D8353" i="7"/>
  <c r="D8352" i="7"/>
  <c r="D8351" i="7"/>
  <c r="D8350" i="7"/>
  <c r="D8349" i="7"/>
  <c r="D8348" i="7"/>
  <c r="D8347" i="7"/>
  <c r="D8346" i="7"/>
  <c r="D8345" i="7"/>
  <c r="D8344" i="7"/>
  <c r="D8343" i="7"/>
  <c r="D8342" i="7"/>
  <c r="D8341" i="7"/>
  <c r="D8340" i="7"/>
  <c r="D8339" i="7"/>
  <c r="D8338" i="7"/>
  <c r="D8337" i="7"/>
  <c r="D8336" i="7"/>
  <c r="D8335" i="7"/>
  <c r="D8334" i="7"/>
  <c r="D8333" i="7"/>
  <c r="D8332" i="7"/>
  <c r="D8331" i="7"/>
  <c r="D8330" i="7"/>
  <c r="D8329" i="7"/>
  <c r="D8328" i="7"/>
  <c r="D8327" i="7"/>
  <c r="D8326" i="7"/>
  <c r="D8325" i="7"/>
  <c r="D8324" i="7"/>
  <c r="D8323" i="7"/>
  <c r="D8322" i="7"/>
  <c r="D8321" i="7"/>
  <c r="D8320" i="7"/>
  <c r="D8319" i="7"/>
  <c r="D8318" i="7"/>
  <c r="D8317" i="7"/>
  <c r="D8316" i="7"/>
  <c r="D8315" i="7"/>
  <c r="D8314" i="7"/>
  <c r="D8313" i="7"/>
  <c r="D8312" i="7"/>
  <c r="D8311" i="7"/>
  <c r="D8310" i="7"/>
  <c r="D8309" i="7"/>
  <c r="D8308" i="7"/>
  <c r="D8307" i="7"/>
  <c r="D8306" i="7"/>
  <c r="D8305" i="7"/>
  <c r="D8304" i="7"/>
  <c r="D8303" i="7"/>
  <c r="D8302" i="7"/>
  <c r="D8301" i="7"/>
  <c r="D8300" i="7"/>
  <c r="D8299" i="7"/>
  <c r="D8298" i="7"/>
  <c r="D8297" i="7"/>
  <c r="D8296" i="7"/>
  <c r="D8295" i="7"/>
  <c r="D8294" i="7"/>
  <c r="D8293" i="7"/>
  <c r="D8292" i="7"/>
  <c r="D8291" i="7"/>
  <c r="D8290" i="7"/>
  <c r="D8289" i="7"/>
  <c r="D8288" i="7"/>
  <c r="D8287" i="7"/>
  <c r="D8286" i="7"/>
  <c r="D8285" i="7"/>
  <c r="D8284" i="7"/>
  <c r="D8283" i="7"/>
  <c r="D8282" i="7"/>
  <c r="D8281" i="7"/>
  <c r="D8280" i="7"/>
  <c r="D8279" i="7"/>
  <c r="D8278" i="7"/>
  <c r="D8277" i="7"/>
  <c r="D8276" i="7"/>
  <c r="D8275" i="7"/>
  <c r="D8274" i="7"/>
  <c r="D8273" i="7"/>
  <c r="D8272" i="7"/>
  <c r="D8271" i="7"/>
  <c r="D8270" i="7"/>
  <c r="D8269" i="7"/>
  <c r="D8268" i="7"/>
  <c r="D8267" i="7"/>
  <c r="D8266" i="7"/>
  <c r="D8265" i="7"/>
  <c r="D8264" i="7"/>
  <c r="D8263" i="7"/>
  <c r="D8262" i="7"/>
  <c r="D8261" i="7"/>
  <c r="D8260" i="7"/>
  <c r="D8259" i="7"/>
  <c r="D8258" i="7"/>
  <c r="D8257" i="7"/>
  <c r="D8256" i="7"/>
  <c r="D8255" i="7"/>
  <c r="D8254" i="7"/>
  <c r="D8253" i="7"/>
  <c r="D8252" i="7"/>
  <c r="D8251" i="7"/>
  <c r="D8250" i="7"/>
  <c r="D8249" i="7"/>
  <c r="D8248" i="7"/>
  <c r="D8247" i="7"/>
  <c r="D8246" i="7"/>
  <c r="D8245" i="7"/>
  <c r="D8244" i="7"/>
  <c r="D8243" i="7"/>
  <c r="D8242" i="7"/>
  <c r="D8241" i="7"/>
  <c r="D8240" i="7"/>
  <c r="D8239" i="7"/>
  <c r="D8238" i="7"/>
  <c r="D8237" i="7"/>
  <c r="D8236" i="7"/>
  <c r="D8235" i="7"/>
  <c r="D8234" i="7"/>
  <c r="D8233" i="7"/>
  <c r="D8232" i="7"/>
  <c r="D8231" i="7"/>
  <c r="D8230" i="7"/>
  <c r="D8229" i="7"/>
  <c r="D8228" i="7"/>
  <c r="D8227" i="7"/>
  <c r="D8226" i="7"/>
  <c r="D8225" i="7"/>
  <c r="D8224" i="7"/>
  <c r="D8223" i="7"/>
  <c r="D8222" i="7"/>
  <c r="D8221" i="7"/>
  <c r="D8220" i="7"/>
  <c r="D8219" i="7"/>
  <c r="D8218" i="7"/>
  <c r="D8217" i="7"/>
  <c r="D8216" i="7"/>
  <c r="D8215" i="7"/>
  <c r="D8214" i="7"/>
  <c r="D8213" i="7"/>
  <c r="D8212" i="7"/>
  <c r="D8211" i="7"/>
  <c r="D8210" i="7"/>
  <c r="D8209" i="7"/>
  <c r="D8208" i="7"/>
  <c r="D8207" i="7"/>
  <c r="D8206" i="7"/>
  <c r="D8205" i="7"/>
  <c r="D8204" i="7"/>
  <c r="D8203" i="7"/>
  <c r="D8202" i="7"/>
  <c r="D8201" i="7"/>
  <c r="D8200" i="7"/>
  <c r="D8199" i="7"/>
  <c r="D8198" i="7"/>
  <c r="D8197" i="7"/>
  <c r="D8196" i="7"/>
  <c r="D8195" i="7"/>
  <c r="D8194" i="7"/>
  <c r="D8193" i="7"/>
  <c r="D8192" i="7"/>
  <c r="D8191" i="7"/>
  <c r="D8190" i="7"/>
  <c r="D8189" i="7"/>
  <c r="D8188" i="7"/>
  <c r="D8187" i="7"/>
  <c r="D8186" i="7"/>
  <c r="D8185" i="7"/>
  <c r="D8184" i="7"/>
  <c r="D8183" i="7"/>
  <c r="D8182" i="7"/>
  <c r="D8181" i="7"/>
  <c r="D8180" i="7"/>
  <c r="D8179" i="7"/>
  <c r="D8178" i="7"/>
  <c r="D8177" i="7"/>
  <c r="D8176" i="7"/>
  <c r="D8175" i="7"/>
  <c r="D8174" i="7"/>
  <c r="D8173" i="7"/>
  <c r="D8172" i="7"/>
  <c r="D8171" i="7"/>
  <c r="D8170" i="7"/>
  <c r="D8169" i="7"/>
  <c r="D8168" i="7"/>
  <c r="D8167" i="7"/>
  <c r="D8166" i="7"/>
  <c r="D8165" i="7"/>
  <c r="D8164" i="7"/>
  <c r="D8163" i="7"/>
  <c r="D8162" i="7"/>
  <c r="D8161" i="7"/>
  <c r="D8160" i="7"/>
  <c r="D8159" i="7"/>
  <c r="D8158" i="7"/>
  <c r="D8157" i="7"/>
  <c r="D8156" i="7"/>
  <c r="D8155" i="7"/>
  <c r="D8154" i="7"/>
  <c r="D8153" i="7"/>
  <c r="D8152" i="7"/>
  <c r="D8151" i="7"/>
  <c r="D8150" i="7"/>
  <c r="D8149" i="7"/>
  <c r="D8148" i="7"/>
  <c r="D8147" i="7"/>
  <c r="D8146" i="7"/>
  <c r="D8145" i="7"/>
  <c r="D8144" i="7"/>
  <c r="D8143" i="7"/>
  <c r="D8142" i="7"/>
  <c r="D8141" i="7"/>
  <c r="D8140" i="7"/>
  <c r="D8139" i="7"/>
  <c r="D8138" i="7"/>
  <c r="D8137" i="7"/>
  <c r="D8136" i="7"/>
  <c r="D8135" i="7"/>
  <c r="D8134" i="7"/>
  <c r="D8133" i="7"/>
  <c r="D8132" i="7"/>
  <c r="D8131" i="7"/>
  <c r="D8130" i="7"/>
  <c r="D8129" i="7"/>
  <c r="D8128" i="7"/>
  <c r="D8127" i="7"/>
  <c r="D8126" i="7"/>
  <c r="D8125" i="7"/>
  <c r="D8124" i="7"/>
  <c r="D8123" i="7"/>
  <c r="D8122" i="7"/>
  <c r="D8121" i="7"/>
  <c r="D8120" i="7"/>
  <c r="D8119" i="7"/>
  <c r="D8118" i="7"/>
  <c r="D8117" i="7"/>
  <c r="D8116" i="7"/>
  <c r="D8115" i="7"/>
  <c r="D8114" i="7"/>
  <c r="D8113" i="7"/>
  <c r="D8112" i="7"/>
  <c r="D8111" i="7"/>
  <c r="D8110" i="7"/>
  <c r="D8109" i="7"/>
  <c r="D8108" i="7"/>
  <c r="D8107" i="7"/>
  <c r="D8106" i="7"/>
  <c r="D8105" i="7"/>
  <c r="D8104" i="7"/>
  <c r="D8103" i="7"/>
  <c r="D8102" i="7"/>
  <c r="D8101" i="7"/>
  <c r="D8100" i="7"/>
  <c r="D8099" i="7"/>
  <c r="D8098" i="7"/>
  <c r="D8097" i="7"/>
  <c r="D8096" i="7"/>
  <c r="D8095" i="7"/>
  <c r="D8094" i="7"/>
  <c r="D8093" i="7"/>
  <c r="D8092" i="7"/>
  <c r="D8091" i="7"/>
  <c r="D8090" i="7"/>
  <c r="D8089" i="7"/>
  <c r="D8088" i="7"/>
  <c r="D8087" i="7"/>
  <c r="D8086" i="7"/>
  <c r="D8085" i="7"/>
  <c r="D8084" i="7"/>
  <c r="D8083" i="7"/>
  <c r="D8082" i="7"/>
  <c r="D8081" i="7"/>
  <c r="D8080" i="7"/>
  <c r="D8079" i="7"/>
  <c r="D8078" i="7"/>
  <c r="D8077" i="7"/>
  <c r="D8076" i="7"/>
  <c r="D8075" i="7"/>
  <c r="D8074" i="7"/>
  <c r="D8073" i="7"/>
  <c r="D8072" i="7"/>
  <c r="D8071" i="7"/>
  <c r="D8070" i="7"/>
  <c r="D8069" i="7"/>
  <c r="D8068" i="7"/>
  <c r="D8067" i="7"/>
  <c r="D8066" i="7"/>
  <c r="D8065" i="7"/>
  <c r="D8064" i="7"/>
  <c r="D8063" i="7"/>
  <c r="D8062" i="7"/>
  <c r="D8061" i="7"/>
  <c r="D8060" i="7"/>
  <c r="D8059" i="7"/>
  <c r="D8058" i="7"/>
  <c r="D8057" i="7"/>
  <c r="D8056" i="7"/>
  <c r="D8055" i="7"/>
  <c r="D8054" i="7"/>
  <c r="D8053" i="7"/>
  <c r="D8052" i="7"/>
  <c r="D8051" i="7"/>
  <c r="D8050" i="7"/>
  <c r="D8049" i="7"/>
  <c r="D8048" i="7"/>
  <c r="D8047" i="7"/>
  <c r="D8046" i="7"/>
  <c r="D8045" i="7"/>
  <c r="D8044" i="7"/>
  <c r="D8043" i="7"/>
  <c r="D8042" i="7"/>
  <c r="D8041" i="7"/>
  <c r="D8040" i="7"/>
  <c r="D8039" i="7"/>
  <c r="D8038" i="7"/>
  <c r="D8037" i="7"/>
  <c r="D8036" i="7"/>
  <c r="D8035" i="7"/>
  <c r="D8034" i="7"/>
  <c r="D8033" i="7"/>
  <c r="D8032" i="7"/>
  <c r="D8031" i="7"/>
  <c r="D8030" i="7"/>
  <c r="D8029" i="7"/>
  <c r="D8028" i="7"/>
  <c r="D8027" i="7"/>
  <c r="D8026" i="7"/>
  <c r="D8025" i="7"/>
  <c r="D8024" i="7"/>
  <c r="D8023" i="7"/>
  <c r="D8022" i="7"/>
  <c r="D8021" i="7"/>
  <c r="D8020" i="7"/>
  <c r="D8019" i="7"/>
  <c r="D8018" i="7"/>
  <c r="D8017" i="7"/>
  <c r="D8016" i="7"/>
  <c r="D8015" i="7"/>
  <c r="D8014" i="7"/>
  <c r="D8013" i="7"/>
  <c r="D8012" i="7"/>
  <c r="D8011" i="7"/>
  <c r="D8010" i="7"/>
  <c r="D8009" i="7"/>
  <c r="D8008" i="7"/>
  <c r="D8007" i="7"/>
  <c r="D8006" i="7"/>
  <c r="D8005" i="7"/>
  <c r="D8004" i="7"/>
  <c r="D8003" i="7"/>
  <c r="D8002" i="7"/>
  <c r="D8001" i="7"/>
  <c r="D8000" i="7"/>
  <c r="D7999" i="7"/>
  <c r="D7998" i="7"/>
  <c r="D7997" i="7"/>
  <c r="D7996" i="7"/>
  <c r="D7995" i="7"/>
  <c r="D7994" i="7"/>
  <c r="D7993" i="7"/>
  <c r="D7992" i="7"/>
  <c r="D7991" i="7"/>
  <c r="D7990" i="7"/>
  <c r="D7989" i="7"/>
  <c r="D7988" i="7"/>
  <c r="D7987" i="7"/>
  <c r="D7986" i="7"/>
  <c r="D7985" i="7"/>
  <c r="D7984" i="7"/>
  <c r="D7983" i="7"/>
  <c r="D7982" i="7"/>
  <c r="D7981" i="7"/>
  <c r="D7980" i="7"/>
  <c r="D7979" i="7"/>
  <c r="D7978" i="7"/>
  <c r="D7977" i="7"/>
  <c r="D7976" i="7"/>
  <c r="D7975" i="7"/>
  <c r="D7974" i="7"/>
  <c r="D7973" i="7"/>
  <c r="D7972" i="7"/>
  <c r="D7971" i="7"/>
  <c r="D7970" i="7"/>
  <c r="D7969" i="7"/>
  <c r="D7968" i="7"/>
  <c r="D7967" i="7"/>
  <c r="D7966" i="7"/>
  <c r="D7965" i="7"/>
  <c r="D7964" i="7"/>
  <c r="D7963" i="7"/>
  <c r="D7962" i="7"/>
  <c r="D7961" i="7"/>
  <c r="D7960" i="7"/>
  <c r="D7959" i="7"/>
  <c r="D7958" i="7"/>
  <c r="D7957" i="7"/>
  <c r="D7956" i="7"/>
  <c r="D7955" i="7"/>
  <c r="D7954" i="7"/>
  <c r="D7953" i="7"/>
  <c r="D7952" i="7"/>
  <c r="D7951" i="7"/>
  <c r="D7950" i="7"/>
  <c r="D7949" i="7"/>
  <c r="D7948" i="7"/>
  <c r="D7947" i="7"/>
  <c r="D7946" i="7"/>
  <c r="D7945" i="7"/>
  <c r="D7944" i="7"/>
  <c r="D7943" i="7"/>
  <c r="D7942" i="7"/>
  <c r="D7941" i="7"/>
  <c r="D7940" i="7"/>
  <c r="D7939" i="7"/>
  <c r="D7938" i="7"/>
  <c r="D7937" i="7"/>
  <c r="D7936" i="7"/>
  <c r="D7935" i="7"/>
  <c r="D7934" i="7"/>
  <c r="D7933" i="7"/>
  <c r="D7932" i="7"/>
  <c r="D7931" i="7"/>
  <c r="D7930" i="7"/>
  <c r="D7929" i="7"/>
  <c r="D7928" i="7"/>
  <c r="D7927" i="7"/>
  <c r="D7926" i="7"/>
  <c r="D7925" i="7"/>
  <c r="D7924" i="7"/>
  <c r="D7923" i="7"/>
  <c r="D7922" i="7"/>
  <c r="D7921" i="7"/>
  <c r="D7920" i="7"/>
  <c r="D7919" i="7"/>
  <c r="D7918" i="7"/>
  <c r="D7917" i="7"/>
  <c r="D7916" i="7"/>
  <c r="D7915" i="7"/>
  <c r="D7914" i="7"/>
  <c r="D7913" i="7"/>
  <c r="D7912" i="7"/>
  <c r="D7911" i="7"/>
  <c r="D7910" i="7"/>
  <c r="D7909" i="7"/>
  <c r="D7908" i="7"/>
  <c r="D7907" i="7"/>
  <c r="D7906" i="7"/>
  <c r="D7905" i="7"/>
  <c r="D7904" i="7"/>
  <c r="D7903" i="7"/>
  <c r="D7902" i="7"/>
  <c r="D7901" i="7"/>
  <c r="D7900" i="7"/>
  <c r="D7899" i="7"/>
  <c r="D7898" i="7"/>
  <c r="D7897" i="7"/>
  <c r="D7896" i="7"/>
  <c r="D7895" i="7"/>
  <c r="D7894" i="7"/>
  <c r="D7893" i="7"/>
  <c r="D7892" i="7"/>
  <c r="D7891" i="7"/>
  <c r="D7890" i="7"/>
  <c r="D7889" i="7"/>
  <c r="D7888" i="7"/>
  <c r="D7887" i="7"/>
  <c r="D7886" i="7"/>
  <c r="D7885" i="7"/>
  <c r="D7884" i="7"/>
  <c r="D7883" i="7"/>
  <c r="D7882" i="7"/>
  <c r="D7881" i="7"/>
  <c r="D7880" i="7"/>
  <c r="D7879" i="7"/>
  <c r="D7878" i="7"/>
  <c r="D7877" i="7"/>
  <c r="D7876" i="7"/>
  <c r="D7875" i="7"/>
  <c r="D7874" i="7"/>
  <c r="D7873" i="7"/>
  <c r="D7872" i="7"/>
  <c r="D7871" i="7"/>
  <c r="D7870" i="7"/>
  <c r="D7869" i="7"/>
  <c r="D7868" i="7"/>
  <c r="D7867" i="7"/>
  <c r="D7866" i="7"/>
  <c r="D7865" i="7"/>
  <c r="D7864" i="7"/>
  <c r="D7863" i="7"/>
  <c r="D7862" i="7"/>
  <c r="D7861" i="7"/>
  <c r="D7860" i="7"/>
  <c r="D7859" i="7"/>
  <c r="D7858" i="7"/>
  <c r="D7857" i="7"/>
  <c r="D7856" i="7"/>
  <c r="D7855" i="7"/>
  <c r="D7854" i="7"/>
  <c r="D7853" i="7"/>
  <c r="D7852" i="7"/>
  <c r="D7851" i="7"/>
  <c r="D7850" i="7"/>
  <c r="D7849" i="7"/>
  <c r="D7848" i="7"/>
  <c r="D7847" i="7"/>
  <c r="D7846" i="7"/>
  <c r="D7845" i="7"/>
  <c r="D7844" i="7"/>
  <c r="D7843" i="7"/>
  <c r="D7842" i="7"/>
  <c r="D7841" i="7"/>
  <c r="D7840" i="7"/>
  <c r="D7839" i="7"/>
  <c r="D7838" i="7"/>
  <c r="D7837" i="7"/>
  <c r="D7836" i="7"/>
  <c r="D7835" i="7"/>
  <c r="D7834" i="7"/>
  <c r="D7833" i="7"/>
  <c r="D7832" i="7"/>
  <c r="D7831" i="7"/>
  <c r="D7830" i="7"/>
  <c r="D7829" i="7"/>
  <c r="D7828" i="7"/>
  <c r="D7827" i="7"/>
  <c r="D7826" i="7"/>
  <c r="D7825" i="7"/>
  <c r="D7824" i="7"/>
  <c r="D7823" i="7"/>
  <c r="D7822" i="7"/>
  <c r="D7821" i="7"/>
  <c r="D7820" i="7"/>
  <c r="D7819" i="7"/>
  <c r="D7818" i="7"/>
  <c r="D7817" i="7"/>
  <c r="D7816" i="7"/>
  <c r="D7815" i="7"/>
  <c r="D7814" i="7"/>
  <c r="D7813" i="7"/>
  <c r="D7812" i="7"/>
  <c r="D7811" i="7"/>
  <c r="D7810" i="7"/>
  <c r="D7809" i="7"/>
  <c r="D7808" i="7"/>
  <c r="D7807" i="7"/>
  <c r="D7806" i="7"/>
  <c r="D7805" i="7"/>
  <c r="D7804" i="7"/>
  <c r="D7803" i="7"/>
  <c r="D7802" i="7"/>
  <c r="D7801" i="7"/>
  <c r="D7800" i="7"/>
  <c r="D7799" i="7"/>
  <c r="D7798" i="7"/>
  <c r="D7797" i="7"/>
  <c r="D7796" i="7"/>
  <c r="D7795" i="7"/>
  <c r="D7794" i="7"/>
  <c r="D7793" i="7"/>
  <c r="D7792" i="7"/>
  <c r="D7791" i="7"/>
  <c r="D7790" i="7"/>
  <c r="D7789" i="7"/>
  <c r="D7788" i="7"/>
  <c r="D7787" i="7"/>
  <c r="D7786" i="7"/>
  <c r="D7785" i="7"/>
  <c r="D7784" i="7"/>
  <c r="D7783" i="7"/>
  <c r="D7782" i="7"/>
  <c r="D7781" i="7"/>
  <c r="D7780" i="7"/>
  <c r="D7779" i="7"/>
  <c r="D7778" i="7"/>
  <c r="D7777" i="7"/>
  <c r="D7776" i="7"/>
  <c r="D7775" i="7"/>
  <c r="D7774" i="7"/>
  <c r="D7773" i="7"/>
  <c r="D7772" i="7"/>
  <c r="D7771" i="7"/>
  <c r="D7770" i="7"/>
  <c r="D7769" i="7"/>
  <c r="D7768" i="7"/>
  <c r="D7767" i="7"/>
  <c r="D7766" i="7"/>
  <c r="D7765" i="7"/>
  <c r="D7764" i="7"/>
  <c r="D7763" i="7"/>
  <c r="D7762" i="7"/>
  <c r="D7761" i="7"/>
  <c r="D7760" i="7"/>
  <c r="D7759" i="7"/>
  <c r="D7758" i="7"/>
  <c r="D7757" i="7"/>
  <c r="D7756" i="7"/>
  <c r="D7755" i="7"/>
  <c r="D7754" i="7"/>
  <c r="D7753" i="7"/>
  <c r="D7752" i="7"/>
  <c r="D7751" i="7"/>
  <c r="D7750" i="7"/>
  <c r="D7749" i="7"/>
  <c r="D7748" i="7"/>
  <c r="D7747" i="7"/>
  <c r="D7746" i="7"/>
  <c r="D7745" i="7"/>
  <c r="D7744" i="7"/>
  <c r="D7743" i="7"/>
  <c r="D7742" i="7"/>
  <c r="D7741" i="7"/>
  <c r="D7740" i="7"/>
  <c r="D7739" i="7"/>
  <c r="D7738" i="7"/>
  <c r="D7737" i="7"/>
  <c r="D7736" i="7"/>
  <c r="D7735" i="7"/>
  <c r="D7734" i="7"/>
  <c r="D7733" i="7"/>
  <c r="D7732" i="7"/>
  <c r="D7731" i="7"/>
  <c r="D7730" i="7"/>
  <c r="D7729" i="7"/>
  <c r="D7728" i="7"/>
  <c r="D7727" i="7"/>
  <c r="D7726" i="7"/>
  <c r="D7725" i="7"/>
  <c r="D7724" i="7"/>
  <c r="D7723" i="7"/>
  <c r="D7722" i="7"/>
  <c r="D7721" i="7"/>
  <c r="D7720" i="7"/>
  <c r="D7719" i="7"/>
  <c r="D7718" i="7"/>
  <c r="D7717" i="7"/>
  <c r="D7716" i="7"/>
  <c r="D7715" i="7"/>
  <c r="D7714" i="7"/>
  <c r="D7713" i="7"/>
  <c r="D7712" i="7"/>
  <c r="D7711" i="7"/>
  <c r="D7710" i="7"/>
  <c r="D7709" i="7"/>
  <c r="D7708" i="7"/>
  <c r="D7707" i="7"/>
  <c r="D7706" i="7"/>
  <c r="D7705" i="7"/>
  <c r="D7704" i="7"/>
  <c r="D7703" i="7"/>
  <c r="D7702" i="7"/>
  <c r="D7701" i="7"/>
  <c r="D7700" i="7"/>
  <c r="D7699" i="7"/>
  <c r="D7698" i="7"/>
  <c r="D7697" i="7"/>
  <c r="D7696" i="7"/>
  <c r="D7695" i="7"/>
  <c r="D7694" i="7"/>
  <c r="D7693" i="7"/>
  <c r="D7692" i="7"/>
  <c r="D7691" i="7"/>
  <c r="D7690" i="7"/>
  <c r="D7689" i="7"/>
  <c r="D7688" i="7"/>
  <c r="D7687" i="7"/>
  <c r="D7686" i="7"/>
  <c r="D7685" i="7"/>
  <c r="D7684" i="7"/>
  <c r="D7683" i="7"/>
  <c r="D7682" i="7"/>
  <c r="D7681" i="7"/>
  <c r="D7680" i="7"/>
  <c r="D7679" i="7"/>
  <c r="D7678" i="7"/>
  <c r="D7677" i="7"/>
  <c r="D7676" i="7"/>
  <c r="D7675" i="7"/>
  <c r="D7674" i="7"/>
  <c r="D7673" i="7"/>
  <c r="D7672" i="7"/>
  <c r="D7671" i="7"/>
  <c r="D7670" i="7"/>
  <c r="D7669" i="7"/>
  <c r="D7668" i="7"/>
  <c r="D7667" i="7"/>
  <c r="D7666" i="7"/>
  <c r="D7665" i="7"/>
  <c r="D7664" i="7"/>
  <c r="D7663" i="7"/>
  <c r="D7662" i="7"/>
  <c r="D7661" i="7"/>
  <c r="D7660" i="7"/>
  <c r="D7659" i="7"/>
  <c r="D7658" i="7"/>
  <c r="D7657" i="7"/>
  <c r="D7656" i="7"/>
  <c r="D7655" i="7"/>
  <c r="D7654" i="7"/>
  <c r="D7653" i="7"/>
  <c r="D7652" i="7"/>
  <c r="D7651" i="7"/>
  <c r="D7650" i="7"/>
  <c r="D7649" i="7"/>
  <c r="D7648" i="7"/>
  <c r="D7647" i="7"/>
  <c r="D7646" i="7"/>
  <c r="D7645" i="7"/>
  <c r="D7644" i="7"/>
  <c r="D7643" i="7"/>
  <c r="D7642" i="7"/>
  <c r="D7641" i="7"/>
  <c r="D7640" i="7"/>
  <c r="D7639" i="7"/>
  <c r="D7638" i="7"/>
  <c r="D7637" i="7"/>
  <c r="D7636" i="7"/>
  <c r="D7635" i="7"/>
  <c r="D7634" i="7"/>
  <c r="D7633" i="7"/>
  <c r="D7632" i="7"/>
  <c r="D7631" i="7"/>
  <c r="D7630" i="7"/>
  <c r="D7629" i="7"/>
  <c r="D7628" i="7"/>
  <c r="D7627" i="7"/>
  <c r="D7626" i="7"/>
  <c r="D7625" i="7"/>
  <c r="D7624" i="7"/>
  <c r="D7623" i="7"/>
  <c r="D7622" i="7"/>
  <c r="D7621" i="7"/>
  <c r="D7620" i="7"/>
  <c r="D7619" i="7"/>
  <c r="D7618" i="7"/>
  <c r="D7617" i="7"/>
  <c r="D7616" i="7"/>
  <c r="D7615" i="7"/>
  <c r="D7614" i="7"/>
  <c r="D7613" i="7"/>
  <c r="D7612" i="7"/>
  <c r="D7611" i="7"/>
  <c r="D7610" i="7"/>
  <c r="D7609" i="7"/>
  <c r="D7608" i="7"/>
  <c r="D7607" i="7"/>
  <c r="D7606" i="7"/>
  <c r="D7605" i="7"/>
  <c r="D7604" i="7"/>
  <c r="D7603" i="7"/>
  <c r="D7602" i="7"/>
  <c r="D7601" i="7"/>
  <c r="D7600" i="7"/>
  <c r="D7599" i="7"/>
  <c r="D7598" i="7"/>
  <c r="D7597" i="7"/>
  <c r="D7596" i="7"/>
  <c r="D7595" i="7"/>
  <c r="D7594" i="7"/>
  <c r="D7593" i="7"/>
  <c r="D7592" i="7"/>
  <c r="D7591" i="7"/>
  <c r="D7590" i="7"/>
  <c r="D7589" i="7"/>
  <c r="D7588" i="7"/>
  <c r="D7587" i="7"/>
  <c r="D7586" i="7"/>
  <c r="D7585" i="7"/>
  <c r="D7584" i="7"/>
  <c r="D7583" i="7"/>
  <c r="D7582" i="7"/>
  <c r="D7581" i="7"/>
  <c r="D7580" i="7"/>
  <c r="D7579" i="7"/>
  <c r="D7578" i="7"/>
  <c r="D7577" i="7"/>
  <c r="D7576" i="7"/>
  <c r="D7575" i="7"/>
  <c r="D7574" i="7"/>
  <c r="D7573" i="7"/>
  <c r="D7572" i="7"/>
  <c r="D7571" i="7"/>
  <c r="D7570" i="7"/>
  <c r="D7569" i="7"/>
  <c r="D7568" i="7"/>
  <c r="D7567" i="7"/>
  <c r="D7566" i="7"/>
  <c r="D7565" i="7"/>
  <c r="D7564" i="7"/>
  <c r="D7563" i="7"/>
  <c r="D7562" i="7"/>
  <c r="D7561" i="7"/>
  <c r="D7560" i="7"/>
  <c r="D7559" i="7"/>
  <c r="D7558" i="7"/>
  <c r="D7557" i="7"/>
  <c r="D7556" i="7"/>
  <c r="D7555" i="7"/>
  <c r="D7554" i="7"/>
  <c r="D7553" i="7"/>
  <c r="D7552" i="7"/>
  <c r="D7551" i="7"/>
  <c r="D7550" i="7"/>
  <c r="D7549" i="7"/>
  <c r="D7548" i="7"/>
  <c r="D7547" i="7"/>
  <c r="D7546" i="7"/>
  <c r="D7545" i="7"/>
  <c r="D7544" i="7"/>
  <c r="D7543" i="7"/>
  <c r="D7542" i="7"/>
  <c r="D7541" i="7"/>
  <c r="D7540" i="7"/>
  <c r="D7539" i="7"/>
  <c r="D7538" i="7"/>
  <c r="D7537" i="7"/>
  <c r="D7536" i="7"/>
  <c r="D7535" i="7"/>
  <c r="D7534" i="7"/>
  <c r="D7533" i="7"/>
  <c r="D7532" i="7"/>
  <c r="D7531" i="7"/>
  <c r="D7530" i="7"/>
  <c r="D7529" i="7"/>
  <c r="D7528" i="7"/>
  <c r="D7527" i="7"/>
  <c r="D7526" i="7"/>
  <c r="D7525" i="7"/>
  <c r="D7524" i="7"/>
  <c r="D7523" i="7"/>
  <c r="D7522" i="7"/>
  <c r="D7521" i="7"/>
  <c r="D7520" i="7"/>
  <c r="D7519" i="7"/>
  <c r="D7518" i="7"/>
  <c r="D7517" i="7"/>
  <c r="D7516" i="7"/>
  <c r="D7515" i="7"/>
  <c r="D7514" i="7"/>
  <c r="D7513" i="7"/>
  <c r="D7512" i="7"/>
  <c r="D7511" i="7"/>
  <c r="D7510" i="7"/>
  <c r="D7509" i="7"/>
  <c r="D7508" i="7"/>
  <c r="D7507" i="7"/>
  <c r="D7506" i="7"/>
  <c r="D7505" i="7"/>
  <c r="D7504" i="7"/>
  <c r="D7503" i="7"/>
  <c r="D7502" i="7"/>
  <c r="D7501" i="7"/>
  <c r="D7500" i="7"/>
  <c r="D7499" i="7"/>
  <c r="D7498" i="7"/>
  <c r="D7497" i="7"/>
  <c r="D7496" i="7"/>
  <c r="D7495" i="7"/>
  <c r="D7494" i="7"/>
  <c r="D7493" i="7"/>
  <c r="D7492" i="7"/>
  <c r="D7491" i="7"/>
  <c r="D7490" i="7"/>
  <c r="D7489" i="7"/>
  <c r="D7488" i="7"/>
  <c r="D7487" i="7"/>
  <c r="D7486" i="7"/>
  <c r="D7485" i="7"/>
  <c r="D7484" i="7"/>
  <c r="D7483" i="7"/>
  <c r="D7482" i="7"/>
  <c r="D7481" i="7"/>
  <c r="D7480" i="7"/>
  <c r="D7479" i="7"/>
  <c r="D7478" i="7"/>
  <c r="D7477" i="7"/>
  <c r="D7476" i="7"/>
  <c r="D7475" i="7"/>
  <c r="D7474" i="7"/>
  <c r="D7473" i="7"/>
  <c r="D7472" i="7"/>
  <c r="D7471" i="7"/>
  <c r="D7470" i="7"/>
  <c r="D7469" i="7"/>
  <c r="D7468" i="7"/>
  <c r="D7467" i="7"/>
  <c r="D7466" i="7"/>
  <c r="D7465" i="7"/>
  <c r="D7464" i="7"/>
  <c r="D7463" i="7"/>
  <c r="D7462" i="7"/>
  <c r="D7461" i="7"/>
  <c r="D7460" i="7"/>
  <c r="D7459" i="7"/>
  <c r="D7458" i="7"/>
  <c r="D7457" i="7"/>
  <c r="D7456" i="7"/>
  <c r="D7455" i="7"/>
  <c r="D7454" i="7"/>
  <c r="D7453" i="7"/>
  <c r="D7452" i="7"/>
  <c r="D7451" i="7"/>
  <c r="D7450" i="7"/>
  <c r="D7449" i="7"/>
  <c r="D7448" i="7"/>
  <c r="D7447" i="7"/>
  <c r="D7446" i="7"/>
  <c r="D7445" i="7"/>
  <c r="D7444" i="7"/>
  <c r="D7443" i="7"/>
  <c r="D7442" i="7"/>
  <c r="D7441" i="7"/>
  <c r="D7440" i="7"/>
  <c r="D7439" i="7"/>
  <c r="D7438" i="7"/>
  <c r="D7437" i="7"/>
  <c r="D7436" i="7"/>
  <c r="D7435" i="7"/>
  <c r="D7434" i="7"/>
  <c r="D7433" i="7"/>
  <c r="D7432" i="7"/>
  <c r="D7431" i="7"/>
  <c r="D7430" i="7"/>
  <c r="D7429" i="7"/>
  <c r="D7428" i="7"/>
  <c r="D7427" i="7"/>
  <c r="D7426" i="7"/>
  <c r="D7425" i="7"/>
  <c r="D7424" i="7"/>
  <c r="D7423" i="7"/>
  <c r="D7422" i="7"/>
  <c r="D7421" i="7"/>
  <c r="D7420" i="7"/>
  <c r="D7419" i="7"/>
  <c r="D7418" i="7"/>
  <c r="D7417" i="7"/>
  <c r="D7416" i="7"/>
  <c r="D7415" i="7"/>
  <c r="D7414" i="7"/>
  <c r="D7413" i="7"/>
  <c r="D7412" i="7"/>
  <c r="D7411" i="7"/>
  <c r="D7410" i="7"/>
  <c r="D7409" i="7"/>
  <c r="D7408" i="7"/>
  <c r="D7407" i="7"/>
  <c r="D7406" i="7"/>
  <c r="D7405" i="7"/>
  <c r="D7404" i="7"/>
  <c r="D7403" i="7"/>
  <c r="D7402" i="7"/>
  <c r="D7401" i="7"/>
  <c r="D7400" i="7"/>
  <c r="D7399" i="7"/>
  <c r="D7398" i="7"/>
  <c r="D7397" i="7"/>
  <c r="D7396" i="7"/>
  <c r="D7395" i="7"/>
  <c r="D7394" i="7"/>
  <c r="D7393" i="7"/>
  <c r="D7392" i="7"/>
  <c r="D7391" i="7"/>
  <c r="D7390" i="7"/>
  <c r="D7389" i="7"/>
  <c r="D7388" i="7"/>
  <c r="D7387" i="7"/>
  <c r="D7386" i="7"/>
  <c r="D7385" i="7"/>
  <c r="D7384" i="7"/>
  <c r="D7383" i="7"/>
  <c r="D7382" i="7"/>
  <c r="D7381" i="7"/>
  <c r="D7380" i="7"/>
  <c r="D7379" i="7"/>
  <c r="D7378" i="7"/>
  <c r="D7377" i="7"/>
  <c r="D7376" i="7"/>
  <c r="D7375" i="7"/>
  <c r="D7374" i="7"/>
  <c r="D7373" i="7"/>
  <c r="D7372" i="7"/>
  <c r="D7371" i="7"/>
  <c r="D7370" i="7"/>
  <c r="D7369" i="7"/>
  <c r="D7368" i="7"/>
  <c r="D7367" i="7"/>
  <c r="D7366" i="7"/>
  <c r="D7365" i="7"/>
  <c r="D7364" i="7"/>
  <c r="D7363" i="7"/>
  <c r="D7362" i="7"/>
  <c r="D7361" i="7"/>
  <c r="D7360" i="7"/>
  <c r="D7359" i="7"/>
  <c r="D7358" i="7"/>
  <c r="D7357" i="7"/>
  <c r="D7356" i="7"/>
  <c r="D7355" i="7"/>
  <c r="D7354" i="7"/>
  <c r="D7353" i="7"/>
  <c r="D7352" i="7"/>
  <c r="D7351" i="7"/>
  <c r="D7350" i="7"/>
  <c r="D7349" i="7"/>
  <c r="D7348" i="7"/>
  <c r="D7347" i="7"/>
  <c r="D7346" i="7"/>
  <c r="D7345" i="7"/>
  <c r="D7344" i="7"/>
  <c r="D7343" i="7"/>
  <c r="D7342" i="7"/>
  <c r="D7341" i="7"/>
  <c r="D7340" i="7"/>
  <c r="D7339" i="7"/>
  <c r="D7338" i="7"/>
  <c r="D7337" i="7"/>
  <c r="D7336" i="7"/>
  <c r="D7335" i="7"/>
  <c r="D7334" i="7"/>
  <c r="D7333" i="7"/>
  <c r="D7332" i="7"/>
  <c r="D7331" i="7"/>
  <c r="D7330" i="7"/>
  <c r="D7329" i="7"/>
  <c r="D7328" i="7"/>
  <c r="D7327" i="7"/>
  <c r="D7326" i="7"/>
  <c r="D7325" i="7"/>
  <c r="D7324" i="7"/>
  <c r="D7323" i="7"/>
  <c r="D7322" i="7"/>
  <c r="D7321" i="7"/>
  <c r="D7320" i="7"/>
  <c r="D7319" i="7"/>
  <c r="D7318" i="7"/>
  <c r="D7317" i="7"/>
  <c r="D7316" i="7"/>
  <c r="D7315" i="7"/>
  <c r="D7314" i="7"/>
  <c r="D7313" i="7"/>
  <c r="D7312" i="7"/>
  <c r="D7311" i="7"/>
  <c r="D7310" i="7"/>
  <c r="D7309" i="7"/>
  <c r="D7308" i="7"/>
  <c r="D7307" i="7"/>
  <c r="D7306" i="7"/>
  <c r="D7305" i="7"/>
  <c r="D7304" i="7"/>
  <c r="D7303" i="7"/>
  <c r="D7302" i="7"/>
  <c r="D7301" i="7"/>
  <c r="D7300" i="7"/>
  <c r="D7299" i="7"/>
  <c r="D7298" i="7"/>
  <c r="D7297" i="7"/>
  <c r="D7296" i="7"/>
  <c r="D7295" i="7"/>
  <c r="D7294" i="7"/>
  <c r="D7293" i="7"/>
  <c r="D7292" i="7"/>
  <c r="D7291" i="7"/>
  <c r="D7290" i="7"/>
  <c r="D7289" i="7"/>
  <c r="D7288" i="7"/>
  <c r="D7287" i="7"/>
  <c r="D7286" i="7"/>
  <c r="D7285" i="7"/>
  <c r="D7284" i="7"/>
  <c r="D7283" i="7"/>
  <c r="D7282" i="7"/>
  <c r="D7281" i="7"/>
  <c r="D7280" i="7"/>
  <c r="D7279" i="7"/>
  <c r="D7278" i="7"/>
  <c r="D7277" i="7"/>
  <c r="D7276" i="7"/>
  <c r="D7275" i="7"/>
  <c r="D7274" i="7"/>
  <c r="D7273" i="7"/>
  <c r="D7272" i="7"/>
  <c r="D7271" i="7"/>
  <c r="D7270" i="7"/>
  <c r="D7269" i="7"/>
  <c r="D7268" i="7"/>
  <c r="D7267" i="7"/>
  <c r="D7266" i="7"/>
  <c r="D7265" i="7"/>
  <c r="D7264" i="7"/>
  <c r="D7263" i="7"/>
  <c r="D7262" i="7"/>
  <c r="D7261" i="7"/>
  <c r="D7260" i="7"/>
  <c r="D7259" i="7"/>
  <c r="D7258" i="7"/>
  <c r="D7257" i="7"/>
  <c r="D7256" i="7"/>
  <c r="D7255" i="7"/>
  <c r="D7254" i="7"/>
  <c r="D7253" i="7"/>
  <c r="D7252" i="7"/>
  <c r="D7251" i="7"/>
  <c r="D7250" i="7"/>
  <c r="D7249" i="7"/>
  <c r="D7248" i="7"/>
  <c r="D7247" i="7"/>
  <c r="D7246" i="7"/>
  <c r="D7245" i="7"/>
  <c r="D7244" i="7"/>
  <c r="D7243" i="7"/>
  <c r="D7242" i="7"/>
  <c r="D7241" i="7"/>
  <c r="D7240" i="7"/>
  <c r="D7239" i="7"/>
  <c r="D7238" i="7"/>
  <c r="D7237" i="7"/>
  <c r="D7236" i="7"/>
  <c r="D7235" i="7"/>
  <c r="D7234" i="7"/>
  <c r="D7233" i="7"/>
  <c r="D7232" i="7"/>
  <c r="D7231" i="7"/>
  <c r="D7230" i="7"/>
  <c r="D7229" i="7"/>
  <c r="D7228" i="7"/>
  <c r="D7227" i="7"/>
  <c r="D7226" i="7"/>
  <c r="D7225" i="7"/>
  <c r="D7224" i="7"/>
  <c r="D7223" i="7"/>
  <c r="D7222" i="7"/>
  <c r="D7221" i="7"/>
  <c r="D7220" i="7"/>
  <c r="D7219" i="7"/>
  <c r="D7218" i="7"/>
  <c r="D7217" i="7"/>
  <c r="D7216" i="7"/>
  <c r="D7215" i="7"/>
  <c r="D7214" i="7"/>
  <c r="D7213" i="7"/>
  <c r="D7212" i="7"/>
  <c r="D7211" i="7"/>
  <c r="D7210" i="7"/>
  <c r="D7209" i="7"/>
  <c r="D7208" i="7"/>
  <c r="D7207" i="7"/>
  <c r="D7206" i="7"/>
  <c r="D7205" i="7"/>
  <c r="D7204" i="7"/>
  <c r="D7203" i="7"/>
  <c r="D7202" i="7"/>
  <c r="D7201" i="7"/>
  <c r="D7200" i="7"/>
  <c r="D7199" i="7"/>
  <c r="D7198" i="7"/>
  <c r="D7197" i="7"/>
  <c r="D7196" i="7"/>
  <c r="D7195" i="7"/>
  <c r="D7194" i="7"/>
  <c r="D7193" i="7"/>
  <c r="D7192" i="7"/>
  <c r="D7191" i="7"/>
  <c r="D7190" i="7"/>
  <c r="D7189" i="7"/>
  <c r="D7188" i="7"/>
  <c r="D7187" i="7"/>
  <c r="D7186" i="7"/>
  <c r="D7185" i="7"/>
  <c r="D7184" i="7"/>
  <c r="D7183" i="7"/>
  <c r="D7182" i="7"/>
  <c r="D7181" i="7"/>
  <c r="D7180" i="7"/>
  <c r="D7179" i="7"/>
  <c r="D7178" i="7"/>
  <c r="D7177" i="7"/>
  <c r="D7176" i="7"/>
  <c r="D7175" i="7"/>
  <c r="D7174" i="7"/>
  <c r="D7173" i="7"/>
  <c r="D7172" i="7"/>
  <c r="D7171" i="7"/>
  <c r="D7170" i="7"/>
  <c r="D7169" i="7"/>
  <c r="D7168" i="7"/>
  <c r="D7167" i="7"/>
  <c r="D7166" i="7"/>
  <c r="D7165" i="7"/>
  <c r="D7164" i="7"/>
  <c r="D7163" i="7"/>
  <c r="D7162" i="7"/>
  <c r="D7161" i="7"/>
  <c r="D7160" i="7"/>
  <c r="D7159" i="7"/>
  <c r="D7158" i="7"/>
  <c r="D7157" i="7"/>
  <c r="D7156" i="7"/>
  <c r="D7155" i="7"/>
  <c r="D7154" i="7"/>
  <c r="D7153" i="7"/>
  <c r="D7152" i="7"/>
  <c r="D7151" i="7"/>
  <c r="D7150" i="7"/>
  <c r="D7149" i="7"/>
  <c r="D7148" i="7"/>
  <c r="D7147" i="7"/>
  <c r="D7146" i="7"/>
  <c r="D7145" i="7"/>
  <c r="D7144" i="7"/>
  <c r="D7143" i="7"/>
  <c r="D7142" i="7"/>
  <c r="D7141" i="7"/>
  <c r="D7140" i="7"/>
  <c r="D7139" i="7"/>
  <c r="D7138" i="7"/>
  <c r="D7137" i="7"/>
  <c r="D7136" i="7"/>
  <c r="D7135" i="7"/>
  <c r="D7134" i="7"/>
  <c r="D7133" i="7"/>
  <c r="D7132" i="7"/>
  <c r="D7131" i="7"/>
  <c r="D7130" i="7"/>
  <c r="D7129" i="7"/>
  <c r="D7128" i="7"/>
  <c r="D7127" i="7"/>
  <c r="D7126" i="7"/>
  <c r="D7125" i="7"/>
  <c r="D7124" i="7"/>
  <c r="D7123" i="7"/>
  <c r="D7122" i="7"/>
  <c r="D7121" i="7"/>
  <c r="D7120" i="7"/>
  <c r="D7119" i="7"/>
  <c r="D7118" i="7"/>
  <c r="D7117" i="7"/>
  <c r="D7116" i="7"/>
  <c r="D7115" i="7"/>
  <c r="D7114" i="7"/>
  <c r="D7113" i="7"/>
  <c r="D7112" i="7"/>
  <c r="D7111" i="7"/>
  <c r="D7110" i="7"/>
  <c r="D7109" i="7"/>
  <c r="D7108" i="7"/>
  <c r="D7107" i="7"/>
  <c r="D7106" i="7"/>
  <c r="D7105" i="7"/>
  <c r="D7104" i="7"/>
  <c r="D7103" i="7"/>
  <c r="D7102" i="7"/>
  <c r="D7101" i="7"/>
  <c r="D7100" i="7"/>
  <c r="D7099" i="7"/>
  <c r="D7098" i="7"/>
  <c r="D7097" i="7"/>
  <c r="D7096" i="7"/>
  <c r="D7095" i="7"/>
  <c r="D7094" i="7"/>
  <c r="D7093" i="7"/>
  <c r="D7092" i="7"/>
  <c r="D7091" i="7"/>
  <c r="D7090" i="7"/>
  <c r="D7089" i="7"/>
  <c r="D7088" i="7"/>
  <c r="D7087" i="7"/>
  <c r="D7086" i="7"/>
  <c r="D7085" i="7"/>
  <c r="D7084" i="7"/>
  <c r="D7083" i="7"/>
  <c r="D7082" i="7"/>
  <c r="D7081" i="7"/>
  <c r="D7080" i="7"/>
  <c r="D7079" i="7"/>
  <c r="D7078" i="7"/>
  <c r="D7077" i="7"/>
  <c r="D7076" i="7"/>
  <c r="D7075" i="7"/>
  <c r="D7074" i="7"/>
  <c r="D7073" i="7"/>
  <c r="D7072" i="7"/>
  <c r="D7071" i="7"/>
  <c r="D7070" i="7"/>
  <c r="D7069" i="7"/>
  <c r="D7068" i="7"/>
  <c r="D7067" i="7"/>
  <c r="D7066" i="7"/>
  <c r="D7065" i="7"/>
  <c r="D7064" i="7"/>
  <c r="D7063" i="7"/>
  <c r="D7062" i="7"/>
  <c r="D7061" i="7"/>
  <c r="D7060" i="7"/>
  <c r="D7059" i="7"/>
  <c r="D7058" i="7"/>
  <c r="D7057" i="7"/>
  <c r="D7056" i="7"/>
  <c r="D7055" i="7"/>
  <c r="D7054" i="7"/>
  <c r="D7053" i="7"/>
  <c r="D7052" i="7"/>
  <c r="D7051" i="7"/>
  <c r="D7050" i="7"/>
  <c r="D7049" i="7"/>
  <c r="D7048" i="7"/>
  <c r="D7047" i="7"/>
  <c r="D7046" i="7"/>
  <c r="D7045" i="7"/>
  <c r="D7044" i="7"/>
  <c r="D7043" i="7"/>
  <c r="D7042" i="7"/>
  <c r="D7041" i="7"/>
  <c r="D7040" i="7"/>
  <c r="D7039" i="7"/>
  <c r="D7038" i="7"/>
  <c r="D7037" i="7"/>
  <c r="D7036" i="7"/>
  <c r="D7035" i="7"/>
  <c r="D7034" i="7"/>
  <c r="D7033" i="7"/>
  <c r="D7032" i="7"/>
  <c r="D7031" i="7"/>
  <c r="D7030" i="7"/>
  <c r="D7029" i="7"/>
  <c r="D7028" i="7"/>
  <c r="D7027" i="7"/>
  <c r="D7026" i="7"/>
  <c r="D7025" i="7"/>
  <c r="D7024" i="7"/>
  <c r="D7023" i="7"/>
  <c r="D7022" i="7"/>
  <c r="D7021" i="7"/>
  <c r="D7020" i="7"/>
  <c r="D7019" i="7"/>
  <c r="D7018" i="7"/>
  <c r="D7017" i="7"/>
  <c r="D7016" i="7"/>
  <c r="D7015" i="7"/>
  <c r="D7014" i="7"/>
  <c r="D7013" i="7"/>
  <c r="D7012" i="7"/>
  <c r="D7011" i="7"/>
  <c r="D7010" i="7"/>
  <c r="D7009" i="7"/>
  <c r="D7008" i="7"/>
  <c r="D7007" i="7"/>
  <c r="D7006" i="7"/>
  <c r="D7005" i="7"/>
  <c r="D7004" i="7"/>
  <c r="D7003" i="7"/>
  <c r="D7002" i="7"/>
  <c r="D7001" i="7"/>
  <c r="D7000" i="7"/>
  <c r="D6999" i="7"/>
  <c r="D6998" i="7"/>
  <c r="D6997" i="7"/>
  <c r="D6996" i="7"/>
  <c r="D6995" i="7"/>
  <c r="D6994" i="7"/>
  <c r="D6993" i="7"/>
  <c r="D6992" i="7"/>
  <c r="D6991" i="7"/>
  <c r="D6990" i="7"/>
  <c r="D6989" i="7"/>
  <c r="D6988" i="7"/>
  <c r="D6987" i="7"/>
  <c r="D6986" i="7"/>
  <c r="D6985" i="7"/>
  <c r="D6984" i="7"/>
  <c r="D6983" i="7"/>
  <c r="D6982" i="7"/>
  <c r="D6981" i="7"/>
  <c r="D6980" i="7"/>
  <c r="D6979" i="7"/>
  <c r="D6978" i="7"/>
  <c r="D6977" i="7"/>
  <c r="D6976" i="7"/>
  <c r="D6975" i="7"/>
  <c r="D6974" i="7"/>
  <c r="D6973" i="7"/>
  <c r="D6972" i="7"/>
  <c r="D6971" i="7"/>
  <c r="D6970" i="7"/>
  <c r="D6969" i="7"/>
  <c r="D6968" i="7"/>
  <c r="D6967" i="7"/>
  <c r="D6966" i="7"/>
  <c r="D6965" i="7"/>
  <c r="D6964" i="7"/>
  <c r="D6963" i="7"/>
  <c r="D6962" i="7"/>
  <c r="D6961" i="7"/>
  <c r="D6960" i="7"/>
  <c r="D6959" i="7"/>
  <c r="D6958" i="7"/>
  <c r="D6957" i="7"/>
  <c r="D6956" i="7"/>
  <c r="D6955" i="7"/>
  <c r="D6954" i="7"/>
  <c r="D6953" i="7"/>
  <c r="D6952" i="7"/>
  <c r="D6951" i="7"/>
  <c r="D6950" i="7"/>
  <c r="D6949" i="7"/>
  <c r="D6948" i="7"/>
  <c r="D6947" i="7"/>
  <c r="D6946" i="7"/>
  <c r="D6945" i="7"/>
  <c r="D6944" i="7"/>
  <c r="D6943" i="7"/>
  <c r="D6942" i="7"/>
  <c r="D6941" i="7"/>
  <c r="D6940" i="7"/>
  <c r="D6939" i="7"/>
  <c r="D6938" i="7"/>
  <c r="D6937" i="7"/>
  <c r="D6936" i="7"/>
  <c r="D6935" i="7"/>
  <c r="D6934" i="7"/>
  <c r="D6933" i="7"/>
  <c r="D6932" i="7"/>
  <c r="D6931" i="7"/>
  <c r="D6930" i="7"/>
  <c r="D6929" i="7"/>
  <c r="D6928" i="7"/>
  <c r="D6927" i="7"/>
  <c r="D6926" i="7"/>
  <c r="D6925" i="7"/>
  <c r="D6924" i="7"/>
  <c r="D6923" i="7"/>
  <c r="D6922" i="7"/>
  <c r="D6921" i="7"/>
  <c r="D6920" i="7"/>
  <c r="D6919" i="7"/>
  <c r="D6918" i="7"/>
  <c r="D6917" i="7"/>
  <c r="D6916" i="7"/>
  <c r="D6915" i="7"/>
  <c r="D6914" i="7"/>
  <c r="D6913" i="7"/>
  <c r="D6912" i="7"/>
  <c r="D6911" i="7"/>
  <c r="D6910" i="7"/>
  <c r="D6909" i="7"/>
  <c r="D6908" i="7"/>
  <c r="D6907" i="7"/>
  <c r="D6906" i="7"/>
  <c r="D6905" i="7"/>
  <c r="D6904" i="7"/>
  <c r="D6903" i="7"/>
  <c r="D6902" i="7"/>
  <c r="D6901" i="7"/>
  <c r="D6900" i="7"/>
  <c r="D6899" i="7"/>
  <c r="D6898" i="7"/>
  <c r="D6897" i="7"/>
  <c r="D6896" i="7"/>
  <c r="D6895" i="7"/>
  <c r="D6894" i="7"/>
  <c r="D6893" i="7"/>
  <c r="D6892" i="7"/>
  <c r="D6891" i="7"/>
  <c r="D6890" i="7"/>
  <c r="D6889" i="7"/>
  <c r="D6888" i="7"/>
  <c r="D6887" i="7"/>
  <c r="D6886" i="7"/>
  <c r="D6885" i="7"/>
  <c r="D6884" i="7"/>
  <c r="D6883" i="7"/>
  <c r="D6882" i="7"/>
  <c r="D6881" i="7"/>
  <c r="D6880" i="7"/>
  <c r="D6879" i="7"/>
  <c r="D6878" i="7"/>
  <c r="D6877" i="7"/>
  <c r="D6876" i="7"/>
  <c r="D6875" i="7"/>
  <c r="D6874" i="7"/>
  <c r="D6873" i="7"/>
  <c r="D6872" i="7"/>
  <c r="D6871" i="7"/>
  <c r="D6870" i="7"/>
  <c r="D6869" i="7"/>
  <c r="D6868" i="7"/>
  <c r="D6867" i="7"/>
  <c r="D6866" i="7"/>
  <c r="D6865" i="7"/>
  <c r="D6864" i="7"/>
  <c r="D6863" i="7"/>
  <c r="D6862" i="7"/>
  <c r="D6861" i="7"/>
  <c r="D6860" i="7"/>
  <c r="D6859" i="7"/>
  <c r="D6858" i="7"/>
  <c r="D6857" i="7"/>
  <c r="D6856" i="7"/>
  <c r="D6855" i="7"/>
  <c r="D6854" i="7"/>
  <c r="D6853" i="7"/>
  <c r="D6852" i="7"/>
  <c r="D6851" i="7"/>
  <c r="D6850" i="7"/>
  <c r="D6849" i="7"/>
  <c r="D6848" i="7"/>
  <c r="D6847" i="7"/>
  <c r="D6846" i="7"/>
  <c r="D6845" i="7"/>
  <c r="D6844" i="7"/>
  <c r="D6843" i="7"/>
  <c r="D6842" i="7"/>
  <c r="D6841" i="7"/>
  <c r="D6840" i="7"/>
  <c r="D6839" i="7"/>
  <c r="D6838" i="7"/>
  <c r="D6837" i="7"/>
  <c r="D6836" i="7"/>
  <c r="D6835" i="7"/>
  <c r="D6834" i="7"/>
  <c r="D6833" i="7"/>
  <c r="D6832" i="7"/>
  <c r="D6831" i="7"/>
  <c r="D6830" i="7"/>
  <c r="D6829" i="7"/>
  <c r="D6828" i="7"/>
  <c r="D6827" i="7"/>
  <c r="D6826" i="7"/>
  <c r="D6825" i="7"/>
  <c r="D6824" i="7"/>
  <c r="D6823" i="7"/>
  <c r="D6822" i="7"/>
  <c r="D6821" i="7"/>
  <c r="D6820" i="7"/>
  <c r="D6819" i="7"/>
  <c r="D6818" i="7"/>
  <c r="D6817" i="7"/>
  <c r="D6816" i="7"/>
  <c r="D6815" i="7"/>
  <c r="D6814" i="7"/>
  <c r="D6813" i="7"/>
  <c r="D6812" i="7"/>
  <c r="D6811" i="7"/>
  <c r="D6810" i="7"/>
  <c r="D6809" i="7"/>
  <c r="D6808" i="7"/>
  <c r="D6807" i="7"/>
  <c r="D6806" i="7"/>
  <c r="D6805" i="7"/>
  <c r="D6804" i="7"/>
  <c r="D6803" i="7"/>
  <c r="D6802" i="7"/>
  <c r="D6801" i="7"/>
  <c r="D6800" i="7"/>
  <c r="D6799" i="7"/>
  <c r="D6798" i="7"/>
  <c r="D6797" i="7"/>
  <c r="D6796" i="7"/>
  <c r="D6795" i="7"/>
  <c r="D6794" i="7"/>
  <c r="D6793" i="7"/>
  <c r="D6792" i="7"/>
  <c r="D6791" i="7"/>
  <c r="D6790" i="7"/>
  <c r="D6789" i="7"/>
  <c r="D6788" i="7"/>
  <c r="D6787" i="7"/>
  <c r="D6786" i="7"/>
  <c r="D6785" i="7"/>
  <c r="D6784" i="7"/>
  <c r="D6783" i="7"/>
  <c r="D6782" i="7"/>
  <c r="D6781" i="7"/>
  <c r="D6780" i="7"/>
  <c r="D6779" i="7"/>
  <c r="D6778" i="7"/>
  <c r="D6777" i="7"/>
  <c r="D6776" i="7"/>
  <c r="D6775" i="7"/>
  <c r="D6774" i="7"/>
  <c r="D6773" i="7"/>
  <c r="D6772" i="7"/>
  <c r="D6771" i="7"/>
  <c r="D6770" i="7"/>
  <c r="D6769" i="7"/>
  <c r="D6768" i="7"/>
  <c r="D6767" i="7"/>
  <c r="D6766" i="7"/>
  <c r="D6765" i="7"/>
  <c r="D6764" i="7"/>
  <c r="D6763" i="7"/>
  <c r="D6762" i="7"/>
  <c r="D6761" i="7"/>
  <c r="D6760" i="7"/>
  <c r="D6759" i="7"/>
  <c r="D6758" i="7"/>
  <c r="D6757" i="7"/>
  <c r="D6756" i="7"/>
  <c r="D6755" i="7"/>
  <c r="D6754" i="7"/>
  <c r="D6753" i="7"/>
  <c r="D6752" i="7"/>
  <c r="D6751" i="7"/>
  <c r="D6750" i="7"/>
  <c r="D6749" i="7"/>
  <c r="D6748" i="7"/>
  <c r="D6747" i="7"/>
  <c r="D6746" i="7"/>
  <c r="D6745" i="7"/>
  <c r="D6744" i="7"/>
  <c r="D6743" i="7"/>
  <c r="D6742" i="7"/>
  <c r="D6741" i="7"/>
  <c r="D6740" i="7"/>
  <c r="D6739" i="7"/>
  <c r="D6738" i="7"/>
  <c r="D6737" i="7"/>
  <c r="D6736" i="7"/>
  <c r="D6735" i="7"/>
  <c r="D6734" i="7"/>
  <c r="D6733" i="7"/>
  <c r="D6732" i="7"/>
  <c r="D6731" i="7"/>
  <c r="D6730" i="7"/>
  <c r="D6729" i="7"/>
  <c r="D6728" i="7"/>
  <c r="D6727" i="7"/>
  <c r="D6726" i="7"/>
  <c r="D6725" i="7"/>
  <c r="D6724" i="7"/>
  <c r="D6723" i="7"/>
  <c r="D6722" i="7"/>
  <c r="D6721" i="7"/>
  <c r="D6720" i="7"/>
  <c r="D6719" i="7"/>
  <c r="D6718" i="7"/>
  <c r="D6717" i="7"/>
  <c r="D6716" i="7"/>
  <c r="D6715" i="7"/>
  <c r="D6714" i="7"/>
  <c r="D6713" i="7"/>
  <c r="D6712" i="7"/>
  <c r="D6711" i="7"/>
  <c r="D6710" i="7"/>
  <c r="D6709" i="7"/>
  <c r="D6708" i="7"/>
  <c r="D6707" i="7"/>
  <c r="D6706" i="7"/>
  <c r="D6705" i="7"/>
  <c r="D6704" i="7"/>
  <c r="D6703" i="7"/>
  <c r="D6702" i="7"/>
  <c r="D6701" i="7"/>
  <c r="D6700" i="7"/>
  <c r="D6699" i="7"/>
  <c r="D6698" i="7"/>
  <c r="D6697" i="7"/>
  <c r="D6696" i="7"/>
  <c r="D6695" i="7"/>
  <c r="D6694" i="7"/>
  <c r="D6693" i="7"/>
  <c r="D6692" i="7"/>
  <c r="D6691" i="7"/>
  <c r="D6690" i="7"/>
  <c r="D6689" i="7"/>
  <c r="D6688" i="7"/>
  <c r="D6687" i="7"/>
  <c r="D6686" i="7"/>
  <c r="D6685" i="7"/>
  <c r="D6684" i="7"/>
  <c r="D6683" i="7"/>
  <c r="D6682" i="7"/>
  <c r="D6681" i="7"/>
  <c r="D6680" i="7"/>
  <c r="D6679" i="7"/>
  <c r="D6678" i="7"/>
  <c r="D6677" i="7"/>
  <c r="D6676" i="7"/>
  <c r="D6675" i="7"/>
  <c r="D6674" i="7"/>
  <c r="D6673" i="7"/>
  <c r="D6672" i="7"/>
  <c r="D6671" i="7"/>
  <c r="D6670" i="7"/>
  <c r="D6669" i="7"/>
  <c r="D6668" i="7"/>
  <c r="D6667" i="7"/>
  <c r="D6666" i="7"/>
  <c r="D6665" i="7"/>
  <c r="D6664" i="7"/>
  <c r="D6663" i="7"/>
  <c r="D6662" i="7"/>
  <c r="D6661" i="7"/>
  <c r="D6660" i="7"/>
  <c r="D6659" i="7"/>
  <c r="D6658" i="7"/>
  <c r="D6657" i="7"/>
  <c r="D6656" i="7"/>
  <c r="D6655" i="7"/>
  <c r="D6654" i="7"/>
  <c r="D6653" i="7"/>
  <c r="D6652" i="7"/>
  <c r="D6651" i="7"/>
  <c r="D6650" i="7"/>
  <c r="D6649" i="7"/>
  <c r="D6648" i="7"/>
  <c r="D6647" i="7"/>
  <c r="D6646" i="7"/>
  <c r="D6645" i="7"/>
  <c r="D6644" i="7"/>
  <c r="D6643" i="7"/>
  <c r="D6642" i="7"/>
  <c r="D6641" i="7"/>
  <c r="D6640" i="7"/>
  <c r="D6639" i="7"/>
  <c r="D6638" i="7"/>
  <c r="D6637" i="7"/>
  <c r="D6636" i="7"/>
  <c r="D6635" i="7"/>
  <c r="D6634" i="7"/>
  <c r="D6633" i="7"/>
  <c r="D6632" i="7"/>
  <c r="D6631" i="7"/>
  <c r="D6630" i="7"/>
  <c r="D6629" i="7"/>
  <c r="D6628" i="7"/>
  <c r="D6627" i="7"/>
  <c r="D6626" i="7"/>
  <c r="D6625" i="7"/>
  <c r="D6624" i="7"/>
  <c r="D6623" i="7"/>
  <c r="D6622" i="7"/>
  <c r="D6621" i="7"/>
  <c r="D6620" i="7"/>
  <c r="D6619" i="7"/>
  <c r="D6618" i="7"/>
  <c r="D6617" i="7"/>
  <c r="D6616" i="7"/>
  <c r="D6615" i="7"/>
  <c r="D6614" i="7"/>
  <c r="D6613" i="7"/>
  <c r="D6612" i="7"/>
  <c r="D6611" i="7"/>
  <c r="D6610" i="7"/>
  <c r="D6609" i="7"/>
  <c r="D6608" i="7"/>
  <c r="D6607" i="7"/>
  <c r="D6606" i="7"/>
  <c r="D6605" i="7"/>
  <c r="D6604" i="7"/>
  <c r="D6603" i="7"/>
  <c r="D6602" i="7"/>
  <c r="D6601" i="7"/>
  <c r="D6600" i="7"/>
  <c r="D6599" i="7"/>
  <c r="D6598" i="7"/>
  <c r="D6597" i="7"/>
  <c r="D6596" i="7"/>
  <c r="D6595" i="7"/>
  <c r="D6594" i="7"/>
  <c r="D6593" i="7"/>
  <c r="D6592" i="7"/>
  <c r="D6591" i="7"/>
  <c r="D6590" i="7"/>
  <c r="D6589" i="7"/>
  <c r="D6588" i="7"/>
  <c r="D6587" i="7"/>
  <c r="D6586" i="7"/>
  <c r="D6585" i="7"/>
  <c r="D6584" i="7"/>
  <c r="D6583" i="7"/>
  <c r="D6582" i="7"/>
  <c r="D6581" i="7"/>
  <c r="D6580" i="7"/>
  <c r="D6579" i="7"/>
  <c r="D6578" i="7"/>
  <c r="D6577" i="7"/>
  <c r="D6576" i="7"/>
  <c r="D6575" i="7"/>
  <c r="D6574" i="7"/>
  <c r="D6573" i="7"/>
  <c r="D6572" i="7"/>
  <c r="D6571" i="7"/>
  <c r="D6570" i="7"/>
  <c r="D6569" i="7"/>
  <c r="D6568" i="7"/>
  <c r="D6567" i="7"/>
  <c r="D6566" i="7"/>
  <c r="D6565" i="7"/>
  <c r="D6564" i="7"/>
  <c r="D6563" i="7"/>
  <c r="D6562" i="7"/>
  <c r="D6561" i="7"/>
  <c r="D6560" i="7"/>
  <c r="D6559" i="7"/>
  <c r="D6558" i="7"/>
  <c r="D6557" i="7"/>
  <c r="D6556" i="7"/>
  <c r="D6555" i="7"/>
  <c r="D6554" i="7"/>
  <c r="D6553" i="7"/>
  <c r="D6552" i="7"/>
  <c r="D6551" i="7"/>
  <c r="D6550" i="7"/>
  <c r="D6549" i="7"/>
  <c r="D6548" i="7"/>
  <c r="D6547" i="7"/>
  <c r="D6546" i="7"/>
  <c r="D6545" i="7"/>
  <c r="D6544" i="7"/>
  <c r="D6543" i="7"/>
  <c r="D6542" i="7"/>
  <c r="D6541" i="7"/>
  <c r="D6540" i="7"/>
  <c r="D6539" i="7"/>
  <c r="D6538" i="7"/>
  <c r="D6537" i="7"/>
  <c r="D6536" i="7"/>
  <c r="D6535" i="7"/>
  <c r="D6534" i="7"/>
  <c r="D6533" i="7"/>
  <c r="D6532" i="7"/>
  <c r="D6531" i="7"/>
  <c r="D6530" i="7"/>
  <c r="D6529" i="7"/>
  <c r="D6528" i="7"/>
  <c r="D6527" i="7"/>
  <c r="D6526" i="7"/>
  <c r="D6525" i="7"/>
  <c r="D6524" i="7"/>
  <c r="D6523" i="7"/>
  <c r="D6522" i="7"/>
  <c r="D6521" i="7"/>
  <c r="D6520" i="7"/>
  <c r="D6519" i="7"/>
  <c r="D6518" i="7"/>
  <c r="D6517" i="7"/>
  <c r="D6516" i="7"/>
  <c r="D6515" i="7"/>
  <c r="D6514" i="7"/>
  <c r="D6513" i="7"/>
  <c r="D6512" i="7"/>
  <c r="D6511" i="7"/>
  <c r="D6510" i="7"/>
  <c r="D6509" i="7"/>
  <c r="D6508" i="7"/>
  <c r="D6507" i="7"/>
  <c r="D6506" i="7"/>
  <c r="D6505" i="7"/>
  <c r="D6504" i="7"/>
  <c r="D6503" i="7"/>
  <c r="D6502" i="7"/>
  <c r="D6501" i="7"/>
  <c r="D6500" i="7"/>
  <c r="D6499" i="7"/>
  <c r="D6498" i="7"/>
  <c r="D6497" i="7"/>
  <c r="D6496" i="7"/>
  <c r="D6495" i="7"/>
  <c r="D6494" i="7"/>
  <c r="D6493" i="7"/>
  <c r="D6492" i="7"/>
  <c r="D6491" i="7"/>
  <c r="D6490" i="7"/>
  <c r="D6489" i="7"/>
  <c r="D6488" i="7"/>
  <c r="D6487" i="7"/>
  <c r="D6486" i="7"/>
  <c r="D6485" i="7"/>
  <c r="D6484" i="7"/>
  <c r="D6483" i="7"/>
  <c r="D6482" i="7"/>
  <c r="D6481" i="7"/>
  <c r="D6480" i="7"/>
  <c r="D6479" i="7"/>
  <c r="D6478" i="7"/>
  <c r="D6477" i="7"/>
  <c r="D6476" i="7"/>
  <c r="D6475" i="7"/>
  <c r="D6474" i="7"/>
  <c r="D6473" i="7"/>
  <c r="D6472" i="7"/>
  <c r="D6471" i="7"/>
  <c r="D6470" i="7"/>
  <c r="D6469" i="7"/>
  <c r="D6468" i="7"/>
  <c r="D6467" i="7"/>
  <c r="D6466" i="7"/>
  <c r="D6465" i="7"/>
  <c r="D6464" i="7"/>
  <c r="D6463" i="7"/>
  <c r="D6462" i="7"/>
  <c r="D6461" i="7"/>
  <c r="D6460" i="7"/>
  <c r="D6459" i="7"/>
  <c r="D6458" i="7"/>
  <c r="D6457" i="7"/>
  <c r="D6456" i="7"/>
  <c r="D6455" i="7"/>
  <c r="D6454" i="7"/>
  <c r="D6453" i="7"/>
  <c r="D6452" i="7"/>
  <c r="D6451" i="7"/>
  <c r="D6450" i="7"/>
  <c r="D6449" i="7"/>
  <c r="D6448" i="7"/>
  <c r="D6447" i="7"/>
  <c r="D6446" i="7"/>
  <c r="D6445" i="7"/>
  <c r="D6444" i="7"/>
  <c r="D6443" i="7"/>
  <c r="D6442" i="7"/>
  <c r="D6441" i="7"/>
  <c r="D6440" i="7"/>
  <c r="D6439" i="7"/>
  <c r="D6438" i="7"/>
  <c r="D6437" i="7"/>
  <c r="D6436" i="7"/>
  <c r="D6435" i="7"/>
  <c r="D6434" i="7"/>
  <c r="D6433" i="7"/>
  <c r="D6432" i="7"/>
  <c r="D6431" i="7"/>
  <c r="D6430" i="7"/>
  <c r="D6429" i="7"/>
  <c r="D6428" i="7"/>
  <c r="D6427" i="7"/>
  <c r="D6426" i="7"/>
  <c r="D6425" i="7"/>
  <c r="D6424" i="7"/>
  <c r="D6423" i="7"/>
  <c r="D6422" i="7"/>
  <c r="D6421" i="7"/>
  <c r="D6420" i="7"/>
  <c r="D6419" i="7"/>
  <c r="D6418" i="7"/>
  <c r="D6417" i="7"/>
  <c r="D6416" i="7"/>
  <c r="D6415" i="7"/>
  <c r="D6414" i="7"/>
  <c r="D6413" i="7"/>
  <c r="D6412" i="7"/>
  <c r="D6411" i="7"/>
  <c r="D6410" i="7"/>
  <c r="D6409" i="7"/>
  <c r="D6408" i="7"/>
  <c r="D6407" i="7"/>
  <c r="D6406" i="7"/>
  <c r="D6405" i="7"/>
  <c r="D6404" i="7"/>
  <c r="D6403" i="7"/>
  <c r="D6402" i="7"/>
  <c r="D6401" i="7"/>
  <c r="D6400" i="7"/>
  <c r="D6399" i="7"/>
  <c r="D6398" i="7"/>
  <c r="D6397" i="7"/>
  <c r="D6396" i="7"/>
  <c r="D6395" i="7"/>
  <c r="D6394" i="7"/>
  <c r="D6393" i="7"/>
  <c r="D6392" i="7"/>
  <c r="D6391" i="7"/>
  <c r="D6390" i="7"/>
  <c r="D6389" i="7"/>
  <c r="D6388" i="7"/>
  <c r="D6387" i="7"/>
  <c r="D6386" i="7"/>
  <c r="D6385" i="7"/>
  <c r="D6384" i="7"/>
  <c r="D6383" i="7"/>
  <c r="D6382" i="7"/>
  <c r="D6381" i="7"/>
  <c r="D6380" i="7"/>
  <c r="D6379" i="7"/>
  <c r="D6378" i="7"/>
  <c r="D6377" i="7"/>
  <c r="D6376" i="7"/>
  <c r="D6375" i="7"/>
  <c r="D6374" i="7"/>
  <c r="D6373" i="7"/>
  <c r="D6372" i="7"/>
  <c r="D6371" i="7"/>
  <c r="D6370" i="7"/>
  <c r="D6369" i="7"/>
  <c r="D6368" i="7"/>
  <c r="D6367" i="7"/>
  <c r="D6366" i="7"/>
  <c r="D6365" i="7"/>
  <c r="D6364" i="7"/>
  <c r="D6363" i="7"/>
  <c r="D6362" i="7"/>
  <c r="D6361" i="7"/>
  <c r="D6360" i="7"/>
  <c r="D6359" i="7"/>
  <c r="D6358" i="7"/>
  <c r="D6357" i="7"/>
  <c r="D6356" i="7"/>
  <c r="D6355" i="7"/>
  <c r="D6354" i="7"/>
  <c r="D6353" i="7"/>
  <c r="D6352" i="7"/>
  <c r="D6351" i="7"/>
  <c r="D6350" i="7"/>
  <c r="D6349" i="7"/>
  <c r="D6348" i="7"/>
  <c r="D6347" i="7"/>
  <c r="D6346" i="7"/>
  <c r="D6345" i="7"/>
  <c r="D6344" i="7"/>
  <c r="D6343" i="7"/>
  <c r="D6342" i="7"/>
  <c r="D6341" i="7"/>
  <c r="D6340" i="7"/>
  <c r="D6339" i="7"/>
  <c r="D6338" i="7"/>
  <c r="D6337" i="7"/>
  <c r="D6336" i="7"/>
  <c r="D6335" i="7"/>
  <c r="D6334" i="7"/>
  <c r="D6333" i="7"/>
  <c r="D6332" i="7"/>
  <c r="D6331" i="7"/>
  <c r="D6330" i="7"/>
  <c r="D6329" i="7"/>
  <c r="D6328" i="7"/>
  <c r="D6327" i="7"/>
  <c r="D6326" i="7"/>
  <c r="D6325" i="7"/>
  <c r="D6324" i="7"/>
  <c r="D6323" i="7"/>
  <c r="D6322" i="7"/>
  <c r="D6321" i="7"/>
  <c r="D6320" i="7"/>
  <c r="D6319" i="7"/>
  <c r="D6318" i="7"/>
  <c r="D6317" i="7"/>
  <c r="D6316" i="7"/>
  <c r="D6315" i="7"/>
  <c r="D6314" i="7"/>
  <c r="D6313" i="7"/>
  <c r="D6312" i="7"/>
  <c r="D6311" i="7"/>
  <c r="D6310" i="7"/>
  <c r="D6309" i="7"/>
  <c r="D6308" i="7"/>
  <c r="D6307" i="7"/>
  <c r="D6306" i="7"/>
  <c r="D6305" i="7"/>
  <c r="D6304" i="7"/>
  <c r="D6303" i="7"/>
  <c r="D6302" i="7"/>
  <c r="D6301" i="7"/>
  <c r="D6300" i="7"/>
  <c r="D6299" i="7"/>
  <c r="D6298" i="7"/>
  <c r="D6297" i="7"/>
  <c r="D6296" i="7"/>
  <c r="D6295" i="7"/>
  <c r="D6294" i="7"/>
  <c r="D6293" i="7"/>
  <c r="D6292" i="7"/>
  <c r="D6291" i="7"/>
  <c r="D6290" i="7"/>
  <c r="D6289" i="7"/>
  <c r="D6288" i="7"/>
  <c r="D6287" i="7"/>
  <c r="D6286" i="7"/>
  <c r="D6285" i="7"/>
  <c r="D6284" i="7"/>
  <c r="D6283" i="7"/>
  <c r="D6282" i="7"/>
  <c r="D6281" i="7"/>
  <c r="D6280" i="7"/>
  <c r="D6279" i="7"/>
  <c r="D6278" i="7"/>
  <c r="D6277" i="7"/>
  <c r="D6276" i="7"/>
  <c r="D6275" i="7"/>
  <c r="D6274" i="7"/>
  <c r="D6273" i="7"/>
  <c r="D6272" i="7"/>
  <c r="D6271" i="7"/>
  <c r="D6270" i="7"/>
  <c r="D6269" i="7"/>
  <c r="D6268" i="7"/>
  <c r="D6267" i="7"/>
  <c r="D6266" i="7"/>
  <c r="D6265" i="7"/>
  <c r="D6264" i="7"/>
  <c r="D6263" i="7"/>
  <c r="D6262" i="7"/>
  <c r="D6261" i="7"/>
  <c r="D6260" i="7"/>
  <c r="D6259" i="7"/>
  <c r="D6258" i="7"/>
  <c r="D6257" i="7"/>
  <c r="D6256" i="7"/>
  <c r="D6255" i="7"/>
  <c r="D6254" i="7"/>
  <c r="D6253" i="7"/>
  <c r="D6252" i="7"/>
  <c r="D6251" i="7"/>
  <c r="D6250" i="7"/>
  <c r="D6249" i="7"/>
  <c r="D6248" i="7"/>
  <c r="D6247" i="7"/>
  <c r="D6246" i="7"/>
  <c r="D6245" i="7"/>
  <c r="D6244" i="7"/>
  <c r="D6243" i="7"/>
  <c r="D6242" i="7"/>
  <c r="D6241" i="7"/>
  <c r="D6240" i="7"/>
  <c r="D6239" i="7"/>
  <c r="D6238" i="7"/>
  <c r="D6237" i="7"/>
  <c r="D6236" i="7"/>
  <c r="D6235" i="7"/>
  <c r="D6234" i="7"/>
  <c r="D6233" i="7"/>
  <c r="D6232" i="7"/>
  <c r="D6231" i="7"/>
  <c r="D6230" i="7"/>
  <c r="D6229" i="7"/>
  <c r="D6228" i="7"/>
  <c r="D6227" i="7"/>
  <c r="D6226" i="7"/>
  <c r="D6225" i="7"/>
  <c r="D6224" i="7"/>
  <c r="D6223" i="7"/>
  <c r="D6222" i="7"/>
  <c r="D6221" i="7"/>
  <c r="D6220" i="7"/>
  <c r="D6219" i="7"/>
  <c r="D6218" i="7"/>
  <c r="D6217" i="7"/>
  <c r="D6216" i="7"/>
  <c r="D6215" i="7"/>
  <c r="D6214" i="7"/>
  <c r="D6213" i="7"/>
  <c r="D6212" i="7"/>
  <c r="D6211" i="7"/>
  <c r="D6210" i="7"/>
  <c r="D6209" i="7"/>
  <c r="D6208" i="7"/>
  <c r="D6207" i="7"/>
  <c r="D6206" i="7"/>
  <c r="D6205" i="7"/>
  <c r="D6204" i="7"/>
  <c r="D6203" i="7"/>
  <c r="D6202" i="7"/>
  <c r="D6201" i="7"/>
  <c r="D6200" i="7"/>
  <c r="D6199" i="7"/>
  <c r="D6198" i="7"/>
  <c r="D6197" i="7"/>
  <c r="D6196" i="7"/>
  <c r="D6195" i="7"/>
  <c r="D6194" i="7"/>
  <c r="D6193" i="7"/>
  <c r="D6192" i="7"/>
  <c r="D6191" i="7"/>
  <c r="D6190" i="7"/>
  <c r="D6189" i="7"/>
  <c r="D6188" i="7"/>
  <c r="D6187" i="7"/>
  <c r="D6186" i="7"/>
  <c r="D6185" i="7"/>
  <c r="D6184" i="7"/>
  <c r="D6183" i="7"/>
  <c r="D6182" i="7"/>
  <c r="D6181" i="7"/>
  <c r="D6180" i="7"/>
  <c r="D6179" i="7"/>
  <c r="D6178" i="7"/>
  <c r="D6177" i="7"/>
  <c r="D6176" i="7"/>
  <c r="D6175" i="7"/>
  <c r="D6174" i="7"/>
  <c r="D6173" i="7"/>
  <c r="D6172" i="7"/>
  <c r="D6171" i="7"/>
  <c r="D6170" i="7"/>
  <c r="D6169" i="7"/>
  <c r="D6168" i="7"/>
  <c r="D6167" i="7"/>
  <c r="D6166" i="7"/>
  <c r="D6165" i="7"/>
  <c r="D6164" i="7"/>
  <c r="D6163" i="7"/>
  <c r="D6162" i="7"/>
  <c r="D6161" i="7"/>
  <c r="D6160" i="7"/>
  <c r="D6159" i="7"/>
  <c r="D6158" i="7"/>
  <c r="D6157" i="7"/>
  <c r="D6156" i="7"/>
  <c r="D6155" i="7"/>
  <c r="D6154" i="7"/>
  <c r="D6153" i="7"/>
  <c r="D6152" i="7"/>
  <c r="D6151" i="7"/>
  <c r="D6150" i="7"/>
  <c r="D6149" i="7"/>
  <c r="D6148" i="7"/>
  <c r="D6147" i="7"/>
  <c r="D6146" i="7"/>
  <c r="D6145" i="7"/>
  <c r="D6144" i="7"/>
  <c r="D6143" i="7"/>
  <c r="D6142" i="7"/>
  <c r="D6141" i="7"/>
  <c r="D6140" i="7"/>
  <c r="D6139" i="7"/>
  <c r="D6138" i="7"/>
  <c r="D6137" i="7"/>
  <c r="D6136" i="7"/>
  <c r="D6135" i="7"/>
  <c r="D6134" i="7"/>
  <c r="D6133" i="7"/>
  <c r="D6132" i="7"/>
  <c r="D6131" i="7"/>
  <c r="D6130" i="7"/>
  <c r="D6129" i="7"/>
  <c r="D6128" i="7"/>
  <c r="D6127" i="7"/>
  <c r="D6126" i="7"/>
  <c r="D6125" i="7"/>
  <c r="D6124" i="7"/>
  <c r="D6123" i="7"/>
  <c r="D6122" i="7"/>
  <c r="D6121" i="7"/>
  <c r="D6120" i="7"/>
  <c r="D6119" i="7"/>
  <c r="D6118" i="7"/>
  <c r="D6117" i="7"/>
  <c r="D6116" i="7"/>
  <c r="D6115" i="7"/>
  <c r="D6114" i="7"/>
  <c r="D6113" i="7"/>
  <c r="D6112" i="7"/>
  <c r="D6111" i="7"/>
  <c r="D6110" i="7"/>
  <c r="D6109" i="7"/>
  <c r="D6108" i="7"/>
  <c r="D6107" i="7"/>
  <c r="D6106" i="7"/>
  <c r="D6105" i="7"/>
  <c r="D6104" i="7"/>
  <c r="D6103" i="7"/>
  <c r="D6102" i="7"/>
  <c r="D6101" i="7"/>
  <c r="D6100" i="7"/>
  <c r="D6099" i="7"/>
  <c r="D6098" i="7"/>
  <c r="D6097" i="7"/>
  <c r="D6096" i="7"/>
  <c r="D6095" i="7"/>
  <c r="D6094" i="7"/>
  <c r="D6093" i="7"/>
  <c r="D6092" i="7"/>
  <c r="D6091" i="7"/>
  <c r="D6090" i="7"/>
  <c r="D6089" i="7"/>
  <c r="D6088" i="7"/>
  <c r="D6087" i="7"/>
  <c r="D6086" i="7"/>
  <c r="D6085" i="7"/>
  <c r="D6084" i="7"/>
  <c r="D6083" i="7"/>
  <c r="D6082" i="7"/>
  <c r="D6081" i="7"/>
  <c r="D6080" i="7"/>
  <c r="D6079" i="7"/>
  <c r="D6078" i="7"/>
  <c r="D6077" i="7"/>
  <c r="D6076" i="7"/>
  <c r="D6075" i="7"/>
  <c r="D6074" i="7"/>
  <c r="D6073" i="7"/>
  <c r="D6072" i="7"/>
  <c r="D6071" i="7"/>
  <c r="D6070" i="7"/>
  <c r="D6069" i="7"/>
  <c r="D6068" i="7"/>
  <c r="D6067" i="7"/>
  <c r="D6066" i="7"/>
  <c r="D6065" i="7"/>
  <c r="D6064" i="7"/>
  <c r="D6063" i="7"/>
  <c r="D6062" i="7"/>
  <c r="D6061" i="7"/>
  <c r="D6060" i="7"/>
  <c r="D6059" i="7"/>
  <c r="D6058" i="7"/>
  <c r="D6057" i="7"/>
  <c r="D6056" i="7"/>
  <c r="D6055" i="7"/>
  <c r="D6054" i="7"/>
  <c r="D6053" i="7"/>
  <c r="D6052" i="7"/>
  <c r="D6051" i="7"/>
  <c r="D6050" i="7"/>
  <c r="D6049" i="7"/>
  <c r="D6048" i="7"/>
  <c r="D6047" i="7"/>
  <c r="D6046" i="7"/>
  <c r="D6045" i="7"/>
  <c r="D6044" i="7"/>
  <c r="D6043" i="7"/>
  <c r="D6042" i="7"/>
  <c r="D6041" i="7"/>
  <c r="D6040" i="7"/>
  <c r="D6039" i="7"/>
  <c r="D6038" i="7"/>
  <c r="D6037" i="7"/>
  <c r="D6036" i="7"/>
  <c r="D6035" i="7"/>
  <c r="D6034" i="7"/>
  <c r="D6033" i="7"/>
  <c r="D6032" i="7"/>
  <c r="D6031" i="7"/>
  <c r="D6030" i="7"/>
  <c r="D6029" i="7"/>
  <c r="D6028" i="7"/>
  <c r="D6027" i="7"/>
  <c r="D6026" i="7"/>
  <c r="D6025" i="7"/>
  <c r="D6024" i="7"/>
  <c r="D6023" i="7"/>
  <c r="D6022" i="7"/>
  <c r="D6021" i="7"/>
  <c r="D6020" i="7"/>
  <c r="D6019" i="7"/>
  <c r="D6018" i="7"/>
  <c r="D6017" i="7"/>
  <c r="D6016" i="7"/>
  <c r="D6015" i="7"/>
  <c r="D6014" i="7"/>
  <c r="D6013" i="7"/>
  <c r="D6012" i="7"/>
  <c r="D6011" i="7"/>
  <c r="D6010" i="7"/>
  <c r="D6009" i="7"/>
  <c r="D6008" i="7"/>
  <c r="D6007" i="7"/>
  <c r="D6006" i="7"/>
  <c r="D6005" i="7"/>
  <c r="D6004" i="7"/>
  <c r="D6003" i="7"/>
  <c r="D6002" i="7"/>
  <c r="D6001" i="7"/>
  <c r="D6000" i="7"/>
  <c r="D5999" i="7"/>
  <c r="D5998" i="7"/>
  <c r="D5997" i="7"/>
  <c r="D5996" i="7"/>
  <c r="D5995" i="7"/>
  <c r="D5994" i="7"/>
  <c r="D5993" i="7"/>
  <c r="D5992" i="7"/>
  <c r="D5991" i="7"/>
  <c r="D5990" i="7"/>
  <c r="D5989" i="7"/>
  <c r="D5988" i="7"/>
  <c r="D5987" i="7"/>
  <c r="D5986" i="7"/>
  <c r="D5985" i="7"/>
  <c r="D5984" i="7"/>
  <c r="D5983" i="7"/>
  <c r="D5982" i="7"/>
  <c r="D5981" i="7"/>
  <c r="D5980" i="7"/>
  <c r="D5979" i="7"/>
  <c r="D5978" i="7"/>
  <c r="D5977" i="7"/>
  <c r="D5976" i="7"/>
  <c r="D5975" i="7"/>
  <c r="D5974" i="7"/>
  <c r="D5973" i="7"/>
  <c r="D5972" i="7"/>
  <c r="D5971" i="7"/>
  <c r="D5970" i="7"/>
  <c r="D5969" i="7"/>
  <c r="D5968" i="7"/>
  <c r="D5967" i="7"/>
  <c r="D5966" i="7"/>
  <c r="D5965" i="7"/>
  <c r="D5964" i="7"/>
  <c r="D5963" i="7"/>
  <c r="D5962" i="7"/>
  <c r="D5961" i="7"/>
  <c r="D5960" i="7"/>
  <c r="D5959" i="7"/>
  <c r="D5958" i="7"/>
  <c r="D5957" i="7"/>
  <c r="D5956" i="7"/>
  <c r="D5955" i="7"/>
  <c r="D5954" i="7"/>
  <c r="D5953" i="7"/>
  <c r="D5952" i="7"/>
  <c r="D5951" i="7"/>
  <c r="D5950" i="7"/>
  <c r="D5949" i="7"/>
  <c r="D5948" i="7"/>
  <c r="D5947" i="7"/>
  <c r="D5946" i="7"/>
  <c r="D5945" i="7"/>
  <c r="D5944" i="7"/>
  <c r="D5943" i="7"/>
  <c r="D5942" i="7"/>
  <c r="D5941" i="7"/>
  <c r="D5940" i="7"/>
  <c r="D5939" i="7"/>
  <c r="D5938" i="7"/>
  <c r="D5937" i="7"/>
  <c r="D5936" i="7"/>
  <c r="D5935" i="7"/>
  <c r="D5934" i="7"/>
  <c r="D5933" i="7"/>
  <c r="D5932" i="7"/>
  <c r="D5931" i="7"/>
  <c r="D5930" i="7"/>
  <c r="D5929" i="7"/>
  <c r="D5928" i="7"/>
  <c r="D5927" i="7"/>
  <c r="D5926" i="7"/>
  <c r="D5925" i="7"/>
  <c r="D5924" i="7"/>
  <c r="D5923" i="7"/>
  <c r="D5922" i="7"/>
  <c r="D5921" i="7"/>
  <c r="D5920" i="7"/>
  <c r="D5919" i="7"/>
  <c r="D5918" i="7"/>
  <c r="D5917" i="7"/>
  <c r="D5916" i="7"/>
  <c r="D5915" i="7"/>
  <c r="D5914" i="7"/>
  <c r="D5913" i="7"/>
  <c r="D5912" i="7"/>
  <c r="D5911" i="7"/>
  <c r="D5910" i="7"/>
  <c r="D5909" i="7"/>
  <c r="D5908" i="7"/>
  <c r="D5907" i="7"/>
  <c r="D5906" i="7"/>
  <c r="D5905" i="7"/>
  <c r="D5904" i="7"/>
  <c r="D5903" i="7"/>
  <c r="D5902" i="7"/>
  <c r="D5901" i="7"/>
  <c r="D5900" i="7"/>
  <c r="D5899" i="7"/>
  <c r="D5898" i="7"/>
  <c r="D5897" i="7"/>
  <c r="D5896" i="7"/>
  <c r="D5895" i="7"/>
  <c r="D5894" i="7"/>
  <c r="D5893" i="7"/>
  <c r="D5892" i="7"/>
  <c r="D5891" i="7"/>
  <c r="D5890" i="7"/>
  <c r="D5889" i="7"/>
  <c r="D5888" i="7"/>
  <c r="D5887" i="7"/>
  <c r="D5886" i="7"/>
  <c r="D5885" i="7"/>
  <c r="D5884" i="7"/>
  <c r="D5883" i="7"/>
  <c r="D5882" i="7"/>
  <c r="D5881" i="7"/>
  <c r="D5880" i="7"/>
  <c r="D5879" i="7"/>
  <c r="D5878" i="7"/>
  <c r="D5877" i="7"/>
  <c r="D5876" i="7"/>
  <c r="D5875" i="7"/>
  <c r="D5874" i="7"/>
  <c r="D5873" i="7"/>
  <c r="D5872" i="7"/>
  <c r="D5871" i="7"/>
  <c r="D5870" i="7"/>
  <c r="D5869" i="7"/>
  <c r="D5868" i="7"/>
  <c r="D5867" i="7"/>
  <c r="D5866" i="7"/>
  <c r="D5865" i="7"/>
  <c r="D5864" i="7"/>
  <c r="D5863" i="7"/>
  <c r="D5862" i="7"/>
  <c r="D5861" i="7"/>
  <c r="D5860" i="7"/>
  <c r="D5859" i="7"/>
  <c r="D5858" i="7"/>
  <c r="D5857" i="7"/>
  <c r="D5856" i="7"/>
  <c r="D5855" i="7"/>
  <c r="D5854" i="7"/>
  <c r="D5853" i="7"/>
  <c r="D5852" i="7"/>
  <c r="D5851" i="7"/>
  <c r="D5850" i="7"/>
  <c r="D5849" i="7"/>
  <c r="D5848" i="7"/>
  <c r="D5847" i="7"/>
  <c r="D5846" i="7"/>
  <c r="D5845" i="7"/>
  <c r="D5844" i="7"/>
  <c r="D5843" i="7"/>
  <c r="D5842" i="7"/>
  <c r="D5841" i="7"/>
  <c r="D5840" i="7"/>
  <c r="D5839" i="7"/>
  <c r="D5838" i="7"/>
  <c r="D5837" i="7"/>
  <c r="D5836" i="7"/>
  <c r="D5835" i="7"/>
  <c r="D5834" i="7"/>
  <c r="D5833" i="7"/>
  <c r="D5832" i="7"/>
  <c r="D5831" i="7"/>
  <c r="D5830" i="7"/>
  <c r="D5829" i="7"/>
  <c r="D5828" i="7"/>
  <c r="D5827" i="7"/>
  <c r="D5826" i="7"/>
  <c r="D5825" i="7"/>
  <c r="D5824" i="7"/>
  <c r="D5823" i="7"/>
  <c r="D5822" i="7"/>
  <c r="D5821" i="7"/>
  <c r="D5820" i="7"/>
  <c r="D5819" i="7"/>
  <c r="D5818" i="7"/>
  <c r="D5817" i="7"/>
  <c r="D5816" i="7"/>
  <c r="D5815" i="7"/>
  <c r="D5814" i="7"/>
  <c r="D5813" i="7"/>
  <c r="D5812" i="7"/>
  <c r="D5811" i="7"/>
  <c r="D5810" i="7"/>
  <c r="D5809" i="7"/>
  <c r="D5808" i="7"/>
  <c r="D5807" i="7"/>
  <c r="D5806" i="7"/>
  <c r="D5805" i="7"/>
  <c r="D5804" i="7"/>
  <c r="D5803" i="7"/>
  <c r="D5802" i="7"/>
  <c r="D5801" i="7"/>
  <c r="D5800" i="7"/>
  <c r="D5799" i="7"/>
  <c r="D5798" i="7"/>
  <c r="D5797" i="7"/>
  <c r="D5796" i="7"/>
  <c r="D5795" i="7"/>
  <c r="D5794" i="7"/>
  <c r="D5793" i="7"/>
  <c r="D5792" i="7"/>
  <c r="D5791" i="7"/>
  <c r="D5790" i="7"/>
  <c r="D5789" i="7"/>
  <c r="D5788" i="7"/>
  <c r="D5787" i="7"/>
  <c r="D5786" i="7"/>
  <c r="D5785" i="7"/>
  <c r="D5784" i="7"/>
  <c r="D5783" i="7"/>
  <c r="D5782" i="7"/>
  <c r="D5781" i="7"/>
  <c r="D5780" i="7"/>
  <c r="D5779" i="7"/>
  <c r="D5778" i="7"/>
  <c r="D5777" i="7"/>
  <c r="D5776" i="7"/>
  <c r="D5775" i="7"/>
  <c r="D5774" i="7"/>
  <c r="D5773" i="7"/>
  <c r="D5772" i="7"/>
  <c r="D5771" i="7"/>
  <c r="D5770" i="7"/>
  <c r="D5769" i="7"/>
  <c r="D5768" i="7"/>
  <c r="D5767" i="7"/>
  <c r="D5766" i="7"/>
  <c r="D5765" i="7"/>
  <c r="D5764" i="7"/>
  <c r="D5763" i="7"/>
  <c r="D5762" i="7"/>
  <c r="D5761" i="7"/>
  <c r="D5760" i="7"/>
  <c r="D5759" i="7"/>
  <c r="D5758" i="7"/>
  <c r="D5757" i="7"/>
  <c r="D5756" i="7"/>
  <c r="D5755" i="7"/>
  <c r="D5754" i="7"/>
  <c r="D5753" i="7"/>
  <c r="D5752" i="7"/>
  <c r="D5751" i="7"/>
  <c r="D5750" i="7"/>
  <c r="D5749" i="7"/>
  <c r="D5748" i="7"/>
  <c r="D5747" i="7"/>
  <c r="D5746" i="7"/>
  <c r="D5745" i="7"/>
  <c r="D5744" i="7"/>
  <c r="D5743" i="7"/>
  <c r="D5742" i="7"/>
  <c r="D5741" i="7"/>
  <c r="D5740" i="7"/>
  <c r="D5739" i="7"/>
  <c r="D5738" i="7"/>
  <c r="D5737" i="7"/>
  <c r="D5736" i="7"/>
  <c r="D5735" i="7"/>
  <c r="D5734" i="7"/>
  <c r="D5733" i="7"/>
  <c r="D5732" i="7"/>
  <c r="D5731" i="7"/>
  <c r="D5730" i="7"/>
  <c r="D5729" i="7"/>
  <c r="D5728" i="7"/>
  <c r="D5727" i="7"/>
  <c r="D5726" i="7"/>
  <c r="D5725" i="7"/>
  <c r="D5724" i="7"/>
  <c r="D5723" i="7"/>
  <c r="D5722" i="7"/>
  <c r="D5721" i="7"/>
  <c r="D5720" i="7"/>
  <c r="D5719" i="7"/>
  <c r="D5718" i="7"/>
  <c r="D5717" i="7"/>
  <c r="D5716" i="7"/>
  <c r="D5715" i="7"/>
  <c r="D5714" i="7"/>
  <c r="D5713" i="7"/>
  <c r="D5712" i="7"/>
  <c r="D5711" i="7"/>
  <c r="D5710" i="7"/>
  <c r="D5709" i="7"/>
  <c r="D5708" i="7"/>
  <c r="D5707" i="7"/>
  <c r="D5706" i="7"/>
  <c r="D5705" i="7"/>
  <c r="D5704" i="7"/>
  <c r="D5703" i="7"/>
  <c r="D5702" i="7"/>
  <c r="D5701" i="7"/>
  <c r="D5700" i="7"/>
  <c r="D5699" i="7"/>
  <c r="D5698" i="7"/>
  <c r="D5697" i="7"/>
  <c r="D5696" i="7"/>
  <c r="D5695" i="7"/>
  <c r="D5694" i="7"/>
  <c r="D5693" i="7"/>
  <c r="D5692" i="7"/>
  <c r="D5691" i="7"/>
  <c r="D5690" i="7"/>
  <c r="D5689" i="7"/>
  <c r="D5688" i="7"/>
  <c r="D5687" i="7"/>
  <c r="D5686" i="7"/>
  <c r="D5685" i="7"/>
  <c r="D5684" i="7"/>
  <c r="D5683" i="7"/>
  <c r="D5682" i="7"/>
  <c r="D5681" i="7"/>
  <c r="D5680" i="7"/>
  <c r="D5679" i="7"/>
  <c r="D5678" i="7"/>
  <c r="D5677" i="7"/>
  <c r="D5676" i="7"/>
  <c r="D5675" i="7"/>
  <c r="D5674" i="7"/>
  <c r="D5673" i="7"/>
  <c r="D5672" i="7"/>
  <c r="D5671" i="7"/>
  <c r="D5670" i="7"/>
  <c r="D5669" i="7"/>
  <c r="D5668" i="7"/>
  <c r="D5667" i="7"/>
  <c r="D5666" i="7"/>
  <c r="D5665" i="7"/>
  <c r="D5664" i="7"/>
  <c r="D5663" i="7"/>
  <c r="D5662" i="7"/>
  <c r="D5661" i="7"/>
  <c r="D5660" i="7"/>
  <c r="D5659" i="7"/>
  <c r="D5658" i="7"/>
  <c r="D5657" i="7"/>
  <c r="D5656" i="7"/>
  <c r="D5655" i="7"/>
  <c r="D5654" i="7"/>
  <c r="D5653" i="7"/>
  <c r="D5652" i="7"/>
  <c r="D5651" i="7"/>
  <c r="D5650" i="7"/>
  <c r="D5649" i="7"/>
  <c r="D5648" i="7"/>
  <c r="D5647" i="7"/>
  <c r="D5646" i="7"/>
  <c r="D5645" i="7"/>
  <c r="D5644" i="7"/>
  <c r="D5643" i="7"/>
  <c r="D5642" i="7"/>
  <c r="D5641" i="7"/>
  <c r="D5640" i="7"/>
  <c r="D5639" i="7"/>
  <c r="D5638" i="7"/>
  <c r="D5637" i="7"/>
  <c r="D5636" i="7"/>
  <c r="D5635" i="7"/>
  <c r="D5634" i="7"/>
  <c r="D5633" i="7"/>
  <c r="D5632" i="7"/>
  <c r="D5631" i="7"/>
  <c r="D5630" i="7"/>
  <c r="D5629" i="7"/>
  <c r="D5628" i="7"/>
  <c r="D5627" i="7"/>
  <c r="D5626" i="7"/>
  <c r="D5625" i="7"/>
  <c r="D5624" i="7"/>
  <c r="D5623" i="7"/>
  <c r="D5622" i="7"/>
  <c r="D5621" i="7"/>
  <c r="D5620" i="7"/>
  <c r="D5619" i="7"/>
  <c r="D5618" i="7"/>
  <c r="D5617" i="7"/>
  <c r="D5616" i="7"/>
  <c r="D5615" i="7"/>
  <c r="D5614" i="7"/>
  <c r="D5613" i="7"/>
  <c r="D5612" i="7"/>
  <c r="D5611" i="7"/>
  <c r="D5610" i="7"/>
  <c r="D5609" i="7"/>
  <c r="D5608" i="7"/>
  <c r="D5607" i="7"/>
  <c r="D5606" i="7"/>
  <c r="D5605" i="7"/>
  <c r="D5604" i="7"/>
  <c r="D5603" i="7"/>
  <c r="D5602" i="7"/>
  <c r="D5601" i="7"/>
  <c r="D5600" i="7"/>
  <c r="D5599" i="7"/>
  <c r="D5598" i="7"/>
  <c r="D5597" i="7"/>
  <c r="D5596" i="7"/>
  <c r="D5595" i="7"/>
  <c r="D5594" i="7"/>
  <c r="D5593" i="7"/>
  <c r="D5592" i="7"/>
  <c r="D5591" i="7"/>
  <c r="D5590" i="7"/>
  <c r="D5589" i="7"/>
  <c r="D5588" i="7"/>
  <c r="D5587" i="7"/>
  <c r="D5586" i="7"/>
  <c r="D5585" i="7"/>
  <c r="D5584" i="7"/>
  <c r="D5583" i="7"/>
  <c r="D5582" i="7"/>
  <c r="D5581" i="7"/>
  <c r="D5580" i="7"/>
  <c r="D5579" i="7"/>
  <c r="D5578" i="7"/>
  <c r="D5577" i="7"/>
  <c r="D5576" i="7"/>
  <c r="D5575" i="7"/>
  <c r="D5574" i="7"/>
  <c r="D5573" i="7"/>
  <c r="D5572" i="7"/>
  <c r="D5571" i="7"/>
  <c r="D5570" i="7"/>
  <c r="D5569" i="7"/>
  <c r="D5568" i="7"/>
  <c r="D5567" i="7"/>
  <c r="D5566" i="7"/>
  <c r="D5565" i="7"/>
  <c r="D5564" i="7"/>
  <c r="D5563" i="7"/>
  <c r="D5562" i="7"/>
  <c r="D5561" i="7"/>
  <c r="D5560" i="7"/>
  <c r="D5559" i="7"/>
  <c r="D5558" i="7"/>
  <c r="D5557" i="7"/>
  <c r="D5556" i="7"/>
  <c r="D5555" i="7"/>
  <c r="D5554" i="7"/>
  <c r="D5553" i="7"/>
  <c r="D5552" i="7"/>
  <c r="D5551" i="7"/>
  <c r="D5550" i="7"/>
  <c r="D5549" i="7"/>
  <c r="D5548" i="7"/>
  <c r="D5547" i="7"/>
  <c r="D5546" i="7"/>
  <c r="D5545" i="7"/>
  <c r="D5544" i="7"/>
  <c r="D5543" i="7"/>
  <c r="D5542" i="7"/>
  <c r="D5541" i="7"/>
  <c r="D5540" i="7"/>
  <c r="D5539" i="7"/>
  <c r="D5538" i="7"/>
  <c r="D5537" i="7"/>
  <c r="D5536" i="7"/>
  <c r="D5535" i="7"/>
  <c r="D5534" i="7"/>
  <c r="D5533" i="7"/>
  <c r="D5532" i="7"/>
  <c r="D5531" i="7"/>
  <c r="D5530" i="7"/>
  <c r="D5529" i="7"/>
  <c r="D5528" i="7"/>
  <c r="D5527" i="7"/>
  <c r="D5526" i="7"/>
  <c r="D5525" i="7"/>
  <c r="D5524" i="7"/>
  <c r="D5523" i="7"/>
  <c r="D5522" i="7"/>
  <c r="D5521" i="7"/>
  <c r="D5520" i="7"/>
  <c r="D5519" i="7"/>
  <c r="D5518" i="7"/>
  <c r="D5517" i="7"/>
  <c r="D5516" i="7"/>
  <c r="D5515" i="7"/>
  <c r="D5514" i="7"/>
  <c r="D5513" i="7"/>
  <c r="D5512" i="7"/>
  <c r="D5511" i="7"/>
  <c r="D5510" i="7"/>
  <c r="D5509" i="7"/>
  <c r="D5508" i="7"/>
  <c r="D5507" i="7"/>
  <c r="D5506" i="7"/>
  <c r="D5505" i="7"/>
  <c r="D5504" i="7"/>
  <c r="D5503" i="7"/>
  <c r="D5502" i="7"/>
  <c r="D5501" i="7"/>
  <c r="D5500" i="7"/>
  <c r="D5499" i="7"/>
  <c r="D5498" i="7"/>
  <c r="D5497" i="7"/>
  <c r="D5496" i="7"/>
  <c r="D5495" i="7"/>
  <c r="D5494" i="7"/>
  <c r="D5493" i="7"/>
  <c r="D5492" i="7"/>
  <c r="D5491" i="7"/>
  <c r="D5490" i="7"/>
  <c r="D5489" i="7"/>
  <c r="D5488" i="7"/>
  <c r="D5487" i="7"/>
  <c r="D5486" i="7"/>
  <c r="D5485" i="7"/>
  <c r="D5484" i="7"/>
  <c r="D5483" i="7"/>
  <c r="D5482" i="7"/>
  <c r="D5481" i="7"/>
  <c r="D5480" i="7"/>
  <c r="D5479" i="7"/>
  <c r="D5478" i="7"/>
  <c r="D5477" i="7"/>
  <c r="D5476" i="7"/>
  <c r="D5475" i="7"/>
  <c r="D5474" i="7"/>
  <c r="D5473" i="7"/>
  <c r="D5472" i="7"/>
  <c r="D5471" i="7"/>
  <c r="D5470" i="7"/>
  <c r="D5469" i="7"/>
  <c r="D5468" i="7"/>
  <c r="D5467" i="7"/>
  <c r="D5466" i="7"/>
  <c r="D5465" i="7"/>
  <c r="D5464" i="7"/>
  <c r="D5463" i="7"/>
  <c r="D5462" i="7"/>
  <c r="D5461" i="7"/>
  <c r="D5460" i="7"/>
  <c r="D5459" i="7"/>
  <c r="D5458" i="7"/>
  <c r="D5457" i="7"/>
  <c r="D5456" i="7"/>
  <c r="D5455" i="7"/>
  <c r="D5454" i="7"/>
  <c r="D5453" i="7"/>
  <c r="D5452" i="7"/>
  <c r="D5451" i="7"/>
  <c r="D5450" i="7"/>
  <c r="D5449" i="7"/>
  <c r="D5448" i="7"/>
  <c r="D5447" i="7"/>
  <c r="D5446" i="7"/>
  <c r="D5445" i="7"/>
  <c r="D5444" i="7"/>
  <c r="D5443" i="7"/>
  <c r="D5442" i="7"/>
  <c r="D5441" i="7"/>
  <c r="D5440" i="7"/>
  <c r="D5439" i="7"/>
  <c r="D5438" i="7"/>
  <c r="D5437" i="7"/>
  <c r="D5436" i="7"/>
  <c r="D5435" i="7"/>
  <c r="D5434" i="7"/>
  <c r="D5433" i="7"/>
  <c r="D5432" i="7"/>
  <c r="D5431" i="7"/>
  <c r="D5430" i="7"/>
  <c r="D5429" i="7"/>
  <c r="D5428" i="7"/>
  <c r="D5427" i="7"/>
  <c r="D5426" i="7"/>
  <c r="D5425" i="7"/>
  <c r="D5424" i="7"/>
  <c r="D5423" i="7"/>
  <c r="D5422" i="7"/>
  <c r="D5421" i="7"/>
  <c r="D5420" i="7"/>
  <c r="D5419" i="7"/>
  <c r="D5418" i="7"/>
  <c r="D5417" i="7"/>
  <c r="D5416" i="7"/>
  <c r="D5415" i="7"/>
  <c r="D5414" i="7"/>
  <c r="D5413" i="7"/>
  <c r="D5412" i="7"/>
  <c r="D5411" i="7"/>
  <c r="D5410" i="7"/>
  <c r="D5409" i="7"/>
  <c r="D5408" i="7"/>
  <c r="D5407" i="7"/>
  <c r="D5406" i="7"/>
  <c r="D5405" i="7"/>
  <c r="D5404" i="7"/>
  <c r="D5403" i="7"/>
  <c r="D5402" i="7"/>
  <c r="D5401" i="7"/>
  <c r="D5400" i="7"/>
  <c r="D5399" i="7"/>
  <c r="D5398" i="7"/>
  <c r="D5397" i="7"/>
  <c r="D5396" i="7"/>
  <c r="D5395" i="7"/>
  <c r="D5394" i="7"/>
  <c r="D5393" i="7"/>
  <c r="D5392" i="7"/>
  <c r="D5391" i="7"/>
  <c r="D5390" i="7"/>
  <c r="D5389" i="7"/>
  <c r="D5388" i="7"/>
  <c r="D5387" i="7"/>
  <c r="D5386" i="7"/>
  <c r="D5385" i="7"/>
  <c r="D5384" i="7"/>
  <c r="D5383" i="7"/>
  <c r="D5382" i="7"/>
  <c r="D5381" i="7"/>
  <c r="D5380" i="7"/>
  <c r="D5379" i="7"/>
  <c r="D5378" i="7"/>
  <c r="D5377" i="7"/>
  <c r="D5376" i="7"/>
  <c r="D5375" i="7"/>
  <c r="D5374" i="7"/>
  <c r="D5373" i="7"/>
  <c r="D5372" i="7"/>
  <c r="D5371" i="7"/>
  <c r="D5370" i="7"/>
  <c r="D5369" i="7"/>
  <c r="D5368" i="7"/>
  <c r="D5367" i="7"/>
  <c r="D5366" i="7"/>
  <c r="D5365" i="7"/>
  <c r="D5364" i="7"/>
  <c r="D5363" i="7"/>
  <c r="D5362" i="7"/>
  <c r="D5361" i="7"/>
  <c r="D5360" i="7"/>
  <c r="D5359" i="7"/>
  <c r="D5358" i="7"/>
  <c r="D5357" i="7"/>
  <c r="D5356" i="7"/>
  <c r="D5355" i="7"/>
  <c r="D5354" i="7"/>
  <c r="D5353" i="7"/>
  <c r="D5352" i="7"/>
  <c r="D5351" i="7"/>
  <c r="D5350" i="7"/>
  <c r="D5349" i="7"/>
  <c r="D5348" i="7"/>
  <c r="D5347" i="7"/>
  <c r="D5346" i="7"/>
  <c r="D5345" i="7"/>
  <c r="D5344" i="7"/>
  <c r="D5343" i="7"/>
  <c r="D5342" i="7"/>
  <c r="D5341" i="7"/>
  <c r="D5340" i="7"/>
  <c r="D5339" i="7"/>
  <c r="D5338" i="7"/>
  <c r="D5337" i="7"/>
  <c r="D5336" i="7"/>
  <c r="D5335" i="7"/>
  <c r="D5334" i="7"/>
  <c r="D5333" i="7"/>
  <c r="D5332" i="7"/>
  <c r="D5331" i="7"/>
  <c r="D5330" i="7"/>
  <c r="D5329" i="7"/>
  <c r="D5328" i="7"/>
  <c r="D5327" i="7"/>
  <c r="D5326" i="7"/>
  <c r="D5325" i="7"/>
  <c r="D5324" i="7"/>
  <c r="D5323" i="7"/>
  <c r="D5322" i="7"/>
  <c r="D5321" i="7"/>
  <c r="D5320" i="7"/>
  <c r="D5319" i="7"/>
  <c r="D5318" i="7"/>
  <c r="D5317" i="7"/>
  <c r="D5316" i="7"/>
  <c r="D5315" i="7"/>
  <c r="D5314" i="7"/>
  <c r="D5313" i="7"/>
  <c r="D5312" i="7"/>
  <c r="D5311" i="7"/>
  <c r="D5310" i="7"/>
  <c r="D5309" i="7"/>
  <c r="D5308" i="7"/>
  <c r="D5307" i="7"/>
  <c r="D5306" i="7"/>
  <c r="D5305" i="7"/>
  <c r="D5304" i="7"/>
  <c r="D5303" i="7"/>
  <c r="D5302" i="7"/>
  <c r="D5301" i="7"/>
  <c r="D5300" i="7"/>
  <c r="D5299" i="7"/>
  <c r="D5298" i="7"/>
  <c r="D5297" i="7"/>
  <c r="D5296" i="7"/>
  <c r="D5295" i="7"/>
  <c r="D5294" i="7"/>
  <c r="D5293" i="7"/>
  <c r="D5292" i="7"/>
  <c r="D5291" i="7"/>
  <c r="D5290" i="7"/>
  <c r="D5289" i="7"/>
  <c r="D5288" i="7"/>
  <c r="D5287" i="7"/>
  <c r="D5286" i="7"/>
  <c r="D5285" i="7"/>
  <c r="D5284" i="7"/>
  <c r="D5283" i="7"/>
  <c r="D5282" i="7"/>
  <c r="D5281" i="7"/>
  <c r="D5280" i="7"/>
  <c r="D5279" i="7"/>
  <c r="D5278" i="7"/>
  <c r="D5277" i="7"/>
  <c r="D5276" i="7"/>
  <c r="D5275" i="7"/>
  <c r="D5274" i="7"/>
  <c r="D5273" i="7"/>
  <c r="D5272" i="7"/>
  <c r="D5271" i="7"/>
  <c r="D5270" i="7"/>
  <c r="D5269" i="7"/>
  <c r="D5268" i="7"/>
  <c r="D5267" i="7"/>
  <c r="D5266" i="7"/>
  <c r="D5265" i="7"/>
  <c r="D5264" i="7"/>
  <c r="D5263" i="7"/>
  <c r="D5262" i="7"/>
  <c r="D5261" i="7"/>
  <c r="D5260" i="7"/>
  <c r="D5259" i="7"/>
  <c r="D5258" i="7"/>
  <c r="D5257" i="7"/>
  <c r="D5256" i="7"/>
  <c r="D5255" i="7"/>
  <c r="D5254" i="7"/>
  <c r="D5253" i="7"/>
  <c r="D5252" i="7"/>
  <c r="D5251" i="7"/>
  <c r="D5250" i="7"/>
  <c r="D5249" i="7"/>
  <c r="D5248" i="7"/>
  <c r="D5247" i="7"/>
  <c r="D5246" i="7"/>
  <c r="D5245" i="7"/>
  <c r="D5244" i="7"/>
  <c r="D5243" i="7"/>
  <c r="D5242" i="7"/>
  <c r="D5241" i="7"/>
  <c r="D5240" i="7"/>
  <c r="D5239" i="7"/>
  <c r="D5238" i="7"/>
  <c r="D5237" i="7"/>
  <c r="D5236" i="7"/>
  <c r="D5235" i="7"/>
  <c r="D5234" i="7"/>
  <c r="D5233" i="7"/>
  <c r="D5232" i="7"/>
  <c r="D5231" i="7"/>
  <c r="D5230" i="7"/>
  <c r="D5229" i="7"/>
  <c r="D5228" i="7"/>
  <c r="D5227" i="7"/>
  <c r="D5226" i="7"/>
  <c r="D5225" i="7"/>
  <c r="D5224" i="7"/>
  <c r="D5223" i="7"/>
  <c r="D5222" i="7"/>
  <c r="D5221" i="7"/>
  <c r="D5220" i="7"/>
  <c r="D5219" i="7"/>
  <c r="D5218" i="7"/>
  <c r="D5217" i="7"/>
  <c r="D5216" i="7"/>
  <c r="D5215" i="7"/>
  <c r="D5214" i="7"/>
  <c r="D5213" i="7"/>
  <c r="D5212" i="7"/>
  <c r="D5211" i="7"/>
  <c r="D5210" i="7"/>
  <c r="D5209" i="7"/>
  <c r="D5208" i="7"/>
  <c r="D5207" i="7"/>
  <c r="D5206" i="7"/>
  <c r="D5205" i="7"/>
  <c r="D5204" i="7"/>
  <c r="D5203" i="7"/>
  <c r="D5202" i="7"/>
  <c r="D5201" i="7"/>
  <c r="D5200" i="7"/>
  <c r="D5199" i="7"/>
  <c r="D5198" i="7"/>
  <c r="D5197" i="7"/>
  <c r="D5196" i="7"/>
  <c r="D5195" i="7"/>
  <c r="D5194" i="7"/>
  <c r="D5193" i="7"/>
  <c r="D5192" i="7"/>
  <c r="D5191" i="7"/>
  <c r="D5190" i="7"/>
  <c r="D5189" i="7"/>
  <c r="D5188" i="7"/>
  <c r="D5187" i="7"/>
  <c r="D5186" i="7"/>
  <c r="D5185" i="7"/>
  <c r="D5184" i="7"/>
  <c r="D5183" i="7"/>
  <c r="D5182" i="7"/>
  <c r="D5181" i="7"/>
  <c r="D5180" i="7"/>
  <c r="D5179" i="7"/>
  <c r="D5178" i="7"/>
  <c r="D5177" i="7"/>
  <c r="D5176" i="7"/>
  <c r="D5175" i="7"/>
  <c r="D5174" i="7"/>
  <c r="D5173" i="7"/>
  <c r="D5172" i="7"/>
  <c r="D5171" i="7"/>
  <c r="D5170" i="7"/>
  <c r="D5169" i="7"/>
  <c r="D5168" i="7"/>
  <c r="D5167" i="7"/>
  <c r="D5166" i="7"/>
  <c r="D5165" i="7"/>
  <c r="D5164" i="7"/>
  <c r="D5163" i="7"/>
  <c r="D5162" i="7"/>
  <c r="D5161" i="7"/>
  <c r="D5160" i="7"/>
  <c r="D5159" i="7"/>
  <c r="D5158" i="7"/>
  <c r="D5157" i="7"/>
  <c r="D5156" i="7"/>
  <c r="D5155" i="7"/>
  <c r="D5154" i="7"/>
  <c r="D5153" i="7"/>
  <c r="D5152" i="7"/>
  <c r="D5151" i="7"/>
  <c r="D5150" i="7"/>
  <c r="D5149" i="7"/>
  <c r="D5148" i="7"/>
  <c r="D5147" i="7"/>
  <c r="D5146" i="7"/>
  <c r="D5145" i="7"/>
  <c r="D5144" i="7"/>
  <c r="D5143" i="7"/>
  <c r="D5142" i="7"/>
  <c r="D5141" i="7"/>
  <c r="D5140" i="7"/>
  <c r="D5139" i="7"/>
  <c r="D5138" i="7"/>
  <c r="D5137" i="7"/>
  <c r="D5136" i="7"/>
  <c r="D5135" i="7"/>
  <c r="D5134" i="7"/>
  <c r="D5133" i="7"/>
  <c r="D5132" i="7"/>
  <c r="D5131" i="7"/>
  <c r="D5130" i="7"/>
  <c r="D5129" i="7"/>
  <c r="D5128" i="7"/>
  <c r="D5127" i="7"/>
  <c r="D5126" i="7"/>
  <c r="D5125" i="7"/>
  <c r="D5124" i="7"/>
  <c r="D5123" i="7"/>
  <c r="D5122" i="7"/>
  <c r="D5121" i="7"/>
  <c r="D5120" i="7"/>
  <c r="D5119" i="7"/>
  <c r="D5118" i="7"/>
  <c r="D5117" i="7"/>
  <c r="D5116" i="7"/>
  <c r="D5115" i="7"/>
  <c r="D5114" i="7"/>
  <c r="D5113" i="7"/>
  <c r="D5112" i="7"/>
  <c r="D5111" i="7"/>
  <c r="D5110" i="7"/>
  <c r="D5109" i="7"/>
  <c r="D5108" i="7"/>
  <c r="D5107" i="7"/>
  <c r="D5106" i="7"/>
  <c r="D5105" i="7"/>
  <c r="D5104" i="7"/>
  <c r="D5103" i="7"/>
  <c r="D5102" i="7"/>
  <c r="D5101" i="7"/>
  <c r="D5100" i="7"/>
  <c r="D5099" i="7"/>
  <c r="D5098" i="7"/>
  <c r="D5097" i="7"/>
  <c r="D5096" i="7"/>
  <c r="D5095" i="7"/>
  <c r="D5094" i="7"/>
  <c r="D5093" i="7"/>
  <c r="D5092" i="7"/>
  <c r="D5091" i="7"/>
  <c r="D5090" i="7"/>
  <c r="D5089" i="7"/>
  <c r="D5088" i="7"/>
  <c r="D5087" i="7"/>
  <c r="D5086" i="7"/>
  <c r="D5085" i="7"/>
  <c r="D5084" i="7"/>
  <c r="D5083" i="7"/>
  <c r="D5082" i="7"/>
  <c r="D5081" i="7"/>
  <c r="D5080" i="7"/>
  <c r="D5079" i="7"/>
  <c r="D5078" i="7"/>
  <c r="D5077" i="7"/>
  <c r="D5076" i="7"/>
  <c r="D5075" i="7"/>
  <c r="D5074" i="7"/>
  <c r="D5073" i="7"/>
  <c r="D5072" i="7"/>
  <c r="D5071" i="7"/>
  <c r="D5070" i="7"/>
  <c r="D5069" i="7"/>
  <c r="D5068" i="7"/>
  <c r="D5067" i="7"/>
  <c r="D5066" i="7"/>
  <c r="D5065" i="7"/>
  <c r="D5064" i="7"/>
  <c r="D5063" i="7"/>
  <c r="D5062" i="7"/>
  <c r="D5061" i="7"/>
  <c r="D5060" i="7"/>
  <c r="D5059" i="7"/>
  <c r="D5058" i="7"/>
  <c r="D5057" i="7"/>
  <c r="D5056" i="7"/>
  <c r="D5055" i="7"/>
  <c r="D5054" i="7"/>
  <c r="D5053" i="7"/>
  <c r="D5052" i="7"/>
  <c r="D5051" i="7"/>
  <c r="D5050" i="7"/>
  <c r="D5049" i="7"/>
  <c r="D5048" i="7"/>
  <c r="D5047" i="7"/>
  <c r="D5046" i="7"/>
  <c r="D5045" i="7"/>
  <c r="D5044" i="7"/>
  <c r="D5043" i="7"/>
  <c r="D5042" i="7"/>
  <c r="D5041" i="7"/>
  <c r="D5040" i="7"/>
  <c r="D5039" i="7"/>
  <c r="D5038" i="7"/>
  <c r="D5037" i="7"/>
  <c r="D5036" i="7"/>
  <c r="D5035" i="7"/>
  <c r="D5034" i="7"/>
  <c r="D5033" i="7"/>
  <c r="D5032" i="7"/>
  <c r="D5031" i="7"/>
  <c r="D5030" i="7"/>
  <c r="D5029" i="7"/>
  <c r="D5028" i="7"/>
  <c r="D5027" i="7"/>
  <c r="D5026" i="7"/>
  <c r="D5025" i="7"/>
  <c r="D5024" i="7"/>
  <c r="D5023" i="7"/>
  <c r="D5022" i="7"/>
  <c r="D5021" i="7"/>
  <c r="D5020" i="7"/>
  <c r="D5019" i="7"/>
  <c r="D5018" i="7"/>
  <c r="D5017" i="7"/>
  <c r="D5016" i="7"/>
  <c r="D5015" i="7"/>
  <c r="D5014" i="7"/>
  <c r="D5013" i="7"/>
  <c r="D5012" i="7"/>
  <c r="D5011" i="7"/>
  <c r="D5010" i="7"/>
  <c r="D5009" i="7"/>
  <c r="D5008" i="7"/>
  <c r="D5007" i="7"/>
  <c r="D5006" i="7"/>
  <c r="D5005" i="7"/>
  <c r="D5004" i="7"/>
  <c r="D5003" i="7"/>
  <c r="D5002" i="7"/>
  <c r="D5001" i="7"/>
  <c r="D5000" i="7"/>
  <c r="D4999" i="7"/>
  <c r="D4998" i="7"/>
  <c r="D4997" i="7"/>
  <c r="D4996" i="7"/>
  <c r="D4995" i="7"/>
  <c r="D4994" i="7"/>
  <c r="D4993" i="7"/>
  <c r="D4992" i="7"/>
  <c r="D4991" i="7"/>
  <c r="D4990" i="7"/>
  <c r="D4989" i="7"/>
  <c r="D4988" i="7"/>
  <c r="D4987" i="7"/>
  <c r="D4986" i="7"/>
  <c r="D4985" i="7"/>
  <c r="D4984" i="7"/>
  <c r="D4983" i="7"/>
  <c r="D4982" i="7"/>
  <c r="D4981" i="7"/>
  <c r="D4980" i="7"/>
  <c r="D4979" i="7"/>
  <c r="D4978" i="7"/>
  <c r="D4977" i="7"/>
  <c r="D4976" i="7"/>
  <c r="D4975" i="7"/>
  <c r="D4974" i="7"/>
  <c r="D4973" i="7"/>
  <c r="D4972" i="7"/>
  <c r="D4971" i="7"/>
  <c r="D4970" i="7"/>
  <c r="D4969" i="7"/>
  <c r="D4968" i="7"/>
  <c r="D4967" i="7"/>
  <c r="D4966" i="7"/>
  <c r="D4965" i="7"/>
  <c r="D4964" i="7"/>
  <c r="D4963" i="7"/>
  <c r="D4962" i="7"/>
  <c r="D4961" i="7"/>
  <c r="D4960" i="7"/>
  <c r="D4959" i="7"/>
  <c r="D4958" i="7"/>
  <c r="D4957" i="7"/>
  <c r="D4956" i="7"/>
  <c r="D4955" i="7"/>
  <c r="D4954" i="7"/>
  <c r="D4953" i="7"/>
  <c r="D4952" i="7"/>
  <c r="D4951" i="7"/>
  <c r="D4950" i="7"/>
  <c r="D4949" i="7"/>
  <c r="D4948" i="7"/>
  <c r="D4947" i="7"/>
  <c r="D4946" i="7"/>
  <c r="D4945" i="7"/>
  <c r="D4944" i="7"/>
  <c r="D4943" i="7"/>
  <c r="D4942" i="7"/>
  <c r="D4941" i="7"/>
  <c r="D4940" i="7"/>
  <c r="D4939" i="7"/>
  <c r="D4938" i="7"/>
  <c r="D4937" i="7"/>
  <c r="D4936" i="7"/>
  <c r="D4935" i="7"/>
  <c r="D4934" i="7"/>
  <c r="D4933" i="7"/>
  <c r="D4932" i="7"/>
  <c r="D4931" i="7"/>
  <c r="D4930" i="7"/>
  <c r="D4929" i="7"/>
  <c r="D4928" i="7"/>
  <c r="D4927" i="7"/>
  <c r="D4926" i="7"/>
  <c r="D4925" i="7"/>
  <c r="D4924" i="7"/>
  <c r="D4923" i="7"/>
  <c r="D4922" i="7"/>
  <c r="D4921" i="7"/>
  <c r="D4920" i="7"/>
  <c r="D4919" i="7"/>
  <c r="D4918" i="7"/>
  <c r="D4917" i="7"/>
  <c r="D4916" i="7"/>
  <c r="D4915" i="7"/>
  <c r="D4914" i="7"/>
  <c r="D4913" i="7"/>
  <c r="D4912" i="7"/>
  <c r="D4911" i="7"/>
  <c r="D4910" i="7"/>
  <c r="D4909" i="7"/>
  <c r="D4908" i="7"/>
  <c r="D4907" i="7"/>
  <c r="D4906" i="7"/>
  <c r="D4905" i="7"/>
  <c r="D4904" i="7"/>
  <c r="D4903" i="7"/>
  <c r="D4902" i="7"/>
  <c r="D4901" i="7"/>
  <c r="D4900" i="7"/>
  <c r="D4899" i="7"/>
  <c r="D4898" i="7"/>
  <c r="D4897" i="7"/>
  <c r="D4896" i="7"/>
  <c r="D4895" i="7"/>
  <c r="D4894" i="7"/>
  <c r="D4893" i="7"/>
  <c r="D4892" i="7"/>
  <c r="D4891" i="7"/>
  <c r="D4890" i="7"/>
  <c r="D4889" i="7"/>
  <c r="D4888" i="7"/>
  <c r="D4887" i="7"/>
  <c r="D4886" i="7"/>
  <c r="D4885" i="7"/>
  <c r="D4884" i="7"/>
  <c r="D4883" i="7"/>
  <c r="D4882" i="7"/>
  <c r="D4881" i="7"/>
  <c r="D4880" i="7"/>
  <c r="D4879" i="7"/>
  <c r="D4878" i="7"/>
  <c r="D4877" i="7"/>
  <c r="D4876" i="7"/>
  <c r="D4875" i="7"/>
  <c r="D4874" i="7"/>
  <c r="D4873" i="7"/>
  <c r="D4872" i="7"/>
  <c r="D4871" i="7"/>
  <c r="D4870" i="7"/>
  <c r="D4869" i="7"/>
  <c r="D4868" i="7"/>
  <c r="D4867" i="7"/>
  <c r="D4866" i="7"/>
  <c r="D4865" i="7"/>
  <c r="D4864" i="7"/>
  <c r="D4863" i="7"/>
  <c r="D4862" i="7"/>
  <c r="D4861" i="7"/>
  <c r="D4860" i="7"/>
  <c r="D4859" i="7"/>
  <c r="D4858" i="7"/>
  <c r="D4857" i="7"/>
  <c r="D4856" i="7"/>
  <c r="D4855" i="7"/>
  <c r="D4854" i="7"/>
  <c r="D4853" i="7"/>
  <c r="D4852" i="7"/>
  <c r="D4851" i="7"/>
  <c r="D4850" i="7"/>
  <c r="D4849" i="7"/>
  <c r="D4848" i="7"/>
  <c r="D4847" i="7"/>
  <c r="D4846" i="7"/>
  <c r="D4845" i="7"/>
  <c r="D4844" i="7"/>
  <c r="D4843" i="7"/>
  <c r="D4842" i="7"/>
  <c r="D4841" i="7"/>
  <c r="D4840" i="7"/>
  <c r="D4839" i="7"/>
  <c r="D4838" i="7"/>
  <c r="D4837" i="7"/>
  <c r="D4836" i="7"/>
  <c r="D4835" i="7"/>
  <c r="D4834" i="7"/>
  <c r="D4833" i="7"/>
  <c r="D4832" i="7"/>
  <c r="D4831" i="7"/>
  <c r="D4830" i="7"/>
  <c r="D4829" i="7"/>
  <c r="D4828" i="7"/>
  <c r="D4827" i="7"/>
  <c r="D4826" i="7"/>
  <c r="D4825" i="7"/>
  <c r="D4824" i="7"/>
  <c r="D4823" i="7"/>
  <c r="D4822" i="7"/>
  <c r="D4821" i="7"/>
  <c r="D4820" i="7"/>
  <c r="D4819" i="7"/>
  <c r="D4818" i="7"/>
  <c r="D4817" i="7"/>
  <c r="D4816" i="7"/>
  <c r="D4815" i="7"/>
  <c r="D4814" i="7"/>
  <c r="D4813" i="7"/>
  <c r="D4812" i="7"/>
  <c r="D4811" i="7"/>
  <c r="D4810" i="7"/>
  <c r="D4809" i="7"/>
  <c r="D4808" i="7"/>
  <c r="D4807" i="7"/>
  <c r="D4806" i="7"/>
  <c r="D4805" i="7"/>
  <c r="D4804" i="7"/>
  <c r="D4803" i="7"/>
  <c r="D4802" i="7"/>
  <c r="D4801" i="7"/>
  <c r="D4800" i="7"/>
  <c r="D4799" i="7"/>
  <c r="D4798" i="7"/>
  <c r="D4797" i="7"/>
  <c r="D4796" i="7"/>
  <c r="D4795" i="7"/>
  <c r="D4794" i="7"/>
  <c r="D4793" i="7"/>
  <c r="D4792" i="7"/>
  <c r="D4791" i="7"/>
  <c r="D4790" i="7"/>
  <c r="D4789" i="7"/>
  <c r="D4788" i="7"/>
  <c r="D4787" i="7"/>
  <c r="D4786" i="7"/>
  <c r="D4785" i="7"/>
  <c r="D4784" i="7"/>
  <c r="D4783" i="7"/>
  <c r="D4782" i="7"/>
  <c r="D4781" i="7"/>
  <c r="D4780" i="7"/>
  <c r="D4779" i="7"/>
  <c r="D4778" i="7"/>
  <c r="D4777" i="7"/>
  <c r="D4776" i="7"/>
  <c r="D4775" i="7"/>
  <c r="D4774" i="7"/>
  <c r="D4773" i="7"/>
  <c r="D4772" i="7"/>
  <c r="D4771" i="7"/>
  <c r="D4770" i="7"/>
  <c r="D4769" i="7"/>
  <c r="D4768" i="7"/>
  <c r="D4767" i="7"/>
  <c r="D4766" i="7"/>
  <c r="D4765" i="7"/>
  <c r="D4764" i="7"/>
  <c r="D4763" i="7"/>
  <c r="D4762" i="7"/>
  <c r="D4761" i="7"/>
  <c r="D4760" i="7"/>
  <c r="D4759" i="7"/>
  <c r="D4758" i="7"/>
  <c r="D4757" i="7"/>
  <c r="D4756" i="7"/>
  <c r="D4755" i="7"/>
  <c r="D4754" i="7"/>
  <c r="D4753" i="7"/>
  <c r="D4752" i="7"/>
  <c r="D4751" i="7"/>
  <c r="D4750" i="7"/>
  <c r="D4749" i="7"/>
  <c r="D4748" i="7"/>
  <c r="D4747" i="7"/>
  <c r="D4746" i="7"/>
  <c r="D4745" i="7"/>
  <c r="D4744" i="7"/>
  <c r="D4743" i="7"/>
  <c r="D4742" i="7"/>
  <c r="D4741" i="7"/>
  <c r="D4740" i="7"/>
  <c r="D4739" i="7"/>
  <c r="D4738" i="7"/>
  <c r="D4737" i="7"/>
  <c r="D4736" i="7"/>
  <c r="D4735" i="7"/>
  <c r="D4734" i="7"/>
  <c r="D4733" i="7"/>
  <c r="D4732" i="7"/>
  <c r="D4731" i="7"/>
  <c r="D4730" i="7"/>
  <c r="D4729" i="7"/>
  <c r="D4728" i="7"/>
  <c r="D4727" i="7"/>
  <c r="D4726" i="7"/>
  <c r="D4725" i="7"/>
  <c r="D4724" i="7"/>
  <c r="D4723" i="7"/>
  <c r="D4722" i="7"/>
  <c r="D4721" i="7"/>
  <c r="D4720" i="7"/>
  <c r="D4719" i="7"/>
  <c r="D4718" i="7"/>
  <c r="D4717" i="7"/>
  <c r="D4716" i="7"/>
  <c r="D4715" i="7"/>
  <c r="D4714" i="7"/>
  <c r="D4713" i="7"/>
  <c r="D4712" i="7"/>
  <c r="D4711" i="7"/>
  <c r="D4710" i="7"/>
  <c r="D4709" i="7"/>
  <c r="D4708" i="7"/>
  <c r="D4707" i="7"/>
  <c r="D4706" i="7"/>
  <c r="D4705" i="7"/>
  <c r="D4704" i="7"/>
  <c r="D4703" i="7"/>
  <c r="D4702" i="7"/>
  <c r="D4701" i="7"/>
  <c r="D4700" i="7"/>
  <c r="D4699" i="7"/>
  <c r="D4698" i="7"/>
  <c r="D4697" i="7"/>
  <c r="D4696" i="7"/>
  <c r="D4695" i="7"/>
  <c r="D4694" i="7"/>
  <c r="D4693" i="7"/>
  <c r="D4692" i="7"/>
  <c r="D4691" i="7"/>
  <c r="D4690" i="7"/>
  <c r="D4689" i="7"/>
  <c r="D4688" i="7"/>
  <c r="D4687" i="7"/>
  <c r="D4686" i="7"/>
  <c r="D4685" i="7"/>
  <c r="D4684" i="7"/>
  <c r="D4683" i="7"/>
  <c r="D4682" i="7"/>
  <c r="D4681" i="7"/>
  <c r="D4680" i="7"/>
  <c r="D4679" i="7"/>
  <c r="D4678" i="7"/>
  <c r="D4677" i="7"/>
  <c r="D4676" i="7"/>
  <c r="D4675" i="7"/>
  <c r="D4674" i="7"/>
  <c r="D4673" i="7"/>
  <c r="D4672" i="7"/>
  <c r="D4671" i="7"/>
  <c r="D4670" i="7"/>
  <c r="D4669" i="7"/>
  <c r="D4668" i="7"/>
  <c r="D4667" i="7"/>
  <c r="D4666" i="7"/>
  <c r="D4665" i="7"/>
  <c r="D4664" i="7"/>
  <c r="D4663" i="7"/>
  <c r="D4662" i="7"/>
  <c r="D4661" i="7"/>
  <c r="D4660" i="7"/>
  <c r="D4659" i="7"/>
  <c r="D4658" i="7"/>
  <c r="D4657" i="7"/>
  <c r="D4656" i="7"/>
  <c r="D4655" i="7"/>
  <c r="D4654" i="7"/>
  <c r="D4653" i="7"/>
  <c r="D4652" i="7"/>
  <c r="D4651" i="7"/>
  <c r="D4650" i="7"/>
  <c r="D4649" i="7"/>
  <c r="D4648" i="7"/>
  <c r="D4647" i="7"/>
  <c r="D4646" i="7"/>
  <c r="D4645" i="7"/>
  <c r="D4644" i="7"/>
  <c r="D4643" i="7"/>
  <c r="D4642" i="7"/>
  <c r="D4641" i="7"/>
  <c r="D4640" i="7"/>
  <c r="D4639" i="7"/>
  <c r="D4638" i="7"/>
  <c r="D4637" i="7"/>
  <c r="D4636" i="7"/>
  <c r="D4635" i="7"/>
  <c r="D4634" i="7"/>
  <c r="D4633" i="7"/>
  <c r="D4632" i="7"/>
  <c r="D4631" i="7"/>
  <c r="D4630" i="7"/>
  <c r="D4629" i="7"/>
  <c r="D4628" i="7"/>
  <c r="D4627" i="7"/>
  <c r="D4626" i="7"/>
  <c r="D4625" i="7"/>
  <c r="D4624" i="7"/>
  <c r="D4623" i="7"/>
  <c r="D4622" i="7"/>
  <c r="D4621" i="7"/>
  <c r="D4620" i="7"/>
  <c r="D4619" i="7"/>
  <c r="D4618" i="7"/>
  <c r="D4617" i="7"/>
  <c r="D4616" i="7"/>
  <c r="D4615" i="7"/>
  <c r="D4614" i="7"/>
  <c r="D4613" i="7"/>
  <c r="D4612" i="7"/>
  <c r="D4611" i="7"/>
  <c r="D4610" i="7"/>
  <c r="D4609" i="7"/>
  <c r="D4608" i="7"/>
  <c r="D4607" i="7"/>
  <c r="D4606" i="7"/>
  <c r="D4605" i="7"/>
  <c r="D4604" i="7"/>
  <c r="D4603" i="7"/>
  <c r="D4602" i="7"/>
  <c r="D4601" i="7"/>
  <c r="D4600" i="7"/>
  <c r="D4599" i="7"/>
  <c r="D4598" i="7"/>
  <c r="D4597" i="7"/>
  <c r="D4596" i="7"/>
  <c r="D4595" i="7"/>
  <c r="D4594" i="7"/>
  <c r="D4593" i="7"/>
  <c r="D4592" i="7"/>
  <c r="D4591" i="7"/>
  <c r="D4590" i="7"/>
  <c r="D4589" i="7"/>
  <c r="D4588" i="7"/>
  <c r="D4587" i="7"/>
  <c r="D4586" i="7"/>
  <c r="D4585" i="7"/>
  <c r="D4584" i="7"/>
  <c r="D4583" i="7"/>
  <c r="D4582" i="7"/>
  <c r="D4581" i="7"/>
  <c r="D4580" i="7"/>
  <c r="D4579" i="7"/>
  <c r="D4578" i="7"/>
  <c r="D4577" i="7"/>
  <c r="D4576" i="7"/>
  <c r="D4575" i="7"/>
  <c r="D4574" i="7"/>
  <c r="D4573" i="7"/>
  <c r="D4572" i="7"/>
  <c r="D4571" i="7"/>
  <c r="D4570" i="7"/>
  <c r="D4569" i="7"/>
  <c r="D4568" i="7"/>
  <c r="D4567" i="7"/>
  <c r="D4566" i="7"/>
  <c r="D4565" i="7"/>
  <c r="D4564" i="7"/>
  <c r="D4563" i="7"/>
  <c r="D4562" i="7"/>
  <c r="D4561" i="7"/>
  <c r="D4560" i="7"/>
  <c r="D4559" i="7"/>
  <c r="D4558" i="7"/>
  <c r="D4557" i="7"/>
  <c r="D4556" i="7"/>
  <c r="D4555" i="7"/>
  <c r="D4554" i="7"/>
  <c r="D4553" i="7"/>
  <c r="D4552" i="7"/>
  <c r="D4551" i="7"/>
  <c r="D4550" i="7"/>
  <c r="D4549" i="7"/>
  <c r="D4548" i="7"/>
  <c r="D4547" i="7"/>
  <c r="D4546" i="7"/>
  <c r="D4545" i="7"/>
  <c r="D4544" i="7"/>
  <c r="D4543" i="7"/>
  <c r="D4542" i="7"/>
  <c r="D4541" i="7"/>
  <c r="D4540" i="7"/>
  <c r="D4539" i="7"/>
  <c r="D4538" i="7"/>
  <c r="D4537" i="7"/>
  <c r="D4536" i="7"/>
  <c r="D4535" i="7"/>
  <c r="D4534" i="7"/>
  <c r="D4533" i="7"/>
  <c r="D4532" i="7"/>
  <c r="D4531" i="7"/>
  <c r="D4530" i="7"/>
  <c r="D4529" i="7"/>
  <c r="D4528" i="7"/>
  <c r="D4527" i="7"/>
  <c r="D4526" i="7"/>
  <c r="D4525" i="7"/>
  <c r="D4524" i="7"/>
  <c r="D4523" i="7"/>
  <c r="D4522" i="7"/>
  <c r="D4521" i="7"/>
  <c r="D4520" i="7"/>
  <c r="D4519" i="7"/>
  <c r="D4518" i="7"/>
  <c r="D4517" i="7"/>
  <c r="D4516" i="7"/>
  <c r="D4515" i="7"/>
  <c r="D4514" i="7"/>
  <c r="D4513" i="7"/>
  <c r="D4512" i="7"/>
  <c r="D4511" i="7"/>
  <c r="D4510" i="7"/>
  <c r="D4509" i="7"/>
  <c r="D4508" i="7"/>
  <c r="D4507" i="7"/>
  <c r="D4506" i="7"/>
  <c r="D4505" i="7"/>
  <c r="D4504" i="7"/>
  <c r="D4503" i="7"/>
  <c r="D4502" i="7"/>
  <c r="D4501" i="7"/>
  <c r="D4500" i="7"/>
  <c r="D4499" i="7"/>
  <c r="D4498" i="7"/>
  <c r="D4497" i="7"/>
  <c r="D4496" i="7"/>
  <c r="D4495" i="7"/>
  <c r="D4494" i="7"/>
  <c r="D4493" i="7"/>
  <c r="D4492" i="7"/>
  <c r="D4491" i="7"/>
  <c r="D4490" i="7"/>
  <c r="D4489" i="7"/>
  <c r="D4488" i="7"/>
  <c r="D4487" i="7"/>
  <c r="D4486" i="7"/>
  <c r="D4485" i="7"/>
  <c r="D4484" i="7"/>
  <c r="D4483" i="7"/>
  <c r="D4482" i="7"/>
  <c r="D4481" i="7"/>
  <c r="D4480" i="7"/>
  <c r="D4479" i="7"/>
  <c r="D4478" i="7"/>
  <c r="D4477" i="7"/>
  <c r="D4476" i="7"/>
  <c r="D4475" i="7"/>
  <c r="D4474" i="7"/>
  <c r="D4473" i="7"/>
  <c r="D4472" i="7"/>
  <c r="D4471" i="7"/>
  <c r="D4470" i="7"/>
  <c r="D4469" i="7"/>
  <c r="D4468" i="7"/>
  <c r="D4467" i="7"/>
  <c r="D4466" i="7"/>
  <c r="D4465" i="7"/>
  <c r="D4464" i="7"/>
  <c r="D4463" i="7"/>
  <c r="D4462" i="7"/>
  <c r="D4461" i="7"/>
  <c r="D4460" i="7"/>
  <c r="D4459" i="7"/>
  <c r="D4458" i="7"/>
  <c r="D4457" i="7"/>
  <c r="D4456" i="7"/>
  <c r="D4455" i="7"/>
  <c r="D4454" i="7"/>
  <c r="D4453" i="7"/>
  <c r="D4452" i="7"/>
  <c r="D4451" i="7"/>
  <c r="D4450" i="7"/>
  <c r="D4449" i="7"/>
  <c r="D4448" i="7"/>
  <c r="D4447" i="7"/>
  <c r="D4446" i="7"/>
  <c r="D4445" i="7"/>
  <c r="D4444" i="7"/>
  <c r="D4443" i="7"/>
  <c r="D4442" i="7"/>
  <c r="D4441" i="7"/>
  <c r="D4440" i="7"/>
  <c r="D4439" i="7"/>
  <c r="D4438" i="7"/>
  <c r="D4437" i="7"/>
  <c r="D4436" i="7"/>
  <c r="D4435" i="7"/>
  <c r="D4434" i="7"/>
  <c r="D4433" i="7"/>
  <c r="D4432" i="7"/>
  <c r="D4431" i="7"/>
  <c r="D4430" i="7"/>
  <c r="D4429" i="7"/>
  <c r="D4428" i="7"/>
  <c r="D4427" i="7"/>
  <c r="D4426" i="7"/>
  <c r="D4425" i="7"/>
  <c r="D4424" i="7"/>
  <c r="D4423" i="7"/>
  <c r="D4422" i="7"/>
  <c r="D4421" i="7"/>
  <c r="D4420" i="7"/>
  <c r="D4419" i="7"/>
  <c r="D4418" i="7"/>
  <c r="D4417" i="7"/>
  <c r="D4416" i="7"/>
  <c r="D4415" i="7"/>
  <c r="D4414" i="7"/>
  <c r="D4413" i="7"/>
  <c r="D4412" i="7"/>
  <c r="D4411" i="7"/>
  <c r="D4410" i="7"/>
  <c r="D4409" i="7"/>
  <c r="D4408" i="7"/>
  <c r="D4407" i="7"/>
  <c r="D4406" i="7"/>
  <c r="D4405" i="7"/>
  <c r="D4404" i="7"/>
  <c r="D4403" i="7"/>
  <c r="D4402" i="7"/>
  <c r="D4401" i="7"/>
  <c r="D4400" i="7"/>
  <c r="D4399" i="7"/>
  <c r="D4398" i="7"/>
  <c r="D4397" i="7"/>
  <c r="D4396" i="7"/>
  <c r="D4395" i="7"/>
  <c r="D4394" i="7"/>
  <c r="D4393" i="7"/>
  <c r="D4392" i="7"/>
  <c r="D4391" i="7"/>
  <c r="D4390" i="7"/>
  <c r="D4389" i="7"/>
  <c r="D4388" i="7"/>
  <c r="D4387" i="7"/>
  <c r="D4386" i="7"/>
  <c r="D4385" i="7"/>
  <c r="D4384" i="7"/>
  <c r="D4383" i="7"/>
  <c r="D4382" i="7"/>
  <c r="D4381" i="7"/>
  <c r="D4380" i="7"/>
  <c r="D4379" i="7"/>
  <c r="D4378" i="7"/>
  <c r="D4377" i="7"/>
  <c r="D4376" i="7"/>
  <c r="D4375" i="7"/>
  <c r="D4374" i="7"/>
  <c r="D4373" i="7"/>
  <c r="D4372" i="7"/>
  <c r="D4371" i="7"/>
  <c r="D4370" i="7"/>
  <c r="D4369" i="7"/>
  <c r="D4368" i="7"/>
  <c r="D4367" i="7"/>
  <c r="D4366" i="7"/>
  <c r="D4365" i="7"/>
  <c r="D4364" i="7"/>
  <c r="D4363" i="7"/>
  <c r="D4362" i="7"/>
  <c r="D4361" i="7"/>
  <c r="D4360" i="7"/>
  <c r="D4359" i="7"/>
  <c r="D4358" i="7"/>
  <c r="D4357" i="7"/>
  <c r="D4356" i="7"/>
  <c r="D4355" i="7"/>
  <c r="D4354" i="7"/>
  <c r="D4353" i="7"/>
  <c r="D4352" i="7"/>
  <c r="D4351" i="7"/>
  <c r="D4350" i="7"/>
  <c r="D4349" i="7"/>
  <c r="D4348" i="7"/>
  <c r="D4347" i="7"/>
  <c r="D4346" i="7"/>
  <c r="D4345" i="7"/>
  <c r="D4344" i="7"/>
  <c r="D4343" i="7"/>
  <c r="D4342" i="7"/>
  <c r="D4341" i="7"/>
  <c r="D4340" i="7"/>
  <c r="D4339" i="7"/>
  <c r="D4338" i="7"/>
  <c r="D4337" i="7"/>
  <c r="D4336" i="7"/>
  <c r="D4335" i="7"/>
  <c r="D4334" i="7"/>
  <c r="D4333" i="7"/>
  <c r="D4332" i="7"/>
  <c r="D4331" i="7"/>
  <c r="D4330" i="7"/>
  <c r="D4329" i="7"/>
  <c r="D4328" i="7"/>
  <c r="D4327" i="7"/>
  <c r="D4326" i="7"/>
  <c r="D4325" i="7"/>
  <c r="D4324" i="7"/>
  <c r="D4323" i="7"/>
  <c r="D4322" i="7"/>
  <c r="D4321" i="7"/>
  <c r="D4320" i="7"/>
  <c r="D4319" i="7"/>
  <c r="D4318" i="7"/>
  <c r="D4317" i="7"/>
  <c r="D4316" i="7"/>
  <c r="D4315" i="7"/>
  <c r="D4314" i="7"/>
  <c r="D4313" i="7"/>
  <c r="D4312" i="7"/>
  <c r="D4311" i="7"/>
  <c r="D4310" i="7"/>
  <c r="D4309" i="7"/>
  <c r="D4308" i="7"/>
  <c r="D4307" i="7"/>
  <c r="D4306" i="7"/>
  <c r="D4305" i="7"/>
  <c r="D4304" i="7"/>
  <c r="D4303" i="7"/>
  <c r="D4302" i="7"/>
  <c r="D4301" i="7"/>
  <c r="D4300" i="7"/>
  <c r="D4299" i="7"/>
  <c r="D4298" i="7"/>
  <c r="D4297" i="7"/>
  <c r="D4296" i="7"/>
  <c r="D4295" i="7"/>
  <c r="D4294" i="7"/>
  <c r="D4293" i="7"/>
  <c r="D4292" i="7"/>
  <c r="D4291" i="7"/>
  <c r="D4290" i="7"/>
  <c r="D4289" i="7"/>
  <c r="D4288" i="7"/>
  <c r="D4287" i="7"/>
  <c r="D4286" i="7"/>
  <c r="D4285" i="7"/>
  <c r="D4284" i="7"/>
  <c r="D4283" i="7"/>
  <c r="D4282" i="7"/>
  <c r="D4281" i="7"/>
  <c r="D4280" i="7"/>
  <c r="D4279" i="7"/>
  <c r="D4278" i="7"/>
  <c r="D4277" i="7"/>
  <c r="D4276" i="7"/>
  <c r="D4275" i="7"/>
  <c r="D4274" i="7"/>
  <c r="D4273" i="7"/>
  <c r="D4272" i="7"/>
  <c r="D4271" i="7"/>
  <c r="D4270" i="7"/>
  <c r="D4269" i="7"/>
  <c r="D4268" i="7"/>
  <c r="D4267" i="7"/>
  <c r="D4266" i="7"/>
  <c r="D4265" i="7"/>
  <c r="D4264" i="7"/>
  <c r="D4263" i="7"/>
  <c r="D4262" i="7"/>
  <c r="D4261" i="7"/>
  <c r="D4260" i="7"/>
  <c r="D4259" i="7"/>
  <c r="D4258" i="7"/>
  <c r="D4257" i="7"/>
  <c r="D4256" i="7"/>
  <c r="D4255" i="7"/>
  <c r="D4254" i="7"/>
  <c r="D4253" i="7"/>
  <c r="D4252" i="7"/>
  <c r="D4251" i="7"/>
  <c r="D4250" i="7"/>
  <c r="D4249" i="7"/>
  <c r="D4248" i="7"/>
  <c r="D4247" i="7"/>
  <c r="D4246" i="7"/>
  <c r="D4245" i="7"/>
  <c r="D4244" i="7"/>
  <c r="D4243" i="7"/>
  <c r="D4242" i="7"/>
  <c r="D4241" i="7"/>
  <c r="D4240" i="7"/>
  <c r="D4239" i="7"/>
  <c r="D4238" i="7"/>
  <c r="D4237" i="7"/>
  <c r="D4236" i="7"/>
  <c r="D4235" i="7"/>
  <c r="D4234" i="7"/>
  <c r="D4233" i="7"/>
  <c r="D4232" i="7"/>
  <c r="D4231" i="7"/>
  <c r="D4230" i="7"/>
  <c r="D4229" i="7"/>
  <c r="D4228" i="7"/>
  <c r="D4227" i="7"/>
  <c r="D4226" i="7"/>
  <c r="D4225" i="7"/>
  <c r="D4224" i="7"/>
  <c r="D4223" i="7"/>
  <c r="D4222" i="7"/>
  <c r="D4221" i="7"/>
  <c r="D4220" i="7"/>
  <c r="D4219" i="7"/>
  <c r="D4218" i="7"/>
  <c r="D4217" i="7"/>
  <c r="D4216" i="7"/>
  <c r="D4215" i="7"/>
  <c r="D4214" i="7"/>
  <c r="D4213" i="7"/>
  <c r="D4212" i="7"/>
  <c r="D4211" i="7"/>
  <c r="D4210" i="7"/>
  <c r="D4209" i="7"/>
  <c r="D4208" i="7"/>
  <c r="D4207" i="7"/>
  <c r="D4206" i="7"/>
  <c r="D4205" i="7"/>
  <c r="D4204" i="7"/>
  <c r="D4203" i="7"/>
  <c r="D4202" i="7"/>
  <c r="D4201" i="7"/>
  <c r="D4200" i="7"/>
  <c r="D4199" i="7"/>
  <c r="D4198" i="7"/>
  <c r="D4197" i="7"/>
  <c r="D4196" i="7"/>
  <c r="D4195" i="7"/>
  <c r="D4194" i="7"/>
  <c r="D4193" i="7"/>
  <c r="D4192" i="7"/>
  <c r="D4191" i="7"/>
  <c r="D4190" i="7"/>
  <c r="D4189" i="7"/>
  <c r="D4188" i="7"/>
  <c r="D4187" i="7"/>
  <c r="D4186" i="7"/>
  <c r="D4185" i="7"/>
  <c r="D4184" i="7"/>
  <c r="D4183" i="7"/>
  <c r="D4182" i="7"/>
  <c r="D4181" i="7"/>
  <c r="D4180" i="7"/>
  <c r="D4179" i="7"/>
  <c r="D4178" i="7"/>
  <c r="D4177" i="7"/>
  <c r="D4176" i="7"/>
  <c r="D4175" i="7"/>
  <c r="D4174" i="7"/>
  <c r="D4173" i="7"/>
  <c r="D4172" i="7"/>
  <c r="D4171" i="7"/>
  <c r="D4170" i="7"/>
  <c r="D4169" i="7"/>
  <c r="D4168" i="7"/>
  <c r="D4167" i="7"/>
  <c r="D4166" i="7"/>
  <c r="D4165" i="7"/>
  <c r="D4164" i="7"/>
  <c r="D4163" i="7"/>
  <c r="D4162" i="7"/>
  <c r="D4161" i="7"/>
  <c r="D4160" i="7"/>
  <c r="D4159" i="7"/>
  <c r="D4158" i="7"/>
  <c r="D4157" i="7"/>
  <c r="D4156" i="7"/>
  <c r="D4155" i="7"/>
  <c r="D4154" i="7"/>
  <c r="D4153" i="7"/>
  <c r="D4152" i="7"/>
  <c r="D4151" i="7"/>
  <c r="D4150" i="7"/>
  <c r="D4149" i="7"/>
  <c r="D4148" i="7"/>
  <c r="D4147" i="7"/>
  <c r="D4146" i="7"/>
  <c r="D4145" i="7"/>
  <c r="D4144" i="7"/>
  <c r="D4143" i="7"/>
  <c r="D4142" i="7"/>
  <c r="D4141" i="7"/>
  <c r="D4140" i="7"/>
  <c r="D4139" i="7"/>
  <c r="D4138" i="7"/>
  <c r="D4137" i="7"/>
  <c r="D4136" i="7"/>
  <c r="D4135" i="7"/>
  <c r="D4134" i="7"/>
  <c r="D4133" i="7"/>
  <c r="D4132" i="7"/>
  <c r="D4131" i="7"/>
  <c r="D4130" i="7"/>
  <c r="D4129" i="7"/>
  <c r="D4128" i="7"/>
  <c r="D4127" i="7"/>
  <c r="D4126" i="7"/>
  <c r="D4125" i="7"/>
  <c r="D4124" i="7"/>
  <c r="D4123" i="7"/>
  <c r="D4122" i="7"/>
  <c r="D4121" i="7"/>
  <c r="D4120" i="7"/>
  <c r="D4119" i="7"/>
  <c r="D4118" i="7"/>
  <c r="D4117" i="7"/>
  <c r="D4116" i="7"/>
  <c r="D4115" i="7"/>
  <c r="D4114" i="7"/>
  <c r="D4113" i="7"/>
  <c r="D4112" i="7"/>
  <c r="D4111" i="7"/>
  <c r="D4110" i="7"/>
  <c r="D4109" i="7"/>
  <c r="D4108" i="7"/>
  <c r="D4107" i="7"/>
  <c r="D4106" i="7"/>
  <c r="D4105" i="7"/>
  <c r="D4104" i="7"/>
  <c r="D4103" i="7"/>
  <c r="D4102" i="7"/>
  <c r="D4101" i="7"/>
  <c r="D4100" i="7"/>
  <c r="D4099" i="7"/>
  <c r="D4098" i="7"/>
  <c r="D4097" i="7"/>
  <c r="D4096" i="7"/>
  <c r="D4095" i="7"/>
  <c r="D4094" i="7"/>
  <c r="D4093" i="7"/>
  <c r="D4092" i="7"/>
  <c r="D4091" i="7"/>
  <c r="D4090" i="7"/>
  <c r="D4089" i="7"/>
  <c r="D4088" i="7"/>
  <c r="D4087" i="7"/>
  <c r="D4086" i="7"/>
  <c r="D4085" i="7"/>
  <c r="D4084" i="7"/>
  <c r="D4083" i="7"/>
  <c r="D4082" i="7"/>
  <c r="D4081" i="7"/>
  <c r="D4080" i="7"/>
  <c r="D4079" i="7"/>
  <c r="D4078" i="7"/>
  <c r="D4077" i="7"/>
  <c r="D4076" i="7"/>
  <c r="D4075" i="7"/>
  <c r="D4074" i="7"/>
  <c r="D4073" i="7"/>
  <c r="D4072" i="7"/>
  <c r="D4071" i="7"/>
  <c r="D4070" i="7"/>
  <c r="D4069" i="7"/>
  <c r="D4068" i="7"/>
  <c r="D4067" i="7"/>
  <c r="D4066" i="7"/>
  <c r="D4065" i="7"/>
  <c r="D4064" i="7"/>
  <c r="D4063" i="7"/>
  <c r="D4062" i="7"/>
  <c r="D4061" i="7"/>
  <c r="D4060" i="7"/>
  <c r="D4059" i="7"/>
  <c r="D4058" i="7"/>
  <c r="D4057" i="7"/>
  <c r="D4056" i="7"/>
  <c r="D4055" i="7"/>
  <c r="D4054" i="7"/>
  <c r="D4053" i="7"/>
  <c r="D4052" i="7"/>
  <c r="D4051" i="7"/>
  <c r="D4050" i="7"/>
  <c r="D4049" i="7"/>
  <c r="D4048" i="7"/>
  <c r="D4047" i="7"/>
  <c r="D4046" i="7"/>
  <c r="D4045" i="7"/>
  <c r="D4044" i="7"/>
  <c r="D4043" i="7"/>
  <c r="D4042" i="7"/>
  <c r="D4041" i="7"/>
  <c r="D4040" i="7"/>
  <c r="D4039" i="7"/>
  <c r="D4038" i="7"/>
  <c r="D4037" i="7"/>
  <c r="D4036" i="7"/>
  <c r="D4035" i="7"/>
  <c r="D4034" i="7"/>
  <c r="D4033" i="7"/>
  <c r="D4032" i="7"/>
  <c r="D4031" i="7"/>
  <c r="D4030" i="7"/>
  <c r="D4029" i="7"/>
  <c r="D4028" i="7"/>
  <c r="D4027" i="7"/>
  <c r="D4026" i="7"/>
  <c r="D4025" i="7"/>
  <c r="D4024" i="7"/>
  <c r="D4023" i="7"/>
  <c r="D4022" i="7"/>
  <c r="D4021" i="7"/>
  <c r="D4020" i="7"/>
  <c r="D4019" i="7"/>
  <c r="D4018" i="7"/>
  <c r="D4017" i="7"/>
  <c r="D4016" i="7"/>
  <c r="D4015" i="7"/>
  <c r="D4014" i="7"/>
  <c r="D4013" i="7"/>
  <c r="D4012" i="7"/>
  <c r="D4011" i="7"/>
  <c r="D4010" i="7"/>
  <c r="D4009" i="7"/>
  <c r="D4008" i="7"/>
  <c r="D4007" i="7"/>
  <c r="D4006" i="7"/>
  <c r="D4005" i="7"/>
  <c r="D4004" i="7"/>
  <c r="D4003" i="7"/>
  <c r="D4002" i="7"/>
  <c r="D4001" i="7"/>
  <c r="D4000" i="7"/>
  <c r="D3999" i="7"/>
  <c r="D3998" i="7"/>
  <c r="D3997" i="7"/>
  <c r="D3996" i="7"/>
  <c r="D3995" i="7"/>
  <c r="D3994" i="7"/>
  <c r="D3993" i="7"/>
  <c r="D3992" i="7"/>
  <c r="D3991" i="7"/>
  <c r="D3990" i="7"/>
  <c r="D3989" i="7"/>
  <c r="D3988" i="7"/>
  <c r="D3987" i="7"/>
  <c r="D3986" i="7"/>
  <c r="D3985" i="7"/>
  <c r="D3984" i="7"/>
  <c r="D3983" i="7"/>
  <c r="D3982" i="7"/>
  <c r="D3981" i="7"/>
  <c r="D3980" i="7"/>
  <c r="D3979" i="7"/>
  <c r="D3978" i="7"/>
  <c r="D3977" i="7"/>
  <c r="D3976" i="7"/>
  <c r="D3975" i="7"/>
  <c r="D3974" i="7"/>
  <c r="D3973" i="7"/>
  <c r="D3972" i="7"/>
  <c r="D3971" i="7"/>
  <c r="D3970" i="7"/>
  <c r="D3969" i="7"/>
  <c r="D3968" i="7"/>
  <c r="D3967" i="7"/>
  <c r="D3966" i="7"/>
  <c r="D3965" i="7"/>
  <c r="D3964" i="7"/>
  <c r="D3963" i="7"/>
  <c r="D3962" i="7"/>
  <c r="D3961" i="7"/>
  <c r="D3960" i="7"/>
  <c r="D3959" i="7"/>
  <c r="D3958" i="7"/>
  <c r="D3957" i="7"/>
  <c r="D3956" i="7"/>
  <c r="D3955" i="7"/>
  <c r="D3954" i="7"/>
  <c r="D3953" i="7"/>
  <c r="D3952" i="7"/>
  <c r="D3951" i="7"/>
  <c r="D3950" i="7"/>
  <c r="D3949" i="7"/>
  <c r="D3948" i="7"/>
  <c r="D3947" i="7"/>
  <c r="D3946" i="7"/>
  <c r="D3945" i="7"/>
  <c r="D3944" i="7"/>
  <c r="D3943" i="7"/>
  <c r="D3942" i="7"/>
  <c r="D3941" i="7"/>
  <c r="D3940" i="7"/>
  <c r="D3939" i="7"/>
  <c r="D3938" i="7"/>
  <c r="D3937" i="7"/>
  <c r="D3936" i="7"/>
  <c r="D3935" i="7"/>
  <c r="D3934" i="7"/>
  <c r="D3933" i="7"/>
  <c r="D3932" i="7"/>
  <c r="D3931" i="7"/>
  <c r="D3930" i="7"/>
  <c r="D3929" i="7"/>
  <c r="D3928" i="7"/>
  <c r="D3927" i="7"/>
  <c r="D3926" i="7"/>
  <c r="D3925" i="7"/>
  <c r="D3924" i="7"/>
  <c r="D3923" i="7"/>
  <c r="D3922" i="7"/>
  <c r="D3921" i="7"/>
  <c r="D3920" i="7"/>
  <c r="D3919" i="7"/>
  <c r="D3918" i="7"/>
  <c r="D3917" i="7"/>
  <c r="D3916" i="7"/>
  <c r="D3915" i="7"/>
  <c r="D3914" i="7"/>
  <c r="D3913" i="7"/>
  <c r="D3912" i="7"/>
  <c r="D3911" i="7"/>
  <c r="D3910" i="7"/>
  <c r="D3909" i="7"/>
  <c r="D3908" i="7"/>
  <c r="D3907" i="7"/>
  <c r="D3906" i="7"/>
  <c r="D3905" i="7"/>
  <c r="D3904" i="7"/>
  <c r="D3903" i="7"/>
  <c r="D3902" i="7"/>
  <c r="D3901" i="7"/>
  <c r="D3900" i="7"/>
  <c r="D3899" i="7"/>
  <c r="D3898" i="7"/>
  <c r="D3897" i="7"/>
  <c r="D3896" i="7"/>
  <c r="D3895" i="7"/>
  <c r="D3894" i="7"/>
  <c r="D3893" i="7"/>
  <c r="D3892" i="7"/>
  <c r="D3891" i="7"/>
  <c r="D3890" i="7"/>
  <c r="D3889" i="7"/>
  <c r="D3888" i="7"/>
  <c r="D3887" i="7"/>
  <c r="D3886" i="7"/>
  <c r="D3885" i="7"/>
  <c r="D3884" i="7"/>
  <c r="D3883" i="7"/>
  <c r="D3882" i="7"/>
  <c r="D3881" i="7"/>
  <c r="D3880" i="7"/>
  <c r="D3879" i="7"/>
  <c r="D3878" i="7"/>
  <c r="D3877" i="7"/>
  <c r="D3876" i="7"/>
  <c r="D3875" i="7"/>
  <c r="D3874" i="7"/>
  <c r="D3873" i="7"/>
  <c r="D3872" i="7"/>
  <c r="D3871" i="7"/>
  <c r="D3870" i="7"/>
  <c r="D3869" i="7"/>
  <c r="D3868" i="7"/>
  <c r="D3867" i="7"/>
  <c r="D3866" i="7"/>
  <c r="D3865" i="7"/>
  <c r="D3864" i="7"/>
  <c r="D3863" i="7"/>
  <c r="D3862" i="7"/>
  <c r="D3861" i="7"/>
  <c r="D3860" i="7"/>
  <c r="D3859" i="7"/>
  <c r="D3858" i="7"/>
  <c r="D3857" i="7"/>
  <c r="D3856" i="7"/>
  <c r="D3855" i="7"/>
  <c r="D3854" i="7"/>
  <c r="D3853" i="7"/>
  <c r="D3852" i="7"/>
  <c r="D3851" i="7"/>
  <c r="D3850" i="7"/>
  <c r="D3849" i="7"/>
  <c r="D3848" i="7"/>
  <c r="D3847" i="7"/>
  <c r="D3846" i="7"/>
  <c r="D3845" i="7"/>
  <c r="D3844" i="7"/>
  <c r="D3843" i="7"/>
  <c r="D3842" i="7"/>
  <c r="D3841" i="7"/>
  <c r="D3840" i="7"/>
  <c r="D3839" i="7"/>
  <c r="D3838" i="7"/>
  <c r="D3837" i="7"/>
  <c r="D3836" i="7"/>
  <c r="D3835" i="7"/>
  <c r="D3834" i="7"/>
  <c r="D3833" i="7"/>
  <c r="D3832" i="7"/>
  <c r="D3831" i="7"/>
  <c r="D3830" i="7"/>
  <c r="D3829" i="7"/>
  <c r="D3828" i="7"/>
  <c r="D3827" i="7"/>
  <c r="D3826" i="7"/>
  <c r="D3825" i="7"/>
  <c r="D3824" i="7"/>
  <c r="D3823" i="7"/>
  <c r="D3822" i="7"/>
  <c r="D3821" i="7"/>
  <c r="D3820" i="7"/>
  <c r="D3819" i="7"/>
  <c r="D3818" i="7"/>
  <c r="D3817" i="7"/>
  <c r="D3816" i="7"/>
  <c r="D3815" i="7"/>
  <c r="D3814" i="7"/>
  <c r="D3813" i="7"/>
  <c r="D3812" i="7"/>
  <c r="D3811" i="7"/>
  <c r="D3810" i="7"/>
  <c r="D3809" i="7"/>
  <c r="D3808" i="7"/>
  <c r="D3807" i="7"/>
  <c r="D3806" i="7"/>
  <c r="D3805" i="7"/>
  <c r="D3804" i="7"/>
  <c r="D3803" i="7"/>
  <c r="D3802" i="7"/>
  <c r="D3801" i="7"/>
  <c r="D3800" i="7"/>
  <c r="D3799" i="7"/>
  <c r="D3798" i="7"/>
  <c r="D3797" i="7"/>
  <c r="D3796" i="7"/>
  <c r="D3795" i="7"/>
  <c r="D3794" i="7"/>
  <c r="D3793" i="7"/>
  <c r="D3792" i="7"/>
  <c r="D3791" i="7"/>
  <c r="D3790" i="7"/>
  <c r="D3789" i="7"/>
  <c r="D3788" i="7"/>
  <c r="D3787" i="7"/>
  <c r="D3786" i="7"/>
  <c r="D3785" i="7"/>
  <c r="D3784" i="7"/>
  <c r="D3783" i="7"/>
  <c r="D3782" i="7"/>
  <c r="D3781" i="7"/>
  <c r="D3780" i="7"/>
  <c r="D3779" i="7"/>
  <c r="D3778" i="7"/>
  <c r="D3777" i="7"/>
  <c r="D3776" i="7"/>
  <c r="D3775" i="7"/>
  <c r="D3774" i="7"/>
  <c r="D3773" i="7"/>
  <c r="D3772" i="7"/>
  <c r="D3771" i="7"/>
  <c r="D3770" i="7"/>
  <c r="D3769" i="7"/>
  <c r="D3768" i="7"/>
  <c r="D3767" i="7"/>
  <c r="D3766" i="7"/>
  <c r="D3765" i="7"/>
  <c r="D3764" i="7"/>
  <c r="D3763" i="7"/>
  <c r="D3762" i="7"/>
  <c r="D3761" i="7"/>
  <c r="D3760" i="7"/>
  <c r="D3759" i="7"/>
  <c r="D3758" i="7"/>
  <c r="D3757" i="7"/>
  <c r="D3756" i="7"/>
  <c r="D3755" i="7"/>
  <c r="D3754" i="7"/>
  <c r="D3753" i="7"/>
  <c r="D3752" i="7"/>
  <c r="D3751" i="7"/>
  <c r="D3750" i="7"/>
  <c r="D3749" i="7"/>
  <c r="D3748" i="7"/>
  <c r="D3747" i="7"/>
  <c r="D3746" i="7"/>
  <c r="D3745" i="7"/>
  <c r="D3744" i="7"/>
  <c r="D3743" i="7"/>
  <c r="D3742" i="7"/>
  <c r="D3741" i="7"/>
  <c r="D3740" i="7"/>
  <c r="D3739" i="7"/>
  <c r="D3738" i="7"/>
  <c r="D3737" i="7"/>
  <c r="D3736" i="7"/>
  <c r="D3735" i="7"/>
  <c r="D3734" i="7"/>
  <c r="D3733" i="7"/>
  <c r="D3732" i="7"/>
  <c r="D3731" i="7"/>
  <c r="D3730" i="7"/>
  <c r="D3729" i="7"/>
  <c r="D3728" i="7"/>
  <c r="D3727" i="7"/>
  <c r="D3726" i="7"/>
  <c r="D3725" i="7"/>
  <c r="D3724" i="7"/>
  <c r="D3723" i="7"/>
  <c r="D3722" i="7"/>
  <c r="D3721" i="7"/>
  <c r="D3720" i="7"/>
  <c r="D3719" i="7"/>
  <c r="D3718" i="7"/>
  <c r="D3717" i="7"/>
  <c r="D3716" i="7"/>
  <c r="D3715" i="7"/>
  <c r="D3714" i="7"/>
  <c r="D3713" i="7"/>
  <c r="D3712" i="7"/>
  <c r="D3711" i="7"/>
  <c r="D3710" i="7"/>
  <c r="D3709" i="7"/>
  <c r="D3708" i="7"/>
  <c r="D3707" i="7"/>
  <c r="D3706" i="7"/>
  <c r="D3705" i="7"/>
  <c r="D3704" i="7"/>
  <c r="D3703" i="7"/>
  <c r="D3702" i="7"/>
  <c r="D3701" i="7"/>
  <c r="D3700" i="7"/>
  <c r="D3699" i="7"/>
  <c r="D3698" i="7"/>
  <c r="D3697" i="7"/>
  <c r="D3696" i="7"/>
  <c r="D3695" i="7"/>
  <c r="D3694" i="7"/>
  <c r="D3693" i="7"/>
  <c r="D3692" i="7"/>
  <c r="D3691" i="7"/>
  <c r="D3690" i="7"/>
  <c r="D3689" i="7"/>
  <c r="D3688" i="7"/>
  <c r="D3687" i="7"/>
  <c r="D3686" i="7"/>
  <c r="D3685" i="7"/>
  <c r="D3684" i="7"/>
  <c r="D3683" i="7"/>
  <c r="D3682" i="7"/>
  <c r="D3681" i="7"/>
  <c r="D3680" i="7"/>
  <c r="D3679" i="7"/>
  <c r="D3678" i="7"/>
  <c r="D3677" i="7"/>
  <c r="D3676" i="7"/>
  <c r="D3675" i="7"/>
  <c r="D3674" i="7"/>
  <c r="D3673" i="7"/>
  <c r="D3672" i="7"/>
  <c r="D3671" i="7"/>
  <c r="D3670" i="7"/>
  <c r="D3669" i="7"/>
  <c r="D3668" i="7"/>
  <c r="D3667" i="7"/>
  <c r="D3666" i="7"/>
  <c r="D3665" i="7"/>
  <c r="D3664" i="7"/>
  <c r="D3663" i="7"/>
  <c r="D3662" i="7"/>
  <c r="D3661" i="7"/>
  <c r="D3660" i="7"/>
  <c r="D3659" i="7"/>
  <c r="D3658" i="7"/>
  <c r="D3657" i="7"/>
  <c r="D3656" i="7"/>
  <c r="D3655" i="7"/>
  <c r="D3654" i="7"/>
  <c r="D3653" i="7"/>
  <c r="D3652" i="7"/>
  <c r="D3651" i="7"/>
  <c r="D3650" i="7"/>
  <c r="D3649" i="7"/>
  <c r="D3648" i="7"/>
  <c r="D3647" i="7"/>
  <c r="D3646" i="7"/>
  <c r="D3645" i="7"/>
  <c r="D3644" i="7"/>
  <c r="D3643" i="7"/>
  <c r="D3642" i="7"/>
  <c r="D3641" i="7"/>
  <c r="D3640" i="7"/>
  <c r="D3639" i="7"/>
  <c r="D3638" i="7"/>
  <c r="D3637" i="7"/>
  <c r="D3636" i="7"/>
  <c r="D3635" i="7"/>
  <c r="D3634" i="7"/>
  <c r="D3633" i="7"/>
  <c r="D3632" i="7"/>
  <c r="D3631" i="7"/>
  <c r="D3630" i="7"/>
  <c r="D3629" i="7"/>
  <c r="D3628" i="7"/>
  <c r="D3627" i="7"/>
  <c r="D3626" i="7"/>
  <c r="D3625" i="7"/>
  <c r="D3624" i="7"/>
  <c r="D3623" i="7"/>
  <c r="D3622" i="7"/>
  <c r="D3621" i="7"/>
  <c r="D3620" i="7"/>
  <c r="D3619" i="7"/>
  <c r="D3618" i="7"/>
  <c r="D3617" i="7"/>
  <c r="D3616" i="7"/>
  <c r="D3615" i="7"/>
  <c r="D3614" i="7"/>
  <c r="D3613" i="7"/>
  <c r="D3612" i="7"/>
  <c r="D3611" i="7"/>
  <c r="D3610" i="7"/>
  <c r="D3609" i="7"/>
  <c r="D3608" i="7"/>
  <c r="D3607" i="7"/>
  <c r="D3606" i="7"/>
  <c r="D3605" i="7"/>
  <c r="D3604" i="7"/>
  <c r="D3603" i="7"/>
  <c r="D3602" i="7"/>
  <c r="D3601" i="7"/>
  <c r="D3600" i="7"/>
  <c r="D3599" i="7"/>
  <c r="D3598" i="7"/>
  <c r="D3597" i="7"/>
  <c r="D3596" i="7"/>
  <c r="D3595" i="7"/>
  <c r="D3594" i="7"/>
  <c r="D3593" i="7"/>
  <c r="D3592" i="7"/>
  <c r="D3591" i="7"/>
  <c r="D3590" i="7"/>
  <c r="D3589" i="7"/>
  <c r="D3588" i="7"/>
  <c r="D3587" i="7"/>
  <c r="D3586" i="7"/>
  <c r="D3585" i="7"/>
  <c r="D3584" i="7"/>
  <c r="D3583" i="7"/>
  <c r="D3582" i="7"/>
  <c r="D3581" i="7"/>
  <c r="D3580" i="7"/>
  <c r="D3579" i="7"/>
  <c r="D3578" i="7"/>
  <c r="D3577" i="7"/>
  <c r="D3576" i="7"/>
  <c r="D3575" i="7"/>
  <c r="D3574" i="7"/>
  <c r="D3573" i="7"/>
  <c r="D3572" i="7"/>
  <c r="D3571" i="7"/>
  <c r="D3570" i="7"/>
  <c r="D3569" i="7"/>
  <c r="D3568" i="7"/>
  <c r="D3567" i="7"/>
  <c r="D3566" i="7"/>
  <c r="D3565" i="7"/>
  <c r="D3564" i="7"/>
  <c r="D3563" i="7"/>
  <c r="D3562" i="7"/>
  <c r="D3561" i="7"/>
  <c r="D3560" i="7"/>
  <c r="D3559" i="7"/>
  <c r="D3558" i="7"/>
  <c r="D3557" i="7"/>
  <c r="D3556" i="7"/>
  <c r="D3555" i="7"/>
  <c r="D3554" i="7"/>
  <c r="D3553" i="7"/>
  <c r="D3552" i="7"/>
  <c r="D3551" i="7"/>
  <c r="D3550" i="7"/>
  <c r="D3549" i="7"/>
  <c r="D3548" i="7"/>
  <c r="D3547" i="7"/>
  <c r="D3546" i="7"/>
  <c r="D3545" i="7"/>
  <c r="D3544" i="7"/>
  <c r="D3543" i="7"/>
  <c r="D3542" i="7"/>
  <c r="D3541" i="7"/>
  <c r="D3540" i="7"/>
  <c r="D3539" i="7"/>
  <c r="D3538" i="7"/>
  <c r="D3537" i="7"/>
  <c r="D3536" i="7"/>
  <c r="D3535" i="7"/>
  <c r="D3534" i="7"/>
  <c r="D3533" i="7"/>
  <c r="D3532" i="7"/>
  <c r="D3531" i="7"/>
  <c r="D3530" i="7"/>
  <c r="D3529" i="7"/>
  <c r="D3528" i="7"/>
  <c r="D3527" i="7"/>
  <c r="D3526" i="7"/>
  <c r="D3525" i="7"/>
  <c r="D3524" i="7"/>
  <c r="D3523" i="7"/>
  <c r="D3522" i="7"/>
  <c r="D3521" i="7"/>
  <c r="D3520" i="7"/>
  <c r="D3519" i="7"/>
  <c r="D3518" i="7"/>
  <c r="D3517" i="7"/>
  <c r="D3516" i="7"/>
  <c r="D3515" i="7"/>
  <c r="D3514" i="7"/>
  <c r="D3513" i="7"/>
  <c r="D3512" i="7"/>
  <c r="D3511" i="7"/>
  <c r="D3510" i="7"/>
  <c r="D3509" i="7"/>
  <c r="D3508" i="7"/>
  <c r="D3507" i="7"/>
  <c r="D3506" i="7"/>
  <c r="D3505" i="7"/>
  <c r="D3504" i="7"/>
  <c r="D3503" i="7"/>
  <c r="D3502" i="7"/>
  <c r="D3501" i="7"/>
  <c r="D3500" i="7"/>
  <c r="D3499" i="7"/>
  <c r="D3498" i="7"/>
  <c r="D3497" i="7"/>
  <c r="D3496" i="7"/>
  <c r="D3495" i="7"/>
  <c r="D3494" i="7"/>
  <c r="D3493" i="7"/>
  <c r="D3492" i="7"/>
  <c r="D3491" i="7"/>
  <c r="D3490" i="7"/>
  <c r="D3489" i="7"/>
  <c r="D3488" i="7"/>
  <c r="D3487" i="7"/>
  <c r="D3486" i="7"/>
  <c r="D3485" i="7"/>
  <c r="D3484" i="7"/>
  <c r="D3483" i="7"/>
  <c r="D3482" i="7"/>
  <c r="D3481" i="7"/>
  <c r="D3480" i="7"/>
  <c r="D3479" i="7"/>
  <c r="D3478" i="7"/>
  <c r="D3477" i="7"/>
  <c r="D3476" i="7"/>
  <c r="D3475" i="7"/>
  <c r="D3474" i="7"/>
  <c r="D3473" i="7"/>
  <c r="D3472" i="7"/>
  <c r="D3471" i="7"/>
  <c r="D3470" i="7"/>
  <c r="D3469" i="7"/>
  <c r="D3468" i="7"/>
  <c r="D3467" i="7"/>
  <c r="D3466" i="7"/>
  <c r="D3465" i="7"/>
  <c r="D3464" i="7"/>
  <c r="D3463" i="7"/>
  <c r="D3462" i="7"/>
  <c r="D3461" i="7"/>
  <c r="D3460" i="7"/>
  <c r="D3459" i="7"/>
  <c r="D3458" i="7"/>
  <c r="D3457" i="7"/>
  <c r="D3456" i="7"/>
  <c r="D3455" i="7"/>
  <c r="D3454" i="7"/>
  <c r="D3453" i="7"/>
  <c r="D3452" i="7"/>
  <c r="D3451" i="7"/>
  <c r="D3450" i="7"/>
  <c r="D3449" i="7"/>
  <c r="D3448" i="7"/>
  <c r="D3447" i="7"/>
  <c r="D3446" i="7"/>
  <c r="D3445" i="7"/>
  <c r="D3444" i="7"/>
  <c r="D3443" i="7"/>
  <c r="D3442" i="7"/>
  <c r="D3441" i="7"/>
  <c r="D3440" i="7"/>
  <c r="D3439" i="7"/>
  <c r="D3438" i="7"/>
  <c r="D3437" i="7"/>
  <c r="D3436" i="7"/>
  <c r="D3435" i="7"/>
  <c r="D3434" i="7"/>
  <c r="D3433" i="7"/>
  <c r="D3432" i="7"/>
  <c r="D3431" i="7"/>
  <c r="D3430" i="7"/>
  <c r="D3429" i="7"/>
  <c r="D3428" i="7"/>
  <c r="D3427" i="7"/>
  <c r="D3426" i="7"/>
  <c r="D3425" i="7"/>
  <c r="D3424" i="7"/>
  <c r="D3423" i="7"/>
  <c r="D3422" i="7"/>
  <c r="D3421" i="7"/>
  <c r="D3420" i="7"/>
  <c r="D3419" i="7"/>
  <c r="D3418" i="7"/>
  <c r="D3417" i="7"/>
  <c r="D3416" i="7"/>
  <c r="D3415" i="7"/>
  <c r="D3414" i="7"/>
  <c r="D3413" i="7"/>
  <c r="D3412" i="7"/>
  <c r="D3411" i="7"/>
  <c r="D3410" i="7"/>
  <c r="D3409" i="7"/>
  <c r="D3408" i="7"/>
  <c r="D3407" i="7"/>
  <c r="D3406" i="7"/>
  <c r="D3405" i="7"/>
  <c r="D3404" i="7"/>
  <c r="D3403" i="7"/>
  <c r="D3402" i="7"/>
  <c r="D3401" i="7"/>
  <c r="D3400" i="7"/>
  <c r="D3399" i="7"/>
  <c r="D3398" i="7"/>
  <c r="D3397" i="7"/>
  <c r="D3396" i="7"/>
  <c r="D3395" i="7"/>
  <c r="D3394" i="7"/>
  <c r="D3393" i="7"/>
  <c r="D3392" i="7"/>
  <c r="D3391" i="7"/>
  <c r="D3390" i="7"/>
  <c r="D3389" i="7"/>
  <c r="D3388" i="7"/>
  <c r="D3387" i="7"/>
  <c r="D3386" i="7"/>
  <c r="D3385" i="7"/>
  <c r="D3384" i="7"/>
  <c r="D3383" i="7"/>
  <c r="D3382" i="7"/>
  <c r="D3381" i="7"/>
  <c r="D3380" i="7"/>
  <c r="D3379" i="7"/>
  <c r="D3378" i="7"/>
  <c r="D3377" i="7"/>
  <c r="D3376" i="7"/>
  <c r="D3375" i="7"/>
  <c r="D3374" i="7"/>
  <c r="D3373" i="7"/>
  <c r="D3372" i="7"/>
  <c r="D3371" i="7"/>
  <c r="D3370" i="7"/>
  <c r="D3369" i="7"/>
  <c r="D3368" i="7"/>
  <c r="D3367" i="7"/>
  <c r="D3366" i="7"/>
  <c r="D3365" i="7"/>
  <c r="D3364" i="7"/>
  <c r="D3363" i="7"/>
  <c r="D3362" i="7"/>
  <c r="D3361" i="7"/>
  <c r="D3360" i="7"/>
  <c r="D3359" i="7"/>
  <c r="D3358" i="7"/>
  <c r="D3357" i="7"/>
  <c r="D3356" i="7"/>
  <c r="D3355" i="7"/>
  <c r="D3354" i="7"/>
  <c r="D3353" i="7"/>
  <c r="D3352" i="7"/>
  <c r="D3351" i="7"/>
  <c r="D3350" i="7"/>
  <c r="D3349" i="7"/>
  <c r="D3348" i="7"/>
  <c r="D3347" i="7"/>
  <c r="D3346" i="7"/>
  <c r="D3345" i="7"/>
  <c r="D3344" i="7"/>
  <c r="D3343" i="7"/>
  <c r="D3342" i="7"/>
  <c r="D3341" i="7"/>
  <c r="D3340" i="7"/>
  <c r="D3339" i="7"/>
  <c r="D3338" i="7"/>
  <c r="D3337" i="7"/>
  <c r="D3336" i="7"/>
  <c r="D3335" i="7"/>
  <c r="D3334" i="7"/>
  <c r="D3333" i="7"/>
  <c r="D3332" i="7"/>
  <c r="D3331" i="7"/>
  <c r="D3330" i="7"/>
  <c r="D3329" i="7"/>
  <c r="D3328" i="7"/>
  <c r="D3327" i="7"/>
  <c r="D3326" i="7"/>
  <c r="D3325" i="7"/>
  <c r="D3324" i="7"/>
  <c r="D3323" i="7"/>
  <c r="D3322" i="7"/>
  <c r="D3321" i="7"/>
  <c r="D3320" i="7"/>
  <c r="D3319" i="7"/>
  <c r="D3318" i="7"/>
  <c r="D3317" i="7"/>
  <c r="D3316" i="7"/>
  <c r="D3315" i="7"/>
  <c r="D3314" i="7"/>
  <c r="D3313" i="7"/>
  <c r="D3312" i="7"/>
  <c r="D3311" i="7"/>
  <c r="D3310" i="7"/>
  <c r="D3309" i="7"/>
  <c r="D3308" i="7"/>
  <c r="D3307" i="7"/>
  <c r="D3306" i="7"/>
  <c r="D3305" i="7"/>
  <c r="D3304" i="7"/>
  <c r="D3303" i="7"/>
  <c r="D3302" i="7"/>
  <c r="D3301" i="7"/>
  <c r="D3300" i="7"/>
  <c r="D3299" i="7"/>
  <c r="D3298" i="7"/>
  <c r="D3297" i="7"/>
  <c r="D3296" i="7"/>
  <c r="D3295" i="7"/>
  <c r="D3294" i="7"/>
  <c r="D3293" i="7"/>
  <c r="D3292" i="7"/>
  <c r="D3291" i="7"/>
  <c r="D3290" i="7"/>
  <c r="D3289" i="7"/>
  <c r="D3288" i="7"/>
  <c r="D3287" i="7"/>
  <c r="D3286" i="7"/>
  <c r="D3285" i="7"/>
  <c r="D3284" i="7"/>
  <c r="D3283" i="7"/>
  <c r="D3282" i="7"/>
  <c r="D3281" i="7"/>
  <c r="D3280" i="7"/>
  <c r="D3279" i="7"/>
  <c r="D3278" i="7"/>
  <c r="D3277" i="7"/>
  <c r="D3276" i="7"/>
  <c r="D3275" i="7"/>
  <c r="D3274" i="7"/>
  <c r="D3273" i="7"/>
  <c r="D3272" i="7"/>
  <c r="D3271" i="7"/>
  <c r="D3270" i="7"/>
  <c r="D3269" i="7"/>
  <c r="D3268" i="7"/>
  <c r="D3267" i="7"/>
  <c r="D3266" i="7"/>
  <c r="D3265" i="7"/>
  <c r="D3264" i="7"/>
  <c r="D3263" i="7"/>
  <c r="D3262" i="7"/>
  <c r="D3261" i="7"/>
  <c r="D3260" i="7"/>
  <c r="D3259" i="7"/>
  <c r="D3258" i="7"/>
  <c r="D3257" i="7"/>
  <c r="D3256" i="7"/>
  <c r="D3255" i="7"/>
  <c r="D3254" i="7"/>
  <c r="D3253" i="7"/>
  <c r="D3252" i="7"/>
  <c r="D3251" i="7"/>
  <c r="D3250" i="7"/>
  <c r="D3249" i="7"/>
  <c r="D3248" i="7"/>
  <c r="D3247" i="7"/>
  <c r="D3246" i="7"/>
  <c r="D3245" i="7"/>
  <c r="D3244" i="7"/>
  <c r="D3243" i="7"/>
  <c r="D3242" i="7"/>
  <c r="D3241" i="7"/>
  <c r="D3240" i="7"/>
  <c r="D3239" i="7"/>
  <c r="D3238" i="7"/>
  <c r="D3237" i="7"/>
  <c r="D3236" i="7"/>
  <c r="D3235" i="7"/>
  <c r="D3234" i="7"/>
  <c r="D3233" i="7"/>
  <c r="D3232" i="7"/>
  <c r="D3231" i="7"/>
  <c r="D3230" i="7"/>
  <c r="D3229" i="7"/>
  <c r="D3228" i="7"/>
  <c r="D3227" i="7"/>
  <c r="D3226" i="7"/>
  <c r="D3225" i="7"/>
  <c r="D3224" i="7"/>
  <c r="D3223" i="7"/>
  <c r="D3222" i="7"/>
  <c r="D3221" i="7"/>
  <c r="D3220" i="7"/>
  <c r="D3219" i="7"/>
  <c r="D3218" i="7"/>
  <c r="D3217" i="7"/>
  <c r="D3216" i="7"/>
  <c r="D3215" i="7"/>
  <c r="D3214" i="7"/>
  <c r="D3213" i="7"/>
  <c r="D3212" i="7"/>
  <c r="D3211" i="7"/>
  <c r="D3210" i="7"/>
  <c r="D3209" i="7"/>
  <c r="D3208" i="7"/>
  <c r="D3207" i="7"/>
  <c r="D3206" i="7"/>
  <c r="D3205" i="7"/>
  <c r="D3204" i="7"/>
  <c r="D3203" i="7"/>
  <c r="D3202" i="7"/>
  <c r="D3201" i="7"/>
  <c r="D3200" i="7"/>
  <c r="D3199" i="7"/>
  <c r="D3198" i="7"/>
  <c r="D3197" i="7"/>
  <c r="D3196" i="7"/>
  <c r="D3195" i="7"/>
  <c r="D3194" i="7"/>
  <c r="D3193" i="7"/>
  <c r="D3192" i="7"/>
  <c r="D3191" i="7"/>
  <c r="D3190" i="7"/>
  <c r="D3189" i="7"/>
  <c r="D3188" i="7"/>
  <c r="D3187" i="7"/>
  <c r="D3186" i="7"/>
  <c r="D3185" i="7"/>
  <c r="D3184" i="7"/>
  <c r="D3183" i="7"/>
  <c r="D3182" i="7"/>
  <c r="D3181" i="7"/>
  <c r="D3180" i="7"/>
  <c r="D3179" i="7"/>
  <c r="D3178" i="7"/>
  <c r="D3177" i="7"/>
  <c r="D3176" i="7"/>
  <c r="D3175" i="7"/>
  <c r="D3174" i="7"/>
  <c r="D3173" i="7"/>
  <c r="D3172" i="7"/>
  <c r="D3171" i="7"/>
  <c r="D3170" i="7"/>
  <c r="D3169" i="7"/>
  <c r="D3168" i="7"/>
  <c r="D3167" i="7"/>
  <c r="D3166" i="7"/>
  <c r="D3165" i="7"/>
  <c r="D3164" i="7"/>
  <c r="D3163" i="7"/>
  <c r="D3162" i="7"/>
  <c r="D3161" i="7"/>
  <c r="D3160" i="7"/>
  <c r="D3159" i="7"/>
  <c r="D3158" i="7"/>
  <c r="D3157" i="7"/>
  <c r="D3156" i="7"/>
  <c r="D3155" i="7"/>
  <c r="D3154" i="7"/>
  <c r="D3153" i="7"/>
  <c r="D3152" i="7"/>
  <c r="D3151" i="7"/>
  <c r="D3150" i="7"/>
  <c r="D3149" i="7"/>
  <c r="D3148" i="7"/>
  <c r="D3147" i="7"/>
  <c r="D3146" i="7"/>
  <c r="D3145" i="7"/>
  <c r="D3144" i="7"/>
  <c r="D3143" i="7"/>
  <c r="D3142" i="7"/>
  <c r="D3141" i="7"/>
  <c r="D3140" i="7"/>
  <c r="D3139" i="7"/>
  <c r="D3138" i="7"/>
  <c r="D3137" i="7"/>
  <c r="D3136" i="7"/>
  <c r="D3135" i="7"/>
  <c r="D3134" i="7"/>
  <c r="D3133" i="7"/>
  <c r="D3132" i="7"/>
  <c r="D3131" i="7"/>
  <c r="D3130" i="7"/>
  <c r="D3129" i="7"/>
  <c r="D3128" i="7"/>
  <c r="D3127" i="7"/>
  <c r="D3126" i="7"/>
  <c r="D3125" i="7"/>
  <c r="D3124" i="7"/>
  <c r="D3123" i="7"/>
  <c r="D3122" i="7"/>
  <c r="D3121" i="7"/>
  <c r="D3120" i="7"/>
  <c r="D3119" i="7"/>
  <c r="D3118" i="7"/>
  <c r="D3117" i="7"/>
  <c r="D3116" i="7"/>
  <c r="D3115" i="7"/>
  <c r="D3114" i="7"/>
  <c r="D3113" i="7"/>
  <c r="D3112" i="7"/>
  <c r="D3111" i="7"/>
  <c r="D3110" i="7"/>
  <c r="D3109" i="7"/>
  <c r="D3108" i="7"/>
  <c r="D3107" i="7"/>
  <c r="D3106" i="7"/>
  <c r="D3105" i="7"/>
  <c r="D3104" i="7"/>
  <c r="D3103" i="7"/>
  <c r="D3102" i="7"/>
  <c r="D3101" i="7"/>
  <c r="D3100" i="7"/>
  <c r="D3099" i="7"/>
  <c r="D3098" i="7"/>
  <c r="D3097" i="7"/>
  <c r="D3096" i="7"/>
  <c r="D3095" i="7"/>
  <c r="D3094" i="7"/>
  <c r="D3093" i="7"/>
  <c r="D3092" i="7"/>
  <c r="D3091" i="7"/>
  <c r="D3090" i="7"/>
  <c r="D3089" i="7"/>
  <c r="D3088" i="7"/>
  <c r="D3087" i="7"/>
  <c r="D3086" i="7"/>
  <c r="D3085" i="7"/>
  <c r="D3084" i="7"/>
  <c r="D3083" i="7"/>
  <c r="D3082" i="7"/>
  <c r="D3081" i="7"/>
  <c r="D3080" i="7"/>
  <c r="D3079" i="7"/>
  <c r="D3078" i="7"/>
  <c r="D3077" i="7"/>
  <c r="D3076" i="7"/>
  <c r="D3075" i="7"/>
  <c r="D3074" i="7"/>
  <c r="D3073" i="7"/>
  <c r="D3072" i="7"/>
  <c r="D3071" i="7"/>
  <c r="D3070" i="7"/>
  <c r="D3069" i="7"/>
  <c r="D3068" i="7"/>
  <c r="D3067" i="7"/>
  <c r="D3066" i="7"/>
  <c r="D3065" i="7"/>
  <c r="D3064" i="7"/>
  <c r="D3063" i="7"/>
  <c r="D3062" i="7"/>
  <c r="D3061" i="7"/>
  <c r="D3060" i="7"/>
  <c r="D3059" i="7"/>
  <c r="D3058" i="7"/>
  <c r="D3057" i="7"/>
  <c r="D3056" i="7"/>
  <c r="D3055" i="7"/>
  <c r="D3054" i="7"/>
  <c r="D3053" i="7"/>
  <c r="D3052" i="7"/>
  <c r="D3051" i="7"/>
  <c r="D3050" i="7"/>
  <c r="D3049" i="7"/>
  <c r="D3048" i="7"/>
  <c r="D3047" i="7"/>
  <c r="D3046" i="7"/>
  <c r="D3045" i="7"/>
  <c r="D3044" i="7"/>
  <c r="D3043" i="7"/>
  <c r="D3042" i="7"/>
  <c r="D3041" i="7"/>
  <c r="D3040" i="7"/>
  <c r="D3039" i="7"/>
  <c r="D3038" i="7"/>
  <c r="D3037" i="7"/>
  <c r="D3036" i="7"/>
  <c r="D3035" i="7"/>
  <c r="D3034" i="7"/>
  <c r="D3033" i="7"/>
  <c r="D3032" i="7"/>
  <c r="D3031" i="7"/>
  <c r="D3030" i="7"/>
  <c r="D3029" i="7"/>
  <c r="D3028" i="7"/>
  <c r="D3027" i="7"/>
  <c r="D3026" i="7"/>
  <c r="D3025" i="7"/>
  <c r="D3024" i="7"/>
  <c r="D3023" i="7"/>
  <c r="D3022" i="7"/>
  <c r="D3021" i="7"/>
  <c r="D3020" i="7"/>
  <c r="D3019" i="7"/>
  <c r="D3018" i="7"/>
  <c r="D3017" i="7"/>
  <c r="D3016" i="7"/>
  <c r="D3015" i="7"/>
  <c r="D3014" i="7"/>
  <c r="D3013" i="7"/>
  <c r="D3012" i="7"/>
  <c r="D3011" i="7"/>
  <c r="D3010" i="7"/>
  <c r="D3009" i="7"/>
  <c r="D3008" i="7"/>
  <c r="D3007" i="7"/>
  <c r="D3006" i="7"/>
  <c r="D3005" i="7"/>
  <c r="D3004" i="7"/>
  <c r="D3003" i="7"/>
  <c r="D3002" i="7"/>
  <c r="D3001" i="7"/>
  <c r="D3000" i="7"/>
  <c r="D2999" i="7"/>
  <c r="D2998" i="7"/>
  <c r="D2997" i="7"/>
  <c r="D2996" i="7"/>
  <c r="D2995" i="7"/>
  <c r="D2994" i="7"/>
  <c r="D2993" i="7"/>
  <c r="D2992" i="7"/>
  <c r="D2991" i="7"/>
  <c r="D2990" i="7"/>
  <c r="D2989" i="7"/>
  <c r="D2988" i="7"/>
  <c r="D2987" i="7"/>
  <c r="D2986" i="7"/>
  <c r="D2985" i="7"/>
  <c r="D2984" i="7"/>
  <c r="D2983" i="7"/>
  <c r="D2982" i="7"/>
  <c r="D2981" i="7"/>
  <c r="D2980" i="7"/>
  <c r="D2979" i="7"/>
  <c r="D2978" i="7"/>
  <c r="D2977" i="7"/>
  <c r="D2976" i="7"/>
  <c r="D2975" i="7"/>
  <c r="D2974" i="7"/>
  <c r="D2973" i="7"/>
  <c r="D2972" i="7"/>
  <c r="D2971" i="7"/>
  <c r="D2970" i="7"/>
  <c r="D2969" i="7"/>
  <c r="D2968" i="7"/>
  <c r="D2967" i="7"/>
  <c r="D2966" i="7"/>
  <c r="D2965" i="7"/>
  <c r="D2964" i="7"/>
  <c r="D2963" i="7"/>
  <c r="D2962" i="7"/>
  <c r="D2961" i="7"/>
  <c r="D2960" i="7"/>
  <c r="D2959" i="7"/>
  <c r="D2958" i="7"/>
  <c r="D2957" i="7"/>
  <c r="D2956" i="7"/>
  <c r="D2955" i="7"/>
  <c r="D2954" i="7"/>
  <c r="D2953" i="7"/>
  <c r="D2952" i="7"/>
  <c r="D2951" i="7"/>
  <c r="D2950" i="7"/>
  <c r="D2949" i="7"/>
  <c r="D2948" i="7"/>
  <c r="D2947" i="7"/>
  <c r="D2946" i="7"/>
  <c r="D2945" i="7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F12" i="7"/>
  <c r="D12" i="7"/>
  <c r="F11" i="7"/>
  <c r="D11" i="7"/>
  <c r="D10" i="7"/>
  <c r="D9" i="7"/>
  <c r="D8" i="7"/>
  <c r="D7" i="7"/>
  <c r="D6" i="7"/>
  <c r="D5" i="7"/>
  <c r="D4" i="7"/>
  <c r="D3" i="7"/>
  <c r="D2" i="7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8762" i="5"/>
  <c r="D8763" i="5"/>
  <c r="D8764" i="5"/>
  <c r="D8765" i="5"/>
  <c r="D8766" i="5"/>
  <c r="D8767" i="5"/>
  <c r="D8768" i="5"/>
  <c r="D8769" i="5"/>
  <c r="D8770" i="5"/>
  <c r="D8771" i="5"/>
  <c r="D8772" i="5"/>
  <c r="D8773" i="5"/>
  <c r="D8774" i="5"/>
  <c r="D8775" i="5"/>
  <c r="D8776" i="5"/>
  <c r="D8777" i="5"/>
  <c r="D8778" i="5"/>
  <c r="D8779" i="5"/>
  <c r="D8780" i="5"/>
  <c r="D8781" i="5"/>
  <c r="D8782" i="5"/>
  <c r="D8783" i="5"/>
  <c r="D8784" i="5"/>
  <c r="D8785" i="5"/>
  <c r="D8786" i="5"/>
  <c r="D8787" i="5"/>
  <c r="D8788" i="5"/>
  <c r="D8789" i="5"/>
  <c r="D8790" i="5"/>
  <c r="D8791" i="5"/>
  <c r="D8792" i="5"/>
  <c r="D8793" i="5"/>
  <c r="D8794" i="5"/>
  <c r="D8795" i="5"/>
  <c r="D8796" i="5"/>
  <c r="D8797" i="5"/>
  <c r="D8798" i="5"/>
  <c r="D8799" i="5"/>
  <c r="D8800" i="5"/>
  <c r="D8801" i="5"/>
  <c r="D8802" i="5"/>
  <c r="D8803" i="5"/>
  <c r="D8804" i="5"/>
  <c r="D8805" i="5"/>
  <c r="D8806" i="5"/>
  <c r="D8807" i="5"/>
  <c r="D8808" i="5"/>
  <c r="D8809" i="5"/>
  <c r="D8810" i="5"/>
  <c r="D8811" i="5"/>
  <c r="D8812" i="5"/>
  <c r="D8813" i="5"/>
  <c r="D8814" i="5"/>
  <c r="D8815" i="5"/>
  <c r="D8816" i="5"/>
  <c r="D8817" i="5"/>
  <c r="D8818" i="5"/>
  <c r="D8819" i="5"/>
  <c r="D8820" i="5"/>
  <c r="D8821" i="5"/>
  <c r="D8822" i="5"/>
  <c r="D8823" i="5"/>
  <c r="D8824" i="5"/>
  <c r="D8825" i="5"/>
  <c r="D8826" i="5"/>
  <c r="D8827" i="5"/>
  <c r="D8828" i="5"/>
  <c r="D8829" i="5"/>
  <c r="D8830" i="5"/>
  <c r="D8831" i="5"/>
  <c r="D8832" i="5"/>
  <c r="D8833" i="5"/>
  <c r="D8834" i="5"/>
  <c r="D8835" i="5"/>
  <c r="D8836" i="5"/>
  <c r="D8837" i="5"/>
  <c r="D8838" i="5"/>
  <c r="D8839" i="5"/>
  <c r="D8840" i="5"/>
  <c r="D8841" i="5"/>
  <c r="D8842" i="5"/>
  <c r="D8843" i="5"/>
  <c r="D8844" i="5"/>
  <c r="D8845" i="5"/>
  <c r="D8846" i="5"/>
  <c r="D8847" i="5"/>
  <c r="D8848" i="5"/>
  <c r="D8849" i="5"/>
  <c r="D8850" i="5"/>
  <c r="D8851" i="5"/>
  <c r="D8852" i="5"/>
  <c r="D8853" i="5"/>
  <c r="D8854" i="5"/>
  <c r="D8855" i="5"/>
  <c r="D8856" i="5"/>
  <c r="D8857" i="5"/>
  <c r="D8858" i="5"/>
  <c r="D8859" i="5"/>
  <c r="D8860" i="5"/>
  <c r="D8861" i="5"/>
  <c r="D8862" i="5"/>
  <c r="D8863" i="5"/>
  <c r="D8864" i="5"/>
  <c r="D8865" i="5"/>
  <c r="D8866" i="5"/>
  <c r="D8867" i="5"/>
  <c r="D8868" i="5"/>
  <c r="D8869" i="5"/>
  <c r="D8870" i="5"/>
  <c r="D8871" i="5"/>
  <c r="D8872" i="5"/>
  <c r="D8873" i="5"/>
  <c r="D8874" i="5"/>
  <c r="D8875" i="5"/>
  <c r="D8876" i="5"/>
  <c r="D8877" i="5"/>
  <c r="D8878" i="5"/>
  <c r="D8879" i="5"/>
  <c r="D8880" i="5"/>
  <c r="D8881" i="5"/>
  <c r="D8882" i="5"/>
  <c r="D8883" i="5"/>
  <c r="D8884" i="5"/>
  <c r="D8885" i="5"/>
  <c r="D8886" i="5"/>
  <c r="D8887" i="5"/>
  <c r="D8888" i="5"/>
  <c r="D8889" i="5"/>
  <c r="D8890" i="5"/>
  <c r="D8891" i="5"/>
  <c r="D8892" i="5"/>
  <c r="D8893" i="5"/>
  <c r="D8894" i="5"/>
  <c r="D8895" i="5"/>
  <c r="D8896" i="5"/>
  <c r="D8897" i="5"/>
  <c r="D8898" i="5"/>
  <c r="D8899" i="5"/>
  <c r="D8900" i="5"/>
  <c r="D8901" i="5"/>
  <c r="D8902" i="5"/>
  <c r="D8903" i="5"/>
  <c r="D8904" i="5"/>
  <c r="D8905" i="5"/>
  <c r="D8906" i="5"/>
  <c r="D8907" i="5"/>
  <c r="D8908" i="5"/>
  <c r="D8909" i="5"/>
  <c r="D8910" i="5"/>
  <c r="D8911" i="5"/>
  <c r="D8912" i="5"/>
  <c r="D8913" i="5"/>
  <c r="D8914" i="5"/>
  <c r="D8915" i="5"/>
  <c r="D8916" i="5"/>
  <c r="D8917" i="5"/>
  <c r="D8918" i="5"/>
  <c r="D8919" i="5"/>
  <c r="D8920" i="5"/>
  <c r="D8921" i="5"/>
  <c r="D8922" i="5"/>
  <c r="D8923" i="5"/>
  <c r="D8924" i="5"/>
  <c r="D8925" i="5"/>
  <c r="D8926" i="5"/>
  <c r="D8927" i="5"/>
  <c r="D8928" i="5"/>
  <c r="D8929" i="5"/>
  <c r="D8930" i="5"/>
  <c r="D8931" i="5"/>
  <c r="D8932" i="5"/>
  <c r="D8933" i="5"/>
  <c r="D8934" i="5"/>
  <c r="D8935" i="5"/>
  <c r="D8936" i="5"/>
  <c r="D8937" i="5"/>
  <c r="D8938" i="5"/>
  <c r="D8939" i="5"/>
  <c r="D8940" i="5"/>
  <c r="D8941" i="5"/>
  <c r="D8942" i="5"/>
  <c r="D8943" i="5"/>
  <c r="D8944" i="5"/>
  <c r="D8945" i="5"/>
  <c r="D8946" i="5"/>
  <c r="D8947" i="5"/>
  <c r="D8948" i="5"/>
  <c r="D8949" i="5"/>
  <c r="D8950" i="5"/>
  <c r="D8951" i="5"/>
  <c r="D8952" i="5"/>
  <c r="D8953" i="5"/>
  <c r="D8954" i="5"/>
  <c r="D8955" i="5"/>
  <c r="D8956" i="5"/>
  <c r="D8957" i="5"/>
  <c r="D8958" i="5"/>
  <c r="D8959" i="5"/>
  <c r="D8960" i="5"/>
  <c r="D8961" i="5"/>
  <c r="D8962" i="5"/>
  <c r="D8963" i="5"/>
  <c r="D8964" i="5"/>
  <c r="D8965" i="5"/>
  <c r="D8966" i="5"/>
  <c r="D8967" i="5"/>
  <c r="D8968" i="5"/>
  <c r="D8969" i="5"/>
  <c r="D8970" i="5"/>
  <c r="D8971" i="5"/>
  <c r="D8972" i="5"/>
  <c r="D8973" i="5"/>
  <c r="D8974" i="5"/>
  <c r="D8975" i="5"/>
  <c r="D8976" i="5"/>
  <c r="D8977" i="5"/>
  <c r="D8978" i="5"/>
  <c r="D8979" i="5"/>
  <c r="D8980" i="5"/>
  <c r="D8981" i="5"/>
  <c r="D8982" i="5"/>
  <c r="D8983" i="5"/>
  <c r="D8984" i="5"/>
  <c r="D8985" i="5"/>
  <c r="D8986" i="5"/>
  <c r="D8987" i="5"/>
  <c r="D8988" i="5"/>
  <c r="D8989" i="5"/>
  <c r="D8990" i="5"/>
  <c r="D8991" i="5"/>
  <c r="D8992" i="5"/>
  <c r="D8993" i="5"/>
  <c r="D8994" i="5"/>
  <c r="D8995" i="5"/>
  <c r="D8996" i="5"/>
  <c r="D8997" i="5"/>
  <c r="D8998" i="5"/>
  <c r="D8999" i="5"/>
  <c r="D9000" i="5"/>
  <c r="D9001" i="5"/>
  <c r="D9002" i="5"/>
  <c r="D9003" i="5"/>
  <c r="D9004" i="5"/>
  <c r="D9005" i="5"/>
  <c r="D9006" i="5"/>
  <c r="D9007" i="5"/>
  <c r="D9008" i="5"/>
  <c r="D9009" i="5"/>
  <c r="D9010" i="5"/>
  <c r="D9011" i="5"/>
  <c r="D9012" i="5"/>
  <c r="D9013" i="5"/>
  <c r="D9014" i="5"/>
  <c r="D9015" i="5"/>
  <c r="D9016" i="5"/>
  <c r="D9017" i="5"/>
  <c r="D9018" i="5"/>
  <c r="D9019" i="5"/>
  <c r="D9020" i="5"/>
  <c r="D9021" i="5"/>
  <c r="D9022" i="5"/>
  <c r="D9023" i="5"/>
  <c r="D9024" i="5"/>
  <c r="D9025" i="5"/>
  <c r="D9026" i="5"/>
  <c r="D9027" i="5"/>
  <c r="D9028" i="5"/>
  <c r="D9029" i="5"/>
  <c r="D9030" i="5"/>
  <c r="D9031" i="5"/>
  <c r="D9032" i="5"/>
  <c r="D9033" i="5"/>
  <c r="D9034" i="5"/>
  <c r="D9035" i="5"/>
  <c r="D9036" i="5"/>
  <c r="D9037" i="5"/>
  <c r="D9038" i="5"/>
  <c r="D9039" i="5"/>
  <c r="D9040" i="5"/>
  <c r="D9041" i="5"/>
  <c r="D9042" i="5"/>
  <c r="D9043" i="5"/>
  <c r="D9044" i="5"/>
  <c r="D9045" i="5"/>
  <c r="D9046" i="5"/>
  <c r="D9047" i="5"/>
  <c r="D9048" i="5"/>
  <c r="D9049" i="5"/>
  <c r="D9050" i="5"/>
  <c r="D9051" i="5"/>
  <c r="D9052" i="5"/>
  <c r="D9053" i="5"/>
  <c r="D9054" i="5"/>
  <c r="D9055" i="5"/>
  <c r="D9056" i="5"/>
  <c r="D9057" i="5"/>
  <c r="D9058" i="5"/>
  <c r="D9059" i="5"/>
  <c r="D9060" i="5"/>
  <c r="D9061" i="5"/>
  <c r="D9062" i="5"/>
  <c r="D9063" i="5"/>
  <c r="D9064" i="5"/>
  <c r="D9065" i="5"/>
  <c r="D9066" i="5"/>
  <c r="D9067" i="5"/>
  <c r="D9068" i="5"/>
  <c r="D9069" i="5"/>
  <c r="D9070" i="5"/>
  <c r="D9071" i="5"/>
  <c r="D9072" i="5"/>
  <c r="D9073" i="5"/>
  <c r="D9074" i="5"/>
  <c r="D9075" i="5"/>
  <c r="D9076" i="5"/>
  <c r="D9077" i="5"/>
  <c r="D9078" i="5"/>
  <c r="D9079" i="5"/>
  <c r="D9080" i="5"/>
  <c r="D9081" i="5"/>
  <c r="D9082" i="5"/>
  <c r="D9083" i="5"/>
  <c r="D9084" i="5"/>
  <c r="D9085" i="5"/>
  <c r="D9086" i="5"/>
  <c r="D9087" i="5"/>
  <c r="D9088" i="5"/>
  <c r="D9089" i="5"/>
  <c r="D9090" i="5"/>
  <c r="D9091" i="5"/>
  <c r="D9092" i="5"/>
  <c r="D9093" i="5"/>
  <c r="D9094" i="5"/>
  <c r="D9095" i="5"/>
  <c r="D9096" i="5"/>
  <c r="D9097" i="5"/>
  <c r="D9098" i="5"/>
  <c r="D9099" i="5"/>
  <c r="D9100" i="5"/>
  <c r="D9101" i="5"/>
  <c r="D9102" i="5"/>
  <c r="D9103" i="5"/>
  <c r="D9104" i="5"/>
  <c r="D9105" i="5"/>
  <c r="D9106" i="5"/>
  <c r="D9107" i="5"/>
  <c r="D9108" i="5"/>
  <c r="D9109" i="5"/>
  <c r="D9110" i="5"/>
  <c r="D9111" i="5"/>
  <c r="D9112" i="5"/>
  <c r="D9113" i="5"/>
  <c r="D9114" i="5"/>
  <c r="D9115" i="5"/>
  <c r="D9116" i="5"/>
  <c r="D9117" i="5"/>
  <c r="D9118" i="5"/>
  <c r="D9119" i="5"/>
  <c r="D9120" i="5"/>
  <c r="D9121" i="5"/>
  <c r="D9122" i="5"/>
  <c r="D9123" i="5"/>
  <c r="D9124" i="5"/>
  <c r="D9125" i="5"/>
  <c r="D9126" i="5"/>
  <c r="D9127" i="5"/>
  <c r="D9128" i="5"/>
  <c r="D9129" i="5"/>
  <c r="D9130" i="5"/>
  <c r="D9131" i="5"/>
  <c r="D9132" i="5"/>
  <c r="D9133" i="5"/>
  <c r="D9134" i="5"/>
  <c r="D9135" i="5"/>
  <c r="D9136" i="5"/>
  <c r="D9137" i="5"/>
  <c r="D9138" i="5"/>
  <c r="D9139" i="5"/>
  <c r="D9140" i="5"/>
  <c r="D9141" i="5"/>
  <c r="D9142" i="5"/>
  <c r="D9143" i="5"/>
  <c r="D9144" i="5"/>
  <c r="D9145" i="5"/>
  <c r="D9146" i="5"/>
  <c r="D9147" i="5"/>
  <c r="D9148" i="5"/>
  <c r="D9149" i="5"/>
  <c r="D9150" i="5"/>
  <c r="D9151" i="5"/>
  <c r="D9152" i="5"/>
  <c r="D9153" i="5"/>
  <c r="D9154" i="5"/>
  <c r="D9155" i="5"/>
  <c r="D9156" i="5"/>
  <c r="D9157" i="5"/>
  <c r="D9158" i="5"/>
  <c r="D9159" i="5"/>
  <c r="D9160" i="5"/>
  <c r="D9161" i="5"/>
  <c r="D9162" i="5"/>
  <c r="D9163" i="5"/>
  <c r="D9164" i="5"/>
  <c r="D9165" i="5"/>
  <c r="D9166" i="5"/>
  <c r="D9167" i="5"/>
  <c r="D9168" i="5"/>
  <c r="D9169" i="5"/>
  <c r="D9170" i="5"/>
  <c r="D9171" i="5"/>
  <c r="D9172" i="5"/>
  <c r="D9173" i="5"/>
  <c r="D9174" i="5"/>
  <c r="D9175" i="5"/>
  <c r="D9176" i="5"/>
  <c r="D9177" i="5"/>
  <c r="D9178" i="5"/>
  <c r="D9179" i="5"/>
  <c r="D9180" i="5"/>
  <c r="D9181" i="5"/>
  <c r="D9182" i="5"/>
  <c r="D9183" i="5"/>
  <c r="D9184" i="5"/>
  <c r="D9185" i="5"/>
  <c r="D9186" i="5"/>
  <c r="D9187" i="5"/>
  <c r="D9188" i="5"/>
  <c r="D9189" i="5"/>
  <c r="D9190" i="5"/>
  <c r="D9191" i="5"/>
  <c r="D9192" i="5"/>
  <c r="D9193" i="5"/>
  <c r="D9194" i="5"/>
  <c r="D9195" i="5"/>
  <c r="D9196" i="5"/>
  <c r="D9197" i="5"/>
  <c r="D9198" i="5"/>
  <c r="D9199" i="5"/>
  <c r="D9200" i="5"/>
  <c r="D9201" i="5"/>
  <c r="D9202" i="5"/>
  <c r="D9203" i="5"/>
  <c r="D9204" i="5"/>
  <c r="D9205" i="5"/>
  <c r="D9206" i="5"/>
  <c r="D9207" i="5"/>
  <c r="D9208" i="5"/>
  <c r="D9209" i="5"/>
  <c r="D9210" i="5"/>
  <c r="D9211" i="5"/>
  <c r="D9212" i="5"/>
  <c r="D9213" i="5"/>
  <c r="D9214" i="5"/>
  <c r="D9215" i="5"/>
  <c r="D9216" i="5"/>
  <c r="D9217" i="5"/>
  <c r="D9218" i="5"/>
  <c r="D9219" i="5"/>
  <c r="D9220" i="5"/>
  <c r="D9221" i="5"/>
  <c r="D9222" i="5"/>
  <c r="D9223" i="5"/>
  <c r="D9224" i="5"/>
  <c r="D9225" i="5"/>
  <c r="D9226" i="5"/>
  <c r="D9227" i="5"/>
  <c r="D9228" i="5"/>
  <c r="D9229" i="5"/>
  <c r="D9230" i="5"/>
  <c r="D9231" i="5"/>
  <c r="D9232" i="5"/>
  <c r="D9233" i="5"/>
  <c r="D9234" i="5"/>
  <c r="D9235" i="5"/>
  <c r="D9236" i="5"/>
  <c r="D9237" i="5"/>
  <c r="D9238" i="5"/>
  <c r="D9239" i="5"/>
  <c r="D9240" i="5"/>
  <c r="D9241" i="5"/>
  <c r="D9242" i="5"/>
  <c r="D9243" i="5"/>
  <c r="D9244" i="5"/>
  <c r="D9245" i="5"/>
  <c r="D9246" i="5"/>
  <c r="D9247" i="5"/>
  <c r="D9248" i="5"/>
  <c r="D9249" i="5"/>
  <c r="D9250" i="5"/>
  <c r="D9251" i="5"/>
  <c r="D9252" i="5"/>
  <c r="D9253" i="5"/>
  <c r="D9254" i="5"/>
  <c r="D9255" i="5"/>
  <c r="D9256" i="5"/>
  <c r="D9257" i="5"/>
  <c r="D9258" i="5"/>
  <c r="D9259" i="5"/>
  <c r="D9260" i="5"/>
  <c r="D9261" i="5"/>
  <c r="D9262" i="5"/>
  <c r="D9263" i="5"/>
  <c r="D9264" i="5"/>
  <c r="D9265" i="5"/>
  <c r="D9266" i="5"/>
  <c r="D9267" i="5"/>
  <c r="D9268" i="5"/>
  <c r="D9269" i="5"/>
  <c r="D9270" i="5"/>
  <c r="D9271" i="5"/>
  <c r="D9272" i="5"/>
  <c r="D9273" i="5"/>
  <c r="D9274" i="5"/>
  <c r="D9275" i="5"/>
  <c r="D9276" i="5"/>
  <c r="D9277" i="5"/>
  <c r="D9278" i="5"/>
  <c r="D9279" i="5"/>
  <c r="D9280" i="5"/>
  <c r="D9281" i="5"/>
  <c r="D9282" i="5"/>
  <c r="D9283" i="5"/>
  <c r="D9284" i="5"/>
  <c r="D9285" i="5"/>
  <c r="D9286" i="5"/>
  <c r="D9287" i="5"/>
  <c r="D9288" i="5"/>
  <c r="D9289" i="5"/>
  <c r="D9290" i="5"/>
  <c r="D9291" i="5"/>
  <c r="D9292" i="5"/>
  <c r="D9293" i="5"/>
  <c r="D9294" i="5"/>
  <c r="D9295" i="5"/>
  <c r="D9296" i="5"/>
  <c r="D9297" i="5"/>
  <c r="D9298" i="5"/>
  <c r="D9299" i="5"/>
  <c r="D9300" i="5"/>
  <c r="D9301" i="5"/>
  <c r="D9302" i="5"/>
  <c r="D9303" i="5"/>
  <c r="D9304" i="5"/>
  <c r="D9305" i="5"/>
  <c r="D9306" i="5"/>
  <c r="D9307" i="5"/>
  <c r="D9308" i="5"/>
  <c r="D9309" i="5"/>
  <c r="D9310" i="5"/>
  <c r="D9311" i="5"/>
  <c r="D9312" i="5"/>
  <c r="D9313" i="5"/>
  <c r="D9314" i="5"/>
  <c r="D9315" i="5"/>
  <c r="D9316" i="5"/>
  <c r="D9317" i="5"/>
  <c r="D9318" i="5"/>
  <c r="D9319" i="5"/>
  <c r="D9320" i="5"/>
  <c r="D9321" i="5"/>
  <c r="D9322" i="5"/>
  <c r="D9323" i="5"/>
  <c r="D9324" i="5"/>
  <c r="D9325" i="5"/>
  <c r="D9326" i="5"/>
  <c r="D9327" i="5"/>
  <c r="D9328" i="5"/>
  <c r="D9329" i="5"/>
  <c r="D9330" i="5"/>
  <c r="D9331" i="5"/>
  <c r="D9332" i="5"/>
  <c r="D9333" i="5"/>
  <c r="D9334" i="5"/>
  <c r="D9335" i="5"/>
  <c r="D9336" i="5"/>
  <c r="D9337" i="5"/>
  <c r="D9338" i="5"/>
  <c r="D9339" i="5"/>
  <c r="D9340" i="5"/>
  <c r="D9341" i="5"/>
  <c r="D9342" i="5"/>
  <c r="D9343" i="5"/>
  <c r="D9344" i="5"/>
  <c r="D9345" i="5"/>
  <c r="D9346" i="5"/>
  <c r="D9347" i="5"/>
  <c r="D9348" i="5"/>
  <c r="D9349" i="5"/>
  <c r="D9350" i="5"/>
  <c r="D9351" i="5"/>
  <c r="D9352" i="5"/>
  <c r="D9353" i="5"/>
  <c r="D9354" i="5"/>
  <c r="D9355" i="5"/>
  <c r="D9356" i="5"/>
  <c r="D9357" i="5"/>
  <c r="D9358" i="5"/>
  <c r="D9359" i="5"/>
  <c r="D9360" i="5"/>
  <c r="D9361" i="5"/>
  <c r="D9362" i="5"/>
  <c r="D9363" i="5"/>
  <c r="D9364" i="5"/>
  <c r="D9365" i="5"/>
  <c r="D9366" i="5"/>
  <c r="D9367" i="5"/>
  <c r="D9368" i="5"/>
  <c r="D9369" i="5"/>
  <c r="D9370" i="5"/>
  <c r="D9371" i="5"/>
  <c r="D9372" i="5"/>
  <c r="D9373" i="5"/>
  <c r="D9374" i="5"/>
  <c r="D9375" i="5"/>
  <c r="D9376" i="5"/>
  <c r="D9377" i="5"/>
  <c r="D9378" i="5"/>
  <c r="D9379" i="5"/>
  <c r="D9380" i="5"/>
  <c r="D9381" i="5"/>
  <c r="D9382" i="5"/>
  <c r="D9383" i="5"/>
  <c r="D9384" i="5"/>
  <c r="D9385" i="5"/>
  <c r="D9386" i="5"/>
  <c r="D9387" i="5"/>
  <c r="D9388" i="5"/>
  <c r="D9389" i="5"/>
  <c r="D9390" i="5"/>
  <c r="D9391" i="5"/>
  <c r="D9392" i="5"/>
  <c r="D9393" i="5"/>
  <c r="D9394" i="5"/>
  <c r="D9395" i="5"/>
  <c r="D9396" i="5"/>
  <c r="D9397" i="5"/>
  <c r="D9398" i="5"/>
  <c r="D9399" i="5"/>
  <c r="D9400" i="5"/>
  <c r="D9401" i="5"/>
  <c r="D9402" i="5"/>
  <c r="D9403" i="5"/>
  <c r="D9404" i="5"/>
  <c r="D9405" i="5"/>
  <c r="D9406" i="5"/>
  <c r="D9407" i="5"/>
  <c r="D9408" i="5"/>
  <c r="D9409" i="5"/>
  <c r="D9410" i="5"/>
  <c r="D9411" i="5"/>
  <c r="D9412" i="5"/>
  <c r="D9413" i="5"/>
  <c r="D9414" i="5"/>
  <c r="D9415" i="5"/>
  <c r="D9416" i="5"/>
  <c r="D9417" i="5"/>
  <c r="D9418" i="5"/>
  <c r="D9419" i="5"/>
  <c r="D9420" i="5"/>
  <c r="D9421" i="5"/>
  <c r="D9422" i="5"/>
  <c r="D9423" i="5"/>
  <c r="D9424" i="5"/>
  <c r="D9425" i="5"/>
  <c r="D9426" i="5"/>
  <c r="D9427" i="5"/>
  <c r="D9428" i="5"/>
  <c r="D9429" i="5"/>
  <c r="D9430" i="5"/>
  <c r="D9431" i="5"/>
  <c r="D9432" i="5"/>
  <c r="D9433" i="5"/>
  <c r="D9434" i="5"/>
  <c r="D9435" i="5"/>
  <c r="D9436" i="5"/>
  <c r="D9437" i="5"/>
  <c r="D9438" i="5"/>
  <c r="D9439" i="5"/>
  <c r="D9440" i="5"/>
  <c r="D9441" i="5"/>
  <c r="D9442" i="5"/>
  <c r="D9443" i="5"/>
  <c r="D9444" i="5"/>
  <c r="D9445" i="5"/>
  <c r="D9446" i="5"/>
  <c r="D9447" i="5"/>
  <c r="D9448" i="5"/>
  <c r="D9449" i="5"/>
  <c r="D9450" i="5"/>
  <c r="D9451" i="5"/>
  <c r="D9452" i="5"/>
  <c r="D9453" i="5"/>
  <c r="D9454" i="5"/>
  <c r="D9455" i="5"/>
  <c r="D9456" i="5"/>
  <c r="D9457" i="5"/>
  <c r="D9458" i="5"/>
  <c r="D9459" i="5"/>
  <c r="D9460" i="5"/>
  <c r="D9461" i="5"/>
  <c r="D9462" i="5"/>
  <c r="D9463" i="5"/>
  <c r="D9464" i="5"/>
  <c r="D9465" i="5"/>
  <c r="D9466" i="5"/>
  <c r="D9467" i="5"/>
  <c r="D9468" i="5"/>
  <c r="D9469" i="5"/>
  <c r="D9470" i="5"/>
  <c r="D9471" i="5"/>
  <c r="D9472" i="5"/>
  <c r="D9473" i="5"/>
  <c r="D9474" i="5"/>
  <c r="D9475" i="5"/>
  <c r="D9476" i="5"/>
  <c r="D9477" i="5"/>
  <c r="D9478" i="5"/>
  <c r="D9479" i="5"/>
  <c r="D9480" i="5"/>
  <c r="D9481" i="5"/>
  <c r="D9482" i="5"/>
  <c r="D9483" i="5"/>
  <c r="D9484" i="5"/>
  <c r="D9485" i="5"/>
  <c r="D9486" i="5"/>
  <c r="D9487" i="5"/>
  <c r="D9488" i="5"/>
  <c r="D9489" i="5"/>
  <c r="D9490" i="5"/>
  <c r="D9491" i="5"/>
  <c r="D9492" i="5"/>
  <c r="D9493" i="5"/>
  <c r="D9494" i="5"/>
  <c r="D9495" i="5"/>
  <c r="D9496" i="5"/>
  <c r="D9497" i="5"/>
  <c r="D9498" i="5"/>
  <c r="D9499" i="5"/>
  <c r="D9500" i="5"/>
  <c r="D9501" i="5"/>
  <c r="D9502" i="5"/>
  <c r="D9503" i="5"/>
  <c r="D9504" i="5"/>
  <c r="D9505" i="5"/>
  <c r="D9506" i="5"/>
  <c r="D9507" i="5"/>
  <c r="D9508" i="5"/>
  <c r="D9509" i="5"/>
  <c r="D9510" i="5"/>
  <c r="D9511" i="5"/>
  <c r="D9512" i="5"/>
  <c r="D9513" i="5"/>
  <c r="D9514" i="5"/>
  <c r="D9515" i="5"/>
  <c r="D9516" i="5"/>
  <c r="D9517" i="5"/>
  <c r="D9518" i="5"/>
  <c r="D9519" i="5"/>
  <c r="D9520" i="5"/>
  <c r="D9521" i="5"/>
  <c r="D9522" i="5"/>
  <c r="D9523" i="5"/>
  <c r="D9524" i="5"/>
  <c r="D9525" i="5"/>
  <c r="D9526" i="5"/>
  <c r="D9527" i="5"/>
  <c r="D9528" i="5"/>
  <c r="D9529" i="5"/>
  <c r="D9530" i="5"/>
  <c r="D9531" i="5"/>
  <c r="D9532" i="5"/>
  <c r="D9533" i="5"/>
  <c r="D9534" i="5"/>
  <c r="D9535" i="5"/>
  <c r="D9536" i="5"/>
  <c r="D9537" i="5"/>
  <c r="D9538" i="5"/>
  <c r="D9539" i="5"/>
  <c r="D9540" i="5"/>
  <c r="D9541" i="5"/>
  <c r="D9542" i="5"/>
  <c r="D9543" i="5"/>
  <c r="D9544" i="5"/>
  <c r="D9545" i="5"/>
  <c r="D9546" i="5"/>
  <c r="D9547" i="5"/>
  <c r="D9548" i="5"/>
  <c r="D9549" i="5"/>
  <c r="D9550" i="5"/>
  <c r="D9551" i="5"/>
  <c r="D9552" i="5"/>
  <c r="D9553" i="5"/>
  <c r="D9554" i="5"/>
  <c r="D9555" i="5"/>
  <c r="D9556" i="5"/>
  <c r="D9557" i="5"/>
  <c r="D9558" i="5"/>
  <c r="D9559" i="5"/>
  <c r="D9560" i="5"/>
  <c r="D9561" i="5"/>
  <c r="D9562" i="5"/>
  <c r="D9563" i="5"/>
  <c r="D9564" i="5"/>
  <c r="D9565" i="5"/>
  <c r="D9566" i="5"/>
  <c r="D9567" i="5"/>
  <c r="D9568" i="5"/>
  <c r="D9569" i="5"/>
  <c r="D9570" i="5"/>
  <c r="D9571" i="5"/>
  <c r="D9572" i="5"/>
  <c r="D9573" i="5"/>
  <c r="D9574" i="5"/>
  <c r="D9575" i="5"/>
  <c r="D9576" i="5"/>
  <c r="D9577" i="5"/>
  <c r="D9578" i="5"/>
  <c r="D9579" i="5"/>
  <c r="D9580" i="5"/>
  <c r="D9581" i="5"/>
  <c r="D9582" i="5"/>
  <c r="D9583" i="5"/>
  <c r="D9584" i="5"/>
  <c r="D9585" i="5"/>
  <c r="D9586" i="5"/>
  <c r="D9587" i="5"/>
  <c r="D9588" i="5"/>
  <c r="D9589" i="5"/>
  <c r="D9590" i="5"/>
  <c r="D9591" i="5"/>
  <c r="D9592" i="5"/>
  <c r="D9593" i="5"/>
  <c r="D9594" i="5"/>
  <c r="D9595" i="5"/>
  <c r="D9596" i="5"/>
  <c r="D9597" i="5"/>
  <c r="D9598" i="5"/>
  <c r="D9599" i="5"/>
  <c r="D9600" i="5"/>
  <c r="D9601" i="5"/>
  <c r="D9602" i="5"/>
  <c r="D9603" i="5"/>
  <c r="D9604" i="5"/>
  <c r="D9605" i="5"/>
  <c r="D9606" i="5"/>
  <c r="D9607" i="5"/>
  <c r="D9608" i="5"/>
  <c r="D9609" i="5"/>
  <c r="D9610" i="5"/>
  <c r="D9611" i="5"/>
  <c r="D9612" i="5"/>
  <c r="D9613" i="5"/>
  <c r="D9614" i="5"/>
  <c r="D9615" i="5"/>
  <c r="D9616" i="5"/>
  <c r="D9617" i="5"/>
  <c r="D9618" i="5"/>
  <c r="D9619" i="5"/>
  <c r="D9620" i="5"/>
  <c r="D9621" i="5"/>
  <c r="D9622" i="5"/>
  <c r="D9623" i="5"/>
  <c r="D9624" i="5"/>
  <c r="D9625" i="5"/>
  <c r="D9626" i="5"/>
  <c r="D9627" i="5"/>
  <c r="D9628" i="5"/>
  <c r="D9629" i="5"/>
  <c r="D9630" i="5"/>
  <c r="D9631" i="5"/>
  <c r="D9632" i="5"/>
  <c r="D9633" i="5"/>
  <c r="D9634" i="5"/>
  <c r="D9635" i="5"/>
  <c r="D9636" i="5"/>
  <c r="D9637" i="5"/>
  <c r="D9638" i="5"/>
  <c r="D9639" i="5"/>
  <c r="D9640" i="5"/>
  <c r="D9641" i="5"/>
  <c r="D9642" i="5"/>
  <c r="D9643" i="5"/>
  <c r="D9644" i="5"/>
  <c r="D9645" i="5"/>
  <c r="D9646" i="5"/>
  <c r="D9647" i="5"/>
  <c r="D9648" i="5"/>
  <c r="D9649" i="5"/>
  <c r="D9650" i="5"/>
  <c r="D9651" i="5"/>
  <c r="D9652" i="5"/>
  <c r="D9653" i="5"/>
  <c r="D9654" i="5"/>
  <c r="D9655" i="5"/>
  <c r="D9656" i="5"/>
  <c r="D9657" i="5"/>
  <c r="D9658" i="5"/>
  <c r="D9659" i="5"/>
  <c r="D9660" i="5"/>
  <c r="D9661" i="5"/>
  <c r="D9662" i="5"/>
  <c r="D9663" i="5"/>
  <c r="D9664" i="5"/>
  <c r="D9665" i="5"/>
  <c r="D9666" i="5"/>
  <c r="D9667" i="5"/>
  <c r="D9668" i="5"/>
  <c r="D9669" i="5"/>
  <c r="D9670" i="5"/>
  <c r="D9671" i="5"/>
  <c r="D9672" i="5"/>
  <c r="D9673" i="5"/>
  <c r="D9674" i="5"/>
  <c r="D9675" i="5"/>
  <c r="D9676" i="5"/>
  <c r="D9677" i="5"/>
  <c r="D9678" i="5"/>
  <c r="D9679" i="5"/>
  <c r="D9680" i="5"/>
  <c r="D9681" i="5"/>
  <c r="D9682" i="5"/>
  <c r="D9683" i="5"/>
  <c r="D9684" i="5"/>
  <c r="D9685" i="5"/>
  <c r="D9686" i="5"/>
  <c r="D9687" i="5"/>
  <c r="D9688" i="5"/>
  <c r="D9689" i="5"/>
  <c r="D9690" i="5"/>
  <c r="D9691" i="5"/>
  <c r="D9692" i="5"/>
  <c r="D9693" i="5"/>
  <c r="D9694" i="5"/>
  <c r="D9695" i="5"/>
  <c r="D9696" i="5"/>
  <c r="D9697" i="5"/>
  <c r="D9698" i="5"/>
  <c r="D9699" i="5"/>
  <c r="D9700" i="5"/>
  <c r="D9701" i="5"/>
  <c r="D9702" i="5"/>
  <c r="D9703" i="5"/>
  <c r="D9704" i="5"/>
  <c r="D9705" i="5"/>
  <c r="D9706" i="5"/>
  <c r="D9707" i="5"/>
  <c r="D9708" i="5"/>
  <c r="D9709" i="5"/>
  <c r="D9710" i="5"/>
  <c r="D9711" i="5"/>
  <c r="D9712" i="5"/>
  <c r="D9713" i="5"/>
  <c r="D9714" i="5"/>
  <c r="D9715" i="5"/>
  <c r="D9716" i="5"/>
  <c r="D9717" i="5"/>
  <c r="D9718" i="5"/>
  <c r="D9719" i="5"/>
  <c r="D9720" i="5"/>
  <c r="D9721" i="5"/>
  <c r="D9722" i="5"/>
  <c r="D9723" i="5"/>
  <c r="D9724" i="5"/>
  <c r="D9725" i="5"/>
  <c r="D9726" i="5"/>
  <c r="D9727" i="5"/>
  <c r="D9728" i="5"/>
  <c r="D9729" i="5"/>
  <c r="D9730" i="5"/>
  <c r="D9731" i="5"/>
  <c r="D9732" i="5"/>
  <c r="D9733" i="5"/>
  <c r="D9734" i="5"/>
  <c r="D9735" i="5"/>
  <c r="D9736" i="5"/>
  <c r="D9737" i="5"/>
  <c r="D9738" i="5"/>
  <c r="D9739" i="5"/>
  <c r="D9740" i="5"/>
  <c r="D9741" i="5"/>
  <c r="D9742" i="5"/>
  <c r="D9743" i="5"/>
  <c r="D9744" i="5"/>
  <c r="D9745" i="5"/>
  <c r="D9746" i="5"/>
  <c r="D9747" i="5"/>
  <c r="D9748" i="5"/>
  <c r="D9749" i="5"/>
  <c r="D9750" i="5"/>
  <c r="D9751" i="5"/>
  <c r="D9752" i="5"/>
  <c r="D9753" i="5"/>
  <c r="D9754" i="5"/>
  <c r="D9755" i="5"/>
  <c r="D9756" i="5"/>
  <c r="D9757" i="5"/>
  <c r="D9758" i="5"/>
  <c r="D9759" i="5"/>
  <c r="D9760" i="5"/>
  <c r="D9761" i="5"/>
  <c r="D9762" i="5"/>
  <c r="D9763" i="5"/>
  <c r="D9764" i="5"/>
  <c r="D9765" i="5"/>
  <c r="D9766" i="5"/>
  <c r="D9767" i="5"/>
  <c r="D9768" i="5"/>
  <c r="D9769" i="5"/>
  <c r="D9770" i="5"/>
  <c r="D9771" i="5"/>
  <c r="D9772" i="5"/>
  <c r="D9773" i="5"/>
  <c r="D9774" i="5"/>
  <c r="D9775" i="5"/>
  <c r="D9776" i="5"/>
  <c r="D9777" i="5"/>
  <c r="D9778" i="5"/>
  <c r="D9779" i="5"/>
  <c r="D9780" i="5"/>
  <c r="D9781" i="5"/>
  <c r="D9782" i="5"/>
  <c r="D9783" i="5"/>
  <c r="D9784" i="5"/>
  <c r="D9785" i="5"/>
  <c r="D9786" i="5"/>
  <c r="D9787" i="5"/>
  <c r="D9788" i="5"/>
  <c r="D9789" i="5"/>
  <c r="D9790" i="5"/>
  <c r="D9791" i="5"/>
  <c r="D9792" i="5"/>
  <c r="D9793" i="5"/>
  <c r="D9794" i="5"/>
  <c r="D9795" i="5"/>
  <c r="D9796" i="5"/>
  <c r="D9797" i="5"/>
  <c r="D9798" i="5"/>
  <c r="D9799" i="5"/>
  <c r="D9800" i="5"/>
  <c r="D9801" i="5"/>
  <c r="D9802" i="5"/>
  <c r="D9803" i="5"/>
  <c r="D9804" i="5"/>
  <c r="D9805" i="5"/>
  <c r="D9806" i="5"/>
  <c r="D9807" i="5"/>
  <c r="D9808" i="5"/>
  <c r="D9809" i="5"/>
  <c r="D9810" i="5"/>
  <c r="D9811" i="5"/>
  <c r="D9812" i="5"/>
  <c r="D9813" i="5"/>
  <c r="D9814" i="5"/>
  <c r="D9815" i="5"/>
  <c r="D9816" i="5"/>
  <c r="D9817" i="5"/>
  <c r="D9818" i="5"/>
  <c r="D9819" i="5"/>
  <c r="D9820" i="5"/>
  <c r="D9821" i="5"/>
  <c r="D9822" i="5"/>
  <c r="D9823" i="5"/>
  <c r="D9824" i="5"/>
  <c r="D9825" i="5"/>
  <c r="D9826" i="5"/>
  <c r="D9827" i="5"/>
  <c r="D9828" i="5"/>
  <c r="D9829" i="5"/>
  <c r="D9830" i="5"/>
  <c r="D9831" i="5"/>
  <c r="D9832" i="5"/>
  <c r="D9833" i="5"/>
  <c r="D9834" i="5"/>
  <c r="D9835" i="5"/>
  <c r="D9836" i="5"/>
  <c r="D9837" i="5"/>
  <c r="D9838" i="5"/>
  <c r="D9839" i="5"/>
  <c r="D9840" i="5"/>
  <c r="D9841" i="5"/>
  <c r="D9842" i="5"/>
  <c r="D9843" i="5"/>
  <c r="D9844" i="5"/>
  <c r="D9845" i="5"/>
  <c r="D9846" i="5"/>
  <c r="D9847" i="5"/>
  <c r="D9848" i="5"/>
  <c r="D9849" i="5"/>
  <c r="D9850" i="5"/>
  <c r="D9851" i="5"/>
  <c r="D9852" i="5"/>
  <c r="D9853" i="5"/>
  <c r="D9854" i="5"/>
  <c r="D9855" i="5"/>
  <c r="D9856" i="5"/>
  <c r="D9857" i="5"/>
  <c r="D9858" i="5"/>
  <c r="D9859" i="5"/>
  <c r="D9860" i="5"/>
  <c r="D9861" i="5"/>
  <c r="D9862" i="5"/>
  <c r="D9863" i="5"/>
  <c r="D9864" i="5"/>
  <c r="D9865" i="5"/>
  <c r="D9866" i="5"/>
  <c r="D9867" i="5"/>
  <c r="D9868" i="5"/>
  <c r="D9869" i="5"/>
  <c r="D9870" i="5"/>
  <c r="D9871" i="5"/>
  <c r="D9872" i="5"/>
  <c r="D9873" i="5"/>
  <c r="D9874" i="5"/>
  <c r="D9875" i="5"/>
  <c r="D9876" i="5"/>
  <c r="D9877" i="5"/>
  <c r="D9878" i="5"/>
  <c r="D9879" i="5"/>
  <c r="D9880" i="5"/>
  <c r="D9881" i="5"/>
  <c r="D9882" i="5"/>
  <c r="D9883" i="5"/>
  <c r="D9884" i="5"/>
  <c r="D9885" i="5"/>
  <c r="D9886" i="5"/>
  <c r="D9887" i="5"/>
  <c r="D9888" i="5"/>
  <c r="D9889" i="5"/>
  <c r="D9890" i="5"/>
  <c r="D9891" i="5"/>
  <c r="D9892" i="5"/>
  <c r="D9893" i="5"/>
  <c r="D9894" i="5"/>
  <c r="D9895" i="5"/>
  <c r="D9896" i="5"/>
  <c r="D9897" i="5"/>
  <c r="D9898" i="5"/>
  <c r="D9899" i="5"/>
  <c r="D9900" i="5"/>
  <c r="D9901" i="5"/>
  <c r="D9902" i="5"/>
  <c r="D9903" i="5"/>
  <c r="D9904" i="5"/>
  <c r="D9905" i="5"/>
  <c r="D9906" i="5"/>
  <c r="D9907" i="5"/>
  <c r="D9908" i="5"/>
  <c r="D9909" i="5"/>
  <c r="D9910" i="5"/>
  <c r="D9911" i="5"/>
  <c r="D9912" i="5"/>
  <c r="D9913" i="5"/>
  <c r="D9914" i="5"/>
  <c r="D9915" i="5"/>
  <c r="D9916" i="5"/>
  <c r="D9917" i="5"/>
  <c r="D9918" i="5"/>
  <c r="D9919" i="5"/>
  <c r="D9920" i="5"/>
  <c r="D9921" i="5"/>
  <c r="D9922" i="5"/>
  <c r="D9923" i="5"/>
  <c r="D9924" i="5"/>
  <c r="D9925" i="5"/>
  <c r="D9926" i="5"/>
  <c r="D9927" i="5"/>
  <c r="D9928" i="5"/>
  <c r="D9929" i="5"/>
  <c r="D9930" i="5"/>
  <c r="D9931" i="5"/>
  <c r="D9932" i="5"/>
  <c r="D9933" i="5"/>
  <c r="D9934" i="5"/>
  <c r="D9935" i="5"/>
  <c r="D9936" i="5"/>
  <c r="D9937" i="5"/>
  <c r="D9938" i="5"/>
  <c r="D9939" i="5"/>
  <c r="D9940" i="5"/>
  <c r="D9941" i="5"/>
  <c r="D9942" i="5"/>
  <c r="D9943" i="5"/>
  <c r="D9944" i="5"/>
  <c r="D9945" i="5"/>
  <c r="D9946" i="5"/>
  <c r="D9947" i="5"/>
  <c r="D9948" i="5"/>
  <c r="D9949" i="5"/>
  <c r="D9950" i="5"/>
  <c r="D9951" i="5"/>
  <c r="D9952" i="5"/>
  <c r="D9953" i="5"/>
  <c r="D9954" i="5"/>
  <c r="D9955" i="5"/>
  <c r="D9956" i="5"/>
  <c r="D9957" i="5"/>
  <c r="D9958" i="5"/>
  <c r="D9959" i="5"/>
  <c r="D9960" i="5"/>
  <c r="D9961" i="5"/>
  <c r="D9962" i="5"/>
  <c r="D9963" i="5"/>
  <c r="D9964" i="5"/>
  <c r="D9965" i="5"/>
  <c r="D9966" i="5"/>
  <c r="D9967" i="5"/>
  <c r="D9968" i="5"/>
  <c r="D9969" i="5"/>
  <c r="D9970" i="5"/>
  <c r="D9971" i="5"/>
  <c r="D9972" i="5"/>
  <c r="D9973" i="5"/>
  <c r="D9974" i="5"/>
  <c r="D9975" i="5"/>
  <c r="D9976" i="5"/>
  <c r="D9977" i="5"/>
  <c r="D9978" i="5"/>
  <c r="D9979" i="5"/>
  <c r="D9980" i="5"/>
  <c r="D9981" i="5"/>
  <c r="D9982" i="5"/>
  <c r="D9983" i="5"/>
  <c r="D9984" i="5"/>
  <c r="D9985" i="5"/>
  <c r="D9986" i="5"/>
  <c r="D9987" i="5"/>
  <c r="D9988" i="5"/>
  <c r="D9989" i="5"/>
  <c r="D9990" i="5"/>
  <c r="D9991" i="5"/>
  <c r="D9992" i="5"/>
  <c r="D9993" i="5"/>
  <c r="D9994" i="5"/>
  <c r="D9995" i="5"/>
  <c r="D9996" i="5"/>
  <c r="D9997" i="5"/>
  <c r="D9998" i="5"/>
  <c r="D9999" i="5"/>
  <c r="D10000" i="5"/>
  <c r="D2" i="5"/>
  <c r="G4" i="7" l="1"/>
  <c r="G3" i="7"/>
  <c r="G12" i="7" s="1"/>
  <c r="G1" i="7"/>
  <c r="G11" i="7" s="1"/>
  <c r="G2" i="7"/>
  <c r="G4" i="5"/>
  <c r="C10000" i="6"/>
  <c r="C9999" i="6"/>
  <c r="C9998" i="6"/>
  <c r="C9997" i="6"/>
  <c r="C9996" i="6"/>
  <c r="C9995" i="6"/>
  <c r="C9994" i="6"/>
  <c r="C9993" i="6"/>
  <c r="C9992" i="6"/>
  <c r="C9991" i="6"/>
  <c r="C9990" i="6"/>
  <c r="C9989" i="6"/>
  <c r="C9988" i="6"/>
  <c r="C9987" i="6"/>
  <c r="C9986" i="6"/>
  <c r="C9985" i="6"/>
  <c r="C9984" i="6"/>
  <c r="C9983" i="6"/>
  <c r="C9982" i="6"/>
  <c r="C9981" i="6"/>
  <c r="C9980" i="6"/>
  <c r="C9979" i="6"/>
  <c r="C9978" i="6"/>
  <c r="C9977" i="6"/>
  <c r="C9976" i="6"/>
  <c r="C9975" i="6"/>
  <c r="C9974" i="6"/>
  <c r="C9973" i="6"/>
  <c r="C9972" i="6"/>
  <c r="C9971" i="6"/>
  <c r="C9970" i="6"/>
  <c r="C9969" i="6"/>
  <c r="C9968" i="6"/>
  <c r="C9967" i="6"/>
  <c r="C9966" i="6"/>
  <c r="C9965" i="6"/>
  <c r="C9964" i="6"/>
  <c r="C9963" i="6"/>
  <c r="C9962" i="6"/>
  <c r="C9961" i="6"/>
  <c r="C9960" i="6"/>
  <c r="C9959" i="6"/>
  <c r="C9958" i="6"/>
  <c r="C9957" i="6"/>
  <c r="C9956" i="6"/>
  <c r="C9955" i="6"/>
  <c r="C9954" i="6"/>
  <c r="C9953" i="6"/>
  <c r="C9952" i="6"/>
  <c r="C9951" i="6"/>
  <c r="C9950" i="6"/>
  <c r="C9949" i="6"/>
  <c r="C9948" i="6"/>
  <c r="C9947" i="6"/>
  <c r="C9946" i="6"/>
  <c r="C9945" i="6"/>
  <c r="C9944" i="6"/>
  <c r="C9943" i="6"/>
  <c r="C9942" i="6"/>
  <c r="C9941" i="6"/>
  <c r="C9940" i="6"/>
  <c r="C9939" i="6"/>
  <c r="C9938" i="6"/>
  <c r="C9937" i="6"/>
  <c r="C9936" i="6"/>
  <c r="C9935" i="6"/>
  <c r="C9934" i="6"/>
  <c r="C9933" i="6"/>
  <c r="C9932" i="6"/>
  <c r="C9931" i="6"/>
  <c r="C9930" i="6"/>
  <c r="C9929" i="6"/>
  <c r="C9928" i="6"/>
  <c r="C9927" i="6"/>
  <c r="C9926" i="6"/>
  <c r="C9925" i="6"/>
  <c r="C9924" i="6"/>
  <c r="C9923" i="6"/>
  <c r="C9922" i="6"/>
  <c r="C9921" i="6"/>
  <c r="C9920" i="6"/>
  <c r="C9919" i="6"/>
  <c r="C9918" i="6"/>
  <c r="C9917" i="6"/>
  <c r="C9916" i="6"/>
  <c r="C9915" i="6"/>
  <c r="C9914" i="6"/>
  <c r="C9913" i="6"/>
  <c r="C9912" i="6"/>
  <c r="C9911" i="6"/>
  <c r="C9910" i="6"/>
  <c r="C9909" i="6"/>
  <c r="C9908" i="6"/>
  <c r="C9907" i="6"/>
  <c r="C9906" i="6"/>
  <c r="C9905" i="6"/>
  <c r="C9904" i="6"/>
  <c r="C9903" i="6"/>
  <c r="C9902" i="6"/>
  <c r="C9901" i="6"/>
  <c r="C9900" i="6"/>
  <c r="C9899" i="6"/>
  <c r="C9898" i="6"/>
  <c r="C9897" i="6"/>
  <c r="C9896" i="6"/>
  <c r="C9895" i="6"/>
  <c r="C9894" i="6"/>
  <c r="C9893" i="6"/>
  <c r="C9892" i="6"/>
  <c r="C9891" i="6"/>
  <c r="C9890" i="6"/>
  <c r="C9889" i="6"/>
  <c r="C9888" i="6"/>
  <c r="C9887" i="6"/>
  <c r="C9886" i="6"/>
  <c r="C9885" i="6"/>
  <c r="C9884" i="6"/>
  <c r="C9883" i="6"/>
  <c r="C9882" i="6"/>
  <c r="C9881" i="6"/>
  <c r="C9880" i="6"/>
  <c r="C9879" i="6"/>
  <c r="C9878" i="6"/>
  <c r="C9877" i="6"/>
  <c r="C9876" i="6"/>
  <c r="C9875" i="6"/>
  <c r="C9874" i="6"/>
  <c r="C9873" i="6"/>
  <c r="C9872" i="6"/>
  <c r="C9871" i="6"/>
  <c r="C9870" i="6"/>
  <c r="C9869" i="6"/>
  <c r="C9868" i="6"/>
  <c r="C9867" i="6"/>
  <c r="C9866" i="6"/>
  <c r="C9865" i="6"/>
  <c r="C9864" i="6"/>
  <c r="C9863" i="6"/>
  <c r="C9862" i="6"/>
  <c r="C9861" i="6"/>
  <c r="C9860" i="6"/>
  <c r="C9859" i="6"/>
  <c r="C9858" i="6"/>
  <c r="C9857" i="6"/>
  <c r="C9856" i="6"/>
  <c r="C9855" i="6"/>
  <c r="C9854" i="6"/>
  <c r="C9853" i="6"/>
  <c r="C9852" i="6"/>
  <c r="C9851" i="6"/>
  <c r="C9850" i="6"/>
  <c r="C9849" i="6"/>
  <c r="C9848" i="6"/>
  <c r="C9847" i="6"/>
  <c r="C9846" i="6"/>
  <c r="C9845" i="6"/>
  <c r="C9844" i="6"/>
  <c r="C9843" i="6"/>
  <c r="C9842" i="6"/>
  <c r="C9841" i="6"/>
  <c r="C9840" i="6"/>
  <c r="C9839" i="6"/>
  <c r="C9838" i="6"/>
  <c r="C9837" i="6"/>
  <c r="C9836" i="6"/>
  <c r="C9835" i="6"/>
  <c r="C9834" i="6"/>
  <c r="C9833" i="6"/>
  <c r="C9832" i="6"/>
  <c r="C9831" i="6"/>
  <c r="C9830" i="6"/>
  <c r="C9829" i="6"/>
  <c r="C9828" i="6"/>
  <c r="C9827" i="6"/>
  <c r="C9826" i="6"/>
  <c r="C9825" i="6"/>
  <c r="C9824" i="6"/>
  <c r="C9823" i="6"/>
  <c r="C9822" i="6"/>
  <c r="C9821" i="6"/>
  <c r="C9820" i="6"/>
  <c r="C9819" i="6"/>
  <c r="C9818" i="6"/>
  <c r="C9817" i="6"/>
  <c r="C9816" i="6"/>
  <c r="C9815" i="6"/>
  <c r="C9814" i="6"/>
  <c r="C9813" i="6"/>
  <c r="C9812" i="6"/>
  <c r="C9811" i="6"/>
  <c r="C9810" i="6"/>
  <c r="C9809" i="6"/>
  <c r="C9808" i="6"/>
  <c r="C9807" i="6"/>
  <c r="C9806" i="6"/>
  <c r="C9805" i="6"/>
  <c r="C9804" i="6"/>
  <c r="C9803" i="6"/>
  <c r="C9802" i="6"/>
  <c r="C9801" i="6"/>
  <c r="C9800" i="6"/>
  <c r="C9799" i="6"/>
  <c r="C9798" i="6"/>
  <c r="C9797" i="6"/>
  <c r="C9796" i="6"/>
  <c r="C9795" i="6"/>
  <c r="C9794" i="6"/>
  <c r="C9793" i="6"/>
  <c r="C9792" i="6"/>
  <c r="C9791" i="6"/>
  <c r="C9790" i="6"/>
  <c r="C9789" i="6"/>
  <c r="C9788" i="6"/>
  <c r="C9787" i="6"/>
  <c r="C9786" i="6"/>
  <c r="C9785" i="6"/>
  <c r="C9784" i="6"/>
  <c r="C9783" i="6"/>
  <c r="C9782" i="6"/>
  <c r="C9781" i="6"/>
  <c r="C9780" i="6"/>
  <c r="C9779" i="6"/>
  <c r="C9778" i="6"/>
  <c r="C9777" i="6"/>
  <c r="C9776" i="6"/>
  <c r="C9775" i="6"/>
  <c r="C9774" i="6"/>
  <c r="C9773" i="6"/>
  <c r="C9772" i="6"/>
  <c r="C9771" i="6"/>
  <c r="C9770" i="6"/>
  <c r="C9769" i="6"/>
  <c r="C9768" i="6"/>
  <c r="C9767" i="6"/>
  <c r="C9766" i="6"/>
  <c r="C9765" i="6"/>
  <c r="C9764" i="6"/>
  <c r="C9763" i="6"/>
  <c r="C9762" i="6"/>
  <c r="C9761" i="6"/>
  <c r="C9760" i="6"/>
  <c r="C9759" i="6"/>
  <c r="C9758" i="6"/>
  <c r="C9757" i="6"/>
  <c r="C9756" i="6"/>
  <c r="C9755" i="6"/>
  <c r="C9754" i="6"/>
  <c r="C9753" i="6"/>
  <c r="C9752" i="6"/>
  <c r="C9751" i="6"/>
  <c r="C9750" i="6"/>
  <c r="C9749" i="6"/>
  <c r="C9748" i="6"/>
  <c r="C9747" i="6"/>
  <c r="C9746" i="6"/>
  <c r="C9745" i="6"/>
  <c r="C9744" i="6"/>
  <c r="C9743" i="6"/>
  <c r="C9742" i="6"/>
  <c r="C9741" i="6"/>
  <c r="C9740" i="6"/>
  <c r="C9739" i="6"/>
  <c r="C9738" i="6"/>
  <c r="C9737" i="6"/>
  <c r="C9736" i="6"/>
  <c r="C9735" i="6"/>
  <c r="C9734" i="6"/>
  <c r="C9733" i="6"/>
  <c r="C9732" i="6"/>
  <c r="C9731" i="6"/>
  <c r="C9730" i="6"/>
  <c r="C9729" i="6"/>
  <c r="C9728" i="6"/>
  <c r="C9727" i="6"/>
  <c r="C9726" i="6"/>
  <c r="C9725" i="6"/>
  <c r="C9724" i="6"/>
  <c r="C9723" i="6"/>
  <c r="C9722" i="6"/>
  <c r="C9721" i="6"/>
  <c r="C9720" i="6"/>
  <c r="C9719" i="6"/>
  <c r="C9718" i="6"/>
  <c r="C9717" i="6"/>
  <c r="C9716" i="6"/>
  <c r="C9715" i="6"/>
  <c r="C9714" i="6"/>
  <c r="C9713" i="6"/>
  <c r="C9712" i="6"/>
  <c r="C9711" i="6"/>
  <c r="C9710" i="6"/>
  <c r="C9709" i="6"/>
  <c r="C9708" i="6"/>
  <c r="C9707" i="6"/>
  <c r="C9706" i="6"/>
  <c r="C9705" i="6"/>
  <c r="C9704" i="6"/>
  <c r="C9703" i="6"/>
  <c r="C9702" i="6"/>
  <c r="C9701" i="6"/>
  <c r="C9700" i="6"/>
  <c r="C9699" i="6"/>
  <c r="C9698" i="6"/>
  <c r="C9697" i="6"/>
  <c r="C9696" i="6"/>
  <c r="C9695" i="6"/>
  <c r="C9694" i="6"/>
  <c r="C9693" i="6"/>
  <c r="C9692" i="6"/>
  <c r="C9691" i="6"/>
  <c r="C9690" i="6"/>
  <c r="C9689" i="6"/>
  <c r="C9688" i="6"/>
  <c r="C9687" i="6"/>
  <c r="C9686" i="6"/>
  <c r="C9685" i="6"/>
  <c r="C9684" i="6"/>
  <c r="C9683" i="6"/>
  <c r="C9682" i="6"/>
  <c r="C9681" i="6"/>
  <c r="C9680" i="6"/>
  <c r="C9679" i="6"/>
  <c r="C9678" i="6"/>
  <c r="C9677" i="6"/>
  <c r="C9676" i="6"/>
  <c r="C9675" i="6"/>
  <c r="C9674" i="6"/>
  <c r="C9673" i="6"/>
  <c r="C9672" i="6"/>
  <c r="C9671" i="6"/>
  <c r="C9670" i="6"/>
  <c r="C9669" i="6"/>
  <c r="C9668" i="6"/>
  <c r="C9667" i="6"/>
  <c r="C9666" i="6"/>
  <c r="C9665" i="6"/>
  <c r="C9664" i="6"/>
  <c r="C9663" i="6"/>
  <c r="C9662" i="6"/>
  <c r="C9661" i="6"/>
  <c r="C9660" i="6"/>
  <c r="C9659" i="6"/>
  <c r="C9658" i="6"/>
  <c r="C9657" i="6"/>
  <c r="C9656" i="6"/>
  <c r="C9655" i="6"/>
  <c r="C9654" i="6"/>
  <c r="C9653" i="6"/>
  <c r="C9652" i="6"/>
  <c r="C9651" i="6"/>
  <c r="C9650" i="6"/>
  <c r="C9649" i="6"/>
  <c r="C9648" i="6"/>
  <c r="C9647" i="6"/>
  <c r="C9646" i="6"/>
  <c r="C9645" i="6"/>
  <c r="C9644" i="6"/>
  <c r="C9643" i="6"/>
  <c r="C9642" i="6"/>
  <c r="C9641" i="6"/>
  <c r="C9640" i="6"/>
  <c r="C9639" i="6"/>
  <c r="C9638" i="6"/>
  <c r="C9637" i="6"/>
  <c r="C9636" i="6"/>
  <c r="C9635" i="6"/>
  <c r="C9634" i="6"/>
  <c r="C9633" i="6"/>
  <c r="C9632" i="6"/>
  <c r="C9631" i="6"/>
  <c r="C9630" i="6"/>
  <c r="C9629" i="6"/>
  <c r="C9628" i="6"/>
  <c r="C9627" i="6"/>
  <c r="C9626" i="6"/>
  <c r="C9625" i="6"/>
  <c r="C9624" i="6"/>
  <c r="C9623" i="6"/>
  <c r="C9622" i="6"/>
  <c r="C9621" i="6"/>
  <c r="C9620" i="6"/>
  <c r="C9619" i="6"/>
  <c r="C9618" i="6"/>
  <c r="C9617" i="6"/>
  <c r="C9616" i="6"/>
  <c r="C9615" i="6"/>
  <c r="C9614" i="6"/>
  <c r="C9613" i="6"/>
  <c r="C9612" i="6"/>
  <c r="C9611" i="6"/>
  <c r="C9610" i="6"/>
  <c r="C9609" i="6"/>
  <c r="C9608" i="6"/>
  <c r="C9607" i="6"/>
  <c r="C9606" i="6"/>
  <c r="C9605" i="6"/>
  <c r="C9604" i="6"/>
  <c r="C9603" i="6"/>
  <c r="C9602" i="6"/>
  <c r="C9601" i="6"/>
  <c r="C9600" i="6"/>
  <c r="C9599" i="6"/>
  <c r="C9598" i="6"/>
  <c r="C9597" i="6"/>
  <c r="C9596" i="6"/>
  <c r="C9595" i="6"/>
  <c r="C9594" i="6"/>
  <c r="C9593" i="6"/>
  <c r="C9592" i="6"/>
  <c r="C9591" i="6"/>
  <c r="C9590" i="6"/>
  <c r="C9589" i="6"/>
  <c r="C9588" i="6"/>
  <c r="C9587" i="6"/>
  <c r="C9586" i="6"/>
  <c r="C9585" i="6"/>
  <c r="C9584" i="6"/>
  <c r="C9583" i="6"/>
  <c r="C9582" i="6"/>
  <c r="C9581" i="6"/>
  <c r="C9580" i="6"/>
  <c r="C9579" i="6"/>
  <c r="C9578" i="6"/>
  <c r="C9577" i="6"/>
  <c r="C9576" i="6"/>
  <c r="C9575" i="6"/>
  <c r="C9574" i="6"/>
  <c r="C9573" i="6"/>
  <c r="C9572" i="6"/>
  <c r="C9571" i="6"/>
  <c r="C9570" i="6"/>
  <c r="C9569" i="6"/>
  <c r="C9568" i="6"/>
  <c r="C9567" i="6"/>
  <c r="C9566" i="6"/>
  <c r="C9565" i="6"/>
  <c r="C9564" i="6"/>
  <c r="C9563" i="6"/>
  <c r="C9562" i="6"/>
  <c r="C9561" i="6"/>
  <c r="C9560" i="6"/>
  <c r="C9559" i="6"/>
  <c r="C9558" i="6"/>
  <c r="C9557" i="6"/>
  <c r="C9556" i="6"/>
  <c r="C9555" i="6"/>
  <c r="C9554" i="6"/>
  <c r="C9553" i="6"/>
  <c r="C9552" i="6"/>
  <c r="C9551" i="6"/>
  <c r="C9550" i="6"/>
  <c r="C9549" i="6"/>
  <c r="C9548" i="6"/>
  <c r="C9547" i="6"/>
  <c r="C9546" i="6"/>
  <c r="C9545" i="6"/>
  <c r="C9544" i="6"/>
  <c r="C9543" i="6"/>
  <c r="C9542" i="6"/>
  <c r="C9541" i="6"/>
  <c r="C9540" i="6"/>
  <c r="C9539" i="6"/>
  <c r="C9538" i="6"/>
  <c r="C9537" i="6"/>
  <c r="C9536" i="6"/>
  <c r="C9535" i="6"/>
  <c r="C9534" i="6"/>
  <c r="C9533" i="6"/>
  <c r="C9532" i="6"/>
  <c r="C9531" i="6"/>
  <c r="C9530" i="6"/>
  <c r="C9529" i="6"/>
  <c r="C9528" i="6"/>
  <c r="C9527" i="6"/>
  <c r="C9526" i="6"/>
  <c r="C9525" i="6"/>
  <c r="C9524" i="6"/>
  <c r="C9523" i="6"/>
  <c r="C9522" i="6"/>
  <c r="C9521" i="6"/>
  <c r="C9520" i="6"/>
  <c r="C9519" i="6"/>
  <c r="C9518" i="6"/>
  <c r="C9517" i="6"/>
  <c r="C9516" i="6"/>
  <c r="C9515" i="6"/>
  <c r="C9514" i="6"/>
  <c r="C9513" i="6"/>
  <c r="C9512" i="6"/>
  <c r="C9511" i="6"/>
  <c r="C9510" i="6"/>
  <c r="C9509" i="6"/>
  <c r="C9508" i="6"/>
  <c r="C9507" i="6"/>
  <c r="C9506" i="6"/>
  <c r="C9505" i="6"/>
  <c r="C9504" i="6"/>
  <c r="C9503" i="6"/>
  <c r="C9502" i="6"/>
  <c r="C9501" i="6"/>
  <c r="C9500" i="6"/>
  <c r="C9499" i="6"/>
  <c r="C9498" i="6"/>
  <c r="C9497" i="6"/>
  <c r="C9496" i="6"/>
  <c r="C9495" i="6"/>
  <c r="C9494" i="6"/>
  <c r="C9493" i="6"/>
  <c r="C9492" i="6"/>
  <c r="C9491" i="6"/>
  <c r="C9490" i="6"/>
  <c r="C9489" i="6"/>
  <c r="C9488" i="6"/>
  <c r="C9487" i="6"/>
  <c r="C9486" i="6"/>
  <c r="C9485" i="6"/>
  <c r="C9484" i="6"/>
  <c r="C9483" i="6"/>
  <c r="C9482" i="6"/>
  <c r="C9481" i="6"/>
  <c r="C9480" i="6"/>
  <c r="C9479" i="6"/>
  <c r="C9478" i="6"/>
  <c r="C9477" i="6"/>
  <c r="C9476" i="6"/>
  <c r="C9475" i="6"/>
  <c r="C9474" i="6"/>
  <c r="C9473" i="6"/>
  <c r="C9472" i="6"/>
  <c r="C9471" i="6"/>
  <c r="C9470" i="6"/>
  <c r="C9469" i="6"/>
  <c r="C9468" i="6"/>
  <c r="C9467" i="6"/>
  <c r="C9466" i="6"/>
  <c r="C9465" i="6"/>
  <c r="C9464" i="6"/>
  <c r="C9463" i="6"/>
  <c r="C9462" i="6"/>
  <c r="C9461" i="6"/>
  <c r="C9460" i="6"/>
  <c r="C9459" i="6"/>
  <c r="C9458" i="6"/>
  <c r="C9457" i="6"/>
  <c r="C9456" i="6"/>
  <c r="C9455" i="6"/>
  <c r="C9454" i="6"/>
  <c r="C9453" i="6"/>
  <c r="C9452" i="6"/>
  <c r="C9451" i="6"/>
  <c r="C9450" i="6"/>
  <c r="C9449" i="6"/>
  <c r="C9448" i="6"/>
  <c r="C9447" i="6"/>
  <c r="C9446" i="6"/>
  <c r="C9445" i="6"/>
  <c r="C9444" i="6"/>
  <c r="C9443" i="6"/>
  <c r="C9442" i="6"/>
  <c r="C9441" i="6"/>
  <c r="C9440" i="6"/>
  <c r="C9439" i="6"/>
  <c r="C9438" i="6"/>
  <c r="C9437" i="6"/>
  <c r="C9436" i="6"/>
  <c r="C9435" i="6"/>
  <c r="C9434" i="6"/>
  <c r="C9433" i="6"/>
  <c r="C9432" i="6"/>
  <c r="C9431" i="6"/>
  <c r="C9430" i="6"/>
  <c r="C9429" i="6"/>
  <c r="C9428" i="6"/>
  <c r="C9427" i="6"/>
  <c r="C9426" i="6"/>
  <c r="C9425" i="6"/>
  <c r="C9424" i="6"/>
  <c r="C9423" i="6"/>
  <c r="C9422" i="6"/>
  <c r="C9421" i="6"/>
  <c r="C9420" i="6"/>
  <c r="C9419" i="6"/>
  <c r="C9418" i="6"/>
  <c r="C9417" i="6"/>
  <c r="C9416" i="6"/>
  <c r="C9415" i="6"/>
  <c r="C9414" i="6"/>
  <c r="C9413" i="6"/>
  <c r="C9412" i="6"/>
  <c r="C9411" i="6"/>
  <c r="C9410" i="6"/>
  <c r="C9409" i="6"/>
  <c r="C9408" i="6"/>
  <c r="C9407" i="6"/>
  <c r="C9406" i="6"/>
  <c r="C9405" i="6"/>
  <c r="C9404" i="6"/>
  <c r="C9403" i="6"/>
  <c r="C9402" i="6"/>
  <c r="C9401" i="6"/>
  <c r="C9400" i="6"/>
  <c r="C9399" i="6"/>
  <c r="C9398" i="6"/>
  <c r="C9397" i="6"/>
  <c r="C9396" i="6"/>
  <c r="C9395" i="6"/>
  <c r="C9394" i="6"/>
  <c r="C9393" i="6"/>
  <c r="C9392" i="6"/>
  <c r="C9391" i="6"/>
  <c r="C9390" i="6"/>
  <c r="C9389" i="6"/>
  <c r="C9388" i="6"/>
  <c r="C9387" i="6"/>
  <c r="C9386" i="6"/>
  <c r="C9385" i="6"/>
  <c r="C9384" i="6"/>
  <c r="C9383" i="6"/>
  <c r="C9382" i="6"/>
  <c r="C9381" i="6"/>
  <c r="C9380" i="6"/>
  <c r="C9379" i="6"/>
  <c r="C9378" i="6"/>
  <c r="C9377" i="6"/>
  <c r="C9376" i="6"/>
  <c r="C9375" i="6"/>
  <c r="C9374" i="6"/>
  <c r="C9373" i="6"/>
  <c r="C9372" i="6"/>
  <c r="C9371" i="6"/>
  <c r="C9370" i="6"/>
  <c r="C9369" i="6"/>
  <c r="C9368" i="6"/>
  <c r="C9367" i="6"/>
  <c r="C9366" i="6"/>
  <c r="C9365" i="6"/>
  <c r="C9364" i="6"/>
  <c r="C9363" i="6"/>
  <c r="C9362" i="6"/>
  <c r="C9361" i="6"/>
  <c r="C9360" i="6"/>
  <c r="C9359" i="6"/>
  <c r="C9358" i="6"/>
  <c r="C9357" i="6"/>
  <c r="C9356" i="6"/>
  <c r="C9355" i="6"/>
  <c r="C9354" i="6"/>
  <c r="C9353" i="6"/>
  <c r="C9352" i="6"/>
  <c r="C9351" i="6"/>
  <c r="C9350" i="6"/>
  <c r="C9349" i="6"/>
  <c r="C9348" i="6"/>
  <c r="C9347" i="6"/>
  <c r="C9346" i="6"/>
  <c r="C9345" i="6"/>
  <c r="C9344" i="6"/>
  <c r="C9343" i="6"/>
  <c r="C9342" i="6"/>
  <c r="C9341" i="6"/>
  <c r="C9340" i="6"/>
  <c r="C9339" i="6"/>
  <c r="C9338" i="6"/>
  <c r="C9337" i="6"/>
  <c r="C9336" i="6"/>
  <c r="C9335" i="6"/>
  <c r="C9334" i="6"/>
  <c r="C9333" i="6"/>
  <c r="C9332" i="6"/>
  <c r="C9331" i="6"/>
  <c r="C9330" i="6"/>
  <c r="C9329" i="6"/>
  <c r="C9328" i="6"/>
  <c r="C9327" i="6"/>
  <c r="C9326" i="6"/>
  <c r="C9325" i="6"/>
  <c r="C9324" i="6"/>
  <c r="C9323" i="6"/>
  <c r="C9322" i="6"/>
  <c r="C9321" i="6"/>
  <c r="C9320" i="6"/>
  <c r="C9319" i="6"/>
  <c r="C9318" i="6"/>
  <c r="C9317" i="6"/>
  <c r="C9316" i="6"/>
  <c r="C9315" i="6"/>
  <c r="C9314" i="6"/>
  <c r="C9313" i="6"/>
  <c r="C9312" i="6"/>
  <c r="C9311" i="6"/>
  <c r="C9310" i="6"/>
  <c r="C9309" i="6"/>
  <c r="C9308" i="6"/>
  <c r="C9307" i="6"/>
  <c r="C9306" i="6"/>
  <c r="C9305" i="6"/>
  <c r="C9304" i="6"/>
  <c r="C9303" i="6"/>
  <c r="C9302" i="6"/>
  <c r="C9301" i="6"/>
  <c r="C9300" i="6"/>
  <c r="C9299" i="6"/>
  <c r="C9298" i="6"/>
  <c r="C9297" i="6"/>
  <c r="C9296" i="6"/>
  <c r="C9295" i="6"/>
  <c r="C9294" i="6"/>
  <c r="C9293" i="6"/>
  <c r="C9292" i="6"/>
  <c r="C9291" i="6"/>
  <c r="C9290" i="6"/>
  <c r="C9289" i="6"/>
  <c r="C9288" i="6"/>
  <c r="C9287" i="6"/>
  <c r="C9286" i="6"/>
  <c r="C9285" i="6"/>
  <c r="C9284" i="6"/>
  <c r="C9283" i="6"/>
  <c r="C9282" i="6"/>
  <c r="C9281" i="6"/>
  <c r="C9280" i="6"/>
  <c r="C9279" i="6"/>
  <c r="C9278" i="6"/>
  <c r="C9277" i="6"/>
  <c r="C9276" i="6"/>
  <c r="C9275" i="6"/>
  <c r="C9274" i="6"/>
  <c r="C9273" i="6"/>
  <c r="C9272" i="6"/>
  <c r="C9271" i="6"/>
  <c r="C9270" i="6"/>
  <c r="C9269" i="6"/>
  <c r="C9268" i="6"/>
  <c r="C9267" i="6"/>
  <c r="C9266" i="6"/>
  <c r="C9265" i="6"/>
  <c r="C9264" i="6"/>
  <c r="C9263" i="6"/>
  <c r="C9262" i="6"/>
  <c r="C9261" i="6"/>
  <c r="C9260" i="6"/>
  <c r="C9259" i="6"/>
  <c r="C9258" i="6"/>
  <c r="C9257" i="6"/>
  <c r="C9256" i="6"/>
  <c r="C9255" i="6"/>
  <c r="C9254" i="6"/>
  <c r="C9253" i="6"/>
  <c r="C9252" i="6"/>
  <c r="C9251" i="6"/>
  <c r="C9250" i="6"/>
  <c r="C9249" i="6"/>
  <c r="C9248" i="6"/>
  <c r="C9247" i="6"/>
  <c r="C9246" i="6"/>
  <c r="C9245" i="6"/>
  <c r="C9244" i="6"/>
  <c r="C9243" i="6"/>
  <c r="C9242" i="6"/>
  <c r="C9241" i="6"/>
  <c r="C9240" i="6"/>
  <c r="C9239" i="6"/>
  <c r="C9238" i="6"/>
  <c r="C9237" i="6"/>
  <c r="C9236" i="6"/>
  <c r="C9235" i="6"/>
  <c r="C9234" i="6"/>
  <c r="C9233" i="6"/>
  <c r="C9232" i="6"/>
  <c r="C9231" i="6"/>
  <c r="C9230" i="6"/>
  <c r="C9229" i="6"/>
  <c r="C9228" i="6"/>
  <c r="C9227" i="6"/>
  <c r="C9226" i="6"/>
  <c r="C9225" i="6"/>
  <c r="C9224" i="6"/>
  <c r="C9223" i="6"/>
  <c r="C9222" i="6"/>
  <c r="C9221" i="6"/>
  <c r="C9220" i="6"/>
  <c r="C9219" i="6"/>
  <c r="C9218" i="6"/>
  <c r="C9217" i="6"/>
  <c r="C9216" i="6"/>
  <c r="C9215" i="6"/>
  <c r="C9214" i="6"/>
  <c r="C9213" i="6"/>
  <c r="C9212" i="6"/>
  <c r="C9211" i="6"/>
  <c r="C9210" i="6"/>
  <c r="C9209" i="6"/>
  <c r="C9208" i="6"/>
  <c r="C9207" i="6"/>
  <c r="C9206" i="6"/>
  <c r="C9205" i="6"/>
  <c r="C9204" i="6"/>
  <c r="C9203" i="6"/>
  <c r="C9202" i="6"/>
  <c r="C9201" i="6"/>
  <c r="C9200" i="6"/>
  <c r="C9199" i="6"/>
  <c r="C9198" i="6"/>
  <c r="C9197" i="6"/>
  <c r="C9196" i="6"/>
  <c r="C9195" i="6"/>
  <c r="C9194" i="6"/>
  <c r="C9193" i="6"/>
  <c r="C9192" i="6"/>
  <c r="C9191" i="6"/>
  <c r="C9190" i="6"/>
  <c r="C9189" i="6"/>
  <c r="C9188" i="6"/>
  <c r="C9187" i="6"/>
  <c r="C9186" i="6"/>
  <c r="C9185" i="6"/>
  <c r="C9184" i="6"/>
  <c r="C9183" i="6"/>
  <c r="C9182" i="6"/>
  <c r="C9181" i="6"/>
  <c r="C9180" i="6"/>
  <c r="C9179" i="6"/>
  <c r="C9178" i="6"/>
  <c r="C9177" i="6"/>
  <c r="C9176" i="6"/>
  <c r="C9175" i="6"/>
  <c r="C9174" i="6"/>
  <c r="C9173" i="6"/>
  <c r="C9172" i="6"/>
  <c r="C9171" i="6"/>
  <c r="C9170" i="6"/>
  <c r="C9169" i="6"/>
  <c r="C9168" i="6"/>
  <c r="C9167" i="6"/>
  <c r="C9166" i="6"/>
  <c r="C9165" i="6"/>
  <c r="C9164" i="6"/>
  <c r="C9163" i="6"/>
  <c r="C9162" i="6"/>
  <c r="C9161" i="6"/>
  <c r="C9160" i="6"/>
  <c r="C9159" i="6"/>
  <c r="C9158" i="6"/>
  <c r="C9157" i="6"/>
  <c r="C9156" i="6"/>
  <c r="C9155" i="6"/>
  <c r="C9154" i="6"/>
  <c r="C9153" i="6"/>
  <c r="C9152" i="6"/>
  <c r="C9151" i="6"/>
  <c r="C9150" i="6"/>
  <c r="C9149" i="6"/>
  <c r="C9148" i="6"/>
  <c r="C9147" i="6"/>
  <c r="C9146" i="6"/>
  <c r="C9145" i="6"/>
  <c r="C9144" i="6"/>
  <c r="C9143" i="6"/>
  <c r="C9142" i="6"/>
  <c r="C9141" i="6"/>
  <c r="C9140" i="6"/>
  <c r="C9139" i="6"/>
  <c r="C9138" i="6"/>
  <c r="C9137" i="6"/>
  <c r="C9136" i="6"/>
  <c r="C9135" i="6"/>
  <c r="C9134" i="6"/>
  <c r="C9133" i="6"/>
  <c r="C9132" i="6"/>
  <c r="C9131" i="6"/>
  <c r="C9130" i="6"/>
  <c r="C9129" i="6"/>
  <c r="C9128" i="6"/>
  <c r="C9127" i="6"/>
  <c r="C9126" i="6"/>
  <c r="C9125" i="6"/>
  <c r="C9124" i="6"/>
  <c r="C9123" i="6"/>
  <c r="C9122" i="6"/>
  <c r="C9121" i="6"/>
  <c r="C9120" i="6"/>
  <c r="C9119" i="6"/>
  <c r="C9118" i="6"/>
  <c r="C9117" i="6"/>
  <c r="C9116" i="6"/>
  <c r="C9115" i="6"/>
  <c r="C9114" i="6"/>
  <c r="C9113" i="6"/>
  <c r="C9112" i="6"/>
  <c r="C9111" i="6"/>
  <c r="C9110" i="6"/>
  <c r="C9109" i="6"/>
  <c r="C9108" i="6"/>
  <c r="C9107" i="6"/>
  <c r="C9106" i="6"/>
  <c r="C9105" i="6"/>
  <c r="C9104" i="6"/>
  <c r="C9103" i="6"/>
  <c r="C9102" i="6"/>
  <c r="C9101" i="6"/>
  <c r="C9100" i="6"/>
  <c r="C9099" i="6"/>
  <c r="C9098" i="6"/>
  <c r="C9097" i="6"/>
  <c r="C9096" i="6"/>
  <c r="C9095" i="6"/>
  <c r="C9094" i="6"/>
  <c r="C9093" i="6"/>
  <c r="C9092" i="6"/>
  <c r="C9091" i="6"/>
  <c r="C9090" i="6"/>
  <c r="C9089" i="6"/>
  <c r="C9088" i="6"/>
  <c r="C9087" i="6"/>
  <c r="C9086" i="6"/>
  <c r="C9085" i="6"/>
  <c r="C9084" i="6"/>
  <c r="C9083" i="6"/>
  <c r="C9082" i="6"/>
  <c r="C9081" i="6"/>
  <c r="C9080" i="6"/>
  <c r="C9079" i="6"/>
  <c r="C9078" i="6"/>
  <c r="C9077" i="6"/>
  <c r="C9076" i="6"/>
  <c r="C9075" i="6"/>
  <c r="C9074" i="6"/>
  <c r="C9073" i="6"/>
  <c r="C9072" i="6"/>
  <c r="C9071" i="6"/>
  <c r="C9070" i="6"/>
  <c r="C9069" i="6"/>
  <c r="C9068" i="6"/>
  <c r="C9067" i="6"/>
  <c r="C9066" i="6"/>
  <c r="C9065" i="6"/>
  <c r="C9064" i="6"/>
  <c r="C9063" i="6"/>
  <c r="C9062" i="6"/>
  <c r="C9061" i="6"/>
  <c r="C9060" i="6"/>
  <c r="C9059" i="6"/>
  <c r="C9058" i="6"/>
  <c r="C9057" i="6"/>
  <c r="C9056" i="6"/>
  <c r="C9055" i="6"/>
  <c r="C9054" i="6"/>
  <c r="C9053" i="6"/>
  <c r="C9052" i="6"/>
  <c r="C9051" i="6"/>
  <c r="C9050" i="6"/>
  <c r="C9049" i="6"/>
  <c r="C9048" i="6"/>
  <c r="C9047" i="6"/>
  <c r="C9046" i="6"/>
  <c r="C9045" i="6"/>
  <c r="C9044" i="6"/>
  <c r="C9043" i="6"/>
  <c r="C9042" i="6"/>
  <c r="C9041" i="6"/>
  <c r="C9040" i="6"/>
  <c r="C9039" i="6"/>
  <c r="C9038" i="6"/>
  <c r="C9037" i="6"/>
  <c r="C9036" i="6"/>
  <c r="C9035" i="6"/>
  <c r="C9034" i="6"/>
  <c r="C9033" i="6"/>
  <c r="C9032" i="6"/>
  <c r="C9031" i="6"/>
  <c r="C9030" i="6"/>
  <c r="C9029" i="6"/>
  <c r="C9028" i="6"/>
  <c r="C9027" i="6"/>
  <c r="C9026" i="6"/>
  <c r="C9025" i="6"/>
  <c r="C9024" i="6"/>
  <c r="C9023" i="6"/>
  <c r="C9022" i="6"/>
  <c r="C9021" i="6"/>
  <c r="C9020" i="6"/>
  <c r="C9019" i="6"/>
  <c r="C9018" i="6"/>
  <c r="C9017" i="6"/>
  <c r="C9016" i="6"/>
  <c r="C9015" i="6"/>
  <c r="C9014" i="6"/>
  <c r="C9013" i="6"/>
  <c r="C9012" i="6"/>
  <c r="C9011" i="6"/>
  <c r="C9010" i="6"/>
  <c r="C9009" i="6"/>
  <c r="C9008" i="6"/>
  <c r="C9007" i="6"/>
  <c r="C9006" i="6"/>
  <c r="C9005" i="6"/>
  <c r="C9004" i="6"/>
  <c r="C9003" i="6"/>
  <c r="C9002" i="6"/>
  <c r="C9001" i="6"/>
  <c r="C9000" i="6"/>
  <c r="C8999" i="6"/>
  <c r="C8998" i="6"/>
  <c r="C8997" i="6"/>
  <c r="C8996" i="6"/>
  <c r="C8995" i="6"/>
  <c r="C8994" i="6"/>
  <c r="C8993" i="6"/>
  <c r="C8992" i="6"/>
  <c r="C8991" i="6"/>
  <c r="C8990" i="6"/>
  <c r="C8989" i="6"/>
  <c r="C8988" i="6"/>
  <c r="C8987" i="6"/>
  <c r="C8986" i="6"/>
  <c r="C8985" i="6"/>
  <c r="C8984" i="6"/>
  <c r="C8983" i="6"/>
  <c r="C8982" i="6"/>
  <c r="C8981" i="6"/>
  <c r="C8980" i="6"/>
  <c r="C8979" i="6"/>
  <c r="C8978" i="6"/>
  <c r="C8977" i="6"/>
  <c r="C8976" i="6"/>
  <c r="C8975" i="6"/>
  <c r="C8974" i="6"/>
  <c r="C8973" i="6"/>
  <c r="C8972" i="6"/>
  <c r="C8971" i="6"/>
  <c r="C8970" i="6"/>
  <c r="C8969" i="6"/>
  <c r="C8968" i="6"/>
  <c r="C8967" i="6"/>
  <c r="C8966" i="6"/>
  <c r="C8965" i="6"/>
  <c r="C8964" i="6"/>
  <c r="C8963" i="6"/>
  <c r="C8962" i="6"/>
  <c r="C8961" i="6"/>
  <c r="C8960" i="6"/>
  <c r="C8959" i="6"/>
  <c r="C8958" i="6"/>
  <c r="C8957" i="6"/>
  <c r="C8956" i="6"/>
  <c r="C8955" i="6"/>
  <c r="C8954" i="6"/>
  <c r="C8953" i="6"/>
  <c r="C8952" i="6"/>
  <c r="C8951" i="6"/>
  <c r="C8950" i="6"/>
  <c r="C8949" i="6"/>
  <c r="C8948" i="6"/>
  <c r="C8947" i="6"/>
  <c r="C8946" i="6"/>
  <c r="C8945" i="6"/>
  <c r="C8944" i="6"/>
  <c r="C8943" i="6"/>
  <c r="C8942" i="6"/>
  <c r="C8941" i="6"/>
  <c r="C8940" i="6"/>
  <c r="C8939" i="6"/>
  <c r="C8938" i="6"/>
  <c r="C8937" i="6"/>
  <c r="C8936" i="6"/>
  <c r="C8935" i="6"/>
  <c r="C8934" i="6"/>
  <c r="C8933" i="6"/>
  <c r="C8932" i="6"/>
  <c r="C8931" i="6"/>
  <c r="C8930" i="6"/>
  <c r="C8929" i="6"/>
  <c r="C8928" i="6"/>
  <c r="C8927" i="6"/>
  <c r="C8926" i="6"/>
  <c r="C8925" i="6"/>
  <c r="C8924" i="6"/>
  <c r="C8923" i="6"/>
  <c r="C8922" i="6"/>
  <c r="C8921" i="6"/>
  <c r="C8920" i="6"/>
  <c r="C8919" i="6"/>
  <c r="C8918" i="6"/>
  <c r="C8917" i="6"/>
  <c r="C8916" i="6"/>
  <c r="C8915" i="6"/>
  <c r="C8914" i="6"/>
  <c r="C8913" i="6"/>
  <c r="C8912" i="6"/>
  <c r="C8911" i="6"/>
  <c r="C8910" i="6"/>
  <c r="C8909" i="6"/>
  <c r="C8908" i="6"/>
  <c r="C8907" i="6"/>
  <c r="C8906" i="6"/>
  <c r="C8905" i="6"/>
  <c r="C8904" i="6"/>
  <c r="C8903" i="6"/>
  <c r="C8902" i="6"/>
  <c r="C8901" i="6"/>
  <c r="C8900" i="6"/>
  <c r="C8899" i="6"/>
  <c r="C8898" i="6"/>
  <c r="C8897" i="6"/>
  <c r="C8896" i="6"/>
  <c r="C8895" i="6"/>
  <c r="C8894" i="6"/>
  <c r="C8893" i="6"/>
  <c r="C8892" i="6"/>
  <c r="C8891" i="6"/>
  <c r="C8890" i="6"/>
  <c r="C8889" i="6"/>
  <c r="C8888" i="6"/>
  <c r="C8887" i="6"/>
  <c r="C8886" i="6"/>
  <c r="C8885" i="6"/>
  <c r="C8884" i="6"/>
  <c r="C8883" i="6"/>
  <c r="C8882" i="6"/>
  <c r="C8881" i="6"/>
  <c r="C8880" i="6"/>
  <c r="C8879" i="6"/>
  <c r="C8878" i="6"/>
  <c r="C8877" i="6"/>
  <c r="C8876" i="6"/>
  <c r="C8875" i="6"/>
  <c r="C8874" i="6"/>
  <c r="C8873" i="6"/>
  <c r="C8872" i="6"/>
  <c r="C8871" i="6"/>
  <c r="C8870" i="6"/>
  <c r="C8869" i="6"/>
  <c r="C8868" i="6"/>
  <c r="C8867" i="6"/>
  <c r="C8866" i="6"/>
  <c r="C8865" i="6"/>
  <c r="C8864" i="6"/>
  <c r="C8863" i="6"/>
  <c r="C8862" i="6"/>
  <c r="C8861" i="6"/>
  <c r="C8860" i="6"/>
  <c r="C8859" i="6"/>
  <c r="C8858" i="6"/>
  <c r="C8857" i="6"/>
  <c r="C8856" i="6"/>
  <c r="C8855" i="6"/>
  <c r="C8854" i="6"/>
  <c r="C8853" i="6"/>
  <c r="C8852" i="6"/>
  <c r="C8851" i="6"/>
  <c r="C8850" i="6"/>
  <c r="C8849" i="6"/>
  <c r="C8848" i="6"/>
  <c r="C8847" i="6"/>
  <c r="C8846" i="6"/>
  <c r="C8845" i="6"/>
  <c r="C8844" i="6"/>
  <c r="C8843" i="6"/>
  <c r="C8842" i="6"/>
  <c r="C8841" i="6"/>
  <c r="C8840" i="6"/>
  <c r="C8839" i="6"/>
  <c r="C8838" i="6"/>
  <c r="C8837" i="6"/>
  <c r="C8836" i="6"/>
  <c r="C8835" i="6"/>
  <c r="C8834" i="6"/>
  <c r="C8833" i="6"/>
  <c r="C8832" i="6"/>
  <c r="C8831" i="6"/>
  <c r="C8830" i="6"/>
  <c r="C8829" i="6"/>
  <c r="C8828" i="6"/>
  <c r="C8827" i="6"/>
  <c r="C8826" i="6"/>
  <c r="C8825" i="6"/>
  <c r="C8824" i="6"/>
  <c r="C8823" i="6"/>
  <c r="C8822" i="6"/>
  <c r="C8821" i="6"/>
  <c r="C8820" i="6"/>
  <c r="C8819" i="6"/>
  <c r="C8818" i="6"/>
  <c r="C8817" i="6"/>
  <c r="C8816" i="6"/>
  <c r="C8815" i="6"/>
  <c r="C8814" i="6"/>
  <c r="C8813" i="6"/>
  <c r="C8812" i="6"/>
  <c r="C8811" i="6"/>
  <c r="C8810" i="6"/>
  <c r="C8809" i="6"/>
  <c r="C8808" i="6"/>
  <c r="C8807" i="6"/>
  <c r="C8806" i="6"/>
  <c r="C8805" i="6"/>
  <c r="C8804" i="6"/>
  <c r="C8803" i="6"/>
  <c r="C8802" i="6"/>
  <c r="C8801" i="6"/>
  <c r="C8800" i="6"/>
  <c r="C8799" i="6"/>
  <c r="C8798" i="6"/>
  <c r="C8797" i="6"/>
  <c r="C8796" i="6"/>
  <c r="C8795" i="6"/>
  <c r="C8794" i="6"/>
  <c r="C8793" i="6"/>
  <c r="C8792" i="6"/>
  <c r="C8791" i="6"/>
  <c r="C8790" i="6"/>
  <c r="C8789" i="6"/>
  <c r="C8788" i="6"/>
  <c r="C8787" i="6"/>
  <c r="C8786" i="6"/>
  <c r="C8785" i="6"/>
  <c r="C8784" i="6"/>
  <c r="C8783" i="6"/>
  <c r="C8782" i="6"/>
  <c r="C8781" i="6"/>
  <c r="C8780" i="6"/>
  <c r="C8779" i="6"/>
  <c r="C8778" i="6"/>
  <c r="C8777" i="6"/>
  <c r="C8776" i="6"/>
  <c r="C8775" i="6"/>
  <c r="C8774" i="6"/>
  <c r="C8773" i="6"/>
  <c r="C8772" i="6"/>
  <c r="C8771" i="6"/>
  <c r="C8770" i="6"/>
  <c r="C8769" i="6"/>
  <c r="C8768" i="6"/>
  <c r="C8767" i="6"/>
  <c r="C8766" i="6"/>
  <c r="C8765" i="6"/>
  <c r="C8764" i="6"/>
  <c r="C8763" i="6"/>
  <c r="C8762" i="6"/>
  <c r="C8761" i="6"/>
  <c r="C8760" i="6"/>
  <c r="C8759" i="6"/>
  <c r="C8758" i="6"/>
  <c r="C8757" i="6"/>
  <c r="C8756" i="6"/>
  <c r="C8755" i="6"/>
  <c r="C8754" i="6"/>
  <c r="C8753" i="6"/>
  <c r="C8752" i="6"/>
  <c r="C8751" i="6"/>
  <c r="C8750" i="6"/>
  <c r="C8749" i="6"/>
  <c r="C8748" i="6"/>
  <c r="C8747" i="6"/>
  <c r="C8746" i="6"/>
  <c r="C8745" i="6"/>
  <c r="C8744" i="6"/>
  <c r="C8743" i="6"/>
  <c r="C8742" i="6"/>
  <c r="C8741" i="6"/>
  <c r="C8740" i="6"/>
  <c r="C8739" i="6"/>
  <c r="C8738" i="6"/>
  <c r="C8737" i="6"/>
  <c r="C8736" i="6"/>
  <c r="C8735" i="6"/>
  <c r="C8734" i="6"/>
  <c r="C8733" i="6"/>
  <c r="C8732" i="6"/>
  <c r="C8731" i="6"/>
  <c r="C8730" i="6"/>
  <c r="C8729" i="6"/>
  <c r="C8728" i="6"/>
  <c r="C8727" i="6"/>
  <c r="C8726" i="6"/>
  <c r="C8725" i="6"/>
  <c r="C8724" i="6"/>
  <c r="C8723" i="6"/>
  <c r="C8722" i="6"/>
  <c r="C8721" i="6"/>
  <c r="C8720" i="6"/>
  <c r="C8719" i="6"/>
  <c r="C8718" i="6"/>
  <c r="C8717" i="6"/>
  <c r="C8716" i="6"/>
  <c r="C8715" i="6"/>
  <c r="C8714" i="6"/>
  <c r="C8713" i="6"/>
  <c r="C8712" i="6"/>
  <c r="C8711" i="6"/>
  <c r="C8710" i="6"/>
  <c r="C8709" i="6"/>
  <c r="C8708" i="6"/>
  <c r="C8707" i="6"/>
  <c r="C8706" i="6"/>
  <c r="C8705" i="6"/>
  <c r="C8704" i="6"/>
  <c r="C8703" i="6"/>
  <c r="C8702" i="6"/>
  <c r="C8701" i="6"/>
  <c r="C8700" i="6"/>
  <c r="C8699" i="6"/>
  <c r="C8698" i="6"/>
  <c r="C8697" i="6"/>
  <c r="C8696" i="6"/>
  <c r="C8695" i="6"/>
  <c r="C8694" i="6"/>
  <c r="C8693" i="6"/>
  <c r="C8692" i="6"/>
  <c r="C8691" i="6"/>
  <c r="C8690" i="6"/>
  <c r="C8689" i="6"/>
  <c r="C8688" i="6"/>
  <c r="C8687" i="6"/>
  <c r="C8686" i="6"/>
  <c r="C8685" i="6"/>
  <c r="C8684" i="6"/>
  <c r="C8683" i="6"/>
  <c r="C8682" i="6"/>
  <c r="C8681" i="6"/>
  <c r="C8680" i="6"/>
  <c r="C8679" i="6"/>
  <c r="C8678" i="6"/>
  <c r="C8677" i="6"/>
  <c r="C8676" i="6"/>
  <c r="C8675" i="6"/>
  <c r="C8674" i="6"/>
  <c r="C8673" i="6"/>
  <c r="C8672" i="6"/>
  <c r="C8671" i="6"/>
  <c r="C8670" i="6"/>
  <c r="C8669" i="6"/>
  <c r="C8668" i="6"/>
  <c r="C8667" i="6"/>
  <c r="C8666" i="6"/>
  <c r="C8665" i="6"/>
  <c r="C8664" i="6"/>
  <c r="C8663" i="6"/>
  <c r="C8662" i="6"/>
  <c r="C8661" i="6"/>
  <c r="C8660" i="6"/>
  <c r="C8659" i="6"/>
  <c r="C8658" i="6"/>
  <c r="C8657" i="6"/>
  <c r="C8656" i="6"/>
  <c r="C8655" i="6"/>
  <c r="C8654" i="6"/>
  <c r="C8653" i="6"/>
  <c r="C8652" i="6"/>
  <c r="C8651" i="6"/>
  <c r="C8650" i="6"/>
  <c r="C8649" i="6"/>
  <c r="C8648" i="6"/>
  <c r="C8647" i="6"/>
  <c r="C8646" i="6"/>
  <c r="C8645" i="6"/>
  <c r="C8644" i="6"/>
  <c r="C8643" i="6"/>
  <c r="C8642" i="6"/>
  <c r="C8641" i="6"/>
  <c r="C8640" i="6"/>
  <c r="C8639" i="6"/>
  <c r="C8638" i="6"/>
  <c r="C8637" i="6"/>
  <c r="C8636" i="6"/>
  <c r="C8635" i="6"/>
  <c r="C8634" i="6"/>
  <c r="C8633" i="6"/>
  <c r="C8632" i="6"/>
  <c r="C8631" i="6"/>
  <c r="C8630" i="6"/>
  <c r="C8629" i="6"/>
  <c r="C8628" i="6"/>
  <c r="C8627" i="6"/>
  <c r="C8626" i="6"/>
  <c r="C8625" i="6"/>
  <c r="C8624" i="6"/>
  <c r="C8623" i="6"/>
  <c r="C8622" i="6"/>
  <c r="C8621" i="6"/>
  <c r="C8620" i="6"/>
  <c r="C8619" i="6"/>
  <c r="C8618" i="6"/>
  <c r="C8617" i="6"/>
  <c r="C8616" i="6"/>
  <c r="C8615" i="6"/>
  <c r="C8614" i="6"/>
  <c r="C8613" i="6"/>
  <c r="C8612" i="6"/>
  <c r="C8611" i="6"/>
  <c r="C8610" i="6"/>
  <c r="C8609" i="6"/>
  <c r="C8608" i="6"/>
  <c r="C8607" i="6"/>
  <c r="C8606" i="6"/>
  <c r="C8605" i="6"/>
  <c r="C8604" i="6"/>
  <c r="C8603" i="6"/>
  <c r="C8602" i="6"/>
  <c r="C8601" i="6"/>
  <c r="C8600" i="6"/>
  <c r="C8599" i="6"/>
  <c r="C8598" i="6"/>
  <c r="C8597" i="6"/>
  <c r="C8596" i="6"/>
  <c r="C8595" i="6"/>
  <c r="C8594" i="6"/>
  <c r="C8593" i="6"/>
  <c r="C8592" i="6"/>
  <c r="C8591" i="6"/>
  <c r="C8590" i="6"/>
  <c r="C8589" i="6"/>
  <c r="C8588" i="6"/>
  <c r="C8587" i="6"/>
  <c r="C8586" i="6"/>
  <c r="C8585" i="6"/>
  <c r="C8584" i="6"/>
  <c r="C8583" i="6"/>
  <c r="C8582" i="6"/>
  <c r="C8581" i="6"/>
  <c r="C8580" i="6"/>
  <c r="C8579" i="6"/>
  <c r="C8578" i="6"/>
  <c r="C8577" i="6"/>
  <c r="C8576" i="6"/>
  <c r="C8575" i="6"/>
  <c r="C8574" i="6"/>
  <c r="C8573" i="6"/>
  <c r="C8572" i="6"/>
  <c r="C8571" i="6"/>
  <c r="C8570" i="6"/>
  <c r="C8569" i="6"/>
  <c r="C8568" i="6"/>
  <c r="C8567" i="6"/>
  <c r="C8566" i="6"/>
  <c r="C8565" i="6"/>
  <c r="C8564" i="6"/>
  <c r="C8563" i="6"/>
  <c r="C8562" i="6"/>
  <c r="C8561" i="6"/>
  <c r="C8560" i="6"/>
  <c r="C8559" i="6"/>
  <c r="C8558" i="6"/>
  <c r="C8557" i="6"/>
  <c r="C8556" i="6"/>
  <c r="C8555" i="6"/>
  <c r="C8554" i="6"/>
  <c r="C8553" i="6"/>
  <c r="C8552" i="6"/>
  <c r="C8551" i="6"/>
  <c r="C8550" i="6"/>
  <c r="C8549" i="6"/>
  <c r="C8548" i="6"/>
  <c r="C8547" i="6"/>
  <c r="C8546" i="6"/>
  <c r="C8545" i="6"/>
  <c r="C8544" i="6"/>
  <c r="C8543" i="6"/>
  <c r="C8542" i="6"/>
  <c r="C8541" i="6"/>
  <c r="C8540" i="6"/>
  <c r="C8539" i="6"/>
  <c r="C8538" i="6"/>
  <c r="C8537" i="6"/>
  <c r="C8536" i="6"/>
  <c r="C8535" i="6"/>
  <c r="C8534" i="6"/>
  <c r="C8533" i="6"/>
  <c r="C8532" i="6"/>
  <c r="C8531" i="6"/>
  <c r="C8530" i="6"/>
  <c r="C8529" i="6"/>
  <c r="C8528" i="6"/>
  <c r="C8527" i="6"/>
  <c r="C8526" i="6"/>
  <c r="C8525" i="6"/>
  <c r="C8524" i="6"/>
  <c r="C8523" i="6"/>
  <c r="C8522" i="6"/>
  <c r="C8521" i="6"/>
  <c r="C8520" i="6"/>
  <c r="C8519" i="6"/>
  <c r="C8518" i="6"/>
  <c r="C8517" i="6"/>
  <c r="C8516" i="6"/>
  <c r="C8515" i="6"/>
  <c r="C8514" i="6"/>
  <c r="C8513" i="6"/>
  <c r="C8512" i="6"/>
  <c r="C8511" i="6"/>
  <c r="C8510" i="6"/>
  <c r="C8509" i="6"/>
  <c r="C8508" i="6"/>
  <c r="C8507" i="6"/>
  <c r="C8506" i="6"/>
  <c r="C8505" i="6"/>
  <c r="C8504" i="6"/>
  <c r="C8503" i="6"/>
  <c r="C8502" i="6"/>
  <c r="C8501" i="6"/>
  <c r="C8500" i="6"/>
  <c r="C8499" i="6"/>
  <c r="C8498" i="6"/>
  <c r="C8497" i="6"/>
  <c r="C8496" i="6"/>
  <c r="C8495" i="6"/>
  <c r="C8494" i="6"/>
  <c r="C8493" i="6"/>
  <c r="C8492" i="6"/>
  <c r="C8491" i="6"/>
  <c r="C8490" i="6"/>
  <c r="C8489" i="6"/>
  <c r="C8488" i="6"/>
  <c r="C8487" i="6"/>
  <c r="C8486" i="6"/>
  <c r="C8485" i="6"/>
  <c r="C8484" i="6"/>
  <c r="C8483" i="6"/>
  <c r="C8482" i="6"/>
  <c r="C8481" i="6"/>
  <c r="C8480" i="6"/>
  <c r="C8479" i="6"/>
  <c r="C8478" i="6"/>
  <c r="C8477" i="6"/>
  <c r="C8476" i="6"/>
  <c r="C8475" i="6"/>
  <c r="C8474" i="6"/>
  <c r="C8473" i="6"/>
  <c r="C8472" i="6"/>
  <c r="C8471" i="6"/>
  <c r="C8470" i="6"/>
  <c r="C8469" i="6"/>
  <c r="C8468" i="6"/>
  <c r="C8467" i="6"/>
  <c r="C8466" i="6"/>
  <c r="C8465" i="6"/>
  <c r="C8464" i="6"/>
  <c r="C8463" i="6"/>
  <c r="C8462" i="6"/>
  <c r="C8461" i="6"/>
  <c r="C8460" i="6"/>
  <c r="C8459" i="6"/>
  <c r="C8458" i="6"/>
  <c r="C8457" i="6"/>
  <c r="C8456" i="6"/>
  <c r="C8455" i="6"/>
  <c r="C8454" i="6"/>
  <c r="C8453" i="6"/>
  <c r="C8452" i="6"/>
  <c r="C8451" i="6"/>
  <c r="C8450" i="6"/>
  <c r="C8449" i="6"/>
  <c r="C8448" i="6"/>
  <c r="C8447" i="6"/>
  <c r="C8446" i="6"/>
  <c r="C8445" i="6"/>
  <c r="C8444" i="6"/>
  <c r="C8443" i="6"/>
  <c r="C8442" i="6"/>
  <c r="C8441" i="6"/>
  <c r="C8440" i="6"/>
  <c r="C8439" i="6"/>
  <c r="C8438" i="6"/>
  <c r="C8437" i="6"/>
  <c r="C8436" i="6"/>
  <c r="C8435" i="6"/>
  <c r="C8434" i="6"/>
  <c r="C8433" i="6"/>
  <c r="C8432" i="6"/>
  <c r="C8431" i="6"/>
  <c r="C8430" i="6"/>
  <c r="C8429" i="6"/>
  <c r="C8428" i="6"/>
  <c r="C8427" i="6"/>
  <c r="C8426" i="6"/>
  <c r="C8425" i="6"/>
  <c r="C8424" i="6"/>
  <c r="C8423" i="6"/>
  <c r="C8422" i="6"/>
  <c r="C8421" i="6"/>
  <c r="C8420" i="6"/>
  <c r="C8419" i="6"/>
  <c r="C8418" i="6"/>
  <c r="C8417" i="6"/>
  <c r="C8416" i="6"/>
  <c r="C8415" i="6"/>
  <c r="C8414" i="6"/>
  <c r="C8413" i="6"/>
  <c r="C8412" i="6"/>
  <c r="C8411" i="6"/>
  <c r="C8410" i="6"/>
  <c r="C8409" i="6"/>
  <c r="C8408" i="6"/>
  <c r="C8407" i="6"/>
  <c r="C8406" i="6"/>
  <c r="C8405" i="6"/>
  <c r="C8404" i="6"/>
  <c r="C8403" i="6"/>
  <c r="C8402" i="6"/>
  <c r="C8401" i="6"/>
  <c r="C8400" i="6"/>
  <c r="C8399" i="6"/>
  <c r="C8398" i="6"/>
  <c r="C8397" i="6"/>
  <c r="C8396" i="6"/>
  <c r="C8395" i="6"/>
  <c r="C8394" i="6"/>
  <c r="C8393" i="6"/>
  <c r="C8392" i="6"/>
  <c r="C8391" i="6"/>
  <c r="C8390" i="6"/>
  <c r="C8389" i="6"/>
  <c r="C8388" i="6"/>
  <c r="C8387" i="6"/>
  <c r="C8386" i="6"/>
  <c r="C8385" i="6"/>
  <c r="C8384" i="6"/>
  <c r="C8383" i="6"/>
  <c r="C8382" i="6"/>
  <c r="C8381" i="6"/>
  <c r="C8380" i="6"/>
  <c r="C8379" i="6"/>
  <c r="C8378" i="6"/>
  <c r="C8377" i="6"/>
  <c r="C8376" i="6"/>
  <c r="C8375" i="6"/>
  <c r="C8374" i="6"/>
  <c r="C8373" i="6"/>
  <c r="C8372" i="6"/>
  <c r="C8371" i="6"/>
  <c r="C8370" i="6"/>
  <c r="C8369" i="6"/>
  <c r="C8368" i="6"/>
  <c r="C8367" i="6"/>
  <c r="C8366" i="6"/>
  <c r="C8365" i="6"/>
  <c r="C8364" i="6"/>
  <c r="C8363" i="6"/>
  <c r="C8362" i="6"/>
  <c r="C8361" i="6"/>
  <c r="C8360" i="6"/>
  <c r="C8359" i="6"/>
  <c r="C8358" i="6"/>
  <c r="C8357" i="6"/>
  <c r="C8356" i="6"/>
  <c r="C8355" i="6"/>
  <c r="C8354" i="6"/>
  <c r="C8353" i="6"/>
  <c r="C8352" i="6"/>
  <c r="C8351" i="6"/>
  <c r="C8350" i="6"/>
  <c r="C8349" i="6"/>
  <c r="C8348" i="6"/>
  <c r="C8347" i="6"/>
  <c r="C8346" i="6"/>
  <c r="C8345" i="6"/>
  <c r="C8344" i="6"/>
  <c r="C8343" i="6"/>
  <c r="C8342" i="6"/>
  <c r="C8341" i="6"/>
  <c r="C8340" i="6"/>
  <c r="C8339" i="6"/>
  <c r="C8338" i="6"/>
  <c r="C8337" i="6"/>
  <c r="C8336" i="6"/>
  <c r="C8335" i="6"/>
  <c r="C8334" i="6"/>
  <c r="C8333" i="6"/>
  <c r="C8332" i="6"/>
  <c r="C8331" i="6"/>
  <c r="C8330" i="6"/>
  <c r="C8329" i="6"/>
  <c r="C8328" i="6"/>
  <c r="C8327" i="6"/>
  <c r="C8326" i="6"/>
  <c r="C8325" i="6"/>
  <c r="C8324" i="6"/>
  <c r="C8323" i="6"/>
  <c r="C8322" i="6"/>
  <c r="C8321" i="6"/>
  <c r="C8320" i="6"/>
  <c r="C8319" i="6"/>
  <c r="C8318" i="6"/>
  <c r="C8317" i="6"/>
  <c r="C8316" i="6"/>
  <c r="C8315" i="6"/>
  <c r="C8314" i="6"/>
  <c r="C8313" i="6"/>
  <c r="C8312" i="6"/>
  <c r="C8311" i="6"/>
  <c r="C8310" i="6"/>
  <c r="C8309" i="6"/>
  <c r="C8308" i="6"/>
  <c r="C8307" i="6"/>
  <c r="C8306" i="6"/>
  <c r="C8305" i="6"/>
  <c r="C8304" i="6"/>
  <c r="C8303" i="6"/>
  <c r="C8302" i="6"/>
  <c r="C8301" i="6"/>
  <c r="C8300" i="6"/>
  <c r="C8299" i="6"/>
  <c r="C8298" i="6"/>
  <c r="C8297" i="6"/>
  <c r="C8296" i="6"/>
  <c r="C8295" i="6"/>
  <c r="C8294" i="6"/>
  <c r="C8293" i="6"/>
  <c r="C8292" i="6"/>
  <c r="C8291" i="6"/>
  <c r="C8290" i="6"/>
  <c r="C8289" i="6"/>
  <c r="C8288" i="6"/>
  <c r="C8287" i="6"/>
  <c r="C8286" i="6"/>
  <c r="C8285" i="6"/>
  <c r="C8284" i="6"/>
  <c r="C8283" i="6"/>
  <c r="C8282" i="6"/>
  <c r="C8281" i="6"/>
  <c r="C8280" i="6"/>
  <c r="C8279" i="6"/>
  <c r="C8278" i="6"/>
  <c r="C8277" i="6"/>
  <c r="C8276" i="6"/>
  <c r="C8275" i="6"/>
  <c r="C8274" i="6"/>
  <c r="C8273" i="6"/>
  <c r="C8272" i="6"/>
  <c r="C8271" i="6"/>
  <c r="C8270" i="6"/>
  <c r="C8269" i="6"/>
  <c r="C8268" i="6"/>
  <c r="C8267" i="6"/>
  <c r="C8266" i="6"/>
  <c r="C8265" i="6"/>
  <c r="C8264" i="6"/>
  <c r="C8263" i="6"/>
  <c r="C8262" i="6"/>
  <c r="C8261" i="6"/>
  <c r="C8260" i="6"/>
  <c r="C8259" i="6"/>
  <c r="C8258" i="6"/>
  <c r="C8257" i="6"/>
  <c r="C8256" i="6"/>
  <c r="C8255" i="6"/>
  <c r="C8254" i="6"/>
  <c r="C8253" i="6"/>
  <c r="C8252" i="6"/>
  <c r="C8251" i="6"/>
  <c r="C8250" i="6"/>
  <c r="C8249" i="6"/>
  <c r="C8248" i="6"/>
  <c r="C8247" i="6"/>
  <c r="C8246" i="6"/>
  <c r="C8245" i="6"/>
  <c r="C8244" i="6"/>
  <c r="C8243" i="6"/>
  <c r="C8242" i="6"/>
  <c r="C8241" i="6"/>
  <c r="C8240" i="6"/>
  <c r="C8239" i="6"/>
  <c r="C8238" i="6"/>
  <c r="C8237" i="6"/>
  <c r="C8236" i="6"/>
  <c r="C8235" i="6"/>
  <c r="C8234" i="6"/>
  <c r="C8233" i="6"/>
  <c r="C8232" i="6"/>
  <c r="C8231" i="6"/>
  <c r="C8230" i="6"/>
  <c r="C8229" i="6"/>
  <c r="C8228" i="6"/>
  <c r="C8227" i="6"/>
  <c r="C8226" i="6"/>
  <c r="C8225" i="6"/>
  <c r="C8224" i="6"/>
  <c r="C8223" i="6"/>
  <c r="C8222" i="6"/>
  <c r="C8221" i="6"/>
  <c r="C8220" i="6"/>
  <c r="C8219" i="6"/>
  <c r="C8218" i="6"/>
  <c r="C8217" i="6"/>
  <c r="C8216" i="6"/>
  <c r="C8215" i="6"/>
  <c r="C8214" i="6"/>
  <c r="C8213" i="6"/>
  <c r="C8212" i="6"/>
  <c r="C8211" i="6"/>
  <c r="C8210" i="6"/>
  <c r="C8209" i="6"/>
  <c r="C8208" i="6"/>
  <c r="C8207" i="6"/>
  <c r="C8206" i="6"/>
  <c r="C8205" i="6"/>
  <c r="C8204" i="6"/>
  <c r="C8203" i="6"/>
  <c r="C8202" i="6"/>
  <c r="C8201" i="6"/>
  <c r="C8200" i="6"/>
  <c r="C8199" i="6"/>
  <c r="C8198" i="6"/>
  <c r="C8197" i="6"/>
  <c r="C8196" i="6"/>
  <c r="C8195" i="6"/>
  <c r="C8194" i="6"/>
  <c r="C8193" i="6"/>
  <c r="C8192" i="6"/>
  <c r="C8191" i="6"/>
  <c r="C8190" i="6"/>
  <c r="C8189" i="6"/>
  <c r="C8188" i="6"/>
  <c r="C8187" i="6"/>
  <c r="C8186" i="6"/>
  <c r="C8185" i="6"/>
  <c r="C8184" i="6"/>
  <c r="C8183" i="6"/>
  <c r="C8182" i="6"/>
  <c r="C8181" i="6"/>
  <c r="C8180" i="6"/>
  <c r="C8179" i="6"/>
  <c r="C8178" i="6"/>
  <c r="C8177" i="6"/>
  <c r="C8176" i="6"/>
  <c r="C8175" i="6"/>
  <c r="C8174" i="6"/>
  <c r="C8173" i="6"/>
  <c r="C8172" i="6"/>
  <c r="C8171" i="6"/>
  <c r="C8170" i="6"/>
  <c r="C8169" i="6"/>
  <c r="C8168" i="6"/>
  <c r="C8167" i="6"/>
  <c r="C8166" i="6"/>
  <c r="C8165" i="6"/>
  <c r="C8164" i="6"/>
  <c r="C8163" i="6"/>
  <c r="C8162" i="6"/>
  <c r="C8161" i="6"/>
  <c r="C8160" i="6"/>
  <c r="C8159" i="6"/>
  <c r="C8158" i="6"/>
  <c r="C8157" i="6"/>
  <c r="C8156" i="6"/>
  <c r="C8155" i="6"/>
  <c r="C8154" i="6"/>
  <c r="C8153" i="6"/>
  <c r="C8152" i="6"/>
  <c r="C8151" i="6"/>
  <c r="C8150" i="6"/>
  <c r="C8149" i="6"/>
  <c r="C8148" i="6"/>
  <c r="C8147" i="6"/>
  <c r="C8146" i="6"/>
  <c r="C8145" i="6"/>
  <c r="C8144" i="6"/>
  <c r="C8143" i="6"/>
  <c r="C8142" i="6"/>
  <c r="C8141" i="6"/>
  <c r="C8140" i="6"/>
  <c r="C8139" i="6"/>
  <c r="C8138" i="6"/>
  <c r="C8137" i="6"/>
  <c r="C8136" i="6"/>
  <c r="C8135" i="6"/>
  <c r="C8134" i="6"/>
  <c r="C8133" i="6"/>
  <c r="C8132" i="6"/>
  <c r="C8131" i="6"/>
  <c r="C8130" i="6"/>
  <c r="C8129" i="6"/>
  <c r="C8128" i="6"/>
  <c r="C8127" i="6"/>
  <c r="C8126" i="6"/>
  <c r="C8125" i="6"/>
  <c r="C8124" i="6"/>
  <c r="C8123" i="6"/>
  <c r="C8122" i="6"/>
  <c r="C8121" i="6"/>
  <c r="C8120" i="6"/>
  <c r="C8119" i="6"/>
  <c r="C8118" i="6"/>
  <c r="C8117" i="6"/>
  <c r="C8116" i="6"/>
  <c r="C8115" i="6"/>
  <c r="C8114" i="6"/>
  <c r="C8113" i="6"/>
  <c r="C8112" i="6"/>
  <c r="C8111" i="6"/>
  <c r="C8110" i="6"/>
  <c r="C8109" i="6"/>
  <c r="C8108" i="6"/>
  <c r="C8107" i="6"/>
  <c r="C8106" i="6"/>
  <c r="C8105" i="6"/>
  <c r="C8104" i="6"/>
  <c r="C8103" i="6"/>
  <c r="C8102" i="6"/>
  <c r="C8101" i="6"/>
  <c r="C8100" i="6"/>
  <c r="C8099" i="6"/>
  <c r="C8098" i="6"/>
  <c r="C8097" i="6"/>
  <c r="C8096" i="6"/>
  <c r="C8095" i="6"/>
  <c r="C8094" i="6"/>
  <c r="C8093" i="6"/>
  <c r="C8092" i="6"/>
  <c r="C8091" i="6"/>
  <c r="C8090" i="6"/>
  <c r="C8089" i="6"/>
  <c r="C8088" i="6"/>
  <c r="C8087" i="6"/>
  <c r="C8086" i="6"/>
  <c r="C8085" i="6"/>
  <c r="C8084" i="6"/>
  <c r="C8083" i="6"/>
  <c r="C8082" i="6"/>
  <c r="C8081" i="6"/>
  <c r="C8080" i="6"/>
  <c r="C8079" i="6"/>
  <c r="C8078" i="6"/>
  <c r="C8077" i="6"/>
  <c r="C8076" i="6"/>
  <c r="C8075" i="6"/>
  <c r="C8074" i="6"/>
  <c r="C8073" i="6"/>
  <c r="C8072" i="6"/>
  <c r="C8071" i="6"/>
  <c r="C8070" i="6"/>
  <c r="C8069" i="6"/>
  <c r="C8068" i="6"/>
  <c r="C8067" i="6"/>
  <c r="C8066" i="6"/>
  <c r="C8065" i="6"/>
  <c r="C8064" i="6"/>
  <c r="C8063" i="6"/>
  <c r="C8062" i="6"/>
  <c r="C8061" i="6"/>
  <c r="C8060" i="6"/>
  <c r="C8059" i="6"/>
  <c r="C8058" i="6"/>
  <c r="C8057" i="6"/>
  <c r="C8056" i="6"/>
  <c r="C8055" i="6"/>
  <c r="C8054" i="6"/>
  <c r="C8053" i="6"/>
  <c r="C8052" i="6"/>
  <c r="C8051" i="6"/>
  <c r="C8050" i="6"/>
  <c r="C8049" i="6"/>
  <c r="C8048" i="6"/>
  <c r="C8047" i="6"/>
  <c r="C8046" i="6"/>
  <c r="C8045" i="6"/>
  <c r="C8044" i="6"/>
  <c r="C8043" i="6"/>
  <c r="C8042" i="6"/>
  <c r="C8041" i="6"/>
  <c r="C8040" i="6"/>
  <c r="C8039" i="6"/>
  <c r="C8038" i="6"/>
  <c r="C8037" i="6"/>
  <c r="C8036" i="6"/>
  <c r="C8035" i="6"/>
  <c r="C8034" i="6"/>
  <c r="C8033" i="6"/>
  <c r="C8032" i="6"/>
  <c r="C8031" i="6"/>
  <c r="C8030" i="6"/>
  <c r="C8029" i="6"/>
  <c r="C8028" i="6"/>
  <c r="C8027" i="6"/>
  <c r="C8026" i="6"/>
  <c r="C8025" i="6"/>
  <c r="C8024" i="6"/>
  <c r="C8023" i="6"/>
  <c r="C8022" i="6"/>
  <c r="C8021" i="6"/>
  <c r="C8020" i="6"/>
  <c r="C8019" i="6"/>
  <c r="C8018" i="6"/>
  <c r="C8017" i="6"/>
  <c r="C8016" i="6"/>
  <c r="C8015" i="6"/>
  <c r="C8014" i="6"/>
  <c r="C8013" i="6"/>
  <c r="C8012" i="6"/>
  <c r="C8011" i="6"/>
  <c r="C8010" i="6"/>
  <c r="C8009" i="6"/>
  <c r="C8008" i="6"/>
  <c r="C8007" i="6"/>
  <c r="C8006" i="6"/>
  <c r="C8005" i="6"/>
  <c r="C8004" i="6"/>
  <c r="C8003" i="6"/>
  <c r="C8002" i="6"/>
  <c r="C8001" i="6"/>
  <c r="C8000" i="6"/>
  <c r="C7999" i="6"/>
  <c r="C7998" i="6"/>
  <c r="C7997" i="6"/>
  <c r="C7996" i="6"/>
  <c r="C7995" i="6"/>
  <c r="C7994" i="6"/>
  <c r="C7993" i="6"/>
  <c r="C7992" i="6"/>
  <c r="C7991" i="6"/>
  <c r="C7990" i="6"/>
  <c r="C7989" i="6"/>
  <c r="C7988" i="6"/>
  <c r="C7987" i="6"/>
  <c r="C7986" i="6"/>
  <c r="C7985" i="6"/>
  <c r="C7984" i="6"/>
  <c r="C7983" i="6"/>
  <c r="C7982" i="6"/>
  <c r="C7981" i="6"/>
  <c r="C7980" i="6"/>
  <c r="C7979" i="6"/>
  <c r="C7978" i="6"/>
  <c r="C7977" i="6"/>
  <c r="C7976" i="6"/>
  <c r="C7975" i="6"/>
  <c r="C7974" i="6"/>
  <c r="C7973" i="6"/>
  <c r="C7972" i="6"/>
  <c r="C7971" i="6"/>
  <c r="C7970" i="6"/>
  <c r="C7969" i="6"/>
  <c r="C7968" i="6"/>
  <c r="C7967" i="6"/>
  <c r="C7966" i="6"/>
  <c r="C7965" i="6"/>
  <c r="C7964" i="6"/>
  <c r="C7963" i="6"/>
  <c r="C7962" i="6"/>
  <c r="C7961" i="6"/>
  <c r="C7960" i="6"/>
  <c r="C7959" i="6"/>
  <c r="C7958" i="6"/>
  <c r="C7957" i="6"/>
  <c r="C7956" i="6"/>
  <c r="C7955" i="6"/>
  <c r="C7954" i="6"/>
  <c r="C7953" i="6"/>
  <c r="C7952" i="6"/>
  <c r="C7951" i="6"/>
  <c r="C7950" i="6"/>
  <c r="C7949" i="6"/>
  <c r="C7948" i="6"/>
  <c r="C7947" i="6"/>
  <c r="C7946" i="6"/>
  <c r="C7945" i="6"/>
  <c r="C7944" i="6"/>
  <c r="C7943" i="6"/>
  <c r="C7942" i="6"/>
  <c r="C7941" i="6"/>
  <c r="C7940" i="6"/>
  <c r="C7939" i="6"/>
  <c r="C7938" i="6"/>
  <c r="C7937" i="6"/>
  <c r="C7936" i="6"/>
  <c r="C7935" i="6"/>
  <c r="C7934" i="6"/>
  <c r="C7933" i="6"/>
  <c r="C7932" i="6"/>
  <c r="C7931" i="6"/>
  <c r="C7930" i="6"/>
  <c r="C7929" i="6"/>
  <c r="C7928" i="6"/>
  <c r="C7927" i="6"/>
  <c r="C7926" i="6"/>
  <c r="C7925" i="6"/>
  <c r="C7924" i="6"/>
  <c r="C7923" i="6"/>
  <c r="C7922" i="6"/>
  <c r="C7921" i="6"/>
  <c r="C7920" i="6"/>
  <c r="C7919" i="6"/>
  <c r="C7918" i="6"/>
  <c r="C7917" i="6"/>
  <c r="C7916" i="6"/>
  <c r="C7915" i="6"/>
  <c r="C7914" i="6"/>
  <c r="C7913" i="6"/>
  <c r="C7912" i="6"/>
  <c r="C7911" i="6"/>
  <c r="C7910" i="6"/>
  <c r="C7909" i="6"/>
  <c r="C7908" i="6"/>
  <c r="C7907" i="6"/>
  <c r="C7906" i="6"/>
  <c r="C7905" i="6"/>
  <c r="C7904" i="6"/>
  <c r="C7903" i="6"/>
  <c r="C7902" i="6"/>
  <c r="C7901" i="6"/>
  <c r="C7900" i="6"/>
  <c r="C7899" i="6"/>
  <c r="C7898" i="6"/>
  <c r="C7897" i="6"/>
  <c r="C7896" i="6"/>
  <c r="C7895" i="6"/>
  <c r="C7894" i="6"/>
  <c r="C7893" i="6"/>
  <c r="C7892" i="6"/>
  <c r="C7891" i="6"/>
  <c r="C7890" i="6"/>
  <c r="C7889" i="6"/>
  <c r="C7888" i="6"/>
  <c r="C7887" i="6"/>
  <c r="C7886" i="6"/>
  <c r="C7885" i="6"/>
  <c r="C7884" i="6"/>
  <c r="C7883" i="6"/>
  <c r="C7882" i="6"/>
  <c r="C7881" i="6"/>
  <c r="C7880" i="6"/>
  <c r="C7879" i="6"/>
  <c r="C7878" i="6"/>
  <c r="C7877" i="6"/>
  <c r="C7876" i="6"/>
  <c r="C7875" i="6"/>
  <c r="C7874" i="6"/>
  <c r="C7873" i="6"/>
  <c r="C7872" i="6"/>
  <c r="C7871" i="6"/>
  <c r="C7870" i="6"/>
  <c r="C7869" i="6"/>
  <c r="C7868" i="6"/>
  <c r="C7867" i="6"/>
  <c r="C7866" i="6"/>
  <c r="C7865" i="6"/>
  <c r="C7864" i="6"/>
  <c r="C7863" i="6"/>
  <c r="C7862" i="6"/>
  <c r="C7861" i="6"/>
  <c r="C7860" i="6"/>
  <c r="C7859" i="6"/>
  <c r="C7858" i="6"/>
  <c r="C7857" i="6"/>
  <c r="C7856" i="6"/>
  <c r="C7855" i="6"/>
  <c r="C7854" i="6"/>
  <c r="C7853" i="6"/>
  <c r="C7852" i="6"/>
  <c r="C7851" i="6"/>
  <c r="C7850" i="6"/>
  <c r="C7849" i="6"/>
  <c r="C7848" i="6"/>
  <c r="C7847" i="6"/>
  <c r="C7846" i="6"/>
  <c r="C7845" i="6"/>
  <c r="C7844" i="6"/>
  <c r="C7843" i="6"/>
  <c r="C7842" i="6"/>
  <c r="C7841" i="6"/>
  <c r="C7840" i="6"/>
  <c r="C7839" i="6"/>
  <c r="C7838" i="6"/>
  <c r="C7837" i="6"/>
  <c r="C7836" i="6"/>
  <c r="C7835" i="6"/>
  <c r="C7834" i="6"/>
  <c r="C7833" i="6"/>
  <c r="C7832" i="6"/>
  <c r="C7831" i="6"/>
  <c r="C7830" i="6"/>
  <c r="C7829" i="6"/>
  <c r="C7828" i="6"/>
  <c r="C7827" i="6"/>
  <c r="C7826" i="6"/>
  <c r="C7825" i="6"/>
  <c r="C7824" i="6"/>
  <c r="C7823" i="6"/>
  <c r="C7822" i="6"/>
  <c r="C7821" i="6"/>
  <c r="C7820" i="6"/>
  <c r="C7819" i="6"/>
  <c r="C7818" i="6"/>
  <c r="C7817" i="6"/>
  <c r="C7816" i="6"/>
  <c r="C7815" i="6"/>
  <c r="C7814" i="6"/>
  <c r="C7813" i="6"/>
  <c r="C7812" i="6"/>
  <c r="C7811" i="6"/>
  <c r="C7810" i="6"/>
  <c r="C7809" i="6"/>
  <c r="C7808" i="6"/>
  <c r="C7807" i="6"/>
  <c r="C7806" i="6"/>
  <c r="C7805" i="6"/>
  <c r="C7804" i="6"/>
  <c r="C7803" i="6"/>
  <c r="C7802" i="6"/>
  <c r="C7801" i="6"/>
  <c r="C7800" i="6"/>
  <c r="C7799" i="6"/>
  <c r="C7798" i="6"/>
  <c r="C7797" i="6"/>
  <c r="C7796" i="6"/>
  <c r="C7795" i="6"/>
  <c r="C7794" i="6"/>
  <c r="C7793" i="6"/>
  <c r="C7792" i="6"/>
  <c r="C7791" i="6"/>
  <c r="C7790" i="6"/>
  <c r="C7789" i="6"/>
  <c r="C7788" i="6"/>
  <c r="C7787" i="6"/>
  <c r="C7786" i="6"/>
  <c r="C7785" i="6"/>
  <c r="C7784" i="6"/>
  <c r="C7783" i="6"/>
  <c r="C7782" i="6"/>
  <c r="C7781" i="6"/>
  <c r="C7780" i="6"/>
  <c r="C7779" i="6"/>
  <c r="C7778" i="6"/>
  <c r="C7777" i="6"/>
  <c r="C7776" i="6"/>
  <c r="C7775" i="6"/>
  <c r="C7774" i="6"/>
  <c r="C7773" i="6"/>
  <c r="C7772" i="6"/>
  <c r="C7771" i="6"/>
  <c r="C7770" i="6"/>
  <c r="C7769" i="6"/>
  <c r="C7768" i="6"/>
  <c r="C7767" i="6"/>
  <c r="C7766" i="6"/>
  <c r="C7765" i="6"/>
  <c r="C7764" i="6"/>
  <c r="C7763" i="6"/>
  <c r="C7762" i="6"/>
  <c r="C7761" i="6"/>
  <c r="C7760" i="6"/>
  <c r="C7759" i="6"/>
  <c r="C7758" i="6"/>
  <c r="C7757" i="6"/>
  <c r="C7756" i="6"/>
  <c r="C7755" i="6"/>
  <c r="C7754" i="6"/>
  <c r="C7753" i="6"/>
  <c r="C7752" i="6"/>
  <c r="C7751" i="6"/>
  <c r="C7750" i="6"/>
  <c r="C7749" i="6"/>
  <c r="C7748" i="6"/>
  <c r="C7747" i="6"/>
  <c r="C7746" i="6"/>
  <c r="C7745" i="6"/>
  <c r="C7744" i="6"/>
  <c r="C7743" i="6"/>
  <c r="C7742" i="6"/>
  <c r="C7741" i="6"/>
  <c r="C7740" i="6"/>
  <c r="C7739" i="6"/>
  <c r="C7738" i="6"/>
  <c r="C7737" i="6"/>
  <c r="C7736" i="6"/>
  <c r="C7735" i="6"/>
  <c r="C7734" i="6"/>
  <c r="C7733" i="6"/>
  <c r="C7732" i="6"/>
  <c r="C7731" i="6"/>
  <c r="C7730" i="6"/>
  <c r="C7729" i="6"/>
  <c r="C7728" i="6"/>
  <c r="C7727" i="6"/>
  <c r="C7726" i="6"/>
  <c r="C7725" i="6"/>
  <c r="C7724" i="6"/>
  <c r="C7723" i="6"/>
  <c r="C7722" i="6"/>
  <c r="C7721" i="6"/>
  <c r="C7720" i="6"/>
  <c r="C7719" i="6"/>
  <c r="C7718" i="6"/>
  <c r="C7717" i="6"/>
  <c r="C7716" i="6"/>
  <c r="C7715" i="6"/>
  <c r="C7714" i="6"/>
  <c r="C7713" i="6"/>
  <c r="C7712" i="6"/>
  <c r="C7711" i="6"/>
  <c r="C7710" i="6"/>
  <c r="C7709" i="6"/>
  <c r="C7708" i="6"/>
  <c r="C7707" i="6"/>
  <c r="C7706" i="6"/>
  <c r="C7705" i="6"/>
  <c r="C7704" i="6"/>
  <c r="C7703" i="6"/>
  <c r="C7702" i="6"/>
  <c r="C7701" i="6"/>
  <c r="C7700" i="6"/>
  <c r="C7699" i="6"/>
  <c r="C7698" i="6"/>
  <c r="C7697" i="6"/>
  <c r="C7696" i="6"/>
  <c r="C7695" i="6"/>
  <c r="C7694" i="6"/>
  <c r="C7693" i="6"/>
  <c r="C7692" i="6"/>
  <c r="C7691" i="6"/>
  <c r="C7690" i="6"/>
  <c r="C7689" i="6"/>
  <c r="C7688" i="6"/>
  <c r="C7687" i="6"/>
  <c r="C7686" i="6"/>
  <c r="C7685" i="6"/>
  <c r="C7684" i="6"/>
  <c r="C7683" i="6"/>
  <c r="C7682" i="6"/>
  <c r="C7681" i="6"/>
  <c r="C7680" i="6"/>
  <c r="C7679" i="6"/>
  <c r="C7678" i="6"/>
  <c r="C7677" i="6"/>
  <c r="C7676" i="6"/>
  <c r="C7675" i="6"/>
  <c r="C7674" i="6"/>
  <c r="C7673" i="6"/>
  <c r="C7672" i="6"/>
  <c r="C7671" i="6"/>
  <c r="C7670" i="6"/>
  <c r="C7669" i="6"/>
  <c r="C7668" i="6"/>
  <c r="C7667" i="6"/>
  <c r="C7666" i="6"/>
  <c r="C7665" i="6"/>
  <c r="C7664" i="6"/>
  <c r="C7663" i="6"/>
  <c r="C7662" i="6"/>
  <c r="C7661" i="6"/>
  <c r="C7660" i="6"/>
  <c r="C7659" i="6"/>
  <c r="C7658" i="6"/>
  <c r="C7657" i="6"/>
  <c r="C7656" i="6"/>
  <c r="C7655" i="6"/>
  <c r="C7654" i="6"/>
  <c r="C7653" i="6"/>
  <c r="C7652" i="6"/>
  <c r="C7651" i="6"/>
  <c r="C7650" i="6"/>
  <c r="C7649" i="6"/>
  <c r="C7648" i="6"/>
  <c r="C7647" i="6"/>
  <c r="C7646" i="6"/>
  <c r="C7645" i="6"/>
  <c r="C7644" i="6"/>
  <c r="C7643" i="6"/>
  <c r="C7642" i="6"/>
  <c r="C7641" i="6"/>
  <c r="C7640" i="6"/>
  <c r="C7639" i="6"/>
  <c r="C7638" i="6"/>
  <c r="C7637" i="6"/>
  <c r="C7636" i="6"/>
  <c r="C7635" i="6"/>
  <c r="C7634" i="6"/>
  <c r="C7633" i="6"/>
  <c r="C7632" i="6"/>
  <c r="C7631" i="6"/>
  <c r="C7630" i="6"/>
  <c r="C7629" i="6"/>
  <c r="C7628" i="6"/>
  <c r="C7627" i="6"/>
  <c r="C7626" i="6"/>
  <c r="C7625" i="6"/>
  <c r="C7624" i="6"/>
  <c r="C7623" i="6"/>
  <c r="C7622" i="6"/>
  <c r="C7621" i="6"/>
  <c r="C7620" i="6"/>
  <c r="C7619" i="6"/>
  <c r="C7618" i="6"/>
  <c r="C7617" i="6"/>
  <c r="C7616" i="6"/>
  <c r="C7615" i="6"/>
  <c r="C7614" i="6"/>
  <c r="C7613" i="6"/>
  <c r="C7612" i="6"/>
  <c r="C7611" i="6"/>
  <c r="C7610" i="6"/>
  <c r="C7609" i="6"/>
  <c r="C7608" i="6"/>
  <c r="C7607" i="6"/>
  <c r="C7606" i="6"/>
  <c r="C7605" i="6"/>
  <c r="C7604" i="6"/>
  <c r="C7603" i="6"/>
  <c r="C7602" i="6"/>
  <c r="C7601" i="6"/>
  <c r="C7600" i="6"/>
  <c r="C7599" i="6"/>
  <c r="C7598" i="6"/>
  <c r="C7597" i="6"/>
  <c r="C7596" i="6"/>
  <c r="C7595" i="6"/>
  <c r="C7594" i="6"/>
  <c r="C7593" i="6"/>
  <c r="C7592" i="6"/>
  <c r="C7591" i="6"/>
  <c r="C7590" i="6"/>
  <c r="C7589" i="6"/>
  <c r="C7588" i="6"/>
  <c r="C7587" i="6"/>
  <c r="C7586" i="6"/>
  <c r="C7585" i="6"/>
  <c r="C7584" i="6"/>
  <c r="C7583" i="6"/>
  <c r="C7582" i="6"/>
  <c r="C7581" i="6"/>
  <c r="C7580" i="6"/>
  <c r="C7579" i="6"/>
  <c r="C7578" i="6"/>
  <c r="C7577" i="6"/>
  <c r="C7576" i="6"/>
  <c r="C7575" i="6"/>
  <c r="C7574" i="6"/>
  <c r="C7573" i="6"/>
  <c r="C7572" i="6"/>
  <c r="C7571" i="6"/>
  <c r="C7570" i="6"/>
  <c r="C7569" i="6"/>
  <c r="C7568" i="6"/>
  <c r="C7567" i="6"/>
  <c r="C7566" i="6"/>
  <c r="C7565" i="6"/>
  <c r="C7564" i="6"/>
  <c r="C7563" i="6"/>
  <c r="C7562" i="6"/>
  <c r="C7561" i="6"/>
  <c r="C7560" i="6"/>
  <c r="C7559" i="6"/>
  <c r="C7558" i="6"/>
  <c r="C7557" i="6"/>
  <c r="C7556" i="6"/>
  <c r="C7555" i="6"/>
  <c r="C7554" i="6"/>
  <c r="C7553" i="6"/>
  <c r="C7552" i="6"/>
  <c r="C7551" i="6"/>
  <c r="C7550" i="6"/>
  <c r="C7549" i="6"/>
  <c r="C7548" i="6"/>
  <c r="C7547" i="6"/>
  <c r="C7546" i="6"/>
  <c r="C7545" i="6"/>
  <c r="C7544" i="6"/>
  <c r="C7543" i="6"/>
  <c r="C7542" i="6"/>
  <c r="C7541" i="6"/>
  <c r="C7540" i="6"/>
  <c r="C7539" i="6"/>
  <c r="C7538" i="6"/>
  <c r="C7537" i="6"/>
  <c r="C7536" i="6"/>
  <c r="C7535" i="6"/>
  <c r="C7534" i="6"/>
  <c r="C7533" i="6"/>
  <c r="C7532" i="6"/>
  <c r="C7531" i="6"/>
  <c r="C7530" i="6"/>
  <c r="C7529" i="6"/>
  <c r="C7528" i="6"/>
  <c r="C7527" i="6"/>
  <c r="C7526" i="6"/>
  <c r="C7525" i="6"/>
  <c r="C7524" i="6"/>
  <c r="C7523" i="6"/>
  <c r="C7522" i="6"/>
  <c r="C7521" i="6"/>
  <c r="C7520" i="6"/>
  <c r="C7519" i="6"/>
  <c r="C7518" i="6"/>
  <c r="C7517" i="6"/>
  <c r="C7516" i="6"/>
  <c r="C7515" i="6"/>
  <c r="C7514" i="6"/>
  <c r="C7513" i="6"/>
  <c r="C7512" i="6"/>
  <c r="C7511" i="6"/>
  <c r="C7510" i="6"/>
  <c r="C7509" i="6"/>
  <c r="C7508" i="6"/>
  <c r="C7507" i="6"/>
  <c r="C7506" i="6"/>
  <c r="C7505" i="6"/>
  <c r="C7504" i="6"/>
  <c r="C7503" i="6"/>
  <c r="C7502" i="6"/>
  <c r="C7501" i="6"/>
  <c r="C7500" i="6"/>
  <c r="C7499" i="6"/>
  <c r="C7498" i="6"/>
  <c r="C7497" i="6"/>
  <c r="C7496" i="6"/>
  <c r="C7495" i="6"/>
  <c r="C7494" i="6"/>
  <c r="C7493" i="6"/>
  <c r="C7492" i="6"/>
  <c r="C7491" i="6"/>
  <c r="C7490" i="6"/>
  <c r="C7489" i="6"/>
  <c r="C7488" i="6"/>
  <c r="C7487" i="6"/>
  <c r="C7486" i="6"/>
  <c r="C7485" i="6"/>
  <c r="C7484" i="6"/>
  <c r="C7483" i="6"/>
  <c r="C7482" i="6"/>
  <c r="C7481" i="6"/>
  <c r="C7480" i="6"/>
  <c r="C7479" i="6"/>
  <c r="C7478" i="6"/>
  <c r="C7477" i="6"/>
  <c r="C7476" i="6"/>
  <c r="C7475" i="6"/>
  <c r="C7474" i="6"/>
  <c r="C7473" i="6"/>
  <c r="C7472" i="6"/>
  <c r="C7471" i="6"/>
  <c r="C7470" i="6"/>
  <c r="C7469" i="6"/>
  <c r="C7468" i="6"/>
  <c r="C7467" i="6"/>
  <c r="C7466" i="6"/>
  <c r="C7465" i="6"/>
  <c r="C7464" i="6"/>
  <c r="C7463" i="6"/>
  <c r="C7462" i="6"/>
  <c r="C7461" i="6"/>
  <c r="C7460" i="6"/>
  <c r="C7459" i="6"/>
  <c r="C7458" i="6"/>
  <c r="C7457" i="6"/>
  <c r="C7456" i="6"/>
  <c r="C7455" i="6"/>
  <c r="C7454" i="6"/>
  <c r="C7453" i="6"/>
  <c r="C7452" i="6"/>
  <c r="C7451" i="6"/>
  <c r="C7450" i="6"/>
  <c r="C7449" i="6"/>
  <c r="C7448" i="6"/>
  <c r="C7447" i="6"/>
  <c r="C7446" i="6"/>
  <c r="C7445" i="6"/>
  <c r="C7444" i="6"/>
  <c r="C7443" i="6"/>
  <c r="C7442" i="6"/>
  <c r="C7441" i="6"/>
  <c r="C7440" i="6"/>
  <c r="C7439" i="6"/>
  <c r="C7438" i="6"/>
  <c r="C7437" i="6"/>
  <c r="C7436" i="6"/>
  <c r="C7435" i="6"/>
  <c r="C7434" i="6"/>
  <c r="C7433" i="6"/>
  <c r="C7432" i="6"/>
  <c r="C7431" i="6"/>
  <c r="C7430" i="6"/>
  <c r="C7429" i="6"/>
  <c r="C7428" i="6"/>
  <c r="C7427" i="6"/>
  <c r="C7426" i="6"/>
  <c r="C7425" i="6"/>
  <c r="C7424" i="6"/>
  <c r="C7423" i="6"/>
  <c r="C7422" i="6"/>
  <c r="C7421" i="6"/>
  <c r="C7420" i="6"/>
  <c r="C7419" i="6"/>
  <c r="C7418" i="6"/>
  <c r="C7417" i="6"/>
  <c r="C7416" i="6"/>
  <c r="C7415" i="6"/>
  <c r="C7414" i="6"/>
  <c r="C7413" i="6"/>
  <c r="C7412" i="6"/>
  <c r="C7411" i="6"/>
  <c r="C7410" i="6"/>
  <c r="C7409" i="6"/>
  <c r="C7408" i="6"/>
  <c r="C7407" i="6"/>
  <c r="C7406" i="6"/>
  <c r="C7405" i="6"/>
  <c r="C7404" i="6"/>
  <c r="C7403" i="6"/>
  <c r="C7402" i="6"/>
  <c r="C7401" i="6"/>
  <c r="C7400" i="6"/>
  <c r="C7399" i="6"/>
  <c r="C7398" i="6"/>
  <c r="C7397" i="6"/>
  <c r="C7396" i="6"/>
  <c r="C7395" i="6"/>
  <c r="C7394" i="6"/>
  <c r="C7393" i="6"/>
  <c r="C7392" i="6"/>
  <c r="C7391" i="6"/>
  <c r="C7390" i="6"/>
  <c r="C7389" i="6"/>
  <c r="C7388" i="6"/>
  <c r="C7387" i="6"/>
  <c r="C7386" i="6"/>
  <c r="C7385" i="6"/>
  <c r="C7384" i="6"/>
  <c r="C7383" i="6"/>
  <c r="C7382" i="6"/>
  <c r="C7381" i="6"/>
  <c r="C7380" i="6"/>
  <c r="C7379" i="6"/>
  <c r="C7378" i="6"/>
  <c r="C7377" i="6"/>
  <c r="C7376" i="6"/>
  <c r="C7375" i="6"/>
  <c r="C7374" i="6"/>
  <c r="C7373" i="6"/>
  <c r="C7372" i="6"/>
  <c r="C7371" i="6"/>
  <c r="C7370" i="6"/>
  <c r="C7369" i="6"/>
  <c r="C7368" i="6"/>
  <c r="C7367" i="6"/>
  <c r="C7366" i="6"/>
  <c r="C7365" i="6"/>
  <c r="C7364" i="6"/>
  <c r="C7363" i="6"/>
  <c r="C7362" i="6"/>
  <c r="C7361" i="6"/>
  <c r="C7360" i="6"/>
  <c r="C7359" i="6"/>
  <c r="C7358" i="6"/>
  <c r="C7357" i="6"/>
  <c r="C7356" i="6"/>
  <c r="C7355" i="6"/>
  <c r="C7354" i="6"/>
  <c r="C7353" i="6"/>
  <c r="C7352" i="6"/>
  <c r="C7351" i="6"/>
  <c r="C7350" i="6"/>
  <c r="C7349" i="6"/>
  <c r="C7348" i="6"/>
  <c r="C7347" i="6"/>
  <c r="C7346" i="6"/>
  <c r="C7345" i="6"/>
  <c r="C7344" i="6"/>
  <c r="C7343" i="6"/>
  <c r="C7342" i="6"/>
  <c r="C7341" i="6"/>
  <c r="C7340" i="6"/>
  <c r="C7339" i="6"/>
  <c r="C7338" i="6"/>
  <c r="C7337" i="6"/>
  <c r="C7336" i="6"/>
  <c r="C7335" i="6"/>
  <c r="C7334" i="6"/>
  <c r="C7333" i="6"/>
  <c r="C7332" i="6"/>
  <c r="C7331" i="6"/>
  <c r="C7330" i="6"/>
  <c r="C7329" i="6"/>
  <c r="C7328" i="6"/>
  <c r="C7327" i="6"/>
  <c r="C7326" i="6"/>
  <c r="C7325" i="6"/>
  <c r="C7324" i="6"/>
  <c r="C7323" i="6"/>
  <c r="C7322" i="6"/>
  <c r="C7321" i="6"/>
  <c r="C7320" i="6"/>
  <c r="C7319" i="6"/>
  <c r="C7318" i="6"/>
  <c r="C7317" i="6"/>
  <c r="C7316" i="6"/>
  <c r="C7315" i="6"/>
  <c r="C7314" i="6"/>
  <c r="C7313" i="6"/>
  <c r="C7312" i="6"/>
  <c r="C7311" i="6"/>
  <c r="C7310" i="6"/>
  <c r="C7309" i="6"/>
  <c r="C7308" i="6"/>
  <c r="C7307" i="6"/>
  <c r="C7306" i="6"/>
  <c r="C7305" i="6"/>
  <c r="C7304" i="6"/>
  <c r="C7303" i="6"/>
  <c r="C7302" i="6"/>
  <c r="C7301" i="6"/>
  <c r="C7300" i="6"/>
  <c r="C7299" i="6"/>
  <c r="C7298" i="6"/>
  <c r="C7297" i="6"/>
  <c r="C7296" i="6"/>
  <c r="C7295" i="6"/>
  <c r="C7294" i="6"/>
  <c r="C7293" i="6"/>
  <c r="C7292" i="6"/>
  <c r="C7291" i="6"/>
  <c r="C7290" i="6"/>
  <c r="C7289" i="6"/>
  <c r="C7288" i="6"/>
  <c r="C7287" i="6"/>
  <c r="C7286" i="6"/>
  <c r="C7285" i="6"/>
  <c r="C7284" i="6"/>
  <c r="C7283" i="6"/>
  <c r="C7282" i="6"/>
  <c r="C7281" i="6"/>
  <c r="C7280" i="6"/>
  <c r="C7279" i="6"/>
  <c r="C7278" i="6"/>
  <c r="C7277" i="6"/>
  <c r="C7276" i="6"/>
  <c r="C7275" i="6"/>
  <c r="C7274" i="6"/>
  <c r="C7273" i="6"/>
  <c r="C7272" i="6"/>
  <c r="C7271" i="6"/>
  <c r="C7270" i="6"/>
  <c r="C7269" i="6"/>
  <c r="C7268" i="6"/>
  <c r="C7267" i="6"/>
  <c r="C7266" i="6"/>
  <c r="C7265" i="6"/>
  <c r="C7264" i="6"/>
  <c r="C7263" i="6"/>
  <c r="C7262" i="6"/>
  <c r="C7261" i="6"/>
  <c r="C7260" i="6"/>
  <c r="C7259" i="6"/>
  <c r="C7258" i="6"/>
  <c r="C7257" i="6"/>
  <c r="C7256" i="6"/>
  <c r="C7255" i="6"/>
  <c r="C7254" i="6"/>
  <c r="C7253" i="6"/>
  <c r="C7252" i="6"/>
  <c r="C7251" i="6"/>
  <c r="C7250" i="6"/>
  <c r="C7249" i="6"/>
  <c r="C7248" i="6"/>
  <c r="C7247" i="6"/>
  <c r="C7246" i="6"/>
  <c r="C7245" i="6"/>
  <c r="C7244" i="6"/>
  <c r="C7243" i="6"/>
  <c r="C7242" i="6"/>
  <c r="C7241" i="6"/>
  <c r="C7240" i="6"/>
  <c r="C7239" i="6"/>
  <c r="C7238" i="6"/>
  <c r="C7237" i="6"/>
  <c r="C7236" i="6"/>
  <c r="C7235" i="6"/>
  <c r="C7234" i="6"/>
  <c r="C7233" i="6"/>
  <c r="C7232" i="6"/>
  <c r="C7231" i="6"/>
  <c r="C7230" i="6"/>
  <c r="C7229" i="6"/>
  <c r="C7228" i="6"/>
  <c r="C7227" i="6"/>
  <c r="C7226" i="6"/>
  <c r="C7225" i="6"/>
  <c r="C7224" i="6"/>
  <c r="C7223" i="6"/>
  <c r="C7222" i="6"/>
  <c r="C7221" i="6"/>
  <c r="C7220" i="6"/>
  <c r="C7219" i="6"/>
  <c r="C7218" i="6"/>
  <c r="C7217" i="6"/>
  <c r="C7216" i="6"/>
  <c r="C7215" i="6"/>
  <c r="C7214" i="6"/>
  <c r="C7213" i="6"/>
  <c r="C7212" i="6"/>
  <c r="C7211" i="6"/>
  <c r="C7210" i="6"/>
  <c r="C7209" i="6"/>
  <c r="C7208" i="6"/>
  <c r="C7207" i="6"/>
  <c r="C7206" i="6"/>
  <c r="C7205" i="6"/>
  <c r="C7204" i="6"/>
  <c r="C7203" i="6"/>
  <c r="C7202" i="6"/>
  <c r="C7201" i="6"/>
  <c r="C7200" i="6"/>
  <c r="C7199" i="6"/>
  <c r="C7198" i="6"/>
  <c r="C7197" i="6"/>
  <c r="C7196" i="6"/>
  <c r="C7195" i="6"/>
  <c r="C7194" i="6"/>
  <c r="C7193" i="6"/>
  <c r="C7192" i="6"/>
  <c r="C7191" i="6"/>
  <c r="C7190" i="6"/>
  <c r="C7189" i="6"/>
  <c r="C7188" i="6"/>
  <c r="C7187" i="6"/>
  <c r="C7186" i="6"/>
  <c r="C7185" i="6"/>
  <c r="C7184" i="6"/>
  <c r="C7183" i="6"/>
  <c r="C7182" i="6"/>
  <c r="C7181" i="6"/>
  <c r="C7180" i="6"/>
  <c r="C7179" i="6"/>
  <c r="C7178" i="6"/>
  <c r="C7177" i="6"/>
  <c r="C7176" i="6"/>
  <c r="C7175" i="6"/>
  <c r="C7174" i="6"/>
  <c r="C7173" i="6"/>
  <c r="C7172" i="6"/>
  <c r="C7171" i="6"/>
  <c r="C7170" i="6"/>
  <c r="C7169" i="6"/>
  <c r="C7168" i="6"/>
  <c r="C7167" i="6"/>
  <c r="C7166" i="6"/>
  <c r="C7165" i="6"/>
  <c r="C7164" i="6"/>
  <c r="C7163" i="6"/>
  <c r="C7162" i="6"/>
  <c r="C7161" i="6"/>
  <c r="C7160" i="6"/>
  <c r="C7159" i="6"/>
  <c r="C7158" i="6"/>
  <c r="C7157" i="6"/>
  <c r="C7156" i="6"/>
  <c r="C7155" i="6"/>
  <c r="C7154" i="6"/>
  <c r="C7153" i="6"/>
  <c r="C7152" i="6"/>
  <c r="C7151" i="6"/>
  <c r="C7150" i="6"/>
  <c r="C7149" i="6"/>
  <c r="C7148" i="6"/>
  <c r="C7147" i="6"/>
  <c r="C7146" i="6"/>
  <c r="C7145" i="6"/>
  <c r="C7144" i="6"/>
  <c r="C7143" i="6"/>
  <c r="C7142" i="6"/>
  <c r="C7141" i="6"/>
  <c r="C7140" i="6"/>
  <c r="C7139" i="6"/>
  <c r="C7138" i="6"/>
  <c r="C7137" i="6"/>
  <c r="C7136" i="6"/>
  <c r="C7135" i="6"/>
  <c r="C7134" i="6"/>
  <c r="C7133" i="6"/>
  <c r="C7132" i="6"/>
  <c r="C7131" i="6"/>
  <c r="C7130" i="6"/>
  <c r="C7129" i="6"/>
  <c r="C7128" i="6"/>
  <c r="C7127" i="6"/>
  <c r="C7126" i="6"/>
  <c r="C7125" i="6"/>
  <c r="C7124" i="6"/>
  <c r="C7123" i="6"/>
  <c r="C7122" i="6"/>
  <c r="C7121" i="6"/>
  <c r="C7120" i="6"/>
  <c r="C7119" i="6"/>
  <c r="C7118" i="6"/>
  <c r="C7117" i="6"/>
  <c r="C7116" i="6"/>
  <c r="C7115" i="6"/>
  <c r="C7114" i="6"/>
  <c r="C7113" i="6"/>
  <c r="C7112" i="6"/>
  <c r="C7111" i="6"/>
  <c r="C7110" i="6"/>
  <c r="C7109" i="6"/>
  <c r="C7108" i="6"/>
  <c r="C7107" i="6"/>
  <c r="C7106" i="6"/>
  <c r="C7105" i="6"/>
  <c r="C7104" i="6"/>
  <c r="C7103" i="6"/>
  <c r="C7102" i="6"/>
  <c r="C7101" i="6"/>
  <c r="C7100" i="6"/>
  <c r="C7099" i="6"/>
  <c r="C7098" i="6"/>
  <c r="C7097" i="6"/>
  <c r="C7096" i="6"/>
  <c r="C7095" i="6"/>
  <c r="C7094" i="6"/>
  <c r="C7093" i="6"/>
  <c r="C7092" i="6"/>
  <c r="C7091" i="6"/>
  <c r="C7090" i="6"/>
  <c r="C7089" i="6"/>
  <c r="C7088" i="6"/>
  <c r="C7087" i="6"/>
  <c r="C7086" i="6"/>
  <c r="C7085" i="6"/>
  <c r="C7084" i="6"/>
  <c r="C7083" i="6"/>
  <c r="C7082" i="6"/>
  <c r="C7081" i="6"/>
  <c r="C7080" i="6"/>
  <c r="C7079" i="6"/>
  <c r="C7078" i="6"/>
  <c r="C7077" i="6"/>
  <c r="C7076" i="6"/>
  <c r="C7075" i="6"/>
  <c r="C7074" i="6"/>
  <c r="C7073" i="6"/>
  <c r="C7072" i="6"/>
  <c r="C7071" i="6"/>
  <c r="C7070" i="6"/>
  <c r="C7069" i="6"/>
  <c r="C7068" i="6"/>
  <c r="C7067" i="6"/>
  <c r="C7066" i="6"/>
  <c r="C7065" i="6"/>
  <c r="C7064" i="6"/>
  <c r="C7063" i="6"/>
  <c r="C7062" i="6"/>
  <c r="C7061" i="6"/>
  <c r="C7060" i="6"/>
  <c r="C7059" i="6"/>
  <c r="C7058" i="6"/>
  <c r="C7057" i="6"/>
  <c r="C7056" i="6"/>
  <c r="C7055" i="6"/>
  <c r="C7054" i="6"/>
  <c r="C7053" i="6"/>
  <c r="C7052" i="6"/>
  <c r="C7051" i="6"/>
  <c r="C7050" i="6"/>
  <c r="C7049" i="6"/>
  <c r="C7048" i="6"/>
  <c r="C7047" i="6"/>
  <c r="C7046" i="6"/>
  <c r="C7045" i="6"/>
  <c r="C7044" i="6"/>
  <c r="C7043" i="6"/>
  <c r="C7042" i="6"/>
  <c r="C7041" i="6"/>
  <c r="C7040" i="6"/>
  <c r="C7039" i="6"/>
  <c r="C7038" i="6"/>
  <c r="C7037" i="6"/>
  <c r="C7036" i="6"/>
  <c r="C7035" i="6"/>
  <c r="C7034" i="6"/>
  <c r="C7033" i="6"/>
  <c r="C7032" i="6"/>
  <c r="C7031" i="6"/>
  <c r="C7030" i="6"/>
  <c r="C7029" i="6"/>
  <c r="C7028" i="6"/>
  <c r="C7027" i="6"/>
  <c r="C7026" i="6"/>
  <c r="C7025" i="6"/>
  <c r="C7024" i="6"/>
  <c r="C7023" i="6"/>
  <c r="C7022" i="6"/>
  <c r="C7021" i="6"/>
  <c r="C7020" i="6"/>
  <c r="C7019" i="6"/>
  <c r="C7018" i="6"/>
  <c r="C7017" i="6"/>
  <c r="C7016" i="6"/>
  <c r="C7015" i="6"/>
  <c r="C7014" i="6"/>
  <c r="C7013" i="6"/>
  <c r="C7012" i="6"/>
  <c r="C7011" i="6"/>
  <c r="C7010" i="6"/>
  <c r="C7009" i="6"/>
  <c r="C7008" i="6"/>
  <c r="C7007" i="6"/>
  <c r="C7006" i="6"/>
  <c r="C7005" i="6"/>
  <c r="C7004" i="6"/>
  <c r="C7003" i="6"/>
  <c r="C7002" i="6"/>
  <c r="C7001" i="6"/>
  <c r="C7000" i="6"/>
  <c r="C6999" i="6"/>
  <c r="C6998" i="6"/>
  <c r="C6997" i="6"/>
  <c r="C6996" i="6"/>
  <c r="C6995" i="6"/>
  <c r="C6994" i="6"/>
  <c r="C6993" i="6"/>
  <c r="C6992" i="6"/>
  <c r="C6991" i="6"/>
  <c r="C6990" i="6"/>
  <c r="C6989" i="6"/>
  <c r="C6988" i="6"/>
  <c r="C6987" i="6"/>
  <c r="C6986" i="6"/>
  <c r="C6985" i="6"/>
  <c r="C6984" i="6"/>
  <c r="C6983" i="6"/>
  <c r="C6982" i="6"/>
  <c r="C6981" i="6"/>
  <c r="C6980" i="6"/>
  <c r="C6979" i="6"/>
  <c r="C6978" i="6"/>
  <c r="C6977" i="6"/>
  <c r="C6976" i="6"/>
  <c r="C6975" i="6"/>
  <c r="C6974" i="6"/>
  <c r="C6973" i="6"/>
  <c r="C6972" i="6"/>
  <c r="C6971" i="6"/>
  <c r="C6970" i="6"/>
  <c r="C6969" i="6"/>
  <c r="C6968" i="6"/>
  <c r="C6967" i="6"/>
  <c r="C6966" i="6"/>
  <c r="C6965" i="6"/>
  <c r="C6964" i="6"/>
  <c r="C6963" i="6"/>
  <c r="C6962" i="6"/>
  <c r="C6961" i="6"/>
  <c r="C6960" i="6"/>
  <c r="C6959" i="6"/>
  <c r="C6958" i="6"/>
  <c r="C6957" i="6"/>
  <c r="C6956" i="6"/>
  <c r="C6955" i="6"/>
  <c r="C6954" i="6"/>
  <c r="C6953" i="6"/>
  <c r="C6952" i="6"/>
  <c r="C6951" i="6"/>
  <c r="C6950" i="6"/>
  <c r="C6949" i="6"/>
  <c r="C6948" i="6"/>
  <c r="C6947" i="6"/>
  <c r="C6946" i="6"/>
  <c r="C6945" i="6"/>
  <c r="C6944" i="6"/>
  <c r="C6943" i="6"/>
  <c r="C6942" i="6"/>
  <c r="C6941" i="6"/>
  <c r="C6940" i="6"/>
  <c r="C6939" i="6"/>
  <c r="C6938" i="6"/>
  <c r="C6937" i="6"/>
  <c r="C6936" i="6"/>
  <c r="C6935" i="6"/>
  <c r="C6934" i="6"/>
  <c r="C6933" i="6"/>
  <c r="C6932" i="6"/>
  <c r="C6931" i="6"/>
  <c r="C6930" i="6"/>
  <c r="C6929" i="6"/>
  <c r="C6928" i="6"/>
  <c r="C6927" i="6"/>
  <c r="C6926" i="6"/>
  <c r="C6925" i="6"/>
  <c r="C6924" i="6"/>
  <c r="C6923" i="6"/>
  <c r="C6922" i="6"/>
  <c r="C6921" i="6"/>
  <c r="C6920" i="6"/>
  <c r="C6919" i="6"/>
  <c r="C6918" i="6"/>
  <c r="C6917" i="6"/>
  <c r="C6916" i="6"/>
  <c r="C6915" i="6"/>
  <c r="C6914" i="6"/>
  <c r="C6913" i="6"/>
  <c r="C6912" i="6"/>
  <c r="C6911" i="6"/>
  <c r="C6910" i="6"/>
  <c r="C6909" i="6"/>
  <c r="C6908" i="6"/>
  <c r="C6907" i="6"/>
  <c r="C6906" i="6"/>
  <c r="C6905" i="6"/>
  <c r="C6904" i="6"/>
  <c r="C6903" i="6"/>
  <c r="C6902" i="6"/>
  <c r="C6901" i="6"/>
  <c r="C6900" i="6"/>
  <c r="C6899" i="6"/>
  <c r="C6898" i="6"/>
  <c r="C6897" i="6"/>
  <c r="C6896" i="6"/>
  <c r="C6895" i="6"/>
  <c r="C6894" i="6"/>
  <c r="C6893" i="6"/>
  <c r="C6892" i="6"/>
  <c r="C6891" i="6"/>
  <c r="C6890" i="6"/>
  <c r="C6889" i="6"/>
  <c r="C6888" i="6"/>
  <c r="C6887" i="6"/>
  <c r="C6886" i="6"/>
  <c r="C6885" i="6"/>
  <c r="C6884" i="6"/>
  <c r="C6883" i="6"/>
  <c r="C6882" i="6"/>
  <c r="C6881" i="6"/>
  <c r="C6880" i="6"/>
  <c r="C6879" i="6"/>
  <c r="C6878" i="6"/>
  <c r="C6877" i="6"/>
  <c r="C6876" i="6"/>
  <c r="C6875" i="6"/>
  <c r="C6874" i="6"/>
  <c r="C6873" i="6"/>
  <c r="C6872" i="6"/>
  <c r="C6871" i="6"/>
  <c r="C6870" i="6"/>
  <c r="C6869" i="6"/>
  <c r="C6868" i="6"/>
  <c r="C6867" i="6"/>
  <c r="C6866" i="6"/>
  <c r="C6865" i="6"/>
  <c r="C6864" i="6"/>
  <c r="C6863" i="6"/>
  <c r="C6862" i="6"/>
  <c r="C6861" i="6"/>
  <c r="C6860" i="6"/>
  <c r="C6859" i="6"/>
  <c r="C6858" i="6"/>
  <c r="C6857" i="6"/>
  <c r="C6856" i="6"/>
  <c r="C6855" i="6"/>
  <c r="C6854" i="6"/>
  <c r="C6853" i="6"/>
  <c r="C6852" i="6"/>
  <c r="C6851" i="6"/>
  <c r="C6850" i="6"/>
  <c r="C6849" i="6"/>
  <c r="C6848" i="6"/>
  <c r="C6847" i="6"/>
  <c r="C6846" i="6"/>
  <c r="C6845" i="6"/>
  <c r="C6844" i="6"/>
  <c r="C6843" i="6"/>
  <c r="C6842" i="6"/>
  <c r="C6841" i="6"/>
  <c r="C6840" i="6"/>
  <c r="C6839" i="6"/>
  <c r="C6838" i="6"/>
  <c r="C6837" i="6"/>
  <c r="C6836" i="6"/>
  <c r="C6835" i="6"/>
  <c r="C6834" i="6"/>
  <c r="C6833" i="6"/>
  <c r="C6832" i="6"/>
  <c r="C6831" i="6"/>
  <c r="C6830" i="6"/>
  <c r="C6829" i="6"/>
  <c r="C6828" i="6"/>
  <c r="C6827" i="6"/>
  <c r="C6826" i="6"/>
  <c r="C6825" i="6"/>
  <c r="C6824" i="6"/>
  <c r="C6823" i="6"/>
  <c r="C6822" i="6"/>
  <c r="C6821" i="6"/>
  <c r="C6820" i="6"/>
  <c r="C6819" i="6"/>
  <c r="C6818" i="6"/>
  <c r="C6817" i="6"/>
  <c r="C6816" i="6"/>
  <c r="C6815" i="6"/>
  <c r="C6814" i="6"/>
  <c r="C6813" i="6"/>
  <c r="C6812" i="6"/>
  <c r="C6811" i="6"/>
  <c r="C6810" i="6"/>
  <c r="C6809" i="6"/>
  <c r="C6808" i="6"/>
  <c r="C6807" i="6"/>
  <c r="C6806" i="6"/>
  <c r="C6805" i="6"/>
  <c r="C6804" i="6"/>
  <c r="C6803" i="6"/>
  <c r="C6802" i="6"/>
  <c r="C6801" i="6"/>
  <c r="C6800" i="6"/>
  <c r="C6799" i="6"/>
  <c r="C6798" i="6"/>
  <c r="C6797" i="6"/>
  <c r="C6796" i="6"/>
  <c r="C6795" i="6"/>
  <c r="C6794" i="6"/>
  <c r="C6793" i="6"/>
  <c r="C6792" i="6"/>
  <c r="C6791" i="6"/>
  <c r="C6790" i="6"/>
  <c r="C6789" i="6"/>
  <c r="C6788" i="6"/>
  <c r="C6787" i="6"/>
  <c r="C6786" i="6"/>
  <c r="C6785" i="6"/>
  <c r="C6784" i="6"/>
  <c r="C6783" i="6"/>
  <c r="C6782" i="6"/>
  <c r="C6781" i="6"/>
  <c r="C6780" i="6"/>
  <c r="C6779" i="6"/>
  <c r="C6778" i="6"/>
  <c r="C6777" i="6"/>
  <c r="C6776" i="6"/>
  <c r="C6775" i="6"/>
  <c r="C6774" i="6"/>
  <c r="C6773" i="6"/>
  <c r="C6772" i="6"/>
  <c r="C6771" i="6"/>
  <c r="C6770" i="6"/>
  <c r="C6769" i="6"/>
  <c r="C6768" i="6"/>
  <c r="C6767" i="6"/>
  <c r="C6766" i="6"/>
  <c r="C6765" i="6"/>
  <c r="C6764" i="6"/>
  <c r="C6763" i="6"/>
  <c r="C6762" i="6"/>
  <c r="C6761" i="6"/>
  <c r="C6760" i="6"/>
  <c r="C6759" i="6"/>
  <c r="C6758" i="6"/>
  <c r="C6757" i="6"/>
  <c r="C6756" i="6"/>
  <c r="C6755" i="6"/>
  <c r="C6754" i="6"/>
  <c r="C6753" i="6"/>
  <c r="C6752" i="6"/>
  <c r="C6751" i="6"/>
  <c r="C6750" i="6"/>
  <c r="C6749" i="6"/>
  <c r="C6748" i="6"/>
  <c r="C6747" i="6"/>
  <c r="C6746" i="6"/>
  <c r="C6745" i="6"/>
  <c r="C6744" i="6"/>
  <c r="C6743" i="6"/>
  <c r="C6742" i="6"/>
  <c r="C6741" i="6"/>
  <c r="C6740" i="6"/>
  <c r="C6739" i="6"/>
  <c r="C6738" i="6"/>
  <c r="C6737" i="6"/>
  <c r="C6736" i="6"/>
  <c r="C6735" i="6"/>
  <c r="C6734" i="6"/>
  <c r="C6733" i="6"/>
  <c r="C6732" i="6"/>
  <c r="C6731" i="6"/>
  <c r="C6730" i="6"/>
  <c r="C6729" i="6"/>
  <c r="C6728" i="6"/>
  <c r="C6727" i="6"/>
  <c r="C6726" i="6"/>
  <c r="C6725" i="6"/>
  <c r="C6724" i="6"/>
  <c r="C6723" i="6"/>
  <c r="C6722" i="6"/>
  <c r="C6721" i="6"/>
  <c r="C6720" i="6"/>
  <c r="C6719" i="6"/>
  <c r="C6718" i="6"/>
  <c r="C6717" i="6"/>
  <c r="C6716" i="6"/>
  <c r="C6715" i="6"/>
  <c r="C6714" i="6"/>
  <c r="C6713" i="6"/>
  <c r="C6712" i="6"/>
  <c r="C6711" i="6"/>
  <c r="C6710" i="6"/>
  <c r="C6709" i="6"/>
  <c r="C6708" i="6"/>
  <c r="C6707" i="6"/>
  <c r="C6706" i="6"/>
  <c r="C6705" i="6"/>
  <c r="C6704" i="6"/>
  <c r="C6703" i="6"/>
  <c r="C6702" i="6"/>
  <c r="C6701" i="6"/>
  <c r="C6700" i="6"/>
  <c r="C6699" i="6"/>
  <c r="C6698" i="6"/>
  <c r="C6697" i="6"/>
  <c r="C6696" i="6"/>
  <c r="C6695" i="6"/>
  <c r="C6694" i="6"/>
  <c r="C6693" i="6"/>
  <c r="C6692" i="6"/>
  <c r="C6691" i="6"/>
  <c r="C6690" i="6"/>
  <c r="C6689" i="6"/>
  <c r="C6688" i="6"/>
  <c r="C6687" i="6"/>
  <c r="C6686" i="6"/>
  <c r="C6685" i="6"/>
  <c r="C6684" i="6"/>
  <c r="C6683" i="6"/>
  <c r="C6682" i="6"/>
  <c r="C6681" i="6"/>
  <c r="C6680" i="6"/>
  <c r="C6679" i="6"/>
  <c r="C6678" i="6"/>
  <c r="C6677" i="6"/>
  <c r="C6676" i="6"/>
  <c r="C6675" i="6"/>
  <c r="C6674" i="6"/>
  <c r="C6673" i="6"/>
  <c r="C6672" i="6"/>
  <c r="C6671" i="6"/>
  <c r="C6670" i="6"/>
  <c r="C6669" i="6"/>
  <c r="C6668" i="6"/>
  <c r="C6667" i="6"/>
  <c r="C6666" i="6"/>
  <c r="C6665" i="6"/>
  <c r="C6664" i="6"/>
  <c r="C6663" i="6"/>
  <c r="C6662" i="6"/>
  <c r="C6661" i="6"/>
  <c r="C6660" i="6"/>
  <c r="C6659" i="6"/>
  <c r="C6658" i="6"/>
  <c r="C6657" i="6"/>
  <c r="C6656" i="6"/>
  <c r="C6655" i="6"/>
  <c r="C6654" i="6"/>
  <c r="C6653" i="6"/>
  <c r="C6652" i="6"/>
  <c r="C6651" i="6"/>
  <c r="C6650" i="6"/>
  <c r="C6649" i="6"/>
  <c r="C6648" i="6"/>
  <c r="C6647" i="6"/>
  <c r="C6646" i="6"/>
  <c r="C6645" i="6"/>
  <c r="C6644" i="6"/>
  <c r="C6643" i="6"/>
  <c r="C6642" i="6"/>
  <c r="C6641" i="6"/>
  <c r="C6640" i="6"/>
  <c r="C6639" i="6"/>
  <c r="C6638" i="6"/>
  <c r="C6637" i="6"/>
  <c r="C6636" i="6"/>
  <c r="C6635" i="6"/>
  <c r="C6634" i="6"/>
  <c r="C6633" i="6"/>
  <c r="C6632" i="6"/>
  <c r="C6631" i="6"/>
  <c r="C6630" i="6"/>
  <c r="C6629" i="6"/>
  <c r="C6628" i="6"/>
  <c r="C6627" i="6"/>
  <c r="C6626" i="6"/>
  <c r="C6625" i="6"/>
  <c r="C6624" i="6"/>
  <c r="C6623" i="6"/>
  <c r="C6622" i="6"/>
  <c r="C6621" i="6"/>
  <c r="C6620" i="6"/>
  <c r="C6619" i="6"/>
  <c r="C6618" i="6"/>
  <c r="C6617" i="6"/>
  <c r="C6616" i="6"/>
  <c r="C6615" i="6"/>
  <c r="C6614" i="6"/>
  <c r="C6613" i="6"/>
  <c r="C6612" i="6"/>
  <c r="C6611" i="6"/>
  <c r="C6610" i="6"/>
  <c r="C6609" i="6"/>
  <c r="C6608" i="6"/>
  <c r="C6607" i="6"/>
  <c r="C6606" i="6"/>
  <c r="C6605" i="6"/>
  <c r="C6604" i="6"/>
  <c r="C6603" i="6"/>
  <c r="C6602" i="6"/>
  <c r="C6601" i="6"/>
  <c r="C6600" i="6"/>
  <c r="C6599" i="6"/>
  <c r="C6598" i="6"/>
  <c r="C6597" i="6"/>
  <c r="C6596" i="6"/>
  <c r="C6595" i="6"/>
  <c r="C6594" i="6"/>
  <c r="C6593" i="6"/>
  <c r="C6592" i="6"/>
  <c r="C6591" i="6"/>
  <c r="C6590" i="6"/>
  <c r="C6589" i="6"/>
  <c r="C6588" i="6"/>
  <c r="C6587" i="6"/>
  <c r="C6586" i="6"/>
  <c r="C6585" i="6"/>
  <c r="C6584" i="6"/>
  <c r="C6583" i="6"/>
  <c r="C6582" i="6"/>
  <c r="C6581" i="6"/>
  <c r="C6580" i="6"/>
  <c r="C6579" i="6"/>
  <c r="C6578" i="6"/>
  <c r="C6577" i="6"/>
  <c r="C6576" i="6"/>
  <c r="C6575" i="6"/>
  <c r="C6574" i="6"/>
  <c r="C6573" i="6"/>
  <c r="C6572" i="6"/>
  <c r="C6571" i="6"/>
  <c r="C6570" i="6"/>
  <c r="C6569" i="6"/>
  <c r="C6568" i="6"/>
  <c r="C6567" i="6"/>
  <c r="C6566" i="6"/>
  <c r="C6565" i="6"/>
  <c r="C6564" i="6"/>
  <c r="C6563" i="6"/>
  <c r="C6562" i="6"/>
  <c r="C6561" i="6"/>
  <c r="C6560" i="6"/>
  <c r="C6559" i="6"/>
  <c r="C6558" i="6"/>
  <c r="C6557" i="6"/>
  <c r="C6556" i="6"/>
  <c r="C6555" i="6"/>
  <c r="C6554" i="6"/>
  <c r="C6553" i="6"/>
  <c r="C6552" i="6"/>
  <c r="C6551" i="6"/>
  <c r="C6550" i="6"/>
  <c r="C6549" i="6"/>
  <c r="C6548" i="6"/>
  <c r="C6547" i="6"/>
  <c r="C6546" i="6"/>
  <c r="C6545" i="6"/>
  <c r="C6544" i="6"/>
  <c r="C6543" i="6"/>
  <c r="C6542" i="6"/>
  <c r="C6541" i="6"/>
  <c r="C6540" i="6"/>
  <c r="C6539" i="6"/>
  <c r="C6538" i="6"/>
  <c r="C6537" i="6"/>
  <c r="C6536" i="6"/>
  <c r="C6535" i="6"/>
  <c r="C6534" i="6"/>
  <c r="C6533" i="6"/>
  <c r="C6532" i="6"/>
  <c r="C6531" i="6"/>
  <c r="C6530" i="6"/>
  <c r="C6529" i="6"/>
  <c r="C6528" i="6"/>
  <c r="C6527" i="6"/>
  <c r="C6526" i="6"/>
  <c r="C6525" i="6"/>
  <c r="C6524" i="6"/>
  <c r="C6523" i="6"/>
  <c r="C6522" i="6"/>
  <c r="C6521" i="6"/>
  <c r="C6520" i="6"/>
  <c r="C6519" i="6"/>
  <c r="C6518" i="6"/>
  <c r="C6517" i="6"/>
  <c r="C6516" i="6"/>
  <c r="C6515" i="6"/>
  <c r="C6514" i="6"/>
  <c r="C6513" i="6"/>
  <c r="C6512" i="6"/>
  <c r="C6511" i="6"/>
  <c r="C6510" i="6"/>
  <c r="C6509" i="6"/>
  <c r="C6508" i="6"/>
  <c r="C6507" i="6"/>
  <c r="C6506" i="6"/>
  <c r="C6505" i="6"/>
  <c r="C6504" i="6"/>
  <c r="C6503" i="6"/>
  <c r="C6502" i="6"/>
  <c r="C6501" i="6"/>
  <c r="C6500" i="6"/>
  <c r="C6499" i="6"/>
  <c r="C6498" i="6"/>
  <c r="C6497" i="6"/>
  <c r="C6496" i="6"/>
  <c r="C6495" i="6"/>
  <c r="C6494" i="6"/>
  <c r="C6493" i="6"/>
  <c r="C6492" i="6"/>
  <c r="C6491" i="6"/>
  <c r="C6490" i="6"/>
  <c r="C6489" i="6"/>
  <c r="C6488" i="6"/>
  <c r="C6487" i="6"/>
  <c r="C6486" i="6"/>
  <c r="C6485" i="6"/>
  <c r="C6484" i="6"/>
  <c r="C6483" i="6"/>
  <c r="C6482" i="6"/>
  <c r="C6481" i="6"/>
  <c r="C6480" i="6"/>
  <c r="C6479" i="6"/>
  <c r="C6478" i="6"/>
  <c r="C6477" i="6"/>
  <c r="C6476" i="6"/>
  <c r="C6475" i="6"/>
  <c r="C6474" i="6"/>
  <c r="C6473" i="6"/>
  <c r="C6472" i="6"/>
  <c r="C6471" i="6"/>
  <c r="C6470" i="6"/>
  <c r="C6469" i="6"/>
  <c r="C6468" i="6"/>
  <c r="C6467" i="6"/>
  <c r="C6466" i="6"/>
  <c r="C6465" i="6"/>
  <c r="C6464" i="6"/>
  <c r="C6463" i="6"/>
  <c r="C6462" i="6"/>
  <c r="C6461" i="6"/>
  <c r="C6460" i="6"/>
  <c r="C6459" i="6"/>
  <c r="C6458" i="6"/>
  <c r="C6457" i="6"/>
  <c r="C6456" i="6"/>
  <c r="C6455" i="6"/>
  <c r="C6454" i="6"/>
  <c r="C6453" i="6"/>
  <c r="C6452" i="6"/>
  <c r="C6451" i="6"/>
  <c r="C6450" i="6"/>
  <c r="C6449" i="6"/>
  <c r="C6448" i="6"/>
  <c r="C6447" i="6"/>
  <c r="C6446" i="6"/>
  <c r="C6445" i="6"/>
  <c r="C6444" i="6"/>
  <c r="C6443" i="6"/>
  <c r="C6442" i="6"/>
  <c r="C6441" i="6"/>
  <c r="C6440" i="6"/>
  <c r="C6439" i="6"/>
  <c r="C6438" i="6"/>
  <c r="C6437" i="6"/>
  <c r="C6436" i="6"/>
  <c r="C6435" i="6"/>
  <c r="C6434" i="6"/>
  <c r="C6433" i="6"/>
  <c r="C6432" i="6"/>
  <c r="C6431" i="6"/>
  <c r="C6430" i="6"/>
  <c r="C6429" i="6"/>
  <c r="C6428" i="6"/>
  <c r="C6427" i="6"/>
  <c r="C6426" i="6"/>
  <c r="C6425" i="6"/>
  <c r="C6424" i="6"/>
  <c r="C6423" i="6"/>
  <c r="C6422" i="6"/>
  <c r="C6421" i="6"/>
  <c r="C6420" i="6"/>
  <c r="C6419" i="6"/>
  <c r="C6418" i="6"/>
  <c r="C6417" i="6"/>
  <c r="C6416" i="6"/>
  <c r="C6415" i="6"/>
  <c r="C6414" i="6"/>
  <c r="C6413" i="6"/>
  <c r="C6412" i="6"/>
  <c r="C6411" i="6"/>
  <c r="C6410" i="6"/>
  <c r="C6409" i="6"/>
  <c r="C6408" i="6"/>
  <c r="C6407" i="6"/>
  <c r="C6406" i="6"/>
  <c r="C6405" i="6"/>
  <c r="C6404" i="6"/>
  <c r="C6403" i="6"/>
  <c r="C6402" i="6"/>
  <c r="C6401" i="6"/>
  <c r="C6400" i="6"/>
  <c r="C6399" i="6"/>
  <c r="C6398" i="6"/>
  <c r="C6397" i="6"/>
  <c r="C6396" i="6"/>
  <c r="C6395" i="6"/>
  <c r="C6394" i="6"/>
  <c r="C6393" i="6"/>
  <c r="C6392" i="6"/>
  <c r="C6391" i="6"/>
  <c r="C6390" i="6"/>
  <c r="C6389" i="6"/>
  <c r="C6388" i="6"/>
  <c r="C6387" i="6"/>
  <c r="C6386" i="6"/>
  <c r="C6385" i="6"/>
  <c r="C6384" i="6"/>
  <c r="C6383" i="6"/>
  <c r="C6382" i="6"/>
  <c r="C6381" i="6"/>
  <c r="C6380" i="6"/>
  <c r="C6379" i="6"/>
  <c r="C6378" i="6"/>
  <c r="C6377" i="6"/>
  <c r="C6376" i="6"/>
  <c r="C6375" i="6"/>
  <c r="C6374" i="6"/>
  <c r="C6373" i="6"/>
  <c r="C6372" i="6"/>
  <c r="C6371" i="6"/>
  <c r="C6370" i="6"/>
  <c r="C6369" i="6"/>
  <c r="C6368" i="6"/>
  <c r="C6367" i="6"/>
  <c r="C6366" i="6"/>
  <c r="C6365" i="6"/>
  <c r="C6364" i="6"/>
  <c r="C6363" i="6"/>
  <c r="C6362" i="6"/>
  <c r="C6361" i="6"/>
  <c r="C6360" i="6"/>
  <c r="C6359" i="6"/>
  <c r="C6358" i="6"/>
  <c r="C6357" i="6"/>
  <c r="C6356" i="6"/>
  <c r="C6355" i="6"/>
  <c r="C6354" i="6"/>
  <c r="C6353" i="6"/>
  <c r="C6352" i="6"/>
  <c r="C6351" i="6"/>
  <c r="C6350" i="6"/>
  <c r="C6349" i="6"/>
  <c r="C6348" i="6"/>
  <c r="C6347" i="6"/>
  <c r="C6346" i="6"/>
  <c r="C6345" i="6"/>
  <c r="C6344" i="6"/>
  <c r="C6343" i="6"/>
  <c r="C6342" i="6"/>
  <c r="C6341" i="6"/>
  <c r="C6340" i="6"/>
  <c r="C6339" i="6"/>
  <c r="C6338" i="6"/>
  <c r="C6337" i="6"/>
  <c r="C6336" i="6"/>
  <c r="C6335" i="6"/>
  <c r="C6334" i="6"/>
  <c r="C6333" i="6"/>
  <c r="C6332" i="6"/>
  <c r="C6331" i="6"/>
  <c r="C6330" i="6"/>
  <c r="C6329" i="6"/>
  <c r="C6328" i="6"/>
  <c r="C6327" i="6"/>
  <c r="C6326" i="6"/>
  <c r="C6325" i="6"/>
  <c r="C6324" i="6"/>
  <c r="C6323" i="6"/>
  <c r="C6322" i="6"/>
  <c r="C6321" i="6"/>
  <c r="C6320" i="6"/>
  <c r="C6319" i="6"/>
  <c r="C6318" i="6"/>
  <c r="C6317" i="6"/>
  <c r="C6316" i="6"/>
  <c r="C6315" i="6"/>
  <c r="C6314" i="6"/>
  <c r="C6313" i="6"/>
  <c r="C6312" i="6"/>
  <c r="C6311" i="6"/>
  <c r="C6310" i="6"/>
  <c r="C6309" i="6"/>
  <c r="C6308" i="6"/>
  <c r="C6307" i="6"/>
  <c r="C6306" i="6"/>
  <c r="C6305" i="6"/>
  <c r="C6304" i="6"/>
  <c r="C6303" i="6"/>
  <c r="C6302" i="6"/>
  <c r="C6301" i="6"/>
  <c r="C6300" i="6"/>
  <c r="C6299" i="6"/>
  <c r="C6298" i="6"/>
  <c r="C6297" i="6"/>
  <c r="C6296" i="6"/>
  <c r="C6295" i="6"/>
  <c r="C6294" i="6"/>
  <c r="C6293" i="6"/>
  <c r="C6292" i="6"/>
  <c r="C6291" i="6"/>
  <c r="C6290" i="6"/>
  <c r="C6289" i="6"/>
  <c r="C6288" i="6"/>
  <c r="C6287" i="6"/>
  <c r="C6286" i="6"/>
  <c r="C6285" i="6"/>
  <c r="C6284" i="6"/>
  <c r="C6283" i="6"/>
  <c r="C6282" i="6"/>
  <c r="C6281" i="6"/>
  <c r="C6280" i="6"/>
  <c r="C6279" i="6"/>
  <c r="C6278" i="6"/>
  <c r="C6277" i="6"/>
  <c r="C6276" i="6"/>
  <c r="C6275" i="6"/>
  <c r="C6274" i="6"/>
  <c r="C6273" i="6"/>
  <c r="C6272" i="6"/>
  <c r="C6271" i="6"/>
  <c r="C6270" i="6"/>
  <c r="C6269" i="6"/>
  <c r="C6268" i="6"/>
  <c r="C6267" i="6"/>
  <c r="C6266" i="6"/>
  <c r="C6265" i="6"/>
  <c r="C6264" i="6"/>
  <c r="C6263" i="6"/>
  <c r="C6262" i="6"/>
  <c r="C6261" i="6"/>
  <c r="C6260" i="6"/>
  <c r="C6259" i="6"/>
  <c r="C6258" i="6"/>
  <c r="C6257" i="6"/>
  <c r="C6256" i="6"/>
  <c r="C6255" i="6"/>
  <c r="C6254" i="6"/>
  <c r="C6253" i="6"/>
  <c r="C6252" i="6"/>
  <c r="C6251" i="6"/>
  <c r="C6250" i="6"/>
  <c r="C6249" i="6"/>
  <c r="C6248" i="6"/>
  <c r="C6247" i="6"/>
  <c r="C6246" i="6"/>
  <c r="C6245" i="6"/>
  <c r="C6244" i="6"/>
  <c r="C6243" i="6"/>
  <c r="C6242" i="6"/>
  <c r="C6241" i="6"/>
  <c r="C6240" i="6"/>
  <c r="C6239" i="6"/>
  <c r="C6238" i="6"/>
  <c r="C6237" i="6"/>
  <c r="C6236" i="6"/>
  <c r="C6235" i="6"/>
  <c r="C6234" i="6"/>
  <c r="C6233" i="6"/>
  <c r="C6232" i="6"/>
  <c r="C6231" i="6"/>
  <c r="C6230" i="6"/>
  <c r="C6229" i="6"/>
  <c r="C6228" i="6"/>
  <c r="C6227" i="6"/>
  <c r="C6226" i="6"/>
  <c r="C6225" i="6"/>
  <c r="C6224" i="6"/>
  <c r="C6223" i="6"/>
  <c r="C6222" i="6"/>
  <c r="C6221" i="6"/>
  <c r="C6220" i="6"/>
  <c r="C6219" i="6"/>
  <c r="C6218" i="6"/>
  <c r="C6217" i="6"/>
  <c r="C6216" i="6"/>
  <c r="C6215" i="6"/>
  <c r="C6214" i="6"/>
  <c r="C6213" i="6"/>
  <c r="C6212" i="6"/>
  <c r="C6211" i="6"/>
  <c r="C6210" i="6"/>
  <c r="C6209" i="6"/>
  <c r="C6208" i="6"/>
  <c r="C6207" i="6"/>
  <c r="C6206" i="6"/>
  <c r="C6205" i="6"/>
  <c r="C6204" i="6"/>
  <c r="C6203" i="6"/>
  <c r="C6202" i="6"/>
  <c r="C6201" i="6"/>
  <c r="C6200" i="6"/>
  <c r="C6199" i="6"/>
  <c r="C6198" i="6"/>
  <c r="C6197" i="6"/>
  <c r="C6196" i="6"/>
  <c r="C6195" i="6"/>
  <c r="C6194" i="6"/>
  <c r="C6193" i="6"/>
  <c r="C6192" i="6"/>
  <c r="C6191" i="6"/>
  <c r="C6190" i="6"/>
  <c r="C6189" i="6"/>
  <c r="C6188" i="6"/>
  <c r="C6187" i="6"/>
  <c r="C6186" i="6"/>
  <c r="C6185" i="6"/>
  <c r="C6184" i="6"/>
  <c r="C6183" i="6"/>
  <c r="C6182" i="6"/>
  <c r="C6181" i="6"/>
  <c r="C6180" i="6"/>
  <c r="C6179" i="6"/>
  <c r="C6178" i="6"/>
  <c r="C6177" i="6"/>
  <c r="C6176" i="6"/>
  <c r="C6175" i="6"/>
  <c r="C6174" i="6"/>
  <c r="C6173" i="6"/>
  <c r="C6172" i="6"/>
  <c r="C6171" i="6"/>
  <c r="C6170" i="6"/>
  <c r="C6169" i="6"/>
  <c r="C6168" i="6"/>
  <c r="C6167" i="6"/>
  <c r="C6166" i="6"/>
  <c r="C6165" i="6"/>
  <c r="C6164" i="6"/>
  <c r="C6163" i="6"/>
  <c r="C6162" i="6"/>
  <c r="C6161" i="6"/>
  <c r="C6160" i="6"/>
  <c r="C6159" i="6"/>
  <c r="C6158" i="6"/>
  <c r="C6157" i="6"/>
  <c r="C6156" i="6"/>
  <c r="C6155" i="6"/>
  <c r="C6154" i="6"/>
  <c r="C6153" i="6"/>
  <c r="C6152" i="6"/>
  <c r="C6151" i="6"/>
  <c r="C6150" i="6"/>
  <c r="C6149" i="6"/>
  <c r="C6148" i="6"/>
  <c r="C6147" i="6"/>
  <c r="C6146" i="6"/>
  <c r="C6145" i="6"/>
  <c r="C6144" i="6"/>
  <c r="C6143" i="6"/>
  <c r="C6142" i="6"/>
  <c r="C6141" i="6"/>
  <c r="C6140" i="6"/>
  <c r="C6139" i="6"/>
  <c r="C6138" i="6"/>
  <c r="C6137" i="6"/>
  <c r="C6136" i="6"/>
  <c r="C6135" i="6"/>
  <c r="C6134" i="6"/>
  <c r="C6133" i="6"/>
  <c r="C6132" i="6"/>
  <c r="C6131" i="6"/>
  <c r="C6130" i="6"/>
  <c r="C6129" i="6"/>
  <c r="C6128" i="6"/>
  <c r="C6127" i="6"/>
  <c r="C6126" i="6"/>
  <c r="C6125" i="6"/>
  <c r="C6124" i="6"/>
  <c r="C6123" i="6"/>
  <c r="C6122" i="6"/>
  <c r="C6121" i="6"/>
  <c r="C6120" i="6"/>
  <c r="C6119" i="6"/>
  <c r="C6118" i="6"/>
  <c r="C6117" i="6"/>
  <c r="C6116" i="6"/>
  <c r="C6115" i="6"/>
  <c r="C6114" i="6"/>
  <c r="C6113" i="6"/>
  <c r="C6112" i="6"/>
  <c r="C6111" i="6"/>
  <c r="C6110" i="6"/>
  <c r="C6109" i="6"/>
  <c r="C6108" i="6"/>
  <c r="C6107" i="6"/>
  <c r="C6106" i="6"/>
  <c r="C6105" i="6"/>
  <c r="C6104" i="6"/>
  <c r="C6103" i="6"/>
  <c r="C6102" i="6"/>
  <c r="C6101" i="6"/>
  <c r="C6100" i="6"/>
  <c r="C6099" i="6"/>
  <c r="C6098" i="6"/>
  <c r="C6097" i="6"/>
  <c r="C6096" i="6"/>
  <c r="C6095" i="6"/>
  <c r="C6094" i="6"/>
  <c r="C6093" i="6"/>
  <c r="C6092" i="6"/>
  <c r="C6091" i="6"/>
  <c r="C6090" i="6"/>
  <c r="C6089" i="6"/>
  <c r="C6088" i="6"/>
  <c r="C6087" i="6"/>
  <c r="C6086" i="6"/>
  <c r="C6085" i="6"/>
  <c r="C6084" i="6"/>
  <c r="C6083" i="6"/>
  <c r="C6082" i="6"/>
  <c r="C6081" i="6"/>
  <c r="C6080" i="6"/>
  <c r="C6079" i="6"/>
  <c r="C6078" i="6"/>
  <c r="C6077" i="6"/>
  <c r="C6076" i="6"/>
  <c r="C6075" i="6"/>
  <c r="C6074" i="6"/>
  <c r="C6073" i="6"/>
  <c r="C6072" i="6"/>
  <c r="C6071" i="6"/>
  <c r="C6070" i="6"/>
  <c r="C6069" i="6"/>
  <c r="C6068" i="6"/>
  <c r="C6067" i="6"/>
  <c r="C6066" i="6"/>
  <c r="C6065" i="6"/>
  <c r="C6064" i="6"/>
  <c r="C6063" i="6"/>
  <c r="C6062" i="6"/>
  <c r="C6061" i="6"/>
  <c r="C6060" i="6"/>
  <c r="C6059" i="6"/>
  <c r="C6058" i="6"/>
  <c r="C6057" i="6"/>
  <c r="C6056" i="6"/>
  <c r="C6055" i="6"/>
  <c r="C6054" i="6"/>
  <c r="C6053" i="6"/>
  <c r="C6052" i="6"/>
  <c r="C6051" i="6"/>
  <c r="C6050" i="6"/>
  <c r="C6049" i="6"/>
  <c r="C6048" i="6"/>
  <c r="C6047" i="6"/>
  <c r="C6046" i="6"/>
  <c r="C6045" i="6"/>
  <c r="C6044" i="6"/>
  <c r="C6043" i="6"/>
  <c r="C6042" i="6"/>
  <c r="C6041" i="6"/>
  <c r="C6040" i="6"/>
  <c r="C6039" i="6"/>
  <c r="C6038" i="6"/>
  <c r="C6037" i="6"/>
  <c r="C6036" i="6"/>
  <c r="C6035" i="6"/>
  <c r="C6034" i="6"/>
  <c r="C6033" i="6"/>
  <c r="C6032" i="6"/>
  <c r="C6031" i="6"/>
  <c r="C6030" i="6"/>
  <c r="C6029" i="6"/>
  <c r="C6028" i="6"/>
  <c r="C6027" i="6"/>
  <c r="C6026" i="6"/>
  <c r="C6025" i="6"/>
  <c r="C6024" i="6"/>
  <c r="C6023" i="6"/>
  <c r="C6022" i="6"/>
  <c r="C6021" i="6"/>
  <c r="C6020" i="6"/>
  <c r="C6019" i="6"/>
  <c r="C6018" i="6"/>
  <c r="C6017" i="6"/>
  <c r="C6016" i="6"/>
  <c r="C6015" i="6"/>
  <c r="C6014" i="6"/>
  <c r="C6013" i="6"/>
  <c r="C6012" i="6"/>
  <c r="C6011" i="6"/>
  <c r="C6010" i="6"/>
  <c r="C6009" i="6"/>
  <c r="C6008" i="6"/>
  <c r="C6007" i="6"/>
  <c r="C6006" i="6"/>
  <c r="C6005" i="6"/>
  <c r="C6004" i="6"/>
  <c r="C6003" i="6"/>
  <c r="C6002" i="6"/>
  <c r="C6001" i="6"/>
  <c r="C6000" i="6"/>
  <c r="C5999" i="6"/>
  <c r="C5998" i="6"/>
  <c r="C5997" i="6"/>
  <c r="C5996" i="6"/>
  <c r="C5995" i="6"/>
  <c r="C5994" i="6"/>
  <c r="C5993" i="6"/>
  <c r="C5992" i="6"/>
  <c r="C5991" i="6"/>
  <c r="C5990" i="6"/>
  <c r="C5989" i="6"/>
  <c r="C5988" i="6"/>
  <c r="C5987" i="6"/>
  <c r="C5986" i="6"/>
  <c r="C5985" i="6"/>
  <c r="C5984" i="6"/>
  <c r="C5983" i="6"/>
  <c r="C5982" i="6"/>
  <c r="C5981" i="6"/>
  <c r="C5980" i="6"/>
  <c r="C5979" i="6"/>
  <c r="C5978" i="6"/>
  <c r="C5977" i="6"/>
  <c r="C5976" i="6"/>
  <c r="C5975" i="6"/>
  <c r="C5974" i="6"/>
  <c r="C5973" i="6"/>
  <c r="C5972" i="6"/>
  <c r="C5971" i="6"/>
  <c r="C5970" i="6"/>
  <c r="C5969" i="6"/>
  <c r="C5968" i="6"/>
  <c r="C5967" i="6"/>
  <c r="C5966" i="6"/>
  <c r="C5965" i="6"/>
  <c r="C5964" i="6"/>
  <c r="C5963" i="6"/>
  <c r="C5962" i="6"/>
  <c r="C5961" i="6"/>
  <c r="C5960" i="6"/>
  <c r="C5959" i="6"/>
  <c r="C5958" i="6"/>
  <c r="C5957" i="6"/>
  <c r="C5956" i="6"/>
  <c r="C5955" i="6"/>
  <c r="C5954" i="6"/>
  <c r="C5953" i="6"/>
  <c r="C5952" i="6"/>
  <c r="C5951" i="6"/>
  <c r="C5950" i="6"/>
  <c r="C5949" i="6"/>
  <c r="C5948" i="6"/>
  <c r="C5947" i="6"/>
  <c r="C5946" i="6"/>
  <c r="C5945" i="6"/>
  <c r="C5944" i="6"/>
  <c r="C5943" i="6"/>
  <c r="C5942" i="6"/>
  <c r="C5941" i="6"/>
  <c r="C5940" i="6"/>
  <c r="C5939" i="6"/>
  <c r="C5938" i="6"/>
  <c r="C5937" i="6"/>
  <c r="C5936" i="6"/>
  <c r="C5935" i="6"/>
  <c r="C5934" i="6"/>
  <c r="C5933" i="6"/>
  <c r="C5932" i="6"/>
  <c r="C5931" i="6"/>
  <c r="C5930" i="6"/>
  <c r="C5929" i="6"/>
  <c r="C5928" i="6"/>
  <c r="C5927" i="6"/>
  <c r="C5926" i="6"/>
  <c r="C5925" i="6"/>
  <c r="C5924" i="6"/>
  <c r="C5923" i="6"/>
  <c r="C5922" i="6"/>
  <c r="C5921" i="6"/>
  <c r="C5920" i="6"/>
  <c r="C5919" i="6"/>
  <c r="C5918" i="6"/>
  <c r="C5917" i="6"/>
  <c r="C5916" i="6"/>
  <c r="C5915" i="6"/>
  <c r="C5914" i="6"/>
  <c r="C5913" i="6"/>
  <c r="C5912" i="6"/>
  <c r="C5911" i="6"/>
  <c r="C5910" i="6"/>
  <c r="C5909" i="6"/>
  <c r="C5908" i="6"/>
  <c r="C5907" i="6"/>
  <c r="C5906" i="6"/>
  <c r="C5905" i="6"/>
  <c r="C5904" i="6"/>
  <c r="C5903" i="6"/>
  <c r="C5902" i="6"/>
  <c r="C5901" i="6"/>
  <c r="C5900" i="6"/>
  <c r="C5899" i="6"/>
  <c r="C5898" i="6"/>
  <c r="C5897" i="6"/>
  <c r="C5896" i="6"/>
  <c r="C5895" i="6"/>
  <c r="C5894" i="6"/>
  <c r="C5893" i="6"/>
  <c r="C5892" i="6"/>
  <c r="C5891" i="6"/>
  <c r="C5890" i="6"/>
  <c r="C5889" i="6"/>
  <c r="C5888" i="6"/>
  <c r="C5887" i="6"/>
  <c r="C5886" i="6"/>
  <c r="C5885" i="6"/>
  <c r="C5884" i="6"/>
  <c r="C5883" i="6"/>
  <c r="C5882" i="6"/>
  <c r="C5881" i="6"/>
  <c r="C5880" i="6"/>
  <c r="C5879" i="6"/>
  <c r="C5878" i="6"/>
  <c r="C5877" i="6"/>
  <c r="C5876" i="6"/>
  <c r="C5875" i="6"/>
  <c r="C5874" i="6"/>
  <c r="C5873" i="6"/>
  <c r="C5872" i="6"/>
  <c r="C5871" i="6"/>
  <c r="C5870" i="6"/>
  <c r="C5869" i="6"/>
  <c r="C5868" i="6"/>
  <c r="C5867" i="6"/>
  <c r="C5866" i="6"/>
  <c r="C5865" i="6"/>
  <c r="C5864" i="6"/>
  <c r="C5863" i="6"/>
  <c r="C5862" i="6"/>
  <c r="C5861" i="6"/>
  <c r="C5860" i="6"/>
  <c r="C5859" i="6"/>
  <c r="C5858" i="6"/>
  <c r="C5857" i="6"/>
  <c r="C5856" i="6"/>
  <c r="C5855" i="6"/>
  <c r="C5854" i="6"/>
  <c r="C5853" i="6"/>
  <c r="C5852" i="6"/>
  <c r="C5851" i="6"/>
  <c r="C5850" i="6"/>
  <c r="C5849" i="6"/>
  <c r="C5848" i="6"/>
  <c r="C5847" i="6"/>
  <c r="C5846" i="6"/>
  <c r="C5845" i="6"/>
  <c r="C5844" i="6"/>
  <c r="C5843" i="6"/>
  <c r="C5842" i="6"/>
  <c r="C5841" i="6"/>
  <c r="C5840" i="6"/>
  <c r="C5839" i="6"/>
  <c r="C5838" i="6"/>
  <c r="C5837" i="6"/>
  <c r="C5836" i="6"/>
  <c r="C5835" i="6"/>
  <c r="C5834" i="6"/>
  <c r="C5833" i="6"/>
  <c r="C5832" i="6"/>
  <c r="C5831" i="6"/>
  <c r="C5830" i="6"/>
  <c r="C5829" i="6"/>
  <c r="C5828" i="6"/>
  <c r="C5827" i="6"/>
  <c r="C5826" i="6"/>
  <c r="C5825" i="6"/>
  <c r="C5824" i="6"/>
  <c r="C5823" i="6"/>
  <c r="C5822" i="6"/>
  <c r="C5821" i="6"/>
  <c r="C5820" i="6"/>
  <c r="C5819" i="6"/>
  <c r="C5818" i="6"/>
  <c r="C5817" i="6"/>
  <c r="C5816" i="6"/>
  <c r="C5815" i="6"/>
  <c r="C5814" i="6"/>
  <c r="C5813" i="6"/>
  <c r="C5812" i="6"/>
  <c r="C5811" i="6"/>
  <c r="C5810" i="6"/>
  <c r="C5809" i="6"/>
  <c r="C5808" i="6"/>
  <c r="C5807" i="6"/>
  <c r="C5806" i="6"/>
  <c r="C5805" i="6"/>
  <c r="C5804" i="6"/>
  <c r="C5803" i="6"/>
  <c r="C5802" i="6"/>
  <c r="C5801" i="6"/>
  <c r="C5800" i="6"/>
  <c r="C5799" i="6"/>
  <c r="C5798" i="6"/>
  <c r="C5797" i="6"/>
  <c r="C5796" i="6"/>
  <c r="C5795" i="6"/>
  <c r="C5794" i="6"/>
  <c r="C5793" i="6"/>
  <c r="C5792" i="6"/>
  <c r="C5791" i="6"/>
  <c r="C5790" i="6"/>
  <c r="C5789" i="6"/>
  <c r="C5788" i="6"/>
  <c r="C5787" i="6"/>
  <c r="C5786" i="6"/>
  <c r="C5785" i="6"/>
  <c r="C5784" i="6"/>
  <c r="C5783" i="6"/>
  <c r="C5782" i="6"/>
  <c r="C5781" i="6"/>
  <c r="C5780" i="6"/>
  <c r="C5779" i="6"/>
  <c r="C5778" i="6"/>
  <c r="C5777" i="6"/>
  <c r="C5776" i="6"/>
  <c r="C5775" i="6"/>
  <c r="C5774" i="6"/>
  <c r="C5773" i="6"/>
  <c r="C5772" i="6"/>
  <c r="C5771" i="6"/>
  <c r="C5770" i="6"/>
  <c r="C5769" i="6"/>
  <c r="C5768" i="6"/>
  <c r="C5767" i="6"/>
  <c r="C5766" i="6"/>
  <c r="C5765" i="6"/>
  <c r="C5764" i="6"/>
  <c r="C5763" i="6"/>
  <c r="C5762" i="6"/>
  <c r="C5761" i="6"/>
  <c r="C5760" i="6"/>
  <c r="C5759" i="6"/>
  <c r="C5758" i="6"/>
  <c r="C5757" i="6"/>
  <c r="C5756" i="6"/>
  <c r="C5755" i="6"/>
  <c r="C5754" i="6"/>
  <c r="C5753" i="6"/>
  <c r="C5752" i="6"/>
  <c r="C5751" i="6"/>
  <c r="C5750" i="6"/>
  <c r="C5749" i="6"/>
  <c r="C5748" i="6"/>
  <c r="C5747" i="6"/>
  <c r="C5746" i="6"/>
  <c r="C5745" i="6"/>
  <c r="C5744" i="6"/>
  <c r="C5743" i="6"/>
  <c r="C5742" i="6"/>
  <c r="C5741" i="6"/>
  <c r="C5740" i="6"/>
  <c r="C5739" i="6"/>
  <c r="C5738" i="6"/>
  <c r="C5737" i="6"/>
  <c r="C5736" i="6"/>
  <c r="C5735" i="6"/>
  <c r="C5734" i="6"/>
  <c r="C5733" i="6"/>
  <c r="C5732" i="6"/>
  <c r="C5731" i="6"/>
  <c r="C5730" i="6"/>
  <c r="C5729" i="6"/>
  <c r="C5728" i="6"/>
  <c r="C5727" i="6"/>
  <c r="C5726" i="6"/>
  <c r="C5725" i="6"/>
  <c r="C5724" i="6"/>
  <c r="C5723" i="6"/>
  <c r="C5722" i="6"/>
  <c r="C5721" i="6"/>
  <c r="C5720" i="6"/>
  <c r="C5719" i="6"/>
  <c r="C5718" i="6"/>
  <c r="C5717" i="6"/>
  <c r="C5716" i="6"/>
  <c r="C5715" i="6"/>
  <c r="C5714" i="6"/>
  <c r="C5713" i="6"/>
  <c r="C5712" i="6"/>
  <c r="C5711" i="6"/>
  <c r="C5710" i="6"/>
  <c r="C5709" i="6"/>
  <c r="C5708" i="6"/>
  <c r="C5707" i="6"/>
  <c r="C5706" i="6"/>
  <c r="C5705" i="6"/>
  <c r="C5704" i="6"/>
  <c r="C5703" i="6"/>
  <c r="C5702" i="6"/>
  <c r="C5701" i="6"/>
  <c r="C5700" i="6"/>
  <c r="C5699" i="6"/>
  <c r="C5698" i="6"/>
  <c r="C5697" i="6"/>
  <c r="C5696" i="6"/>
  <c r="C5695" i="6"/>
  <c r="C5694" i="6"/>
  <c r="C5693" i="6"/>
  <c r="C5692" i="6"/>
  <c r="C5691" i="6"/>
  <c r="C5690" i="6"/>
  <c r="C5689" i="6"/>
  <c r="C5688" i="6"/>
  <c r="C5687" i="6"/>
  <c r="C5686" i="6"/>
  <c r="C5685" i="6"/>
  <c r="C5684" i="6"/>
  <c r="C5683" i="6"/>
  <c r="C5682" i="6"/>
  <c r="C5681" i="6"/>
  <c r="C5680" i="6"/>
  <c r="C5679" i="6"/>
  <c r="C5678" i="6"/>
  <c r="C5677" i="6"/>
  <c r="C5676" i="6"/>
  <c r="C5675" i="6"/>
  <c r="C5674" i="6"/>
  <c r="C5673" i="6"/>
  <c r="C5672" i="6"/>
  <c r="C5671" i="6"/>
  <c r="C5670" i="6"/>
  <c r="C5669" i="6"/>
  <c r="C5668" i="6"/>
  <c r="C5667" i="6"/>
  <c r="C5666" i="6"/>
  <c r="C5665" i="6"/>
  <c r="C5664" i="6"/>
  <c r="C5663" i="6"/>
  <c r="C5662" i="6"/>
  <c r="C5661" i="6"/>
  <c r="C5660" i="6"/>
  <c r="C5659" i="6"/>
  <c r="C5658" i="6"/>
  <c r="C5657" i="6"/>
  <c r="C5656" i="6"/>
  <c r="C5655" i="6"/>
  <c r="C5654" i="6"/>
  <c r="C5653" i="6"/>
  <c r="C5652" i="6"/>
  <c r="C5651" i="6"/>
  <c r="C5650" i="6"/>
  <c r="C5649" i="6"/>
  <c r="C5648" i="6"/>
  <c r="C5647" i="6"/>
  <c r="C5646" i="6"/>
  <c r="C5645" i="6"/>
  <c r="C5644" i="6"/>
  <c r="C5643" i="6"/>
  <c r="C5642" i="6"/>
  <c r="C5641" i="6"/>
  <c r="C5640" i="6"/>
  <c r="C5639" i="6"/>
  <c r="C5638" i="6"/>
  <c r="C5637" i="6"/>
  <c r="C5636" i="6"/>
  <c r="C5635" i="6"/>
  <c r="C5634" i="6"/>
  <c r="C5633" i="6"/>
  <c r="C5632" i="6"/>
  <c r="C5631" i="6"/>
  <c r="C5630" i="6"/>
  <c r="C5629" i="6"/>
  <c r="C5628" i="6"/>
  <c r="C5627" i="6"/>
  <c r="C5626" i="6"/>
  <c r="C5625" i="6"/>
  <c r="C5624" i="6"/>
  <c r="C5623" i="6"/>
  <c r="C5622" i="6"/>
  <c r="C5621" i="6"/>
  <c r="C5620" i="6"/>
  <c r="C5619" i="6"/>
  <c r="C5618" i="6"/>
  <c r="C5617" i="6"/>
  <c r="C5616" i="6"/>
  <c r="C5615" i="6"/>
  <c r="C5614" i="6"/>
  <c r="C5613" i="6"/>
  <c r="C5612" i="6"/>
  <c r="C5611" i="6"/>
  <c r="C5610" i="6"/>
  <c r="C5609" i="6"/>
  <c r="C5608" i="6"/>
  <c r="C5607" i="6"/>
  <c r="C5606" i="6"/>
  <c r="C5605" i="6"/>
  <c r="C5604" i="6"/>
  <c r="C5603" i="6"/>
  <c r="C5602" i="6"/>
  <c r="C5601" i="6"/>
  <c r="C5600" i="6"/>
  <c r="C5599" i="6"/>
  <c r="C5598" i="6"/>
  <c r="C5597" i="6"/>
  <c r="C5596" i="6"/>
  <c r="C5595" i="6"/>
  <c r="C5594" i="6"/>
  <c r="C5593" i="6"/>
  <c r="C5592" i="6"/>
  <c r="C5591" i="6"/>
  <c r="C5590" i="6"/>
  <c r="C5589" i="6"/>
  <c r="C5588" i="6"/>
  <c r="C5587" i="6"/>
  <c r="C5586" i="6"/>
  <c r="C5585" i="6"/>
  <c r="C5584" i="6"/>
  <c r="C5583" i="6"/>
  <c r="C5582" i="6"/>
  <c r="C5581" i="6"/>
  <c r="C5580" i="6"/>
  <c r="C5579" i="6"/>
  <c r="C5578" i="6"/>
  <c r="C5577" i="6"/>
  <c r="C5576" i="6"/>
  <c r="C5575" i="6"/>
  <c r="C5574" i="6"/>
  <c r="C5573" i="6"/>
  <c r="C5572" i="6"/>
  <c r="C5571" i="6"/>
  <c r="C5570" i="6"/>
  <c r="C5569" i="6"/>
  <c r="C5568" i="6"/>
  <c r="C5567" i="6"/>
  <c r="C5566" i="6"/>
  <c r="C5565" i="6"/>
  <c r="C5564" i="6"/>
  <c r="C5563" i="6"/>
  <c r="C5562" i="6"/>
  <c r="C5561" i="6"/>
  <c r="C5560" i="6"/>
  <c r="C5559" i="6"/>
  <c r="C5558" i="6"/>
  <c r="C5557" i="6"/>
  <c r="C5556" i="6"/>
  <c r="C5555" i="6"/>
  <c r="C5554" i="6"/>
  <c r="C5553" i="6"/>
  <c r="C5552" i="6"/>
  <c r="C5551" i="6"/>
  <c r="C5550" i="6"/>
  <c r="C5549" i="6"/>
  <c r="C5548" i="6"/>
  <c r="C5547" i="6"/>
  <c r="C5546" i="6"/>
  <c r="C5545" i="6"/>
  <c r="C5544" i="6"/>
  <c r="C5543" i="6"/>
  <c r="C5542" i="6"/>
  <c r="C5541" i="6"/>
  <c r="C5540" i="6"/>
  <c r="C5539" i="6"/>
  <c r="C5538" i="6"/>
  <c r="C5537" i="6"/>
  <c r="C5536" i="6"/>
  <c r="C5535" i="6"/>
  <c r="C5534" i="6"/>
  <c r="C5533" i="6"/>
  <c r="C5532" i="6"/>
  <c r="C5531" i="6"/>
  <c r="C5530" i="6"/>
  <c r="C5529" i="6"/>
  <c r="C5528" i="6"/>
  <c r="C5527" i="6"/>
  <c r="C5526" i="6"/>
  <c r="C5525" i="6"/>
  <c r="C5524" i="6"/>
  <c r="C5523" i="6"/>
  <c r="C5522" i="6"/>
  <c r="C5521" i="6"/>
  <c r="C5520" i="6"/>
  <c r="C5519" i="6"/>
  <c r="C5518" i="6"/>
  <c r="C5517" i="6"/>
  <c r="C5516" i="6"/>
  <c r="C5515" i="6"/>
  <c r="C5514" i="6"/>
  <c r="C5513" i="6"/>
  <c r="C5512" i="6"/>
  <c r="C5511" i="6"/>
  <c r="C5510" i="6"/>
  <c r="C5509" i="6"/>
  <c r="C5508" i="6"/>
  <c r="C5507" i="6"/>
  <c r="C5506" i="6"/>
  <c r="C5505" i="6"/>
  <c r="C5504" i="6"/>
  <c r="C5503" i="6"/>
  <c r="C5502" i="6"/>
  <c r="C5501" i="6"/>
  <c r="C5500" i="6"/>
  <c r="C5499" i="6"/>
  <c r="C5498" i="6"/>
  <c r="C5497" i="6"/>
  <c r="C5496" i="6"/>
  <c r="C5495" i="6"/>
  <c r="C5494" i="6"/>
  <c r="C5493" i="6"/>
  <c r="C5492" i="6"/>
  <c r="C5491" i="6"/>
  <c r="C5490" i="6"/>
  <c r="C5489" i="6"/>
  <c r="C5488" i="6"/>
  <c r="C5487" i="6"/>
  <c r="C5486" i="6"/>
  <c r="C5485" i="6"/>
  <c r="C5484" i="6"/>
  <c r="C5483" i="6"/>
  <c r="C5482" i="6"/>
  <c r="C5481" i="6"/>
  <c r="C5480" i="6"/>
  <c r="C5479" i="6"/>
  <c r="C5478" i="6"/>
  <c r="C5477" i="6"/>
  <c r="C5476" i="6"/>
  <c r="C5475" i="6"/>
  <c r="C5474" i="6"/>
  <c r="C5473" i="6"/>
  <c r="C5472" i="6"/>
  <c r="C5471" i="6"/>
  <c r="C5470" i="6"/>
  <c r="C5469" i="6"/>
  <c r="C5468" i="6"/>
  <c r="C5467" i="6"/>
  <c r="C5466" i="6"/>
  <c r="C5465" i="6"/>
  <c r="C5464" i="6"/>
  <c r="C5463" i="6"/>
  <c r="C5462" i="6"/>
  <c r="C5461" i="6"/>
  <c r="C5460" i="6"/>
  <c r="C5459" i="6"/>
  <c r="C5458" i="6"/>
  <c r="C5457" i="6"/>
  <c r="C5456" i="6"/>
  <c r="C5455" i="6"/>
  <c r="C5454" i="6"/>
  <c r="C5453" i="6"/>
  <c r="C5452" i="6"/>
  <c r="C5451" i="6"/>
  <c r="C5450" i="6"/>
  <c r="C5449" i="6"/>
  <c r="C5448" i="6"/>
  <c r="C5447" i="6"/>
  <c r="C5446" i="6"/>
  <c r="C5445" i="6"/>
  <c r="C5444" i="6"/>
  <c r="C5443" i="6"/>
  <c r="C5442" i="6"/>
  <c r="C5441" i="6"/>
  <c r="C5440" i="6"/>
  <c r="C5439" i="6"/>
  <c r="C5438" i="6"/>
  <c r="C5437" i="6"/>
  <c r="C5436" i="6"/>
  <c r="C5435" i="6"/>
  <c r="C5434" i="6"/>
  <c r="C5433" i="6"/>
  <c r="C5432" i="6"/>
  <c r="C5431" i="6"/>
  <c r="C5430" i="6"/>
  <c r="C5429" i="6"/>
  <c r="C5428" i="6"/>
  <c r="C5427" i="6"/>
  <c r="C5426" i="6"/>
  <c r="C5425" i="6"/>
  <c r="C5424" i="6"/>
  <c r="C5423" i="6"/>
  <c r="C5422" i="6"/>
  <c r="C5421" i="6"/>
  <c r="C5420" i="6"/>
  <c r="C5419" i="6"/>
  <c r="C5418" i="6"/>
  <c r="C5417" i="6"/>
  <c r="C5416" i="6"/>
  <c r="C5415" i="6"/>
  <c r="C5414" i="6"/>
  <c r="C5413" i="6"/>
  <c r="C5412" i="6"/>
  <c r="C5411" i="6"/>
  <c r="C5410" i="6"/>
  <c r="C5409" i="6"/>
  <c r="C5408" i="6"/>
  <c r="C5407" i="6"/>
  <c r="C5406" i="6"/>
  <c r="C5405" i="6"/>
  <c r="C5404" i="6"/>
  <c r="C5403" i="6"/>
  <c r="C5402" i="6"/>
  <c r="C5401" i="6"/>
  <c r="C5400" i="6"/>
  <c r="C5399" i="6"/>
  <c r="C5398" i="6"/>
  <c r="C5397" i="6"/>
  <c r="C5396" i="6"/>
  <c r="C5395" i="6"/>
  <c r="C5394" i="6"/>
  <c r="C5393" i="6"/>
  <c r="C5392" i="6"/>
  <c r="C5391" i="6"/>
  <c r="C5390" i="6"/>
  <c r="C5389" i="6"/>
  <c r="C5388" i="6"/>
  <c r="C5387" i="6"/>
  <c r="C5386" i="6"/>
  <c r="C5385" i="6"/>
  <c r="C5384" i="6"/>
  <c r="C5383" i="6"/>
  <c r="C5382" i="6"/>
  <c r="C5381" i="6"/>
  <c r="C5380" i="6"/>
  <c r="C5379" i="6"/>
  <c r="C5378" i="6"/>
  <c r="C5377" i="6"/>
  <c r="C5376" i="6"/>
  <c r="C5375" i="6"/>
  <c r="C5374" i="6"/>
  <c r="C5373" i="6"/>
  <c r="C5372" i="6"/>
  <c r="C5371" i="6"/>
  <c r="C5370" i="6"/>
  <c r="C5369" i="6"/>
  <c r="C5368" i="6"/>
  <c r="C5367" i="6"/>
  <c r="C5366" i="6"/>
  <c r="C5365" i="6"/>
  <c r="C5364" i="6"/>
  <c r="C5363" i="6"/>
  <c r="C5362" i="6"/>
  <c r="C5361" i="6"/>
  <c r="C5360" i="6"/>
  <c r="C5359" i="6"/>
  <c r="C5358" i="6"/>
  <c r="C5357" i="6"/>
  <c r="C5356" i="6"/>
  <c r="C5355" i="6"/>
  <c r="C5354" i="6"/>
  <c r="C5353" i="6"/>
  <c r="C5352" i="6"/>
  <c r="C5351" i="6"/>
  <c r="C5350" i="6"/>
  <c r="C5349" i="6"/>
  <c r="C5348" i="6"/>
  <c r="C5347" i="6"/>
  <c r="C5346" i="6"/>
  <c r="C5345" i="6"/>
  <c r="C5344" i="6"/>
  <c r="C5343" i="6"/>
  <c r="C5342" i="6"/>
  <c r="C5341" i="6"/>
  <c r="C5340" i="6"/>
  <c r="C5339" i="6"/>
  <c r="C5338" i="6"/>
  <c r="C5337" i="6"/>
  <c r="C5336" i="6"/>
  <c r="C5335" i="6"/>
  <c r="C5334" i="6"/>
  <c r="C5333" i="6"/>
  <c r="C5332" i="6"/>
  <c r="C5331" i="6"/>
  <c r="C5330" i="6"/>
  <c r="C5329" i="6"/>
  <c r="C5328" i="6"/>
  <c r="C5327" i="6"/>
  <c r="C5326" i="6"/>
  <c r="C5325" i="6"/>
  <c r="C5324" i="6"/>
  <c r="C5323" i="6"/>
  <c r="C5322" i="6"/>
  <c r="C5321" i="6"/>
  <c r="C5320" i="6"/>
  <c r="C5319" i="6"/>
  <c r="C5318" i="6"/>
  <c r="C5317" i="6"/>
  <c r="C5316" i="6"/>
  <c r="C5315" i="6"/>
  <c r="C5314" i="6"/>
  <c r="C5313" i="6"/>
  <c r="C5312" i="6"/>
  <c r="C5311" i="6"/>
  <c r="C5310" i="6"/>
  <c r="C5309" i="6"/>
  <c r="C5308" i="6"/>
  <c r="C5307" i="6"/>
  <c r="C5306" i="6"/>
  <c r="C5305" i="6"/>
  <c r="C5304" i="6"/>
  <c r="C5303" i="6"/>
  <c r="C5302" i="6"/>
  <c r="C5301" i="6"/>
  <c r="C5300" i="6"/>
  <c r="C5299" i="6"/>
  <c r="C5298" i="6"/>
  <c r="C5297" i="6"/>
  <c r="C5296" i="6"/>
  <c r="C5295" i="6"/>
  <c r="C5294" i="6"/>
  <c r="C5293" i="6"/>
  <c r="C5292" i="6"/>
  <c r="C5291" i="6"/>
  <c r="C5290" i="6"/>
  <c r="C5289" i="6"/>
  <c r="C5288" i="6"/>
  <c r="C5287" i="6"/>
  <c r="C5286" i="6"/>
  <c r="C5285" i="6"/>
  <c r="C5284" i="6"/>
  <c r="C5283" i="6"/>
  <c r="C5282" i="6"/>
  <c r="C5281" i="6"/>
  <c r="C5280" i="6"/>
  <c r="C5279" i="6"/>
  <c r="C5278" i="6"/>
  <c r="C5277" i="6"/>
  <c r="C5276" i="6"/>
  <c r="C5275" i="6"/>
  <c r="C5274" i="6"/>
  <c r="C5273" i="6"/>
  <c r="C5272" i="6"/>
  <c r="C5271" i="6"/>
  <c r="C5270" i="6"/>
  <c r="C5269" i="6"/>
  <c r="C5268" i="6"/>
  <c r="C5267" i="6"/>
  <c r="C5266" i="6"/>
  <c r="C5265" i="6"/>
  <c r="C5264" i="6"/>
  <c r="C5263" i="6"/>
  <c r="C5262" i="6"/>
  <c r="C5261" i="6"/>
  <c r="C5260" i="6"/>
  <c r="C5259" i="6"/>
  <c r="C5258" i="6"/>
  <c r="C5257" i="6"/>
  <c r="C5256" i="6"/>
  <c r="C5255" i="6"/>
  <c r="C5254" i="6"/>
  <c r="C5253" i="6"/>
  <c r="C5252" i="6"/>
  <c r="C5251" i="6"/>
  <c r="C5250" i="6"/>
  <c r="C5249" i="6"/>
  <c r="C5248" i="6"/>
  <c r="C5247" i="6"/>
  <c r="C5246" i="6"/>
  <c r="C5245" i="6"/>
  <c r="C5244" i="6"/>
  <c r="C5243" i="6"/>
  <c r="C5242" i="6"/>
  <c r="C5241" i="6"/>
  <c r="C5240" i="6"/>
  <c r="C5239" i="6"/>
  <c r="C5238" i="6"/>
  <c r="C5237" i="6"/>
  <c r="C5236" i="6"/>
  <c r="C5235" i="6"/>
  <c r="C5234" i="6"/>
  <c r="C5233" i="6"/>
  <c r="C5232" i="6"/>
  <c r="C5231" i="6"/>
  <c r="C5230" i="6"/>
  <c r="C5229" i="6"/>
  <c r="C5228" i="6"/>
  <c r="C5227" i="6"/>
  <c r="C5226" i="6"/>
  <c r="C5225" i="6"/>
  <c r="C5224" i="6"/>
  <c r="C5223" i="6"/>
  <c r="C5222" i="6"/>
  <c r="C5221" i="6"/>
  <c r="C5220" i="6"/>
  <c r="C5219" i="6"/>
  <c r="C5218" i="6"/>
  <c r="C5217" i="6"/>
  <c r="C5216" i="6"/>
  <c r="C5215" i="6"/>
  <c r="C5214" i="6"/>
  <c r="C5213" i="6"/>
  <c r="C5212" i="6"/>
  <c r="C5211" i="6"/>
  <c r="C5210" i="6"/>
  <c r="C5209" i="6"/>
  <c r="C5208" i="6"/>
  <c r="C5207" i="6"/>
  <c r="C5206" i="6"/>
  <c r="C5205" i="6"/>
  <c r="C5204" i="6"/>
  <c r="C5203" i="6"/>
  <c r="C5202" i="6"/>
  <c r="C5201" i="6"/>
  <c r="C5200" i="6"/>
  <c r="C5199" i="6"/>
  <c r="C5198" i="6"/>
  <c r="C5197" i="6"/>
  <c r="C5196" i="6"/>
  <c r="C5195" i="6"/>
  <c r="C5194" i="6"/>
  <c r="C5193" i="6"/>
  <c r="C5192" i="6"/>
  <c r="C5191" i="6"/>
  <c r="C5190" i="6"/>
  <c r="C5189" i="6"/>
  <c r="C5188" i="6"/>
  <c r="C5187" i="6"/>
  <c r="C5186" i="6"/>
  <c r="C5185" i="6"/>
  <c r="C5184" i="6"/>
  <c r="C5183" i="6"/>
  <c r="C5182" i="6"/>
  <c r="C5181" i="6"/>
  <c r="C5180" i="6"/>
  <c r="C5179" i="6"/>
  <c r="C5178" i="6"/>
  <c r="C5177" i="6"/>
  <c r="C5176" i="6"/>
  <c r="C5175" i="6"/>
  <c r="C5174" i="6"/>
  <c r="C5173" i="6"/>
  <c r="C5172" i="6"/>
  <c r="C5171" i="6"/>
  <c r="C5170" i="6"/>
  <c r="C5169" i="6"/>
  <c r="C5168" i="6"/>
  <c r="C5167" i="6"/>
  <c r="C5166" i="6"/>
  <c r="C5165" i="6"/>
  <c r="C5164" i="6"/>
  <c r="C5163" i="6"/>
  <c r="C5162" i="6"/>
  <c r="C5161" i="6"/>
  <c r="C5160" i="6"/>
  <c r="C5159" i="6"/>
  <c r="C5158" i="6"/>
  <c r="C5157" i="6"/>
  <c r="C5156" i="6"/>
  <c r="C5155" i="6"/>
  <c r="C5154" i="6"/>
  <c r="C5153" i="6"/>
  <c r="C5152" i="6"/>
  <c r="C5151" i="6"/>
  <c r="C5150" i="6"/>
  <c r="C5149" i="6"/>
  <c r="C5148" i="6"/>
  <c r="C5147" i="6"/>
  <c r="C5146" i="6"/>
  <c r="C5145" i="6"/>
  <c r="C5144" i="6"/>
  <c r="C5143" i="6"/>
  <c r="C5142" i="6"/>
  <c r="C5141" i="6"/>
  <c r="C5140" i="6"/>
  <c r="C5139" i="6"/>
  <c r="C5138" i="6"/>
  <c r="C5137" i="6"/>
  <c r="C5136" i="6"/>
  <c r="C5135" i="6"/>
  <c r="C5134" i="6"/>
  <c r="C5133" i="6"/>
  <c r="C5132" i="6"/>
  <c r="C5131" i="6"/>
  <c r="C5130" i="6"/>
  <c r="C5129" i="6"/>
  <c r="C5128" i="6"/>
  <c r="C5127" i="6"/>
  <c r="C5126" i="6"/>
  <c r="C5125" i="6"/>
  <c r="C5124" i="6"/>
  <c r="C5123" i="6"/>
  <c r="C5122" i="6"/>
  <c r="C5121" i="6"/>
  <c r="C5120" i="6"/>
  <c r="C5119" i="6"/>
  <c r="C5118" i="6"/>
  <c r="C5117" i="6"/>
  <c r="C5116" i="6"/>
  <c r="C5115" i="6"/>
  <c r="C5114" i="6"/>
  <c r="C5113" i="6"/>
  <c r="C5112" i="6"/>
  <c r="C5111" i="6"/>
  <c r="C5110" i="6"/>
  <c r="C5109" i="6"/>
  <c r="C5108" i="6"/>
  <c r="C5107" i="6"/>
  <c r="C5106" i="6"/>
  <c r="C5105" i="6"/>
  <c r="C5104" i="6"/>
  <c r="C5103" i="6"/>
  <c r="C5102" i="6"/>
  <c r="C5101" i="6"/>
  <c r="C5100" i="6"/>
  <c r="C5099" i="6"/>
  <c r="C5098" i="6"/>
  <c r="C5097" i="6"/>
  <c r="C5096" i="6"/>
  <c r="C5095" i="6"/>
  <c r="C5094" i="6"/>
  <c r="C5093" i="6"/>
  <c r="C5092" i="6"/>
  <c r="C5091" i="6"/>
  <c r="C5090" i="6"/>
  <c r="C5089" i="6"/>
  <c r="C5088" i="6"/>
  <c r="C5087" i="6"/>
  <c r="C5086" i="6"/>
  <c r="C5085" i="6"/>
  <c r="C5084" i="6"/>
  <c r="C5083" i="6"/>
  <c r="C5082" i="6"/>
  <c r="C5081" i="6"/>
  <c r="C5080" i="6"/>
  <c r="C5079" i="6"/>
  <c r="C5078" i="6"/>
  <c r="C5077" i="6"/>
  <c r="C5076" i="6"/>
  <c r="C5075" i="6"/>
  <c r="C5074" i="6"/>
  <c r="C5073" i="6"/>
  <c r="C5072" i="6"/>
  <c r="C5071" i="6"/>
  <c r="C5070" i="6"/>
  <c r="C5069" i="6"/>
  <c r="C5068" i="6"/>
  <c r="C5067" i="6"/>
  <c r="C5066" i="6"/>
  <c r="C5065" i="6"/>
  <c r="C5064" i="6"/>
  <c r="C5063" i="6"/>
  <c r="C5062" i="6"/>
  <c r="C5061" i="6"/>
  <c r="C5060" i="6"/>
  <c r="C5059" i="6"/>
  <c r="C5058" i="6"/>
  <c r="C5057" i="6"/>
  <c r="C5056" i="6"/>
  <c r="C5055" i="6"/>
  <c r="C5054" i="6"/>
  <c r="C5053" i="6"/>
  <c r="C5052" i="6"/>
  <c r="C5051" i="6"/>
  <c r="C5050" i="6"/>
  <c r="C5049" i="6"/>
  <c r="C5048" i="6"/>
  <c r="C5047" i="6"/>
  <c r="C5046" i="6"/>
  <c r="C5045" i="6"/>
  <c r="C5044" i="6"/>
  <c r="C5043" i="6"/>
  <c r="C5042" i="6"/>
  <c r="C5041" i="6"/>
  <c r="C5040" i="6"/>
  <c r="C5039" i="6"/>
  <c r="C5038" i="6"/>
  <c r="C5037" i="6"/>
  <c r="C5036" i="6"/>
  <c r="C5035" i="6"/>
  <c r="C5034" i="6"/>
  <c r="C5033" i="6"/>
  <c r="C5032" i="6"/>
  <c r="C5031" i="6"/>
  <c r="C5030" i="6"/>
  <c r="C5029" i="6"/>
  <c r="C5028" i="6"/>
  <c r="C5027" i="6"/>
  <c r="C5026" i="6"/>
  <c r="C5025" i="6"/>
  <c r="C5024" i="6"/>
  <c r="C5023" i="6"/>
  <c r="C5022" i="6"/>
  <c r="C5021" i="6"/>
  <c r="C5020" i="6"/>
  <c r="C5019" i="6"/>
  <c r="C5018" i="6"/>
  <c r="C5017" i="6"/>
  <c r="C5016" i="6"/>
  <c r="C5015" i="6"/>
  <c r="C5014" i="6"/>
  <c r="C5013" i="6"/>
  <c r="C5012" i="6"/>
  <c r="C5011" i="6"/>
  <c r="C5010" i="6"/>
  <c r="C5009" i="6"/>
  <c r="C5008" i="6"/>
  <c r="C5007" i="6"/>
  <c r="C5006" i="6"/>
  <c r="C5005" i="6"/>
  <c r="C5004" i="6"/>
  <c r="C5003" i="6"/>
  <c r="C5002" i="6"/>
  <c r="C5001" i="6"/>
  <c r="C5000" i="6"/>
  <c r="C4999" i="6"/>
  <c r="C4998" i="6"/>
  <c r="C4997" i="6"/>
  <c r="C4996" i="6"/>
  <c r="C4995" i="6"/>
  <c r="C4994" i="6"/>
  <c r="C4993" i="6"/>
  <c r="C4992" i="6"/>
  <c r="C4991" i="6"/>
  <c r="C4990" i="6"/>
  <c r="C4989" i="6"/>
  <c r="C4988" i="6"/>
  <c r="C4987" i="6"/>
  <c r="C4986" i="6"/>
  <c r="C4985" i="6"/>
  <c r="C4984" i="6"/>
  <c r="C4983" i="6"/>
  <c r="C4982" i="6"/>
  <c r="C4981" i="6"/>
  <c r="C4980" i="6"/>
  <c r="C4979" i="6"/>
  <c r="C4978" i="6"/>
  <c r="C4977" i="6"/>
  <c r="C4976" i="6"/>
  <c r="C4975" i="6"/>
  <c r="C4974" i="6"/>
  <c r="C4973" i="6"/>
  <c r="C4972" i="6"/>
  <c r="C4971" i="6"/>
  <c r="C4970" i="6"/>
  <c r="C4969" i="6"/>
  <c r="C4968" i="6"/>
  <c r="C4967" i="6"/>
  <c r="C4966" i="6"/>
  <c r="C4965" i="6"/>
  <c r="C4964" i="6"/>
  <c r="C4963" i="6"/>
  <c r="C4962" i="6"/>
  <c r="C4961" i="6"/>
  <c r="C4960" i="6"/>
  <c r="C4959" i="6"/>
  <c r="C4958" i="6"/>
  <c r="C4957" i="6"/>
  <c r="C4956" i="6"/>
  <c r="C4955" i="6"/>
  <c r="C4954" i="6"/>
  <c r="C4953" i="6"/>
  <c r="C4952" i="6"/>
  <c r="C4951" i="6"/>
  <c r="C4950" i="6"/>
  <c r="C4949" i="6"/>
  <c r="C4948" i="6"/>
  <c r="C4947" i="6"/>
  <c r="C4946" i="6"/>
  <c r="C4945" i="6"/>
  <c r="C4944" i="6"/>
  <c r="C4943" i="6"/>
  <c r="C4942" i="6"/>
  <c r="C4941" i="6"/>
  <c r="C4940" i="6"/>
  <c r="C4939" i="6"/>
  <c r="C4938" i="6"/>
  <c r="C4937" i="6"/>
  <c r="C4936" i="6"/>
  <c r="C4935" i="6"/>
  <c r="C4934" i="6"/>
  <c r="C4933" i="6"/>
  <c r="C4932" i="6"/>
  <c r="C4931" i="6"/>
  <c r="C4930" i="6"/>
  <c r="C4929" i="6"/>
  <c r="C4928" i="6"/>
  <c r="C4927" i="6"/>
  <c r="C4926" i="6"/>
  <c r="C4925" i="6"/>
  <c r="C4924" i="6"/>
  <c r="C4923" i="6"/>
  <c r="C4922" i="6"/>
  <c r="C4921" i="6"/>
  <c r="C4920" i="6"/>
  <c r="C4919" i="6"/>
  <c r="C4918" i="6"/>
  <c r="C4917" i="6"/>
  <c r="C4916" i="6"/>
  <c r="C4915" i="6"/>
  <c r="C4914" i="6"/>
  <c r="C4913" i="6"/>
  <c r="C4912" i="6"/>
  <c r="C4911" i="6"/>
  <c r="C4910" i="6"/>
  <c r="C4909" i="6"/>
  <c r="C4908" i="6"/>
  <c r="C4907" i="6"/>
  <c r="C4906" i="6"/>
  <c r="C4905" i="6"/>
  <c r="C4904" i="6"/>
  <c r="C4903" i="6"/>
  <c r="C4902" i="6"/>
  <c r="C4901" i="6"/>
  <c r="C4900" i="6"/>
  <c r="C4899" i="6"/>
  <c r="C4898" i="6"/>
  <c r="C4897" i="6"/>
  <c r="C4896" i="6"/>
  <c r="C4895" i="6"/>
  <c r="C4894" i="6"/>
  <c r="C4893" i="6"/>
  <c r="C4892" i="6"/>
  <c r="C4891" i="6"/>
  <c r="C4890" i="6"/>
  <c r="C4889" i="6"/>
  <c r="C4888" i="6"/>
  <c r="C4887" i="6"/>
  <c r="C4886" i="6"/>
  <c r="C4885" i="6"/>
  <c r="C4884" i="6"/>
  <c r="C4883" i="6"/>
  <c r="C4882" i="6"/>
  <c r="C4881" i="6"/>
  <c r="C4880" i="6"/>
  <c r="C4879" i="6"/>
  <c r="C4878" i="6"/>
  <c r="C4877" i="6"/>
  <c r="C4876" i="6"/>
  <c r="C4875" i="6"/>
  <c r="C4874" i="6"/>
  <c r="C4873" i="6"/>
  <c r="C4872" i="6"/>
  <c r="C4871" i="6"/>
  <c r="C4870" i="6"/>
  <c r="C4869" i="6"/>
  <c r="C4868" i="6"/>
  <c r="C4867" i="6"/>
  <c r="C4866" i="6"/>
  <c r="C4865" i="6"/>
  <c r="C4864" i="6"/>
  <c r="C4863" i="6"/>
  <c r="C4862" i="6"/>
  <c r="C4861" i="6"/>
  <c r="C4860" i="6"/>
  <c r="C4859" i="6"/>
  <c r="C4858" i="6"/>
  <c r="C4857" i="6"/>
  <c r="C4856" i="6"/>
  <c r="C4855" i="6"/>
  <c r="C4854" i="6"/>
  <c r="C4853" i="6"/>
  <c r="C4852" i="6"/>
  <c r="C4851" i="6"/>
  <c r="C4850" i="6"/>
  <c r="C4849" i="6"/>
  <c r="C4848" i="6"/>
  <c r="C4847" i="6"/>
  <c r="C4846" i="6"/>
  <c r="C4845" i="6"/>
  <c r="C4844" i="6"/>
  <c r="C4843" i="6"/>
  <c r="C4842" i="6"/>
  <c r="C4841" i="6"/>
  <c r="C4840" i="6"/>
  <c r="C4839" i="6"/>
  <c r="C4838" i="6"/>
  <c r="C4837" i="6"/>
  <c r="C4836" i="6"/>
  <c r="C4835" i="6"/>
  <c r="C4834" i="6"/>
  <c r="C4833" i="6"/>
  <c r="C4832" i="6"/>
  <c r="C4831" i="6"/>
  <c r="C4830" i="6"/>
  <c r="C4829" i="6"/>
  <c r="C4828" i="6"/>
  <c r="C4827" i="6"/>
  <c r="C4826" i="6"/>
  <c r="C4825" i="6"/>
  <c r="C4824" i="6"/>
  <c r="C4823" i="6"/>
  <c r="C4822" i="6"/>
  <c r="C4821" i="6"/>
  <c r="C4820" i="6"/>
  <c r="C4819" i="6"/>
  <c r="C4818" i="6"/>
  <c r="C4817" i="6"/>
  <c r="C4816" i="6"/>
  <c r="C4815" i="6"/>
  <c r="C4814" i="6"/>
  <c r="C4813" i="6"/>
  <c r="C4812" i="6"/>
  <c r="C4811" i="6"/>
  <c r="C4810" i="6"/>
  <c r="C4809" i="6"/>
  <c r="C4808" i="6"/>
  <c r="C4807" i="6"/>
  <c r="C4806" i="6"/>
  <c r="C4805" i="6"/>
  <c r="C4804" i="6"/>
  <c r="C4803" i="6"/>
  <c r="C4802" i="6"/>
  <c r="C4801" i="6"/>
  <c r="C4800" i="6"/>
  <c r="C4799" i="6"/>
  <c r="C4798" i="6"/>
  <c r="C4797" i="6"/>
  <c r="C4796" i="6"/>
  <c r="C4795" i="6"/>
  <c r="C4794" i="6"/>
  <c r="C4793" i="6"/>
  <c r="C4792" i="6"/>
  <c r="C4791" i="6"/>
  <c r="C4790" i="6"/>
  <c r="C4789" i="6"/>
  <c r="C4788" i="6"/>
  <c r="C4787" i="6"/>
  <c r="C4786" i="6"/>
  <c r="C4785" i="6"/>
  <c r="C4784" i="6"/>
  <c r="C4783" i="6"/>
  <c r="C4782" i="6"/>
  <c r="C4781" i="6"/>
  <c r="C4780" i="6"/>
  <c r="C4779" i="6"/>
  <c r="C4778" i="6"/>
  <c r="C4777" i="6"/>
  <c r="C4776" i="6"/>
  <c r="C4775" i="6"/>
  <c r="C4774" i="6"/>
  <c r="C4773" i="6"/>
  <c r="C4772" i="6"/>
  <c r="C4771" i="6"/>
  <c r="C4770" i="6"/>
  <c r="C4769" i="6"/>
  <c r="C4768" i="6"/>
  <c r="C4767" i="6"/>
  <c r="C4766" i="6"/>
  <c r="C4765" i="6"/>
  <c r="C4764" i="6"/>
  <c r="C4763" i="6"/>
  <c r="C4762" i="6"/>
  <c r="C4761" i="6"/>
  <c r="C4760" i="6"/>
  <c r="C4759" i="6"/>
  <c r="C4758" i="6"/>
  <c r="C4757" i="6"/>
  <c r="C4756" i="6"/>
  <c r="C4755" i="6"/>
  <c r="C4754" i="6"/>
  <c r="C4753" i="6"/>
  <c r="C4752" i="6"/>
  <c r="C4751" i="6"/>
  <c r="C4750" i="6"/>
  <c r="C4749" i="6"/>
  <c r="C4748" i="6"/>
  <c r="C4747" i="6"/>
  <c r="C4746" i="6"/>
  <c r="C4745" i="6"/>
  <c r="C4744" i="6"/>
  <c r="C4743" i="6"/>
  <c r="C4742" i="6"/>
  <c r="C4741" i="6"/>
  <c r="C4740" i="6"/>
  <c r="C4739" i="6"/>
  <c r="C4738" i="6"/>
  <c r="C4737" i="6"/>
  <c r="C4736" i="6"/>
  <c r="C4735" i="6"/>
  <c r="C4734" i="6"/>
  <c r="C4733" i="6"/>
  <c r="C4732" i="6"/>
  <c r="C4731" i="6"/>
  <c r="C4730" i="6"/>
  <c r="C4729" i="6"/>
  <c r="C4728" i="6"/>
  <c r="C4727" i="6"/>
  <c r="C4726" i="6"/>
  <c r="C4725" i="6"/>
  <c r="C4724" i="6"/>
  <c r="C4723" i="6"/>
  <c r="C4722" i="6"/>
  <c r="C4721" i="6"/>
  <c r="C4720" i="6"/>
  <c r="C4719" i="6"/>
  <c r="C4718" i="6"/>
  <c r="C4717" i="6"/>
  <c r="C4716" i="6"/>
  <c r="C4715" i="6"/>
  <c r="C4714" i="6"/>
  <c r="C4713" i="6"/>
  <c r="C4712" i="6"/>
  <c r="C4711" i="6"/>
  <c r="C4710" i="6"/>
  <c r="C4709" i="6"/>
  <c r="C4708" i="6"/>
  <c r="C4707" i="6"/>
  <c r="C4706" i="6"/>
  <c r="C4705" i="6"/>
  <c r="C4704" i="6"/>
  <c r="C4703" i="6"/>
  <c r="C4702" i="6"/>
  <c r="C4701" i="6"/>
  <c r="C4700" i="6"/>
  <c r="C4699" i="6"/>
  <c r="C4698" i="6"/>
  <c r="C4697" i="6"/>
  <c r="C4696" i="6"/>
  <c r="C4695" i="6"/>
  <c r="C4694" i="6"/>
  <c r="C4693" i="6"/>
  <c r="C4692" i="6"/>
  <c r="C4691" i="6"/>
  <c r="C4690" i="6"/>
  <c r="C4689" i="6"/>
  <c r="C4688" i="6"/>
  <c r="C4687" i="6"/>
  <c r="C4686" i="6"/>
  <c r="C4685" i="6"/>
  <c r="C4684" i="6"/>
  <c r="C4683" i="6"/>
  <c r="C4682" i="6"/>
  <c r="C4681" i="6"/>
  <c r="C4680" i="6"/>
  <c r="C4679" i="6"/>
  <c r="C4678" i="6"/>
  <c r="C4677" i="6"/>
  <c r="C4676" i="6"/>
  <c r="C4675" i="6"/>
  <c r="C4674" i="6"/>
  <c r="C4673" i="6"/>
  <c r="C4672" i="6"/>
  <c r="C4671" i="6"/>
  <c r="C4670" i="6"/>
  <c r="C4669" i="6"/>
  <c r="C4668" i="6"/>
  <c r="C4667" i="6"/>
  <c r="C4666" i="6"/>
  <c r="C4665" i="6"/>
  <c r="C4664" i="6"/>
  <c r="C4663" i="6"/>
  <c r="C4662" i="6"/>
  <c r="C4661" i="6"/>
  <c r="C4660" i="6"/>
  <c r="C4659" i="6"/>
  <c r="C4658" i="6"/>
  <c r="C4657" i="6"/>
  <c r="C4656" i="6"/>
  <c r="C4655" i="6"/>
  <c r="C4654" i="6"/>
  <c r="C4653" i="6"/>
  <c r="C4652" i="6"/>
  <c r="C4651" i="6"/>
  <c r="C4650" i="6"/>
  <c r="C4649" i="6"/>
  <c r="C4648" i="6"/>
  <c r="C4647" i="6"/>
  <c r="C4646" i="6"/>
  <c r="C4645" i="6"/>
  <c r="C4644" i="6"/>
  <c r="C4643" i="6"/>
  <c r="C4642" i="6"/>
  <c r="C4641" i="6"/>
  <c r="C4640" i="6"/>
  <c r="C4639" i="6"/>
  <c r="C4638" i="6"/>
  <c r="C4637" i="6"/>
  <c r="C4636" i="6"/>
  <c r="C4635" i="6"/>
  <c r="C4634" i="6"/>
  <c r="C4633" i="6"/>
  <c r="C4632" i="6"/>
  <c r="C4631" i="6"/>
  <c r="C4630" i="6"/>
  <c r="C4629" i="6"/>
  <c r="C4628" i="6"/>
  <c r="C4627" i="6"/>
  <c r="C4626" i="6"/>
  <c r="C4625" i="6"/>
  <c r="C4624" i="6"/>
  <c r="C4623" i="6"/>
  <c r="C4622" i="6"/>
  <c r="C4621" i="6"/>
  <c r="C4620" i="6"/>
  <c r="C4619" i="6"/>
  <c r="C4618" i="6"/>
  <c r="C4617" i="6"/>
  <c r="C4616" i="6"/>
  <c r="C4615" i="6"/>
  <c r="C4614" i="6"/>
  <c r="C4613" i="6"/>
  <c r="C4612" i="6"/>
  <c r="C4611" i="6"/>
  <c r="C4610" i="6"/>
  <c r="C4609" i="6"/>
  <c r="C4608" i="6"/>
  <c r="C4607" i="6"/>
  <c r="C4606" i="6"/>
  <c r="C4605" i="6"/>
  <c r="C4604" i="6"/>
  <c r="C4603" i="6"/>
  <c r="C4602" i="6"/>
  <c r="C4601" i="6"/>
  <c r="C4600" i="6"/>
  <c r="C4599" i="6"/>
  <c r="C4598" i="6"/>
  <c r="C4597" i="6"/>
  <c r="C4596" i="6"/>
  <c r="C4595" i="6"/>
  <c r="C4594" i="6"/>
  <c r="C4593" i="6"/>
  <c r="C4592" i="6"/>
  <c r="C4591" i="6"/>
  <c r="C4590" i="6"/>
  <c r="C4589" i="6"/>
  <c r="C4588" i="6"/>
  <c r="C4587" i="6"/>
  <c r="C4586" i="6"/>
  <c r="C4585" i="6"/>
  <c r="C4584" i="6"/>
  <c r="C4583" i="6"/>
  <c r="C4582" i="6"/>
  <c r="C4581" i="6"/>
  <c r="C4580" i="6"/>
  <c r="C4579" i="6"/>
  <c r="C4578" i="6"/>
  <c r="C4577" i="6"/>
  <c r="C4576" i="6"/>
  <c r="C4575" i="6"/>
  <c r="C4574" i="6"/>
  <c r="C4573" i="6"/>
  <c r="C4572" i="6"/>
  <c r="C4571" i="6"/>
  <c r="C4570" i="6"/>
  <c r="C4569" i="6"/>
  <c r="C4568" i="6"/>
  <c r="C4567" i="6"/>
  <c r="C4566" i="6"/>
  <c r="C4565" i="6"/>
  <c r="C4564" i="6"/>
  <c r="C4563" i="6"/>
  <c r="C4562" i="6"/>
  <c r="C4561" i="6"/>
  <c r="C4560" i="6"/>
  <c r="C4559" i="6"/>
  <c r="C4558" i="6"/>
  <c r="C4557" i="6"/>
  <c r="C4556" i="6"/>
  <c r="C4555" i="6"/>
  <c r="C4554" i="6"/>
  <c r="C4553" i="6"/>
  <c r="C4552" i="6"/>
  <c r="C4551" i="6"/>
  <c r="C4550" i="6"/>
  <c r="C4549" i="6"/>
  <c r="C4548" i="6"/>
  <c r="C4547" i="6"/>
  <c r="C4546" i="6"/>
  <c r="C4545" i="6"/>
  <c r="C4544" i="6"/>
  <c r="C4543" i="6"/>
  <c r="C4542" i="6"/>
  <c r="C4541" i="6"/>
  <c r="C4540" i="6"/>
  <c r="C4539" i="6"/>
  <c r="C4538" i="6"/>
  <c r="C4537" i="6"/>
  <c r="C4536" i="6"/>
  <c r="C4535" i="6"/>
  <c r="C4534" i="6"/>
  <c r="C4533" i="6"/>
  <c r="C4532" i="6"/>
  <c r="C4531" i="6"/>
  <c r="C4530" i="6"/>
  <c r="C4529" i="6"/>
  <c r="C4528" i="6"/>
  <c r="C4527" i="6"/>
  <c r="C4526" i="6"/>
  <c r="C4525" i="6"/>
  <c r="C4524" i="6"/>
  <c r="C4523" i="6"/>
  <c r="C4522" i="6"/>
  <c r="C4521" i="6"/>
  <c r="C4520" i="6"/>
  <c r="C4519" i="6"/>
  <c r="C4518" i="6"/>
  <c r="C4517" i="6"/>
  <c r="C4516" i="6"/>
  <c r="C4515" i="6"/>
  <c r="C4514" i="6"/>
  <c r="C4513" i="6"/>
  <c r="C4512" i="6"/>
  <c r="C4511" i="6"/>
  <c r="C4510" i="6"/>
  <c r="C4509" i="6"/>
  <c r="C4508" i="6"/>
  <c r="C4507" i="6"/>
  <c r="C4506" i="6"/>
  <c r="C4505" i="6"/>
  <c r="C4504" i="6"/>
  <c r="C4503" i="6"/>
  <c r="C4502" i="6"/>
  <c r="C4501" i="6"/>
  <c r="C4500" i="6"/>
  <c r="C4499" i="6"/>
  <c r="C4498" i="6"/>
  <c r="C4497" i="6"/>
  <c r="C4496" i="6"/>
  <c r="C4495" i="6"/>
  <c r="C4494" i="6"/>
  <c r="C4493" i="6"/>
  <c r="C4492" i="6"/>
  <c r="C4491" i="6"/>
  <c r="C4490" i="6"/>
  <c r="C4489" i="6"/>
  <c r="C4488" i="6"/>
  <c r="C4487" i="6"/>
  <c r="C4486" i="6"/>
  <c r="C4485" i="6"/>
  <c r="C4484" i="6"/>
  <c r="C4483" i="6"/>
  <c r="C4482" i="6"/>
  <c r="C4481" i="6"/>
  <c r="C4480" i="6"/>
  <c r="C4479" i="6"/>
  <c r="C4478" i="6"/>
  <c r="C4477" i="6"/>
  <c r="C4476" i="6"/>
  <c r="C4475" i="6"/>
  <c r="C4474" i="6"/>
  <c r="C4473" i="6"/>
  <c r="C4472" i="6"/>
  <c r="C4471" i="6"/>
  <c r="C4470" i="6"/>
  <c r="C4469" i="6"/>
  <c r="C4468" i="6"/>
  <c r="C4467" i="6"/>
  <c r="C4466" i="6"/>
  <c r="C4465" i="6"/>
  <c r="C4464" i="6"/>
  <c r="C4463" i="6"/>
  <c r="C4462" i="6"/>
  <c r="C4461" i="6"/>
  <c r="C4460" i="6"/>
  <c r="C4459" i="6"/>
  <c r="C4458" i="6"/>
  <c r="C4457" i="6"/>
  <c r="C4456" i="6"/>
  <c r="C4455" i="6"/>
  <c r="C4454" i="6"/>
  <c r="C4453" i="6"/>
  <c r="C4452" i="6"/>
  <c r="C4451" i="6"/>
  <c r="C4450" i="6"/>
  <c r="C4449" i="6"/>
  <c r="C4448" i="6"/>
  <c r="C4447" i="6"/>
  <c r="C4446" i="6"/>
  <c r="C4445" i="6"/>
  <c r="C4444" i="6"/>
  <c r="C4443" i="6"/>
  <c r="C4442" i="6"/>
  <c r="C4441" i="6"/>
  <c r="C4440" i="6"/>
  <c r="C4439" i="6"/>
  <c r="C4438" i="6"/>
  <c r="C4437" i="6"/>
  <c r="C4436" i="6"/>
  <c r="C4435" i="6"/>
  <c r="C4434" i="6"/>
  <c r="C4433" i="6"/>
  <c r="C4432" i="6"/>
  <c r="C4431" i="6"/>
  <c r="C4430" i="6"/>
  <c r="C4429" i="6"/>
  <c r="C4428" i="6"/>
  <c r="C4427" i="6"/>
  <c r="C4426" i="6"/>
  <c r="C4425" i="6"/>
  <c r="C4424" i="6"/>
  <c r="C4423" i="6"/>
  <c r="C4422" i="6"/>
  <c r="C4421" i="6"/>
  <c r="C4420" i="6"/>
  <c r="C4419" i="6"/>
  <c r="C4418" i="6"/>
  <c r="C4417" i="6"/>
  <c r="C4416" i="6"/>
  <c r="C4415" i="6"/>
  <c r="C4414" i="6"/>
  <c r="C4413" i="6"/>
  <c r="C4412" i="6"/>
  <c r="C4411" i="6"/>
  <c r="C4410" i="6"/>
  <c r="C4409" i="6"/>
  <c r="C4408" i="6"/>
  <c r="C4407" i="6"/>
  <c r="C4406" i="6"/>
  <c r="C4405" i="6"/>
  <c r="C4404" i="6"/>
  <c r="C4403" i="6"/>
  <c r="C4402" i="6"/>
  <c r="C4401" i="6"/>
  <c r="C4400" i="6"/>
  <c r="C4399" i="6"/>
  <c r="C4398" i="6"/>
  <c r="C4397" i="6"/>
  <c r="C4396" i="6"/>
  <c r="C4395" i="6"/>
  <c r="C4394" i="6"/>
  <c r="C4393" i="6"/>
  <c r="C4392" i="6"/>
  <c r="C4391" i="6"/>
  <c r="C4390" i="6"/>
  <c r="C4389" i="6"/>
  <c r="C4388" i="6"/>
  <c r="C4387" i="6"/>
  <c r="C4386" i="6"/>
  <c r="C4385" i="6"/>
  <c r="C4384" i="6"/>
  <c r="C4383" i="6"/>
  <c r="C4382" i="6"/>
  <c r="C4381" i="6"/>
  <c r="C4380" i="6"/>
  <c r="C4379" i="6"/>
  <c r="C4378" i="6"/>
  <c r="C4377" i="6"/>
  <c r="C4376" i="6"/>
  <c r="C4375" i="6"/>
  <c r="C4374" i="6"/>
  <c r="C4373" i="6"/>
  <c r="C4372" i="6"/>
  <c r="C4371" i="6"/>
  <c r="C4370" i="6"/>
  <c r="C4369" i="6"/>
  <c r="C4368" i="6"/>
  <c r="C4367" i="6"/>
  <c r="C4366" i="6"/>
  <c r="C4365" i="6"/>
  <c r="C4364" i="6"/>
  <c r="C4363" i="6"/>
  <c r="C4362" i="6"/>
  <c r="C4361" i="6"/>
  <c r="C4360" i="6"/>
  <c r="C4359" i="6"/>
  <c r="C4358" i="6"/>
  <c r="C4357" i="6"/>
  <c r="C4356" i="6"/>
  <c r="C4355" i="6"/>
  <c r="C4354" i="6"/>
  <c r="C4353" i="6"/>
  <c r="C4352" i="6"/>
  <c r="C4351" i="6"/>
  <c r="C4350" i="6"/>
  <c r="C4349" i="6"/>
  <c r="C4348" i="6"/>
  <c r="C4347" i="6"/>
  <c r="C4346" i="6"/>
  <c r="C4345" i="6"/>
  <c r="C4344" i="6"/>
  <c r="C4343" i="6"/>
  <c r="C4342" i="6"/>
  <c r="C4341" i="6"/>
  <c r="C4340" i="6"/>
  <c r="C4339" i="6"/>
  <c r="C4338" i="6"/>
  <c r="C4337" i="6"/>
  <c r="C4336" i="6"/>
  <c r="C4335" i="6"/>
  <c r="C4334" i="6"/>
  <c r="C4333" i="6"/>
  <c r="C4332" i="6"/>
  <c r="C4331" i="6"/>
  <c r="C4330" i="6"/>
  <c r="C4329" i="6"/>
  <c r="C4328" i="6"/>
  <c r="C4327" i="6"/>
  <c r="C4326" i="6"/>
  <c r="C4325" i="6"/>
  <c r="C4324" i="6"/>
  <c r="C4323" i="6"/>
  <c r="C4322" i="6"/>
  <c r="C4321" i="6"/>
  <c r="C4320" i="6"/>
  <c r="C4319" i="6"/>
  <c r="C4318" i="6"/>
  <c r="C4317" i="6"/>
  <c r="C4316" i="6"/>
  <c r="C4315" i="6"/>
  <c r="C4314" i="6"/>
  <c r="C4313" i="6"/>
  <c r="C4312" i="6"/>
  <c r="C4311" i="6"/>
  <c r="C4310" i="6"/>
  <c r="C4309" i="6"/>
  <c r="C4308" i="6"/>
  <c r="C4307" i="6"/>
  <c r="C4306" i="6"/>
  <c r="C4305" i="6"/>
  <c r="C4304" i="6"/>
  <c r="C4303" i="6"/>
  <c r="C4302" i="6"/>
  <c r="C4301" i="6"/>
  <c r="C4300" i="6"/>
  <c r="C4299" i="6"/>
  <c r="C4298" i="6"/>
  <c r="C4297" i="6"/>
  <c r="C4296" i="6"/>
  <c r="C4295" i="6"/>
  <c r="C4294" i="6"/>
  <c r="C4293" i="6"/>
  <c r="C4292" i="6"/>
  <c r="C4291" i="6"/>
  <c r="C4290" i="6"/>
  <c r="C4289" i="6"/>
  <c r="C4288" i="6"/>
  <c r="C4287" i="6"/>
  <c r="C4286" i="6"/>
  <c r="C4285" i="6"/>
  <c r="C4284" i="6"/>
  <c r="C4283" i="6"/>
  <c r="C4282" i="6"/>
  <c r="C4281" i="6"/>
  <c r="C4280" i="6"/>
  <c r="C4279" i="6"/>
  <c r="C4278" i="6"/>
  <c r="C4277" i="6"/>
  <c r="C4276" i="6"/>
  <c r="C4275" i="6"/>
  <c r="C4274" i="6"/>
  <c r="C4273" i="6"/>
  <c r="C4272" i="6"/>
  <c r="C4271" i="6"/>
  <c r="C4270" i="6"/>
  <c r="C4269" i="6"/>
  <c r="C4268" i="6"/>
  <c r="C4267" i="6"/>
  <c r="C4266" i="6"/>
  <c r="C4265" i="6"/>
  <c r="C4264" i="6"/>
  <c r="C4263" i="6"/>
  <c r="C4262" i="6"/>
  <c r="C4261" i="6"/>
  <c r="C4260" i="6"/>
  <c r="C4259" i="6"/>
  <c r="C4258" i="6"/>
  <c r="C4257" i="6"/>
  <c r="C4256" i="6"/>
  <c r="C4255" i="6"/>
  <c r="C4254" i="6"/>
  <c r="C4253" i="6"/>
  <c r="C4252" i="6"/>
  <c r="C4251" i="6"/>
  <c r="C4250" i="6"/>
  <c r="C4249" i="6"/>
  <c r="C4248" i="6"/>
  <c r="C4247" i="6"/>
  <c r="C4246" i="6"/>
  <c r="C4245" i="6"/>
  <c r="C4244" i="6"/>
  <c r="C4243" i="6"/>
  <c r="C4242" i="6"/>
  <c r="C4241" i="6"/>
  <c r="C4240" i="6"/>
  <c r="C4239" i="6"/>
  <c r="C4238" i="6"/>
  <c r="C4237" i="6"/>
  <c r="C4236" i="6"/>
  <c r="C4235" i="6"/>
  <c r="C4234" i="6"/>
  <c r="C4233" i="6"/>
  <c r="C4232" i="6"/>
  <c r="C4231" i="6"/>
  <c r="C4230" i="6"/>
  <c r="C4229" i="6"/>
  <c r="C4228" i="6"/>
  <c r="C4227" i="6"/>
  <c r="C4226" i="6"/>
  <c r="C4225" i="6"/>
  <c r="C4224" i="6"/>
  <c r="C4223" i="6"/>
  <c r="C4222" i="6"/>
  <c r="C4221" i="6"/>
  <c r="C4220" i="6"/>
  <c r="C4219" i="6"/>
  <c r="C4218" i="6"/>
  <c r="C4217" i="6"/>
  <c r="C4216" i="6"/>
  <c r="C4215" i="6"/>
  <c r="C4214" i="6"/>
  <c r="C4213" i="6"/>
  <c r="C4212" i="6"/>
  <c r="C4211" i="6"/>
  <c r="C4210" i="6"/>
  <c r="C4209" i="6"/>
  <c r="C4208" i="6"/>
  <c r="C4207" i="6"/>
  <c r="C4206" i="6"/>
  <c r="C4205" i="6"/>
  <c r="C4204" i="6"/>
  <c r="C4203" i="6"/>
  <c r="C4202" i="6"/>
  <c r="C4201" i="6"/>
  <c r="C4200" i="6"/>
  <c r="C4199" i="6"/>
  <c r="C4198" i="6"/>
  <c r="C4197" i="6"/>
  <c r="C4196" i="6"/>
  <c r="C4195" i="6"/>
  <c r="C4194" i="6"/>
  <c r="C4193" i="6"/>
  <c r="C4192" i="6"/>
  <c r="C4191" i="6"/>
  <c r="C4190" i="6"/>
  <c r="C4189" i="6"/>
  <c r="C4188" i="6"/>
  <c r="C4187" i="6"/>
  <c r="C4186" i="6"/>
  <c r="C4185" i="6"/>
  <c r="C4184" i="6"/>
  <c r="C4183" i="6"/>
  <c r="C4182" i="6"/>
  <c r="C4181" i="6"/>
  <c r="C4180" i="6"/>
  <c r="C4179" i="6"/>
  <c r="C4178" i="6"/>
  <c r="C4177" i="6"/>
  <c r="C4176" i="6"/>
  <c r="C4175" i="6"/>
  <c r="C4174" i="6"/>
  <c r="C4173" i="6"/>
  <c r="C4172" i="6"/>
  <c r="C4171" i="6"/>
  <c r="C4170" i="6"/>
  <c r="C4169" i="6"/>
  <c r="C4168" i="6"/>
  <c r="C4167" i="6"/>
  <c r="C4166" i="6"/>
  <c r="C4165" i="6"/>
  <c r="C4164" i="6"/>
  <c r="C4163" i="6"/>
  <c r="C4162" i="6"/>
  <c r="C4161" i="6"/>
  <c r="C4160" i="6"/>
  <c r="C4159" i="6"/>
  <c r="C4158" i="6"/>
  <c r="C4157" i="6"/>
  <c r="C4156" i="6"/>
  <c r="C4155" i="6"/>
  <c r="C4154" i="6"/>
  <c r="C4153" i="6"/>
  <c r="C4152" i="6"/>
  <c r="C4151" i="6"/>
  <c r="C4150" i="6"/>
  <c r="C4149" i="6"/>
  <c r="C4148" i="6"/>
  <c r="C4147" i="6"/>
  <c r="C4146" i="6"/>
  <c r="C4145" i="6"/>
  <c r="C4144" i="6"/>
  <c r="C4143" i="6"/>
  <c r="C4142" i="6"/>
  <c r="C4141" i="6"/>
  <c r="C4140" i="6"/>
  <c r="C4139" i="6"/>
  <c r="C4138" i="6"/>
  <c r="C4137" i="6"/>
  <c r="C4136" i="6"/>
  <c r="C4135" i="6"/>
  <c r="C4134" i="6"/>
  <c r="C4133" i="6"/>
  <c r="C4132" i="6"/>
  <c r="C4131" i="6"/>
  <c r="C4130" i="6"/>
  <c r="C4129" i="6"/>
  <c r="C4128" i="6"/>
  <c r="C4127" i="6"/>
  <c r="C4126" i="6"/>
  <c r="C4125" i="6"/>
  <c r="C4124" i="6"/>
  <c r="C4123" i="6"/>
  <c r="C4122" i="6"/>
  <c r="C4121" i="6"/>
  <c r="C4120" i="6"/>
  <c r="C4119" i="6"/>
  <c r="C4118" i="6"/>
  <c r="C4117" i="6"/>
  <c r="C4116" i="6"/>
  <c r="C4115" i="6"/>
  <c r="C4114" i="6"/>
  <c r="C4113" i="6"/>
  <c r="C4112" i="6"/>
  <c r="C4111" i="6"/>
  <c r="C4110" i="6"/>
  <c r="C4109" i="6"/>
  <c r="C4108" i="6"/>
  <c r="C4107" i="6"/>
  <c r="C4106" i="6"/>
  <c r="C4105" i="6"/>
  <c r="C4104" i="6"/>
  <c r="C4103" i="6"/>
  <c r="C4102" i="6"/>
  <c r="C4101" i="6"/>
  <c r="C4100" i="6"/>
  <c r="C4099" i="6"/>
  <c r="C4098" i="6"/>
  <c r="C4097" i="6"/>
  <c r="C4096" i="6"/>
  <c r="C4095" i="6"/>
  <c r="C4094" i="6"/>
  <c r="C4093" i="6"/>
  <c r="C4092" i="6"/>
  <c r="C4091" i="6"/>
  <c r="C4090" i="6"/>
  <c r="C4089" i="6"/>
  <c r="C4088" i="6"/>
  <c r="C4087" i="6"/>
  <c r="C4086" i="6"/>
  <c r="C4085" i="6"/>
  <c r="C4084" i="6"/>
  <c r="C4083" i="6"/>
  <c r="C4082" i="6"/>
  <c r="C4081" i="6"/>
  <c r="C4080" i="6"/>
  <c r="C4079" i="6"/>
  <c r="C4078" i="6"/>
  <c r="C4077" i="6"/>
  <c r="C4076" i="6"/>
  <c r="C4075" i="6"/>
  <c r="C4074" i="6"/>
  <c r="C4073" i="6"/>
  <c r="C4072" i="6"/>
  <c r="C4071" i="6"/>
  <c r="C4070" i="6"/>
  <c r="C4069" i="6"/>
  <c r="C4068" i="6"/>
  <c r="C4067" i="6"/>
  <c r="C4066" i="6"/>
  <c r="C4065" i="6"/>
  <c r="C4064" i="6"/>
  <c r="C4063" i="6"/>
  <c r="C4062" i="6"/>
  <c r="C4061" i="6"/>
  <c r="C4060" i="6"/>
  <c r="C4059" i="6"/>
  <c r="C4058" i="6"/>
  <c r="C4057" i="6"/>
  <c r="C4056" i="6"/>
  <c r="C4055" i="6"/>
  <c r="C4054" i="6"/>
  <c r="C4053" i="6"/>
  <c r="C4052" i="6"/>
  <c r="C4051" i="6"/>
  <c r="C4050" i="6"/>
  <c r="C4049" i="6"/>
  <c r="C4048" i="6"/>
  <c r="C4047" i="6"/>
  <c r="C4046" i="6"/>
  <c r="C4045" i="6"/>
  <c r="C4044" i="6"/>
  <c r="C4043" i="6"/>
  <c r="C4042" i="6"/>
  <c r="C4041" i="6"/>
  <c r="C4040" i="6"/>
  <c r="C4039" i="6"/>
  <c r="C4038" i="6"/>
  <c r="C4037" i="6"/>
  <c r="C4036" i="6"/>
  <c r="C4035" i="6"/>
  <c r="C4034" i="6"/>
  <c r="C4033" i="6"/>
  <c r="C4032" i="6"/>
  <c r="C4031" i="6"/>
  <c r="C4030" i="6"/>
  <c r="C4029" i="6"/>
  <c r="C4028" i="6"/>
  <c r="C4027" i="6"/>
  <c r="C4026" i="6"/>
  <c r="C4025" i="6"/>
  <c r="C4024" i="6"/>
  <c r="C4023" i="6"/>
  <c r="C4022" i="6"/>
  <c r="C4021" i="6"/>
  <c r="C4020" i="6"/>
  <c r="C4019" i="6"/>
  <c r="C4018" i="6"/>
  <c r="C4017" i="6"/>
  <c r="C4016" i="6"/>
  <c r="C4015" i="6"/>
  <c r="C4014" i="6"/>
  <c r="C4013" i="6"/>
  <c r="C4012" i="6"/>
  <c r="C4011" i="6"/>
  <c r="C4010" i="6"/>
  <c r="C4009" i="6"/>
  <c r="C4008" i="6"/>
  <c r="C4007" i="6"/>
  <c r="C4006" i="6"/>
  <c r="C4005" i="6"/>
  <c r="C4004" i="6"/>
  <c r="C4003" i="6"/>
  <c r="C4002" i="6"/>
  <c r="C4001" i="6"/>
  <c r="C4000" i="6"/>
  <c r="C3999" i="6"/>
  <c r="C3998" i="6"/>
  <c r="C3997" i="6"/>
  <c r="C3996" i="6"/>
  <c r="C3995" i="6"/>
  <c r="C3994" i="6"/>
  <c r="C3993" i="6"/>
  <c r="C3992" i="6"/>
  <c r="C3991" i="6"/>
  <c r="C3990" i="6"/>
  <c r="C3989" i="6"/>
  <c r="C3988" i="6"/>
  <c r="C3987" i="6"/>
  <c r="C3986" i="6"/>
  <c r="C3985" i="6"/>
  <c r="C3984" i="6"/>
  <c r="C3983" i="6"/>
  <c r="C3982" i="6"/>
  <c r="C3981" i="6"/>
  <c r="C3980" i="6"/>
  <c r="C3979" i="6"/>
  <c r="C3978" i="6"/>
  <c r="C3977" i="6"/>
  <c r="C3976" i="6"/>
  <c r="C3975" i="6"/>
  <c r="C3974" i="6"/>
  <c r="C3973" i="6"/>
  <c r="C3972" i="6"/>
  <c r="C3971" i="6"/>
  <c r="C3970" i="6"/>
  <c r="C3969" i="6"/>
  <c r="C3968" i="6"/>
  <c r="C3967" i="6"/>
  <c r="C3966" i="6"/>
  <c r="C3965" i="6"/>
  <c r="C3964" i="6"/>
  <c r="C3963" i="6"/>
  <c r="C3962" i="6"/>
  <c r="C3961" i="6"/>
  <c r="C3960" i="6"/>
  <c r="C3959" i="6"/>
  <c r="C3958" i="6"/>
  <c r="C3957" i="6"/>
  <c r="C3956" i="6"/>
  <c r="C3955" i="6"/>
  <c r="C3954" i="6"/>
  <c r="C3953" i="6"/>
  <c r="C3952" i="6"/>
  <c r="C3951" i="6"/>
  <c r="C3950" i="6"/>
  <c r="C3949" i="6"/>
  <c r="C3948" i="6"/>
  <c r="C3947" i="6"/>
  <c r="C3946" i="6"/>
  <c r="C3945" i="6"/>
  <c r="C3944" i="6"/>
  <c r="C3943" i="6"/>
  <c r="C3942" i="6"/>
  <c r="C3941" i="6"/>
  <c r="C3940" i="6"/>
  <c r="C3939" i="6"/>
  <c r="C3938" i="6"/>
  <c r="C3937" i="6"/>
  <c r="C3936" i="6"/>
  <c r="C3935" i="6"/>
  <c r="C3934" i="6"/>
  <c r="C3933" i="6"/>
  <c r="C3932" i="6"/>
  <c r="C3931" i="6"/>
  <c r="C3930" i="6"/>
  <c r="C3929" i="6"/>
  <c r="C3928" i="6"/>
  <c r="C3927" i="6"/>
  <c r="C3926" i="6"/>
  <c r="C3925" i="6"/>
  <c r="C3924" i="6"/>
  <c r="C3923" i="6"/>
  <c r="C3922" i="6"/>
  <c r="C3921" i="6"/>
  <c r="C3920" i="6"/>
  <c r="C3919" i="6"/>
  <c r="C3918" i="6"/>
  <c r="C3917" i="6"/>
  <c r="C3916" i="6"/>
  <c r="C3915" i="6"/>
  <c r="C3914" i="6"/>
  <c r="C3913" i="6"/>
  <c r="C3912" i="6"/>
  <c r="C3911" i="6"/>
  <c r="C3910" i="6"/>
  <c r="C3909" i="6"/>
  <c r="C3908" i="6"/>
  <c r="C3907" i="6"/>
  <c r="C3906" i="6"/>
  <c r="C3905" i="6"/>
  <c r="C3904" i="6"/>
  <c r="C3903" i="6"/>
  <c r="C3902" i="6"/>
  <c r="C3901" i="6"/>
  <c r="C3900" i="6"/>
  <c r="C3899" i="6"/>
  <c r="C3898" i="6"/>
  <c r="C3897" i="6"/>
  <c r="C3896" i="6"/>
  <c r="C3895" i="6"/>
  <c r="C3894" i="6"/>
  <c r="C3893" i="6"/>
  <c r="C3892" i="6"/>
  <c r="C3891" i="6"/>
  <c r="C3890" i="6"/>
  <c r="C3889" i="6"/>
  <c r="C3888" i="6"/>
  <c r="C3887" i="6"/>
  <c r="C3886" i="6"/>
  <c r="C3885" i="6"/>
  <c r="C3884" i="6"/>
  <c r="C3883" i="6"/>
  <c r="C3882" i="6"/>
  <c r="C3881" i="6"/>
  <c r="C3880" i="6"/>
  <c r="C3879" i="6"/>
  <c r="C3878" i="6"/>
  <c r="C3877" i="6"/>
  <c r="C3876" i="6"/>
  <c r="C3875" i="6"/>
  <c r="C3874" i="6"/>
  <c r="C3873" i="6"/>
  <c r="C3872" i="6"/>
  <c r="C3871" i="6"/>
  <c r="C3870" i="6"/>
  <c r="C3869" i="6"/>
  <c r="C3868" i="6"/>
  <c r="C3867" i="6"/>
  <c r="C3866" i="6"/>
  <c r="C3865" i="6"/>
  <c r="C3864" i="6"/>
  <c r="C3863" i="6"/>
  <c r="C3862" i="6"/>
  <c r="C3861" i="6"/>
  <c r="C3860" i="6"/>
  <c r="C3859" i="6"/>
  <c r="C3858" i="6"/>
  <c r="C3857" i="6"/>
  <c r="C3856" i="6"/>
  <c r="C3855" i="6"/>
  <c r="C3854" i="6"/>
  <c r="C3853" i="6"/>
  <c r="C3852" i="6"/>
  <c r="C3851" i="6"/>
  <c r="C3850" i="6"/>
  <c r="C3849" i="6"/>
  <c r="C3848" i="6"/>
  <c r="C3847" i="6"/>
  <c r="C3846" i="6"/>
  <c r="C3845" i="6"/>
  <c r="C3844" i="6"/>
  <c r="C3843" i="6"/>
  <c r="C3842" i="6"/>
  <c r="C3841" i="6"/>
  <c r="C3840" i="6"/>
  <c r="C3839" i="6"/>
  <c r="C3838" i="6"/>
  <c r="C3837" i="6"/>
  <c r="C3836" i="6"/>
  <c r="C3835" i="6"/>
  <c r="C3834" i="6"/>
  <c r="C3833" i="6"/>
  <c r="C3832" i="6"/>
  <c r="C3831" i="6"/>
  <c r="C3830" i="6"/>
  <c r="C3829" i="6"/>
  <c r="C3828" i="6"/>
  <c r="C3827" i="6"/>
  <c r="C3826" i="6"/>
  <c r="C3825" i="6"/>
  <c r="C3824" i="6"/>
  <c r="C3823" i="6"/>
  <c r="C3822" i="6"/>
  <c r="C3821" i="6"/>
  <c r="C3820" i="6"/>
  <c r="C3819" i="6"/>
  <c r="C3818" i="6"/>
  <c r="C3817" i="6"/>
  <c r="C3816" i="6"/>
  <c r="C3815" i="6"/>
  <c r="C3814" i="6"/>
  <c r="C3813" i="6"/>
  <c r="C3812" i="6"/>
  <c r="C3811" i="6"/>
  <c r="C3810" i="6"/>
  <c r="C3809" i="6"/>
  <c r="C3808" i="6"/>
  <c r="C3807" i="6"/>
  <c r="C3806" i="6"/>
  <c r="C3805" i="6"/>
  <c r="C3804" i="6"/>
  <c r="C3803" i="6"/>
  <c r="C3802" i="6"/>
  <c r="C3801" i="6"/>
  <c r="C3800" i="6"/>
  <c r="C3799" i="6"/>
  <c r="C3798" i="6"/>
  <c r="C3797" i="6"/>
  <c r="C3796" i="6"/>
  <c r="C3795" i="6"/>
  <c r="C3794" i="6"/>
  <c r="C3793" i="6"/>
  <c r="C3792" i="6"/>
  <c r="C3791" i="6"/>
  <c r="C3790" i="6"/>
  <c r="C3789" i="6"/>
  <c r="C3788" i="6"/>
  <c r="C3787" i="6"/>
  <c r="C3786" i="6"/>
  <c r="C3785" i="6"/>
  <c r="C3784" i="6"/>
  <c r="C3783" i="6"/>
  <c r="C3782" i="6"/>
  <c r="C3781" i="6"/>
  <c r="C3780" i="6"/>
  <c r="C3779" i="6"/>
  <c r="C3778" i="6"/>
  <c r="C3777" i="6"/>
  <c r="C3776" i="6"/>
  <c r="C3775" i="6"/>
  <c r="C3774" i="6"/>
  <c r="C3773" i="6"/>
  <c r="C3772" i="6"/>
  <c r="C3771" i="6"/>
  <c r="C3770" i="6"/>
  <c r="C3769" i="6"/>
  <c r="C3768" i="6"/>
  <c r="C3767" i="6"/>
  <c r="C3766" i="6"/>
  <c r="C3765" i="6"/>
  <c r="C3764" i="6"/>
  <c r="C3763" i="6"/>
  <c r="C3762" i="6"/>
  <c r="C3761" i="6"/>
  <c r="C3760" i="6"/>
  <c r="C3759" i="6"/>
  <c r="C3758" i="6"/>
  <c r="C3757" i="6"/>
  <c r="C3756" i="6"/>
  <c r="C3755" i="6"/>
  <c r="C3754" i="6"/>
  <c r="C3753" i="6"/>
  <c r="C3752" i="6"/>
  <c r="C3751" i="6"/>
  <c r="C3750" i="6"/>
  <c r="C3749" i="6"/>
  <c r="C3748" i="6"/>
  <c r="C3747" i="6"/>
  <c r="C3746" i="6"/>
  <c r="C3745" i="6"/>
  <c r="C3744" i="6"/>
  <c r="C3743" i="6"/>
  <c r="C3742" i="6"/>
  <c r="C3741" i="6"/>
  <c r="C3740" i="6"/>
  <c r="C3739" i="6"/>
  <c r="C3738" i="6"/>
  <c r="C3737" i="6"/>
  <c r="C3736" i="6"/>
  <c r="C3735" i="6"/>
  <c r="C3734" i="6"/>
  <c r="C3733" i="6"/>
  <c r="C3732" i="6"/>
  <c r="C3731" i="6"/>
  <c r="C3730" i="6"/>
  <c r="C3729" i="6"/>
  <c r="C3728" i="6"/>
  <c r="C3727" i="6"/>
  <c r="C3726" i="6"/>
  <c r="C3725" i="6"/>
  <c r="C3724" i="6"/>
  <c r="C3723" i="6"/>
  <c r="C3722" i="6"/>
  <c r="C3721" i="6"/>
  <c r="C3720" i="6"/>
  <c r="C3719" i="6"/>
  <c r="C3718" i="6"/>
  <c r="C3717" i="6"/>
  <c r="C3716" i="6"/>
  <c r="C3715" i="6"/>
  <c r="C3714" i="6"/>
  <c r="C3713" i="6"/>
  <c r="C3712" i="6"/>
  <c r="C3711" i="6"/>
  <c r="C3710" i="6"/>
  <c r="C3709" i="6"/>
  <c r="C3708" i="6"/>
  <c r="C3707" i="6"/>
  <c r="C3706" i="6"/>
  <c r="C3705" i="6"/>
  <c r="C3704" i="6"/>
  <c r="C3703" i="6"/>
  <c r="C3702" i="6"/>
  <c r="C3701" i="6"/>
  <c r="C3700" i="6"/>
  <c r="C3699" i="6"/>
  <c r="C3698" i="6"/>
  <c r="C3697" i="6"/>
  <c r="C3696" i="6"/>
  <c r="C3695" i="6"/>
  <c r="C3694" i="6"/>
  <c r="C3693" i="6"/>
  <c r="C3692" i="6"/>
  <c r="C3691" i="6"/>
  <c r="C3690" i="6"/>
  <c r="C3689" i="6"/>
  <c r="C3688" i="6"/>
  <c r="C3687" i="6"/>
  <c r="C3686" i="6"/>
  <c r="C3685" i="6"/>
  <c r="C3684" i="6"/>
  <c r="C3683" i="6"/>
  <c r="C3682" i="6"/>
  <c r="C3681" i="6"/>
  <c r="C3680" i="6"/>
  <c r="C3679" i="6"/>
  <c r="C3678" i="6"/>
  <c r="C3677" i="6"/>
  <c r="C3676" i="6"/>
  <c r="C3675" i="6"/>
  <c r="C3674" i="6"/>
  <c r="C3673" i="6"/>
  <c r="C3672" i="6"/>
  <c r="C3671" i="6"/>
  <c r="C3670" i="6"/>
  <c r="C3669" i="6"/>
  <c r="C3668" i="6"/>
  <c r="C3667" i="6"/>
  <c r="C3666" i="6"/>
  <c r="C3665" i="6"/>
  <c r="C3664" i="6"/>
  <c r="C3663" i="6"/>
  <c r="C3662" i="6"/>
  <c r="C3661" i="6"/>
  <c r="C3660" i="6"/>
  <c r="C3659" i="6"/>
  <c r="C3658" i="6"/>
  <c r="C3657" i="6"/>
  <c r="C3656" i="6"/>
  <c r="C3655" i="6"/>
  <c r="C3654" i="6"/>
  <c r="C3653" i="6"/>
  <c r="C3652" i="6"/>
  <c r="C3651" i="6"/>
  <c r="C3650" i="6"/>
  <c r="C3649" i="6"/>
  <c r="C3648" i="6"/>
  <c r="C3647" i="6"/>
  <c r="C3646" i="6"/>
  <c r="C3645" i="6"/>
  <c r="C3644" i="6"/>
  <c r="C3643" i="6"/>
  <c r="C3642" i="6"/>
  <c r="C3641" i="6"/>
  <c r="C3640" i="6"/>
  <c r="C3639" i="6"/>
  <c r="C3638" i="6"/>
  <c r="C3637" i="6"/>
  <c r="C3636" i="6"/>
  <c r="C3635" i="6"/>
  <c r="C3634" i="6"/>
  <c r="C3633" i="6"/>
  <c r="C3632" i="6"/>
  <c r="C3631" i="6"/>
  <c r="C3630" i="6"/>
  <c r="C3629" i="6"/>
  <c r="C3628" i="6"/>
  <c r="C3627" i="6"/>
  <c r="C3626" i="6"/>
  <c r="C3625" i="6"/>
  <c r="C3624" i="6"/>
  <c r="C3623" i="6"/>
  <c r="C3622" i="6"/>
  <c r="C3621" i="6"/>
  <c r="C3620" i="6"/>
  <c r="C3619" i="6"/>
  <c r="C3618" i="6"/>
  <c r="C3617" i="6"/>
  <c r="C3616" i="6"/>
  <c r="C3615" i="6"/>
  <c r="C3614" i="6"/>
  <c r="C3613" i="6"/>
  <c r="C3612" i="6"/>
  <c r="C3611" i="6"/>
  <c r="C3610" i="6"/>
  <c r="C3609" i="6"/>
  <c r="C3608" i="6"/>
  <c r="C3607" i="6"/>
  <c r="C3606" i="6"/>
  <c r="C3605" i="6"/>
  <c r="C3604" i="6"/>
  <c r="C3603" i="6"/>
  <c r="C3602" i="6"/>
  <c r="C3601" i="6"/>
  <c r="C3600" i="6"/>
  <c r="C3599" i="6"/>
  <c r="C3598" i="6"/>
  <c r="C3597" i="6"/>
  <c r="C3596" i="6"/>
  <c r="C3595" i="6"/>
  <c r="C3594" i="6"/>
  <c r="C3593" i="6"/>
  <c r="C3592" i="6"/>
  <c r="C3591" i="6"/>
  <c r="C3590" i="6"/>
  <c r="C3589" i="6"/>
  <c r="C3588" i="6"/>
  <c r="C3587" i="6"/>
  <c r="C3586" i="6"/>
  <c r="C3585" i="6"/>
  <c r="C3584" i="6"/>
  <c r="C3583" i="6"/>
  <c r="C3582" i="6"/>
  <c r="C3581" i="6"/>
  <c r="C3580" i="6"/>
  <c r="C3579" i="6"/>
  <c r="C3578" i="6"/>
  <c r="C3577" i="6"/>
  <c r="C3576" i="6"/>
  <c r="C3575" i="6"/>
  <c r="C3574" i="6"/>
  <c r="C3573" i="6"/>
  <c r="C3572" i="6"/>
  <c r="C3571" i="6"/>
  <c r="C3570" i="6"/>
  <c r="C3569" i="6"/>
  <c r="C3568" i="6"/>
  <c r="C3567" i="6"/>
  <c r="C3566" i="6"/>
  <c r="C3565" i="6"/>
  <c r="C3564" i="6"/>
  <c r="C3563" i="6"/>
  <c r="C3562" i="6"/>
  <c r="C3561" i="6"/>
  <c r="C3560" i="6"/>
  <c r="C3559" i="6"/>
  <c r="C3558" i="6"/>
  <c r="C3557" i="6"/>
  <c r="C3556" i="6"/>
  <c r="C3555" i="6"/>
  <c r="C3554" i="6"/>
  <c r="C3553" i="6"/>
  <c r="C3552" i="6"/>
  <c r="C3551" i="6"/>
  <c r="C3550" i="6"/>
  <c r="C3549" i="6"/>
  <c r="C3548" i="6"/>
  <c r="C3547" i="6"/>
  <c r="C3546" i="6"/>
  <c r="C3545" i="6"/>
  <c r="C3544" i="6"/>
  <c r="C3543" i="6"/>
  <c r="C3542" i="6"/>
  <c r="C3541" i="6"/>
  <c r="C3540" i="6"/>
  <c r="C3539" i="6"/>
  <c r="C3538" i="6"/>
  <c r="C3537" i="6"/>
  <c r="C3536" i="6"/>
  <c r="C3535" i="6"/>
  <c r="C3534" i="6"/>
  <c r="C3533" i="6"/>
  <c r="C3532" i="6"/>
  <c r="C3531" i="6"/>
  <c r="C3530" i="6"/>
  <c r="C3529" i="6"/>
  <c r="C3528" i="6"/>
  <c r="C3527" i="6"/>
  <c r="C3526" i="6"/>
  <c r="C3525" i="6"/>
  <c r="C3524" i="6"/>
  <c r="C3523" i="6"/>
  <c r="C3522" i="6"/>
  <c r="C3521" i="6"/>
  <c r="C3520" i="6"/>
  <c r="C3519" i="6"/>
  <c r="C3518" i="6"/>
  <c r="C3517" i="6"/>
  <c r="C3516" i="6"/>
  <c r="C3515" i="6"/>
  <c r="C3514" i="6"/>
  <c r="C3513" i="6"/>
  <c r="C3512" i="6"/>
  <c r="C3511" i="6"/>
  <c r="C3510" i="6"/>
  <c r="C3509" i="6"/>
  <c r="C3508" i="6"/>
  <c r="C3507" i="6"/>
  <c r="C3506" i="6"/>
  <c r="C3505" i="6"/>
  <c r="C3504" i="6"/>
  <c r="C3503" i="6"/>
  <c r="C3502" i="6"/>
  <c r="C3501" i="6"/>
  <c r="C3500" i="6"/>
  <c r="C3499" i="6"/>
  <c r="C3498" i="6"/>
  <c r="C3497" i="6"/>
  <c r="C3496" i="6"/>
  <c r="C3495" i="6"/>
  <c r="C3494" i="6"/>
  <c r="C3493" i="6"/>
  <c r="C3492" i="6"/>
  <c r="C3491" i="6"/>
  <c r="C3490" i="6"/>
  <c r="C3489" i="6"/>
  <c r="C3488" i="6"/>
  <c r="C3487" i="6"/>
  <c r="C3486" i="6"/>
  <c r="C3485" i="6"/>
  <c r="C3484" i="6"/>
  <c r="C3483" i="6"/>
  <c r="C3482" i="6"/>
  <c r="C3481" i="6"/>
  <c r="C3480" i="6"/>
  <c r="C3479" i="6"/>
  <c r="C3478" i="6"/>
  <c r="C3477" i="6"/>
  <c r="C3476" i="6"/>
  <c r="C3475" i="6"/>
  <c r="C3474" i="6"/>
  <c r="C3473" i="6"/>
  <c r="C3472" i="6"/>
  <c r="C3471" i="6"/>
  <c r="C3470" i="6"/>
  <c r="C3469" i="6"/>
  <c r="C3468" i="6"/>
  <c r="C3467" i="6"/>
  <c r="C3466" i="6"/>
  <c r="C3465" i="6"/>
  <c r="C3464" i="6"/>
  <c r="C3463" i="6"/>
  <c r="C3462" i="6"/>
  <c r="C3461" i="6"/>
  <c r="C3460" i="6"/>
  <c r="C3459" i="6"/>
  <c r="C3458" i="6"/>
  <c r="C3457" i="6"/>
  <c r="C3456" i="6"/>
  <c r="C3455" i="6"/>
  <c r="C3454" i="6"/>
  <c r="C3453" i="6"/>
  <c r="C3452" i="6"/>
  <c r="C3451" i="6"/>
  <c r="C3450" i="6"/>
  <c r="C3449" i="6"/>
  <c r="C3448" i="6"/>
  <c r="C3447" i="6"/>
  <c r="C3446" i="6"/>
  <c r="C3445" i="6"/>
  <c r="C3444" i="6"/>
  <c r="C3443" i="6"/>
  <c r="C3442" i="6"/>
  <c r="C3441" i="6"/>
  <c r="C3440" i="6"/>
  <c r="C3439" i="6"/>
  <c r="C3438" i="6"/>
  <c r="C3437" i="6"/>
  <c r="C3436" i="6"/>
  <c r="C3435" i="6"/>
  <c r="C3434" i="6"/>
  <c r="C3433" i="6"/>
  <c r="C3432" i="6"/>
  <c r="C3431" i="6"/>
  <c r="C3430" i="6"/>
  <c r="C3429" i="6"/>
  <c r="C3428" i="6"/>
  <c r="C3427" i="6"/>
  <c r="C3426" i="6"/>
  <c r="C3425" i="6"/>
  <c r="C3424" i="6"/>
  <c r="C3423" i="6"/>
  <c r="C3422" i="6"/>
  <c r="C3421" i="6"/>
  <c r="C3420" i="6"/>
  <c r="C3419" i="6"/>
  <c r="C3418" i="6"/>
  <c r="C3417" i="6"/>
  <c r="C3416" i="6"/>
  <c r="C3415" i="6"/>
  <c r="C3414" i="6"/>
  <c r="C3413" i="6"/>
  <c r="C3412" i="6"/>
  <c r="C3411" i="6"/>
  <c r="C3410" i="6"/>
  <c r="C3409" i="6"/>
  <c r="C3408" i="6"/>
  <c r="C3407" i="6"/>
  <c r="C3406" i="6"/>
  <c r="C3405" i="6"/>
  <c r="C3404" i="6"/>
  <c r="C3403" i="6"/>
  <c r="C3402" i="6"/>
  <c r="C3401" i="6"/>
  <c r="C3400" i="6"/>
  <c r="C3399" i="6"/>
  <c r="C3398" i="6"/>
  <c r="C3397" i="6"/>
  <c r="C3396" i="6"/>
  <c r="C3395" i="6"/>
  <c r="C3394" i="6"/>
  <c r="C3393" i="6"/>
  <c r="C3392" i="6"/>
  <c r="C3391" i="6"/>
  <c r="C3390" i="6"/>
  <c r="C3389" i="6"/>
  <c r="C3388" i="6"/>
  <c r="C3387" i="6"/>
  <c r="C3386" i="6"/>
  <c r="C3385" i="6"/>
  <c r="C3384" i="6"/>
  <c r="C3383" i="6"/>
  <c r="C3382" i="6"/>
  <c r="C3381" i="6"/>
  <c r="C3380" i="6"/>
  <c r="C3379" i="6"/>
  <c r="C3378" i="6"/>
  <c r="C3377" i="6"/>
  <c r="C3376" i="6"/>
  <c r="C3375" i="6"/>
  <c r="C3374" i="6"/>
  <c r="C3373" i="6"/>
  <c r="C3372" i="6"/>
  <c r="C3371" i="6"/>
  <c r="C3370" i="6"/>
  <c r="C3369" i="6"/>
  <c r="C3368" i="6"/>
  <c r="C3367" i="6"/>
  <c r="C3366" i="6"/>
  <c r="C3365" i="6"/>
  <c r="C3364" i="6"/>
  <c r="C3363" i="6"/>
  <c r="C3362" i="6"/>
  <c r="C3361" i="6"/>
  <c r="C3360" i="6"/>
  <c r="C3359" i="6"/>
  <c r="C3358" i="6"/>
  <c r="C3357" i="6"/>
  <c r="C3356" i="6"/>
  <c r="C3355" i="6"/>
  <c r="C3354" i="6"/>
  <c r="C3353" i="6"/>
  <c r="C3352" i="6"/>
  <c r="C3351" i="6"/>
  <c r="C3350" i="6"/>
  <c r="C3349" i="6"/>
  <c r="C3348" i="6"/>
  <c r="C3347" i="6"/>
  <c r="C3346" i="6"/>
  <c r="C3345" i="6"/>
  <c r="C3344" i="6"/>
  <c r="C3343" i="6"/>
  <c r="C3342" i="6"/>
  <c r="C3341" i="6"/>
  <c r="C3340" i="6"/>
  <c r="C3339" i="6"/>
  <c r="C3338" i="6"/>
  <c r="C3337" i="6"/>
  <c r="C3336" i="6"/>
  <c r="C3335" i="6"/>
  <c r="C3334" i="6"/>
  <c r="C3333" i="6"/>
  <c r="C3332" i="6"/>
  <c r="C3331" i="6"/>
  <c r="C3330" i="6"/>
  <c r="C3329" i="6"/>
  <c r="C3328" i="6"/>
  <c r="C3327" i="6"/>
  <c r="C3326" i="6"/>
  <c r="C3325" i="6"/>
  <c r="C3324" i="6"/>
  <c r="C3323" i="6"/>
  <c r="C3322" i="6"/>
  <c r="C3321" i="6"/>
  <c r="C3320" i="6"/>
  <c r="C3319" i="6"/>
  <c r="C3318" i="6"/>
  <c r="C3317" i="6"/>
  <c r="C3316" i="6"/>
  <c r="C3315" i="6"/>
  <c r="C3314" i="6"/>
  <c r="C3313" i="6"/>
  <c r="C3312" i="6"/>
  <c r="C3311" i="6"/>
  <c r="C3310" i="6"/>
  <c r="C3309" i="6"/>
  <c r="C3308" i="6"/>
  <c r="C3307" i="6"/>
  <c r="C3306" i="6"/>
  <c r="C3305" i="6"/>
  <c r="C3304" i="6"/>
  <c r="C3303" i="6"/>
  <c r="C3302" i="6"/>
  <c r="C3301" i="6"/>
  <c r="C3300" i="6"/>
  <c r="C3299" i="6"/>
  <c r="C3298" i="6"/>
  <c r="C3297" i="6"/>
  <c r="C3296" i="6"/>
  <c r="C3295" i="6"/>
  <c r="C3294" i="6"/>
  <c r="C3293" i="6"/>
  <c r="C3292" i="6"/>
  <c r="C3291" i="6"/>
  <c r="C3290" i="6"/>
  <c r="C3289" i="6"/>
  <c r="C3288" i="6"/>
  <c r="C3287" i="6"/>
  <c r="C3286" i="6"/>
  <c r="C3285" i="6"/>
  <c r="C3284" i="6"/>
  <c r="C3283" i="6"/>
  <c r="C3282" i="6"/>
  <c r="C3281" i="6"/>
  <c r="C3280" i="6"/>
  <c r="C3279" i="6"/>
  <c r="C3278" i="6"/>
  <c r="C3277" i="6"/>
  <c r="C3276" i="6"/>
  <c r="C3275" i="6"/>
  <c r="C3274" i="6"/>
  <c r="C3273" i="6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9" i="6"/>
  <c r="C3248" i="6"/>
  <c r="C3247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202" i="6"/>
  <c r="C3201" i="6"/>
  <c r="C3200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5" i="6"/>
  <c r="C3154" i="6"/>
  <c r="C3153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8" i="6"/>
  <c r="C3107" i="6"/>
  <c r="C3106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61" i="6"/>
  <c r="C3060" i="6"/>
  <c r="C3059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4" i="6"/>
  <c r="C3013" i="6"/>
  <c r="C3012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7" i="6"/>
  <c r="C2966" i="6"/>
  <c r="C2965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20" i="6"/>
  <c r="C2919" i="6"/>
  <c r="C2918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3" i="6"/>
  <c r="C2872" i="6"/>
  <c r="C2871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E12" i="6"/>
  <c r="C12" i="6"/>
  <c r="E11" i="6"/>
  <c r="C11" i="6"/>
  <c r="C10" i="6"/>
  <c r="C9" i="6"/>
  <c r="C8" i="6"/>
  <c r="C7" i="6"/>
  <c r="C6" i="6"/>
  <c r="C5" i="6"/>
  <c r="C4" i="6"/>
  <c r="C3" i="6"/>
  <c r="C2" i="6"/>
  <c r="F2" i="6" s="1"/>
  <c r="F12" i="5"/>
  <c r="F11" i="5"/>
  <c r="E12" i="4"/>
  <c r="E11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2" i="4"/>
  <c r="F3" i="4" s="1"/>
  <c r="F12" i="4" s="1"/>
  <c r="L13" i="3"/>
  <c r="I13" i="3"/>
  <c r="I12" i="3"/>
  <c r="G13" i="7" l="1"/>
  <c r="G5" i="7"/>
  <c r="F1" i="6"/>
  <c r="F3" i="6"/>
  <c r="F11" i="6"/>
  <c r="G2" i="5"/>
  <c r="G1" i="5"/>
  <c r="G11" i="5" s="1"/>
  <c r="G3" i="5"/>
  <c r="F2" i="4"/>
  <c r="F1" i="4"/>
  <c r="F11" i="4" s="1"/>
  <c r="AC8" i="1"/>
  <c r="H12" i="7" l="1"/>
  <c r="H13" i="7"/>
  <c r="I13" i="7" s="1"/>
  <c r="H11" i="7"/>
  <c r="H4" i="7"/>
  <c r="H1" i="7"/>
  <c r="H3" i="7"/>
  <c r="H2" i="7"/>
  <c r="G5" i="5"/>
  <c r="H4" i="5" s="1"/>
  <c r="F12" i="6"/>
  <c r="F4" i="6"/>
  <c r="G12" i="5"/>
  <c r="G13" i="5" s="1"/>
  <c r="F13" i="4"/>
  <c r="G12" i="4" s="1"/>
  <c r="F4" i="4"/>
  <c r="G1" i="4" s="1"/>
  <c r="R10" i="3"/>
  <c r="H11" i="5" l="1"/>
  <c r="H13" i="5"/>
  <c r="I13" i="5" s="1"/>
  <c r="G2" i="6"/>
  <c r="G1" i="6"/>
  <c r="G3" i="6"/>
  <c r="F13" i="6"/>
  <c r="H12" i="5"/>
  <c r="H2" i="5"/>
  <c r="H1" i="5"/>
  <c r="H3" i="5"/>
  <c r="G11" i="4"/>
  <c r="G3" i="4"/>
  <c r="G2" i="4"/>
  <c r="I2" i="3"/>
  <c r="L2" i="3" s="1"/>
  <c r="I3" i="3"/>
  <c r="L3" i="3" s="1"/>
  <c r="I4" i="3"/>
  <c r="L4" i="3" s="1"/>
  <c r="I5" i="3"/>
  <c r="L5" i="3" s="1"/>
  <c r="I6" i="3"/>
  <c r="L6" i="3" s="1"/>
  <c r="I7" i="3"/>
  <c r="L7" i="3" s="1"/>
  <c r="I8" i="3"/>
  <c r="L8" i="3" s="1"/>
  <c r="I9" i="3"/>
  <c r="L9" i="3" s="1"/>
  <c r="I10" i="3"/>
  <c r="L10" i="3" s="1"/>
  <c r="I11" i="3"/>
  <c r="L11" i="3" s="1"/>
  <c r="L12" i="3"/>
  <c r="I14" i="3"/>
  <c r="L14" i="3" s="1"/>
  <c r="I15" i="3"/>
  <c r="L15" i="3" s="1"/>
  <c r="I16" i="3"/>
  <c r="L16" i="3" s="1"/>
  <c r="I17" i="3"/>
  <c r="L17" i="3" s="1"/>
  <c r="I18" i="3"/>
  <c r="L18" i="3" s="1"/>
  <c r="I19" i="3"/>
  <c r="L19" i="3" s="1"/>
  <c r="I20" i="3"/>
  <c r="L20" i="3" s="1"/>
  <c r="I21" i="3"/>
  <c r="L21" i="3" s="1"/>
  <c r="I22" i="3"/>
  <c r="L22" i="3" s="1"/>
  <c r="I23" i="3"/>
  <c r="L23" i="3" s="1"/>
  <c r="I24" i="3"/>
  <c r="L24" i="3" s="1"/>
  <c r="I25" i="3"/>
  <c r="L25" i="3" s="1"/>
  <c r="I26" i="3"/>
  <c r="L26" i="3" s="1"/>
  <c r="I27" i="3"/>
  <c r="L27" i="3" s="1"/>
  <c r="I28" i="3"/>
  <c r="L28" i="3" s="1"/>
  <c r="I29" i="3"/>
  <c r="L29" i="3" s="1"/>
  <c r="I30" i="3"/>
  <c r="L30" i="3" s="1"/>
  <c r="I31" i="3"/>
  <c r="L31" i="3" s="1"/>
  <c r="I32" i="3"/>
  <c r="L32" i="3" s="1"/>
  <c r="I33" i="3"/>
  <c r="L33" i="3" s="1"/>
  <c r="I34" i="3"/>
  <c r="L34" i="3" s="1"/>
  <c r="I35" i="3"/>
  <c r="L35" i="3" s="1"/>
  <c r="I36" i="3"/>
  <c r="L36" i="3" s="1"/>
  <c r="I37" i="3"/>
  <c r="L37" i="3" s="1"/>
  <c r="I38" i="3"/>
  <c r="L38" i="3" s="1"/>
  <c r="I39" i="3"/>
  <c r="L39" i="3" s="1"/>
  <c r="I40" i="3"/>
  <c r="L40" i="3" s="1"/>
  <c r="I41" i="3"/>
  <c r="L41" i="3" s="1"/>
  <c r="I42" i="3"/>
  <c r="L42" i="3" s="1"/>
  <c r="I43" i="3"/>
  <c r="L43" i="3" s="1"/>
  <c r="I44" i="3"/>
  <c r="L44" i="3" s="1"/>
  <c r="I45" i="3"/>
  <c r="L45" i="3" s="1"/>
  <c r="I46" i="3"/>
  <c r="L46" i="3" s="1"/>
  <c r="I47" i="3"/>
  <c r="L47" i="3" s="1"/>
  <c r="I48" i="3"/>
  <c r="L48" i="3" s="1"/>
  <c r="I49" i="3"/>
  <c r="L49" i="3" s="1"/>
  <c r="I50" i="3"/>
  <c r="L50" i="3" s="1"/>
  <c r="I51" i="3"/>
  <c r="L51" i="3" s="1"/>
  <c r="I52" i="3"/>
  <c r="L52" i="3" s="1"/>
  <c r="I53" i="3"/>
  <c r="L53" i="3" s="1"/>
  <c r="I54" i="3"/>
  <c r="L54" i="3" s="1"/>
  <c r="I55" i="3"/>
  <c r="L55" i="3" s="1"/>
  <c r="I56" i="3"/>
  <c r="L56" i="3" s="1"/>
  <c r="I57" i="3"/>
  <c r="L57" i="3" s="1"/>
  <c r="I58" i="3"/>
  <c r="L58" i="3" s="1"/>
  <c r="I59" i="3"/>
  <c r="L59" i="3" s="1"/>
  <c r="I60" i="3"/>
  <c r="L60" i="3" s="1"/>
  <c r="I61" i="3"/>
  <c r="L61" i="3" s="1"/>
  <c r="I62" i="3"/>
  <c r="L62" i="3" s="1"/>
  <c r="I63" i="3"/>
  <c r="L63" i="3" s="1"/>
  <c r="I64" i="3"/>
  <c r="L64" i="3" s="1"/>
  <c r="I65" i="3"/>
  <c r="L65" i="3" s="1"/>
  <c r="I66" i="3"/>
  <c r="L66" i="3" s="1"/>
  <c r="I67" i="3"/>
  <c r="L67" i="3" s="1"/>
  <c r="I68" i="3"/>
  <c r="L68" i="3" s="1"/>
  <c r="I69" i="3"/>
  <c r="L69" i="3" s="1"/>
  <c r="I70" i="3"/>
  <c r="L70" i="3" s="1"/>
  <c r="I71" i="3"/>
  <c r="L71" i="3" s="1"/>
  <c r="I72" i="3"/>
  <c r="L72" i="3" s="1"/>
  <c r="I73" i="3"/>
  <c r="L73" i="3" s="1"/>
  <c r="I74" i="3"/>
  <c r="L74" i="3" s="1"/>
  <c r="I75" i="3"/>
  <c r="L75" i="3" s="1"/>
  <c r="I76" i="3"/>
  <c r="L76" i="3" s="1"/>
  <c r="I77" i="3"/>
  <c r="L77" i="3" s="1"/>
  <c r="I78" i="3"/>
  <c r="L78" i="3" s="1"/>
  <c r="I79" i="3"/>
  <c r="L79" i="3" s="1"/>
  <c r="I80" i="3"/>
  <c r="L80" i="3" s="1"/>
  <c r="I81" i="3"/>
  <c r="L81" i="3" s="1"/>
  <c r="I82" i="3"/>
  <c r="L82" i="3" s="1"/>
  <c r="I83" i="3"/>
  <c r="L83" i="3" s="1"/>
  <c r="I84" i="3"/>
  <c r="L84" i="3" s="1"/>
  <c r="I85" i="3"/>
  <c r="L85" i="3" s="1"/>
  <c r="I86" i="3"/>
  <c r="L86" i="3" s="1"/>
  <c r="I87" i="3"/>
  <c r="L87" i="3" s="1"/>
  <c r="I88" i="3"/>
  <c r="L88" i="3" s="1"/>
  <c r="I89" i="3"/>
  <c r="L89" i="3" s="1"/>
  <c r="I90" i="3"/>
  <c r="L90" i="3" s="1"/>
  <c r="I91" i="3"/>
  <c r="L91" i="3" s="1"/>
  <c r="I92" i="3"/>
  <c r="L92" i="3" s="1"/>
  <c r="I93" i="3"/>
  <c r="L93" i="3" s="1"/>
  <c r="I94" i="3"/>
  <c r="L94" i="3" s="1"/>
  <c r="I95" i="3"/>
  <c r="L95" i="3" s="1"/>
  <c r="I96" i="3"/>
  <c r="L96" i="3" s="1"/>
  <c r="I97" i="3"/>
  <c r="L97" i="3" s="1"/>
  <c r="I98" i="3"/>
  <c r="L98" i="3" s="1"/>
  <c r="I99" i="3"/>
  <c r="L99" i="3" s="1"/>
  <c r="I100" i="3"/>
  <c r="L100" i="3" s="1"/>
  <c r="I101" i="3"/>
  <c r="L101" i="3" s="1"/>
  <c r="I102" i="3"/>
  <c r="L102" i="3" s="1"/>
  <c r="I103" i="3"/>
  <c r="L103" i="3" s="1"/>
  <c r="I104" i="3"/>
  <c r="L104" i="3" s="1"/>
  <c r="I105" i="3"/>
  <c r="L105" i="3" s="1"/>
  <c r="I106" i="3"/>
  <c r="L106" i="3" s="1"/>
  <c r="I107" i="3"/>
  <c r="L107" i="3" s="1"/>
  <c r="I108" i="3"/>
  <c r="L108" i="3" s="1"/>
  <c r="I109" i="3"/>
  <c r="L109" i="3" s="1"/>
  <c r="I110" i="3"/>
  <c r="L110" i="3" s="1"/>
  <c r="I111" i="3"/>
  <c r="L111" i="3" s="1"/>
  <c r="I112" i="3"/>
  <c r="L112" i="3" s="1"/>
  <c r="I113" i="3"/>
  <c r="L113" i="3" s="1"/>
  <c r="I114" i="3"/>
  <c r="L114" i="3" s="1"/>
  <c r="I115" i="3"/>
  <c r="L115" i="3" s="1"/>
  <c r="I116" i="3"/>
  <c r="L116" i="3" s="1"/>
  <c r="I117" i="3"/>
  <c r="L117" i="3" s="1"/>
  <c r="I118" i="3"/>
  <c r="L118" i="3" s="1"/>
  <c r="I119" i="3"/>
  <c r="L119" i="3" s="1"/>
  <c r="I120" i="3"/>
  <c r="L120" i="3" s="1"/>
  <c r="I121" i="3"/>
  <c r="L121" i="3" s="1"/>
  <c r="I122" i="3"/>
  <c r="L122" i="3" s="1"/>
  <c r="I123" i="3"/>
  <c r="L123" i="3" s="1"/>
  <c r="I124" i="3"/>
  <c r="L124" i="3" s="1"/>
  <c r="I125" i="3"/>
  <c r="L125" i="3" s="1"/>
  <c r="I126" i="3"/>
  <c r="L126" i="3" s="1"/>
  <c r="I127" i="3"/>
  <c r="L127" i="3" s="1"/>
  <c r="I128" i="3"/>
  <c r="L128" i="3" s="1"/>
  <c r="I129" i="3"/>
  <c r="L129" i="3" s="1"/>
  <c r="I130" i="3"/>
  <c r="L130" i="3" s="1"/>
  <c r="I131" i="3"/>
  <c r="L131" i="3" s="1"/>
  <c r="I132" i="3"/>
  <c r="L132" i="3" s="1"/>
  <c r="I133" i="3"/>
  <c r="L133" i="3" s="1"/>
  <c r="I134" i="3"/>
  <c r="L134" i="3" s="1"/>
  <c r="I135" i="3"/>
  <c r="L135" i="3" s="1"/>
  <c r="I136" i="3"/>
  <c r="L136" i="3" s="1"/>
  <c r="I137" i="3"/>
  <c r="L137" i="3" s="1"/>
  <c r="I138" i="3"/>
  <c r="L138" i="3" s="1"/>
  <c r="I139" i="3"/>
  <c r="L139" i="3" s="1"/>
  <c r="I140" i="3"/>
  <c r="L140" i="3" s="1"/>
  <c r="I141" i="3"/>
  <c r="L141" i="3" s="1"/>
  <c r="I142" i="3"/>
  <c r="L142" i="3" s="1"/>
  <c r="I143" i="3"/>
  <c r="L143" i="3" s="1"/>
  <c r="I144" i="3"/>
  <c r="L144" i="3" s="1"/>
  <c r="I145" i="3"/>
  <c r="L145" i="3" s="1"/>
  <c r="I146" i="3"/>
  <c r="L146" i="3" s="1"/>
  <c r="I147" i="3"/>
  <c r="L147" i="3" s="1"/>
  <c r="I148" i="3"/>
  <c r="L148" i="3" s="1"/>
  <c r="I149" i="3"/>
  <c r="L149" i="3" s="1"/>
  <c r="I150" i="3"/>
  <c r="L150" i="3" s="1"/>
  <c r="I151" i="3"/>
  <c r="L151" i="3" s="1"/>
  <c r="I152" i="3"/>
  <c r="L152" i="3" s="1"/>
  <c r="I153" i="3"/>
  <c r="L153" i="3" s="1"/>
  <c r="I154" i="3"/>
  <c r="L154" i="3" s="1"/>
  <c r="I155" i="3"/>
  <c r="L155" i="3" s="1"/>
  <c r="I156" i="3"/>
  <c r="L156" i="3" s="1"/>
  <c r="I157" i="3"/>
  <c r="L157" i="3" s="1"/>
  <c r="I158" i="3"/>
  <c r="L158" i="3" s="1"/>
  <c r="I159" i="3"/>
  <c r="L159" i="3" s="1"/>
  <c r="I160" i="3"/>
  <c r="L160" i="3" s="1"/>
  <c r="I161" i="3"/>
  <c r="L161" i="3" s="1"/>
  <c r="I162" i="3"/>
  <c r="L162" i="3" s="1"/>
  <c r="I163" i="3"/>
  <c r="L163" i="3" s="1"/>
  <c r="I164" i="3"/>
  <c r="L164" i="3" s="1"/>
  <c r="I165" i="3"/>
  <c r="L165" i="3" s="1"/>
  <c r="I166" i="3"/>
  <c r="L166" i="3" s="1"/>
  <c r="I167" i="3"/>
  <c r="L167" i="3" s="1"/>
  <c r="I168" i="3"/>
  <c r="L168" i="3" s="1"/>
  <c r="I169" i="3"/>
  <c r="L169" i="3" s="1"/>
  <c r="I170" i="3"/>
  <c r="L170" i="3" s="1"/>
  <c r="I171" i="3"/>
  <c r="L171" i="3" s="1"/>
  <c r="I172" i="3"/>
  <c r="L172" i="3" s="1"/>
  <c r="I173" i="3"/>
  <c r="L173" i="3" s="1"/>
  <c r="I174" i="3"/>
  <c r="L174" i="3" s="1"/>
  <c r="I175" i="3"/>
  <c r="L175" i="3" s="1"/>
  <c r="I176" i="3"/>
  <c r="L176" i="3" s="1"/>
  <c r="I177" i="3"/>
  <c r="L177" i="3" s="1"/>
  <c r="I178" i="3"/>
  <c r="L178" i="3" s="1"/>
  <c r="I179" i="3"/>
  <c r="L179" i="3" s="1"/>
  <c r="I180" i="3"/>
  <c r="L180" i="3" s="1"/>
  <c r="I181" i="3"/>
  <c r="L181" i="3" s="1"/>
  <c r="I182" i="3"/>
  <c r="L182" i="3" s="1"/>
  <c r="I183" i="3"/>
  <c r="L183" i="3" s="1"/>
  <c r="I184" i="3"/>
  <c r="L184" i="3" s="1"/>
  <c r="I185" i="3"/>
  <c r="L185" i="3" s="1"/>
  <c r="I186" i="3"/>
  <c r="L186" i="3" s="1"/>
  <c r="I187" i="3"/>
  <c r="L187" i="3" s="1"/>
  <c r="I188" i="3"/>
  <c r="L188" i="3" s="1"/>
  <c r="I189" i="3"/>
  <c r="L189" i="3" s="1"/>
  <c r="I190" i="3"/>
  <c r="L190" i="3" s="1"/>
  <c r="I191" i="3"/>
  <c r="L191" i="3" s="1"/>
  <c r="I192" i="3"/>
  <c r="L192" i="3" s="1"/>
  <c r="I193" i="3"/>
  <c r="L193" i="3" s="1"/>
  <c r="I194" i="3"/>
  <c r="L194" i="3" s="1"/>
  <c r="I195" i="3"/>
  <c r="L195" i="3" s="1"/>
  <c r="I196" i="3"/>
  <c r="L196" i="3" s="1"/>
  <c r="I197" i="3"/>
  <c r="L197" i="3" s="1"/>
  <c r="I198" i="3"/>
  <c r="L198" i="3" s="1"/>
  <c r="I199" i="3"/>
  <c r="L199" i="3" s="1"/>
  <c r="I200" i="3"/>
  <c r="L200" i="3" s="1"/>
  <c r="I201" i="3"/>
  <c r="L201" i="3" s="1"/>
  <c r="I202" i="3"/>
  <c r="L202" i="3" s="1"/>
  <c r="I203" i="3"/>
  <c r="L203" i="3" s="1"/>
  <c r="I204" i="3"/>
  <c r="L204" i="3" s="1"/>
  <c r="I205" i="3"/>
  <c r="L205" i="3" s="1"/>
  <c r="I206" i="3"/>
  <c r="L206" i="3" s="1"/>
  <c r="I207" i="3"/>
  <c r="L207" i="3" s="1"/>
  <c r="I208" i="3"/>
  <c r="L208" i="3" s="1"/>
  <c r="I209" i="3"/>
  <c r="L209" i="3" s="1"/>
  <c r="I210" i="3"/>
  <c r="I211" i="3"/>
  <c r="L211" i="3" s="1"/>
  <c r="I212" i="3"/>
  <c r="I213" i="3"/>
  <c r="L213" i="3" s="1"/>
  <c r="I214" i="3"/>
  <c r="I215" i="3"/>
  <c r="L215" i="3" s="1"/>
  <c r="I216" i="3"/>
  <c r="I217" i="3"/>
  <c r="L217" i="3" s="1"/>
  <c r="I218" i="3"/>
  <c r="I219" i="3"/>
  <c r="L219" i="3" s="1"/>
  <c r="I220" i="3"/>
  <c r="I221" i="3"/>
  <c r="L221" i="3" s="1"/>
  <c r="I222" i="3"/>
  <c r="I223" i="3"/>
  <c r="L223" i="3" s="1"/>
  <c r="I224" i="3"/>
  <c r="I225" i="3"/>
  <c r="L225" i="3" s="1"/>
  <c r="I226" i="3"/>
  <c r="I227" i="3"/>
  <c r="L227" i="3" s="1"/>
  <c r="I228" i="3"/>
  <c r="I229" i="3"/>
  <c r="L229" i="3" s="1"/>
  <c r="I230" i="3"/>
  <c r="I231" i="3"/>
  <c r="L231" i="3" s="1"/>
  <c r="I232" i="3"/>
  <c r="I233" i="3"/>
  <c r="L233" i="3" s="1"/>
  <c r="I234" i="3"/>
  <c r="I235" i="3"/>
  <c r="L235" i="3" s="1"/>
  <c r="I236" i="3"/>
  <c r="I237" i="3"/>
  <c r="L237" i="3" s="1"/>
  <c r="I238" i="3"/>
  <c r="I239" i="3"/>
  <c r="L239" i="3" s="1"/>
  <c r="I240" i="3"/>
  <c r="I241" i="3"/>
  <c r="L241" i="3" s="1"/>
  <c r="I242" i="3"/>
  <c r="I243" i="3"/>
  <c r="L243" i="3" s="1"/>
  <c r="I244" i="3"/>
  <c r="I245" i="3"/>
  <c r="L245" i="3" s="1"/>
  <c r="I246" i="3"/>
  <c r="I247" i="3"/>
  <c r="L247" i="3" s="1"/>
  <c r="I248" i="3"/>
  <c r="I249" i="3"/>
  <c r="L249" i="3" s="1"/>
  <c r="I250" i="3"/>
  <c r="I251" i="3"/>
  <c r="L251" i="3" s="1"/>
  <c r="I252" i="3"/>
  <c r="I253" i="3"/>
  <c r="L253" i="3" s="1"/>
  <c r="I254" i="3"/>
  <c r="I255" i="3"/>
  <c r="L255" i="3" s="1"/>
  <c r="I256" i="3"/>
  <c r="I1" i="3"/>
  <c r="O2" i="3"/>
  <c r="O5" i="3"/>
  <c r="O8" i="3"/>
  <c r="O9" i="3"/>
  <c r="O10" i="3"/>
  <c r="O13" i="3"/>
  <c r="O16" i="3"/>
  <c r="O17" i="3"/>
  <c r="O18" i="3"/>
  <c r="O21" i="3"/>
  <c r="O24" i="3"/>
  <c r="O25" i="3"/>
  <c r="O26" i="3"/>
  <c r="O29" i="3"/>
  <c r="O32" i="3"/>
  <c r="O33" i="3"/>
  <c r="O34" i="3"/>
  <c r="O37" i="3"/>
  <c r="O40" i="3"/>
  <c r="O41" i="3"/>
  <c r="O44" i="3"/>
  <c r="O45" i="3"/>
  <c r="O46" i="3"/>
  <c r="O49" i="3"/>
  <c r="O52" i="3"/>
  <c r="O53" i="3"/>
  <c r="O54" i="3"/>
  <c r="O57" i="3"/>
  <c r="O60" i="3"/>
  <c r="O61" i="3"/>
  <c r="O62" i="3"/>
  <c r="O65" i="3"/>
  <c r="O68" i="3"/>
  <c r="O69" i="3"/>
  <c r="O70" i="3"/>
  <c r="O73" i="3"/>
  <c r="O76" i="3"/>
  <c r="O77" i="3"/>
  <c r="O78" i="3"/>
  <c r="O81" i="3"/>
  <c r="O84" i="3"/>
  <c r="O85" i="3"/>
  <c r="O86" i="3"/>
  <c r="O89" i="3"/>
  <c r="O92" i="3"/>
  <c r="O93" i="3"/>
  <c r="O94" i="3"/>
  <c r="O97" i="3"/>
  <c r="O100" i="3"/>
  <c r="O101" i="3"/>
  <c r="O102" i="3"/>
  <c r="O105" i="3"/>
  <c r="O108" i="3"/>
  <c r="O109" i="3"/>
  <c r="O110" i="3"/>
  <c r="O113" i="3"/>
  <c r="O116" i="3"/>
  <c r="O117" i="3"/>
  <c r="O118" i="3"/>
  <c r="O121" i="3"/>
  <c r="O124" i="3"/>
  <c r="O125" i="3"/>
  <c r="O126" i="3"/>
  <c r="O129" i="3"/>
  <c r="O132" i="3"/>
  <c r="O133" i="3"/>
  <c r="O134" i="3"/>
  <c r="O137" i="3"/>
  <c r="O140" i="3"/>
  <c r="O141" i="3"/>
  <c r="O142" i="3"/>
  <c r="O145" i="3"/>
  <c r="O148" i="3"/>
  <c r="O149" i="3"/>
  <c r="O150" i="3"/>
  <c r="O153" i="3"/>
  <c r="O156" i="3"/>
  <c r="O157" i="3"/>
  <c r="O158" i="3"/>
  <c r="O161" i="3"/>
  <c r="O164" i="3"/>
  <c r="O165" i="3"/>
  <c r="O166" i="3"/>
  <c r="O169" i="3"/>
  <c r="O172" i="3"/>
  <c r="G13" i="6" l="1"/>
  <c r="G11" i="6"/>
  <c r="G12" i="6"/>
  <c r="O204" i="3"/>
  <c r="O188" i="3"/>
  <c r="O196" i="3"/>
  <c r="O180" i="3"/>
  <c r="O208" i="3"/>
  <c r="O200" i="3"/>
  <c r="O192" i="3"/>
  <c r="O184" i="3"/>
  <c r="O176" i="3"/>
  <c r="L256" i="3"/>
  <c r="O256" i="3" s="1"/>
  <c r="L254" i="3"/>
  <c r="O254" i="3" s="1"/>
  <c r="L252" i="3"/>
  <c r="O252" i="3" s="1"/>
  <c r="L250" i="3"/>
  <c r="O250" i="3" s="1"/>
  <c r="L248" i="3"/>
  <c r="O248" i="3" s="1"/>
  <c r="L246" i="3"/>
  <c r="O246" i="3" s="1"/>
  <c r="L244" i="3"/>
  <c r="O244" i="3" s="1"/>
  <c r="L242" i="3"/>
  <c r="O242" i="3" s="1"/>
  <c r="L240" i="3"/>
  <c r="O240" i="3" s="1"/>
  <c r="L238" i="3"/>
  <c r="O238" i="3" s="1"/>
  <c r="L236" i="3"/>
  <c r="O236" i="3" s="1"/>
  <c r="L234" i="3"/>
  <c r="O234" i="3" s="1"/>
  <c r="L232" i="3"/>
  <c r="O232" i="3" s="1"/>
  <c r="L230" i="3"/>
  <c r="O230" i="3" s="1"/>
  <c r="L228" i="3"/>
  <c r="O228" i="3" s="1"/>
  <c r="L226" i="3"/>
  <c r="O226" i="3" s="1"/>
  <c r="L224" i="3"/>
  <c r="O224" i="3" s="1"/>
  <c r="L222" i="3"/>
  <c r="O222" i="3" s="1"/>
  <c r="L220" i="3"/>
  <c r="O220" i="3" s="1"/>
  <c r="L218" i="3"/>
  <c r="O218" i="3" s="1"/>
  <c r="L216" i="3"/>
  <c r="O216" i="3" s="1"/>
  <c r="L214" i="3"/>
  <c r="O214" i="3" s="1"/>
  <c r="L212" i="3"/>
  <c r="O212" i="3" s="1"/>
  <c r="L210" i="3"/>
  <c r="O210" i="3" s="1"/>
  <c r="O206" i="3"/>
  <c r="O202" i="3"/>
  <c r="O198" i="3"/>
  <c r="O194" i="3"/>
  <c r="O190" i="3"/>
  <c r="O186" i="3"/>
  <c r="O182" i="3"/>
  <c r="O178" i="3"/>
  <c r="O174" i="3"/>
  <c r="O170" i="3"/>
  <c r="O168" i="3"/>
  <c r="O162" i="3"/>
  <c r="O160" i="3"/>
  <c r="O154" i="3"/>
  <c r="O152" i="3"/>
  <c r="O146" i="3"/>
  <c r="O144" i="3"/>
  <c r="O138" i="3"/>
  <c r="O136" i="3"/>
  <c r="O130" i="3"/>
  <c r="O128" i="3"/>
  <c r="O122" i="3"/>
  <c r="O120" i="3"/>
  <c r="O114" i="3"/>
  <c r="O112" i="3"/>
  <c r="O106" i="3"/>
  <c r="O104" i="3"/>
  <c r="O98" i="3"/>
  <c r="O96" i="3"/>
  <c r="O90" i="3"/>
  <c r="O88" i="3"/>
  <c r="O82" i="3"/>
  <c r="O80" i="3"/>
  <c r="O74" i="3"/>
  <c r="O72" i="3"/>
  <c r="O66" i="3"/>
  <c r="O64" i="3"/>
  <c r="O58" i="3"/>
  <c r="O56" i="3"/>
  <c r="O50" i="3"/>
  <c r="O48" i="3"/>
  <c r="O38" i="3"/>
  <c r="O36" i="3"/>
  <c r="O30" i="3"/>
  <c r="O28" i="3"/>
  <c r="O22" i="3"/>
  <c r="O20" i="3"/>
  <c r="O14" i="3"/>
  <c r="O12" i="3"/>
  <c r="O6" i="3"/>
  <c r="O4" i="3"/>
  <c r="L1" i="3"/>
  <c r="O1" i="3" s="1"/>
  <c r="O42" i="3"/>
  <c r="O255" i="3"/>
  <c r="O249" i="3"/>
  <c r="O237" i="3"/>
  <c r="O233" i="3"/>
  <c r="O223" i="3"/>
  <c r="O217" i="3"/>
  <c r="O215" i="3"/>
  <c r="O207" i="3"/>
  <c r="O205" i="3"/>
  <c r="O203" i="3"/>
  <c r="O201" i="3"/>
  <c r="O199" i="3"/>
  <c r="O191" i="3"/>
  <c r="O189" i="3"/>
  <c r="O187" i="3"/>
  <c r="O185" i="3"/>
  <c r="O177" i="3"/>
  <c r="O175" i="3"/>
  <c r="O151" i="3"/>
  <c r="O103" i="3"/>
  <c r="O91" i="3"/>
  <c r="O87" i="3"/>
  <c r="O63" i="3"/>
  <c r="O59" i="3"/>
  <c r="O55" i="3"/>
  <c r="O23" i="3"/>
  <c r="O15" i="3"/>
  <c r="O7" i="3"/>
  <c r="O253" i="3"/>
  <c r="O241" i="3"/>
  <c r="O239" i="3"/>
  <c r="O231" i="3"/>
  <c r="O225" i="3"/>
  <c r="O219" i="3"/>
  <c r="O213" i="3"/>
  <c r="O211" i="3"/>
  <c r="O197" i="3"/>
  <c r="O195" i="3"/>
  <c r="O183" i="3"/>
  <c r="O179" i="3"/>
  <c r="O171" i="3"/>
  <c r="O159" i="3"/>
  <c r="O119" i="3"/>
  <c r="O115" i="3"/>
  <c r="O111" i="3"/>
  <c r="O107" i="3"/>
  <c r="O99" i="3"/>
  <c r="O95" i="3"/>
  <c r="O83" i="3"/>
  <c r="O67" i="3"/>
  <c r="O35" i="3"/>
  <c r="O27" i="3"/>
  <c r="O19" i="3"/>
  <c r="O3" i="3"/>
  <c r="O251" i="3"/>
  <c r="O247" i="3"/>
  <c r="O245" i="3"/>
  <c r="O243" i="3"/>
  <c r="O235" i="3"/>
  <c r="O229" i="3"/>
  <c r="O227" i="3"/>
  <c r="O221" i="3"/>
  <c r="O209" i="3"/>
  <c r="O193" i="3"/>
  <c r="O181" i="3"/>
  <c r="O173" i="3"/>
  <c r="O167" i="3"/>
  <c r="O163" i="3"/>
  <c r="O155" i="3"/>
  <c r="O147" i="3"/>
  <c r="O143" i="3"/>
  <c r="O139" i="3"/>
  <c r="O135" i="3"/>
  <c r="O131" i="3"/>
  <c r="O127" i="3"/>
  <c r="O123" i="3"/>
  <c r="O79" i="3"/>
  <c r="O75" i="3"/>
  <c r="O71" i="3"/>
  <c r="O51" i="3"/>
  <c r="O47" i="3"/>
  <c r="O43" i="3"/>
  <c r="O39" i="3"/>
  <c r="O31" i="3"/>
  <c r="O1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1" i="3"/>
  <c r="F257" i="3" s="1"/>
  <c r="F258" i="3" s="1"/>
  <c r="F259" i="3" s="1"/>
  <c r="N182" i="1"/>
  <c r="O182" i="1"/>
  <c r="P182" i="1"/>
  <c r="Q182" i="1"/>
  <c r="W182" i="1"/>
  <c r="X182" i="1"/>
  <c r="Z182" i="1"/>
  <c r="AA182" i="1"/>
  <c r="AC182" i="1"/>
  <c r="AD182" i="1"/>
  <c r="AF182" i="1"/>
  <c r="AG182" i="1"/>
  <c r="AI182" i="1"/>
  <c r="BJ182" i="1" s="1"/>
  <c r="AJ182" i="1"/>
  <c r="AT182" i="1"/>
  <c r="AU182" i="1"/>
  <c r="AY182" i="1" s="1"/>
  <c r="BD182" i="1" s="1"/>
  <c r="AV182" i="1"/>
  <c r="AW182" i="1"/>
  <c r="BB182" i="1" s="1"/>
  <c r="BA182" i="1"/>
  <c r="BF182" i="1"/>
  <c r="BG182" i="1"/>
  <c r="BI182" i="1"/>
  <c r="N183" i="1"/>
  <c r="O183" i="1"/>
  <c r="P183" i="1"/>
  <c r="Q183" i="1"/>
  <c r="W183" i="1"/>
  <c r="X183" i="1"/>
  <c r="Z183" i="1"/>
  <c r="AA183" i="1"/>
  <c r="AC183" i="1"/>
  <c r="AD183" i="1"/>
  <c r="AF183" i="1"/>
  <c r="AG183" i="1"/>
  <c r="AI183" i="1"/>
  <c r="AJ183" i="1"/>
  <c r="AT183" i="1"/>
  <c r="AU183" i="1"/>
  <c r="AY183" i="1" s="1"/>
  <c r="BD183" i="1" s="1"/>
  <c r="AV183" i="1"/>
  <c r="AW183" i="1"/>
  <c r="BB183" i="1" s="1"/>
  <c r="BA183" i="1"/>
  <c r="BF183" i="1"/>
  <c r="BG183" i="1"/>
  <c r="BI183" i="1"/>
  <c r="BJ183" i="1"/>
  <c r="N184" i="1"/>
  <c r="O184" i="1"/>
  <c r="P184" i="1"/>
  <c r="Q184" i="1"/>
  <c r="W184" i="1"/>
  <c r="X184" i="1"/>
  <c r="Z184" i="1"/>
  <c r="AA184" i="1"/>
  <c r="AC184" i="1"/>
  <c r="AD184" i="1"/>
  <c r="AF184" i="1"/>
  <c r="AG184" i="1"/>
  <c r="AI184" i="1"/>
  <c r="BJ184" i="1" s="1"/>
  <c r="AJ184" i="1"/>
  <c r="BI184" i="1" s="1"/>
  <c r="AT184" i="1"/>
  <c r="AU184" i="1"/>
  <c r="AY184" i="1" s="1"/>
  <c r="BD184" i="1" s="1"/>
  <c r="AV184" i="1"/>
  <c r="BA184" i="1" s="1"/>
  <c r="AW184" i="1"/>
  <c r="BB184" i="1" s="1"/>
  <c r="BF184" i="1"/>
  <c r="BG184" i="1"/>
  <c r="N185" i="1"/>
  <c r="O185" i="1"/>
  <c r="P185" i="1"/>
  <c r="Q185" i="1"/>
  <c r="W185" i="1"/>
  <c r="X185" i="1"/>
  <c r="Z185" i="1"/>
  <c r="AA185" i="1"/>
  <c r="AC185" i="1"/>
  <c r="AD185" i="1"/>
  <c r="AF185" i="1"/>
  <c r="AG185" i="1"/>
  <c r="AI185" i="1"/>
  <c r="BJ185" i="1" s="1"/>
  <c r="AJ185" i="1"/>
  <c r="BI185" i="1" s="1"/>
  <c r="AT185" i="1"/>
  <c r="AU185" i="1"/>
  <c r="AY185" i="1" s="1"/>
  <c r="BD185" i="1" s="1"/>
  <c r="AV185" i="1"/>
  <c r="BA185" i="1" s="1"/>
  <c r="AW185" i="1"/>
  <c r="BB185" i="1"/>
  <c r="BF185" i="1"/>
  <c r="BG185" i="1"/>
  <c r="N186" i="1"/>
  <c r="O186" i="1"/>
  <c r="P186" i="1"/>
  <c r="Q186" i="1"/>
  <c r="W186" i="1"/>
  <c r="X186" i="1"/>
  <c r="Z186" i="1"/>
  <c r="AA186" i="1"/>
  <c r="AC186" i="1"/>
  <c r="AD186" i="1"/>
  <c r="AF186" i="1"/>
  <c r="AG186" i="1"/>
  <c r="AI186" i="1"/>
  <c r="BJ186" i="1" s="1"/>
  <c r="AJ186" i="1"/>
  <c r="BI186" i="1" s="1"/>
  <c r="AT186" i="1"/>
  <c r="AU186" i="1"/>
  <c r="AY186" i="1" s="1"/>
  <c r="AV186" i="1"/>
  <c r="AW186" i="1"/>
  <c r="BB186" i="1" s="1"/>
  <c r="BA186" i="1"/>
  <c r="BD186" i="1"/>
  <c r="BF186" i="1"/>
  <c r="BG186" i="1"/>
  <c r="N187" i="1"/>
  <c r="O187" i="1"/>
  <c r="P187" i="1"/>
  <c r="Q187" i="1"/>
  <c r="W187" i="1"/>
  <c r="X187" i="1"/>
  <c r="Z187" i="1"/>
  <c r="AA187" i="1"/>
  <c r="AC187" i="1"/>
  <c r="AD187" i="1"/>
  <c r="AF187" i="1"/>
  <c r="AG187" i="1"/>
  <c r="AI187" i="1"/>
  <c r="BJ187" i="1" s="1"/>
  <c r="AJ187" i="1"/>
  <c r="AT187" i="1"/>
  <c r="AU187" i="1"/>
  <c r="AY187" i="1" s="1"/>
  <c r="AV187" i="1"/>
  <c r="AW187" i="1"/>
  <c r="BB187" i="1" s="1"/>
  <c r="BA187" i="1"/>
  <c r="BD187" i="1"/>
  <c r="BF187" i="1"/>
  <c r="BG187" i="1"/>
  <c r="BI187" i="1"/>
  <c r="N188" i="1"/>
  <c r="O188" i="1"/>
  <c r="P188" i="1"/>
  <c r="Q188" i="1"/>
  <c r="W188" i="1"/>
  <c r="X188" i="1"/>
  <c r="Z188" i="1"/>
  <c r="AA188" i="1"/>
  <c r="AC188" i="1"/>
  <c r="AD188" i="1"/>
  <c r="AF188" i="1"/>
  <c r="AG188" i="1"/>
  <c r="AI188" i="1"/>
  <c r="BJ188" i="1" s="1"/>
  <c r="AJ188" i="1"/>
  <c r="BI188" i="1" s="1"/>
  <c r="AT188" i="1"/>
  <c r="AU188" i="1"/>
  <c r="AY188" i="1" s="1"/>
  <c r="BD188" i="1" s="1"/>
  <c r="AV188" i="1"/>
  <c r="BA188" i="1" s="1"/>
  <c r="AW188" i="1"/>
  <c r="BB188" i="1" s="1"/>
  <c r="BF188" i="1"/>
  <c r="BG188" i="1"/>
  <c r="N189" i="1"/>
  <c r="O189" i="1"/>
  <c r="P189" i="1"/>
  <c r="Q189" i="1"/>
  <c r="W189" i="1"/>
  <c r="X189" i="1"/>
  <c r="Z189" i="1"/>
  <c r="AA189" i="1"/>
  <c r="AC189" i="1"/>
  <c r="AD189" i="1"/>
  <c r="AF189" i="1"/>
  <c r="AG189" i="1"/>
  <c r="AI189" i="1"/>
  <c r="AJ189" i="1"/>
  <c r="BI189" i="1" s="1"/>
  <c r="AT189" i="1"/>
  <c r="AU189" i="1"/>
  <c r="AY189" i="1" s="1"/>
  <c r="AV189" i="1"/>
  <c r="AW189" i="1"/>
  <c r="BB189" i="1" s="1"/>
  <c r="BA189" i="1"/>
  <c r="BD189" i="1"/>
  <c r="BF189" i="1"/>
  <c r="BG189" i="1"/>
  <c r="BJ189" i="1"/>
  <c r="N190" i="1"/>
  <c r="O190" i="1"/>
  <c r="P190" i="1"/>
  <c r="Q190" i="1"/>
  <c r="W190" i="1"/>
  <c r="X190" i="1"/>
  <c r="Z190" i="1"/>
  <c r="AA190" i="1"/>
  <c r="AC190" i="1"/>
  <c r="AD190" i="1"/>
  <c r="AF190" i="1"/>
  <c r="AG190" i="1"/>
  <c r="AI190" i="1"/>
  <c r="AJ190" i="1"/>
  <c r="BI190" i="1" s="1"/>
  <c r="AT190" i="1"/>
  <c r="AU190" i="1"/>
  <c r="AY190" i="1" s="1"/>
  <c r="AV190" i="1"/>
  <c r="AW190" i="1"/>
  <c r="BB190" i="1" s="1"/>
  <c r="BA190" i="1"/>
  <c r="BD190" i="1"/>
  <c r="BF190" i="1"/>
  <c r="BG190" i="1"/>
  <c r="BJ190" i="1"/>
  <c r="N191" i="1"/>
  <c r="O191" i="1"/>
  <c r="P191" i="1"/>
  <c r="Q191" i="1"/>
  <c r="W191" i="1"/>
  <c r="X191" i="1"/>
  <c r="Z191" i="1"/>
  <c r="AA191" i="1"/>
  <c r="AC191" i="1"/>
  <c r="AD191" i="1"/>
  <c r="AF191" i="1"/>
  <c r="AG191" i="1"/>
  <c r="AI191" i="1"/>
  <c r="BJ191" i="1" s="1"/>
  <c r="AJ191" i="1"/>
  <c r="BI191" i="1" s="1"/>
  <c r="AT191" i="1"/>
  <c r="AU191" i="1"/>
  <c r="AY191" i="1" s="1"/>
  <c r="BD191" i="1" s="1"/>
  <c r="AV191" i="1"/>
  <c r="BA191" i="1" s="1"/>
  <c r="AW191" i="1"/>
  <c r="BB191" i="1"/>
  <c r="BF191" i="1"/>
  <c r="BG191" i="1"/>
  <c r="N192" i="1"/>
  <c r="O192" i="1"/>
  <c r="P192" i="1"/>
  <c r="Q192" i="1"/>
  <c r="W192" i="1"/>
  <c r="X192" i="1"/>
  <c r="Z192" i="1"/>
  <c r="AA192" i="1"/>
  <c r="AC192" i="1"/>
  <c r="AD192" i="1"/>
  <c r="AF192" i="1"/>
  <c r="AG192" i="1"/>
  <c r="AI192" i="1"/>
  <c r="BJ192" i="1" s="1"/>
  <c r="AJ192" i="1"/>
  <c r="BI192" i="1" s="1"/>
  <c r="AT192" i="1"/>
  <c r="AU192" i="1"/>
  <c r="AY192" i="1" s="1"/>
  <c r="BD192" i="1" s="1"/>
  <c r="AV192" i="1"/>
  <c r="BA192" i="1" s="1"/>
  <c r="AW192" i="1"/>
  <c r="BB192" i="1" s="1"/>
  <c r="BF192" i="1"/>
  <c r="BG192" i="1"/>
  <c r="N193" i="1"/>
  <c r="O193" i="1"/>
  <c r="P193" i="1"/>
  <c r="Q193" i="1"/>
  <c r="W193" i="1"/>
  <c r="X193" i="1"/>
  <c r="Z193" i="1"/>
  <c r="AA193" i="1"/>
  <c r="AC193" i="1"/>
  <c r="AD193" i="1"/>
  <c r="AF193" i="1"/>
  <c r="AG193" i="1"/>
  <c r="AI193" i="1"/>
  <c r="BJ193" i="1" s="1"/>
  <c r="AJ193" i="1"/>
  <c r="AT193" i="1"/>
  <c r="AU193" i="1"/>
  <c r="AY193" i="1" s="1"/>
  <c r="AV193" i="1"/>
  <c r="AW193" i="1"/>
  <c r="BB193" i="1" s="1"/>
  <c r="BA193" i="1"/>
  <c r="BD193" i="1"/>
  <c r="BF193" i="1"/>
  <c r="BG193" i="1"/>
  <c r="BI193" i="1"/>
  <c r="N194" i="1"/>
  <c r="O194" i="1"/>
  <c r="P194" i="1"/>
  <c r="Q194" i="1"/>
  <c r="W194" i="1"/>
  <c r="X194" i="1"/>
  <c r="Z194" i="1"/>
  <c r="AA194" i="1"/>
  <c r="AC194" i="1"/>
  <c r="AD194" i="1"/>
  <c r="AF194" i="1"/>
  <c r="AG194" i="1"/>
  <c r="AI194" i="1"/>
  <c r="AJ194" i="1"/>
  <c r="AT194" i="1"/>
  <c r="AU194" i="1"/>
  <c r="AY194" i="1" s="1"/>
  <c r="AV194" i="1"/>
  <c r="AW194" i="1"/>
  <c r="BB194" i="1" s="1"/>
  <c r="BA194" i="1"/>
  <c r="BD194" i="1"/>
  <c r="BF194" i="1"/>
  <c r="BG194" i="1"/>
  <c r="BI194" i="1"/>
  <c r="BJ194" i="1"/>
  <c r="N195" i="1"/>
  <c r="O195" i="1"/>
  <c r="P195" i="1"/>
  <c r="Q195" i="1"/>
  <c r="W195" i="1"/>
  <c r="X195" i="1"/>
  <c r="Z195" i="1"/>
  <c r="AA195" i="1"/>
  <c r="AC195" i="1"/>
  <c r="AD195" i="1"/>
  <c r="AF195" i="1"/>
  <c r="AG195" i="1"/>
  <c r="AI195" i="1"/>
  <c r="BJ195" i="1" s="1"/>
  <c r="AJ195" i="1"/>
  <c r="AT195" i="1"/>
  <c r="AZ195" i="1" s="1"/>
  <c r="BE195" i="1" s="1"/>
  <c r="AU195" i="1"/>
  <c r="AV195" i="1"/>
  <c r="BA195" i="1" s="1"/>
  <c r="AW195" i="1"/>
  <c r="AY195" i="1"/>
  <c r="BD195" i="1" s="1"/>
  <c r="BB195" i="1"/>
  <c r="BF195" i="1"/>
  <c r="BG195" i="1"/>
  <c r="BI195" i="1"/>
  <c r="N196" i="1"/>
  <c r="O196" i="1"/>
  <c r="P196" i="1"/>
  <c r="Q196" i="1"/>
  <c r="W196" i="1"/>
  <c r="X196" i="1"/>
  <c r="Z196" i="1"/>
  <c r="AA196" i="1"/>
  <c r="AC196" i="1"/>
  <c r="AD196" i="1"/>
  <c r="AF196" i="1"/>
  <c r="AG196" i="1"/>
  <c r="AI196" i="1"/>
  <c r="AJ196" i="1"/>
  <c r="BI196" i="1" s="1"/>
  <c r="AT196" i="1"/>
  <c r="AU196" i="1"/>
  <c r="AY196" i="1" s="1"/>
  <c r="AV196" i="1"/>
  <c r="BA196" i="1" s="1"/>
  <c r="AW196" i="1"/>
  <c r="AZ196" i="1"/>
  <c r="BE196" i="1" s="1"/>
  <c r="BB196" i="1"/>
  <c r="BF196" i="1"/>
  <c r="BG196" i="1"/>
  <c r="BJ196" i="1"/>
  <c r="N197" i="1"/>
  <c r="O197" i="1"/>
  <c r="P197" i="1"/>
  <c r="Q197" i="1"/>
  <c r="W197" i="1"/>
  <c r="X197" i="1"/>
  <c r="Z197" i="1"/>
  <c r="AA197" i="1"/>
  <c r="AC197" i="1"/>
  <c r="AD197" i="1"/>
  <c r="AF197" i="1"/>
  <c r="AG197" i="1"/>
  <c r="AI197" i="1"/>
  <c r="BJ197" i="1" s="1"/>
  <c r="AJ197" i="1"/>
  <c r="BI197" i="1" s="1"/>
  <c r="AT197" i="1"/>
  <c r="AU197" i="1"/>
  <c r="AY197" i="1" s="1"/>
  <c r="AV197" i="1"/>
  <c r="AW197" i="1"/>
  <c r="BB197" i="1" s="1"/>
  <c r="BA197" i="1"/>
  <c r="BD197" i="1"/>
  <c r="BF197" i="1"/>
  <c r="BG197" i="1"/>
  <c r="N198" i="1"/>
  <c r="O198" i="1"/>
  <c r="P198" i="1"/>
  <c r="Q198" i="1"/>
  <c r="W198" i="1"/>
  <c r="X198" i="1"/>
  <c r="Z198" i="1"/>
  <c r="AA198" i="1"/>
  <c r="AC198" i="1"/>
  <c r="AD198" i="1"/>
  <c r="AF198" i="1"/>
  <c r="AG198" i="1"/>
  <c r="AI198" i="1"/>
  <c r="BJ198" i="1" s="1"/>
  <c r="AJ198" i="1"/>
  <c r="BI198" i="1" s="1"/>
  <c r="AT198" i="1"/>
  <c r="AU198" i="1"/>
  <c r="AY198" i="1" s="1"/>
  <c r="AV198" i="1"/>
  <c r="AW198" i="1"/>
  <c r="BB198" i="1" s="1"/>
  <c r="AZ198" i="1"/>
  <c r="BA198" i="1"/>
  <c r="BE198" i="1"/>
  <c r="BF198" i="1"/>
  <c r="BG198" i="1"/>
  <c r="N199" i="1"/>
  <c r="O199" i="1"/>
  <c r="P199" i="1"/>
  <c r="Q199" i="1"/>
  <c r="W199" i="1"/>
  <c r="X199" i="1"/>
  <c r="Z199" i="1"/>
  <c r="AA199" i="1"/>
  <c r="AC199" i="1"/>
  <c r="AD199" i="1"/>
  <c r="AF199" i="1"/>
  <c r="AG199" i="1"/>
  <c r="AI199" i="1"/>
  <c r="BJ199" i="1" s="1"/>
  <c r="AJ199" i="1"/>
  <c r="AT199" i="1"/>
  <c r="AU199" i="1"/>
  <c r="AY199" i="1" s="1"/>
  <c r="AV199" i="1"/>
  <c r="AW199" i="1"/>
  <c r="BB199" i="1" s="1"/>
  <c r="BA199" i="1"/>
  <c r="BD199" i="1"/>
  <c r="BF199" i="1"/>
  <c r="BG199" i="1"/>
  <c r="BI199" i="1"/>
  <c r="N200" i="1"/>
  <c r="O200" i="1"/>
  <c r="P200" i="1"/>
  <c r="Q200" i="1"/>
  <c r="W200" i="1"/>
  <c r="X200" i="1"/>
  <c r="Z200" i="1"/>
  <c r="AA200" i="1"/>
  <c r="AC200" i="1"/>
  <c r="AD200" i="1"/>
  <c r="AF200" i="1"/>
  <c r="AG200" i="1"/>
  <c r="AI200" i="1"/>
  <c r="BJ200" i="1" s="1"/>
  <c r="AJ200" i="1"/>
  <c r="BI200" i="1" s="1"/>
  <c r="AT200" i="1"/>
  <c r="AU200" i="1"/>
  <c r="AY200" i="1" s="1"/>
  <c r="AV200" i="1"/>
  <c r="BA200" i="1" s="1"/>
  <c r="AW200" i="1"/>
  <c r="BB200" i="1" s="1"/>
  <c r="AZ200" i="1"/>
  <c r="BE200" i="1" s="1"/>
  <c r="BF200" i="1"/>
  <c r="BG200" i="1"/>
  <c r="N201" i="1"/>
  <c r="O201" i="1"/>
  <c r="P201" i="1"/>
  <c r="Q201" i="1"/>
  <c r="W201" i="1"/>
  <c r="X201" i="1"/>
  <c r="Z201" i="1"/>
  <c r="AA201" i="1"/>
  <c r="AC201" i="1"/>
  <c r="AD201" i="1"/>
  <c r="AF201" i="1"/>
  <c r="AG201" i="1"/>
  <c r="AI201" i="1"/>
  <c r="BJ201" i="1" s="1"/>
  <c r="AJ201" i="1"/>
  <c r="BI201" i="1" s="1"/>
  <c r="AT201" i="1"/>
  <c r="AU201" i="1"/>
  <c r="AY201" i="1" s="1"/>
  <c r="BD201" i="1" s="1"/>
  <c r="AV201" i="1"/>
  <c r="BA201" i="1" s="1"/>
  <c r="AW201" i="1"/>
  <c r="BB201" i="1" s="1"/>
  <c r="BF201" i="1"/>
  <c r="BG201" i="1"/>
  <c r="N202" i="1"/>
  <c r="O202" i="1"/>
  <c r="P202" i="1"/>
  <c r="Q202" i="1"/>
  <c r="W202" i="1"/>
  <c r="X202" i="1"/>
  <c r="Z202" i="1"/>
  <c r="AA202" i="1"/>
  <c r="AC202" i="1"/>
  <c r="AD202" i="1"/>
  <c r="AF202" i="1"/>
  <c r="AG202" i="1"/>
  <c r="AI202" i="1"/>
  <c r="BJ202" i="1" s="1"/>
  <c r="AJ202" i="1"/>
  <c r="BI202" i="1" s="1"/>
  <c r="AT202" i="1"/>
  <c r="AU202" i="1"/>
  <c r="AY202" i="1" s="1"/>
  <c r="BD202" i="1" s="1"/>
  <c r="AV202" i="1"/>
  <c r="BA202" i="1" s="1"/>
  <c r="AW202" i="1"/>
  <c r="BB202" i="1"/>
  <c r="BF202" i="1"/>
  <c r="BG202" i="1"/>
  <c r="N203" i="1"/>
  <c r="O203" i="1"/>
  <c r="P203" i="1"/>
  <c r="Q203" i="1"/>
  <c r="W203" i="1"/>
  <c r="X203" i="1"/>
  <c r="Z203" i="1"/>
  <c r="AA203" i="1"/>
  <c r="AC203" i="1"/>
  <c r="AD203" i="1"/>
  <c r="AF203" i="1"/>
  <c r="AG203" i="1"/>
  <c r="AI203" i="1"/>
  <c r="BJ203" i="1" s="1"/>
  <c r="AJ203" i="1"/>
  <c r="AT203" i="1"/>
  <c r="AU203" i="1"/>
  <c r="AY203" i="1" s="1"/>
  <c r="BD203" i="1" s="1"/>
  <c r="AV203" i="1"/>
  <c r="BA203" i="1" s="1"/>
  <c r="AW203" i="1"/>
  <c r="BB203" i="1" s="1"/>
  <c r="BF203" i="1"/>
  <c r="BG203" i="1"/>
  <c r="BI203" i="1"/>
  <c r="N204" i="1"/>
  <c r="O204" i="1"/>
  <c r="P204" i="1"/>
  <c r="Q204" i="1"/>
  <c r="W204" i="1"/>
  <c r="X204" i="1"/>
  <c r="Z204" i="1"/>
  <c r="AA204" i="1"/>
  <c r="AC204" i="1"/>
  <c r="AD204" i="1"/>
  <c r="AF204" i="1"/>
  <c r="AG204" i="1"/>
  <c r="AI204" i="1"/>
  <c r="BJ204" i="1" s="1"/>
  <c r="AJ204" i="1"/>
  <c r="BI204" i="1" s="1"/>
  <c r="AT204" i="1"/>
  <c r="AU204" i="1"/>
  <c r="AY204" i="1" s="1"/>
  <c r="AV204" i="1"/>
  <c r="AW204" i="1"/>
  <c r="BB204" i="1" s="1"/>
  <c r="AZ204" i="1"/>
  <c r="BA204" i="1"/>
  <c r="BE204" i="1"/>
  <c r="BF204" i="1"/>
  <c r="BG204" i="1"/>
  <c r="N205" i="1"/>
  <c r="O205" i="1"/>
  <c r="P205" i="1"/>
  <c r="Q205" i="1"/>
  <c r="W205" i="1"/>
  <c r="X205" i="1"/>
  <c r="Z205" i="1"/>
  <c r="AA205" i="1"/>
  <c r="AC205" i="1"/>
  <c r="AD205" i="1"/>
  <c r="AF205" i="1"/>
  <c r="AG205" i="1"/>
  <c r="AI205" i="1"/>
  <c r="BJ205" i="1" s="1"/>
  <c r="AJ205" i="1"/>
  <c r="AT205" i="1"/>
  <c r="AU205" i="1"/>
  <c r="AY205" i="1" s="1"/>
  <c r="AV205" i="1"/>
  <c r="AW205" i="1"/>
  <c r="BB205" i="1" s="1"/>
  <c r="BA205" i="1"/>
  <c r="BD205" i="1"/>
  <c r="BF205" i="1"/>
  <c r="BG205" i="1"/>
  <c r="BI205" i="1"/>
  <c r="N206" i="1"/>
  <c r="AI206" i="1" s="1"/>
  <c r="O206" i="1"/>
  <c r="AJ206" i="1" s="1"/>
  <c r="BI206" i="1" s="1"/>
  <c r="P206" i="1"/>
  <c r="Q206" i="1"/>
  <c r="W206" i="1"/>
  <c r="X206" i="1"/>
  <c r="Z206" i="1"/>
  <c r="AA206" i="1"/>
  <c r="AB206" i="1" s="1"/>
  <c r="AC206" i="1"/>
  <c r="AD206" i="1"/>
  <c r="AF206" i="1"/>
  <c r="AG206" i="1"/>
  <c r="AT206" i="1"/>
  <c r="AU206" i="1"/>
  <c r="AY206" i="1" s="1"/>
  <c r="AV206" i="1"/>
  <c r="BA206" i="1" s="1"/>
  <c r="AW206" i="1"/>
  <c r="BB206" i="1" s="1"/>
  <c r="AZ206" i="1"/>
  <c r="BE206" i="1"/>
  <c r="BF206" i="1"/>
  <c r="BG206" i="1"/>
  <c r="N207" i="1"/>
  <c r="O207" i="1"/>
  <c r="AJ207" i="1" s="1"/>
  <c r="BI207" i="1" s="1"/>
  <c r="P207" i="1"/>
  <c r="Q207" i="1"/>
  <c r="W207" i="1"/>
  <c r="X207" i="1"/>
  <c r="Z207" i="1"/>
  <c r="AA207" i="1"/>
  <c r="AC207" i="1"/>
  <c r="AD207" i="1"/>
  <c r="AF207" i="1"/>
  <c r="AG207" i="1"/>
  <c r="AI207" i="1"/>
  <c r="BJ207" i="1" s="1"/>
  <c r="AT207" i="1"/>
  <c r="AU207" i="1"/>
  <c r="AV207" i="1"/>
  <c r="BA207" i="1" s="1"/>
  <c r="AW207" i="1"/>
  <c r="AY207" i="1"/>
  <c r="BD207" i="1" s="1"/>
  <c r="BB207" i="1"/>
  <c r="BF207" i="1"/>
  <c r="BG207" i="1"/>
  <c r="N208" i="1"/>
  <c r="AI208" i="1" s="1"/>
  <c r="O208" i="1"/>
  <c r="P208" i="1"/>
  <c r="Q208" i="1"/>
  <c r="W208" i="1"/>
  <c r="X208" i="1"/>
  <c r="Z208" i="1"/>
  <c r="AA208" i="1"/>
  <c r="AC208" i="1"/>
  <c r="AD208" i="1"/>
  <c r="AF208" i="1"/>
  <c r="AG208" i="1"/>
  <c r="AJ208" i="1"/>
  <c r="BI208" i="1" s="1"/>
  <c r="AT208" i="1"/>
  <c r="AU208" i="1"/>
  <c r="AY208" i="1" s="1"/>
  <c r="AV208" i="1"/>
  <c r="BA208" i="1" s="1"/>
  <c r="AW208" i="1"/>
  <c r="AZ208" i="1"/>
  <c r="BB208" i="1"/>
  <c r="BE208" i="1"/>
  <c r="BF208" i="1"/>
  <c r="BG208" i="1"/>
  <c r="N209" i="1"/>
  <c r="O209" i="1"/>
  <c r="AJ209" i="1" s="1"/>
  <c r="BI209" i="1" s="1"/>
  <c r="P209" i="1"/>
  <c r="Q209" i="1"/>
  <c r="W209" i="1"/>
  <c r="X209" i="1"/>
  <c r="Z209" i="1"/>
  <c r="AA209" i="1"/>
  <c r="AC209" i="1"/>
  <c r="AD209" i="1"/>
  <c r="AF209" i="1"/>
  <c r="AG209" i="1"/>
  <c r="AI209" i="1"/>
  <c r="BJ209" i="1" s="1"/>
  <c r="AT209" i="1"/>
  <c r="AU209" i="1"/>
  <c r="AY209" i="1" s="1"/>
  <c r="BD209" i="1" s="1"/>
  <c r="AV209" i="1"/>
  <c r="BA209" i="1" s="1"/>
  <c r="AW209" i="1"/>
  <c r="BB209" i="1" s="1"/>
  <c r="BF209" i="1"/>
  <c r="BG209" i="1"/>
  <c r="N210" i="1"/>
  <c r="O210" i="1"/>
  <c r="P210" i="1"/>
  <c r="Q210" i="1"/>
  <c r="W210" i="1"/>
  <c r="X210" i="1"/>
  <c r="Z210" i="1"/>
  <c r="AA210" i="1"/>
  <c r="AC210" i="1"/>
  <c r="AD210" i="1"/>
  <c r="AF210" i="1"/>
  <c r="AG210" i="1"/>
  <c r="AI210" i="1"/>
  <c r="AJ210" i="1"/>
  <c r="BI210" i="1" s="1"/>
  <c r="AT210" i="1"/>
  <c r="AU210" i="1"/>
  <c r="AY210" i="1" s="1"/>
  <c r="AV210" i="1"/>
  <c r="BA210" i="1" s="1"/>
  <c r="AW210" i="1"/>
  <c r="BB210" i="1" s="1"/>
  <c r="BF210" i="1"/>
  <c r="BG210" i="1"/>
  <c r="N211" i="1"/>
  <c r="AI211" i="1" s="1"/>
  <c r="BJ211" i="1" s="1"/>
  <c r="O211" i="1"/>
  <c r="AJ211" i="1" s="1"/>
  <c r="BI211" i="1" s="1"/>
  <c r="P211" i="1"/>
  <c r="Q211" i="1"/>
  <c r="W211" i="1"/>
  <c r="X211" i="1"/>
  <c r="Z211" i="1"/>
  <c r="AA211" i="1"/>
  <c r="AC211" i="1"/>
  <c r="AD211" i="1"/>
  <c r="AF211" i="1"/>
  <c r="AG211" i="1"/>
  <c r="AT211" i="1"/>
  <c r="AU211" i="1"/>
  <c r="AY211" i="1" s="1"/>
  <c r="AV211" i="1"/>
  <c r="BA211" i="1" s="1"/>
  <c r="AW211" i="1"/>
  <c r="BB211" i="1" s="1"/>
  <c r="AZ211" i="1"/>
  <c r="BE211" i="1" s="1"/>
  <c r="BF211" i="1"/>
  <c r="BG211" i="1"/>
  <c r="N212" i="1"/>
  <c r="O212" i="1"/>
  <c r="AJ212" i="1" s="1"/>
  <c r="BI212" i="1" s="1"/>
  <c r="P212" i="1"/>
  <c r="Q212" i="1"/>
  <c r="W212" i="1"/>
  <c r="X212" i="1"/>
  <c r="Z212" i="1"/>
  <c r="AA212" i="1"/>
  <c r="AC212" i="1"/>
  <c r="AD212" i="1"/>
  <c r="AF212" i="1"/>
  <c r="AG212" i="1"/>
  <c r="AI212" i="1"/>
  <c r="AT212" i="1"/>
  <c r="AU212" i="1"/>
  <c r="AY212" i="1" s="1"/>
  <c r="BD212" i="1" s="1"/>
  <c r="AV212" i="1"/>
  <c r="AW212" i="1"/>
  <c r="BB212" i="1" s="1"/>
  <c r="BA212" i="1"/>
  <c r="BF212" i="1"/>
  <c r="BG212" i="1"/>
  <c r="N213" i="1"/>
  <c r="AI213" i="1" s="1"/>
  <c r="BJ213" i="1" s="1"/>
  <c r="O213" i="1"/>
  <c r="AJ213" i="1" s="1"/>
  <c r="BI213" i="1" s="1"/>
  <c r="P213" i="1"/>
  <c r="Q213" i="1"/>
  <c r="W213" i="1"/>
  <c r="X213" i="1"/>
  <c r="Z213" i="1"/>
  <c r="AA213" i="1"/>
  <c r="AC213" i="1"/>
  <c r="AD213" i="1"/>
  <c r="AF213" i="1"/>
  <c r="AG213" i="1"/>
  <c r="AT213" i="1"/>
  <c r="AU213" i="1"/>
  <c r="AY213" i="1" s="1"/>
  <c r="BD213" i="1" s="1"/>
  <c r="AV213" i="1"/>
  <c r="BA213" i="1" s="1"/>
  <c r="AW213" i="1"/>
  <c r="AZ213" i="1"/>
  <c r="BE213" i="1" s="1"/>
  <c r="BB213" i="1"/>
  <c r="BF213" i="1"/>
  <c r="BG213" i="1"/>
  <c r="N214" i="1"/>
  <c r="O214" i="1"/>
  <c r="AJ214" i="1" s="1"/>
  <c r="P214" i="1"/>
  <c r="Q214" i="1"/>
  <c r="W214" i="1"/>
  <c r="X214" i="1"/>
  <c r="Z214" i="1"/>
  <c r="AA214" i="1"/>
  <c r="AC214" i="1"/>
  <c r="AD214" i="1"/>
  <c r="AF214" i="1"/>
  <c r="AG214" i="1"/>
  <c r="AI214" i="1"/>
  <c r="BJ214" i="1" s="1"/>
  <c r="AT214" i="1"/>
  <c r="AU214" i="1"/>
  <c r="AY214" i="1" s="1"/>
  <c r="AV214" i="1"/>
  <c r="BA214" i="1" s="1"/>
  <c r="AW214" i="1"/>
  <c r="BB214" i="1" s="1"/>
  <c r="BF214" i="1"/>
  <c r="BG214" i="1"/>
  <c r="BI214" i="1"/>
  <c r="N215" i="1"/>
  <c r="AI215" i="1" s="1"/>
  <c r="O215" i="1"/>
  <c r="AJ215" i="1" s="1"/>
  <c r="BI215" i="1" s="1"/>
  <c r="P215" i="1"/>
  <c r="Q215" i="1"/>
  <c r="W215" i="1"/>
  <c r="X215" i="1"/>
  <c r="Z215" i="1"/>
  <c r="AA215" i="1"/>
  <c r="AC215" i="1"/>
  <c r="AD215" i="1"/>
  <c r="AF215" i="1"/>
  <c r="AG215" i="1"/>
  <c r="AT215" i="1"/>
  <c r="AU215" i="1"/>
  <c r="AY215" i="1" s="1"/>
  <c r="AV215" i="1"/>
  <c r="BA215" i="1" s="1"/>
  <c r="AW215" i="1"/>
  <c r="BB215" i="1" s="1"/>
  <c r="AZ215" i="1"/>
  <c r="BE215" i="1" s="1"/>
  <c r="BF215" i="1"/>
  <c r="BG215" i="1"/>
  <c r="BJ215" i="1"/>
  <c r="N216" i="1"/>
  <c r="O216" i="1"/>
  <c r="AJ216" i="1" s="1"/>
  <c r="BI216" i="1" s="1"/>
  <c r="P216" i="1"/>
  <c r="Q216" i="1"/>
  <c r="W216" i="1"/>
  <c r="X216" i="1"/>
  <c r="Z216" i="1"/>
  <c r="AA216" i="1"/>
  <c r="AC216" i="1"/>
  <c r="AD216" i="1"/>
  <c r="AF216" i="1"/>
  <c r="AG216" i="1"/>
  <c r="AI216" i="1"/>
  <c r="AT216" i="1"/>
  <c r="AU216" i="1"/>
  <c r="AY216" i="1" s="1"/>
  <c r="BD216" i="1" s="1"/>
  <c r="AV216" i="1"/>
  <c r="AW216" i="1"/>
  <c r="BB216" i="1" s="1"/>
  <c r="BA216" i="1"/>
  <c r="BF216" i="1"/>
  <c r="BG216" i="1"/>
  <c r="N217" i="1"/>
  <c r="AI217" i="1" s="1"/>
  <c r="O217" i="1"/>
  <c r="AJ217" i="1" s="1"/>
  <c r="BI217" i="1" s="1"/>
  <c r="P217" i="1"/>
  <c r="Q217" i="1"/>
  <c r="W217" i="1"/>
  <c r="X217" i="1"/>
  <c r="Z217" i="1"/>
  <c r="AA217" i="1"/>
  <c r="AC217" i="1"/>
  <c r="AD217" i="1"/>
  <c r="AF217" i="1"/>
  <c r="AG217" i="1"/>
  <c r="AT217" i="1"/>
  <c r="AU217" i="1"/>
  <c r="AY217" i="1" s="1"/>
  <c r="BD217" i="1" s="1"/>
  <c r="AV217" i="1"/>
  <c r="BA217" i="1" s="1"/>
  <c r="AW217" i="1"/>
  <c r="AZ217" i="1"/>
  <c r="BE217" i="1" s="1"/>
  <c r="BB217" i="1"/>
  <c r="BF217" i="1"/>
  <c r="BG217" i="1"/>
  <c r="N218" i="1"/>
  <c r="O218" i="1"/>
  <c r="AJ218" i="1" s="1"/>
  <c r="BI218" i="1" s="1"/>
  <c r="P218" i="1"/>
  <c r="Q218" i="1"/>
  <c r="W218" i="1"/>
  <c r="X218" i="1"/>
  <c r="Z218" i="1"/>
  <c r="AA218" i="1"/>
  <c r="AC218" i="1"/>
  <c r="AD218" i="1"/>
  <c r="AF218" i="1"/>
  <c r="AG218" i="1"/>
  <c r="AI218" i="1"/>
  <c r="BJ218" i="1" s="1"/>
  <c r="AT218" i="1"/>
  <c r="AU218" i="1"/>
  <c r="AY218" i="1" s="1"/>
  <c r="AV218" i="1"/>
  <c r="BA218" i="1" s="1"/>
  <c r="AW218" i="1"/>
  <c r="BB218" i="1" s="1"/>
  <c r="BF218" i="1"/>
  <c r="BG218" i="1"/>
  <c r="N219" i="1"/>
  <c r="AI219" i="1" s="1"/>
  <c r="O219" i="1"/>
  <c r="AJ219" i="1" s="1"/>
  <c r="BI219" i="1" s="1"/>
  <c r="P219" i="1"/>
  <c r="Q219" i="1"/>
  <c r="W219" i="1"/>
  <c r="X219" i="1"/>
  <c r="Z219" i="1"/>
  <c r="AA219" i="1"/>
  <c r="AC219" i="1"/>
  <c r="AD219" i="1"/>
  <c r="AF219" i="1"/>
  <c r="AG219" i="1"/>
  <c r="AT219" i="1"/>
  <c r="AU219" i="1"/>
  <c r="AY219" i="1" s="1"/>
  <c r="AV219" i="1"/>
  <c r="BA219" i="1" s="1"/>
  <c r="AW219" i="1"/>
  <c r="BB219" i="1" s="1"/>
  <c r="AZ219" i="1"/>
  <c r="BE219" i="1" s="1"/>
  <c r="BF219" i="1"/>
  <c r="BG219" i="1"/>
  <c r="BJ219" i="1"/>
  <c r="N220" i="1"/>
  <c r="O220" i="1"/>
  <c r="AJ220" i="1" s="1"/>
  <c r="BI220" i="1" s="1"/>
  <c r="P220" i="1"/>
  <c r="Q220" i="1"/>
  <c r="W220" i="1"/>
  <c r="X220" i="1"/>
  <c r="Z220" i="1"/>
  <c r="AA220" i="1"/>
  <c r="AC220" i="1"/>
  <c r="AD220" i="1"/>
  <c r="AF220" i="1"/>
  <c r="AG220" i="1"/>
  <c r="AI220" i="1"/>
  <c r="AT220" i="1"/>
  <c r="AU220" i="1"/>
  <c r="AY220" i="1" s="1"/>
  <c r="BD220" i="1" s="1"/>
  <c r="AV220" i="1"/>
  <c r="BA220" i="1" s="1"/>
  <c r="AW220" i="1"/>
  <c r="BB220" i="1"/>
  <c r="BF220" i="1"/>
  <c r="BG220" i="1"/>
  <c r="N221" i="1"/>
  <c r="AI221" i="1" s="1"/>
  <c r="BJ221" i="1" s="1"/>
  <c r="O221" i="1"/>
  <c r="AJ221" i="1" s="1"/>
  <c r="BI221" i="1" s="1"/>
  <c r="P221" i="1"/>
  <c r="Q221" i="1"/>
  <c r="W221" i="1"/>
  <c r="X221" i="1"/>
  <c r="Z221" i="1"/>
  <c r="AA221" i="1"/>
  <c r="AC221" i="1"/>
  <c r="AD221" i="1"/>
  <c r="AF221" i="1"/>
  <c r="AG221" i="1"/>
  <c r="AT221" i="1"/>
  <c r="AU221" i="1"/>
  <c r="AY221" i="1" s="1"/>
  <c r="BD221" i="1" s="1"/>
  <c r="AV221" i="1"/>
  <c r="BA221" i="1" s="1"/>
  <c r="AW221" i="1"/>
  <c r="BB221" i="1" s="1"/>
  <c r="AZ221" i="1"/>
  <c r="BE221" i="1" s="1"/>
  <c r="BF221" i="1"/>
  <c r="BG221" i="1"/>
  <c r="N222" i="1"/>
  <c r="O222" i="1"/>
  <c r="AJ222" i="1" s="1"/>
  <c r="BI222" i="1" s="1"/>
  <c r="P222" i="1"/>
  <c r="Q222" i="1"/>
  <c r="W222" i="1"/>
  <c r="X222" i="1"/>
  <c r="Z222" i="1"/>
  <c r="AA222" i="1"/>
  <c r="AC222" i="1"/>
  <c r="AD222" i="1"/>
  <c r="AF222" i="1"/>
  <c r="AG222" i="1"/>
  <c r="AI222" i="1"/>
  <c r="BJ222" i="1" s="1"/>
  <c r="AT222" i="1"/>
  <c r="AU222" i="1"/>
  <c r="AY222" i="1" s="1"/>
  <c r="AV222" i="1"/>
  <c r="BA222" i="1" s="1"/>
  <c r="AW222" i="1"/>
  <c r="BB222" i="1"/>
  <c r="BF222" i="1"/>
  <c r="BG222" i="1"/>
  <c r="N223" i="1"/>
  <c r="AI223" i="1" s="1"/>
  <c r="BJ223" i="1" s="1"/>
  <c r="O223" i="1"/>
  <c r="AJ223" i="1" s="1"/>
  <c r="BI223" i="1" s="1"/>
  <c r="P223" i="1"/>
  <c r="Q223" i="1"/>
  <c r="W223" i="1"/>
  <c r="X223" i="1"/>
  <c r="Z223" i="1"/>
  <c r="AA223" i="1"/>
  <c r="AC223" i="1"/>
  <c r="AD223" i="1"/>
  <c r="AF223" i="1"/>
  <c r="AG223" i="1"/>
  <c r="AT223" i="1"/>
  <c r="AU223" i="1"/>
  <c r="AY223" i="1" s="1"/>
  <c r="BD223" i="1" s="1"/>
  <c r="AV223" i="1"/>
  <c r="BA223" i="1" s="1"/>
  <c r="AW223" i="1"/>
  <c r="BB223" i="1" s="1"/>
  <c r="AZ223" i="1"/>
  <c r="BE223" i="1" s="1"/>
  <c r="BF223" i="1"/>
  <c r="BG223" i="1"/>
  <c r="N224" i="1"/>
  <c r="O224" i="1"/>
  <c r="AJ224" i="1" s="1"/>
  <c r="BI224" i="1" s="1"/>
  <c r="P224" i="1"/>
  <c r="Q224" i="1"/>
  <c r="W224" i="1"/>
  <c r="X224" i="1"/>
  <c r="Z224" i="1"/>
  <c r="AA224" i="1"/>
  <c r="AC224" i="1"/>
  <c r="AD224" i="1"/>
  <c r="AF224" i="1"/>
  <c r="AG224" i="1"/>
  <c r="AI224" i="1"/>
  <c r="BJ224" i="1" s="1"/>
  <c r="AT224" i="1"/>
  <c r="AU224" i="1"/>
  <c r="AY224" i="1" s="1"/>
  <c r="BD224" i="1" s="1"/>
  <c r="AV224" i="1"/>
  <c r="AW224" i="1"/>
  <c r="BB224" i="1" s="1"/>
  <c r="BA224" i="1"/>
  <c r="BF224" i="1"/>
  <c r="BG224" i="1"/>
  <c r="N225" i="1"/>
  <c r="AI225" i="1" s="1"/>
  <c r="BJ225" i="1" s="1"/>
  <c r="O225" i="1"/>
  <c r="AJ225" i="1" s="1"/>
  <c r="BI225" i="1" s="1"/>
  <c r="P225" i="1"/>
  <c r="Q225" i="1"/>
  <c r="W225" i="1"/>
  <c r="X225" i="1"/>
  <c r="Z225" i="1"/>
  <c r="AA225" i="1"/>
  <c r="AC225" i="1"/>
  <c r="AD225" i="1"/>
  <c r="AF225" i="1"/>
  <c r="AG225" i="1"/>
  <c r="AT225" i="1"/>
  <c r="AU225" i="1"/>
  <c r="AY225" i="1" s="1"/>
  <c r="BD225" i="1" s="1"/>
  <c r="AV225" i="1"/>
  <c r="BA225" i="1" s="1"/>
  <c r="AW225" i="1"/>
  <c r="AZ225" i="1"/>
  <c r="BE225" i="1" s="1"/>
  <c r="BB225" i="1"/>
  <c r="BF225" i="1"/>
  <c r="BG225" i="1"/>
  <c r="N226" i="1"/>
  <c r="O226" i="1"/>
  <c r="AJ226" i="1" s="1"/>
  <c r="P226" i="1"/>
  <c r="Q226" i="1"/>
  <c r="W226" i="1"/>
  <c r="X226" i="1"/>
  <c r="Z226" i="1"/>
  <c r="AA226" i="1"/>
  <c r="AC226" i="1"/>
  <c r="AD226" i="1"/>
  <c r="AF226" i="1"/>
  <c r="AG226" i="1"/>
  <c r="AI226" i="1"/>
  <c r="BJ226" i="1" s="1"/>
  <c r="AT226" i="1"/>
  <c r="AU226" i="1"/>
  <c r="AY226" i="1" s="1"/>
  <c r="AV226" i="1"/>
  <c r="BA226" i="1" s="1"/>
  <c r="AW226" i="1"/>
  <c r="BB226" i="1" s="1"/>
  <c r="BF226" i="1"/>
  <c r="BG226" i="1"/>
  <c r="BI226" i="1"/>
  <c r="N227" i="1"/>
  <c r="AI227" i="1" s="1"/>
  <c r="BJ227" i="1" s="1"/>
  <c r="O227" i="1"/>
  <c r="AJ227" i="1" s="1"/>
  <c r="BI227" i="1" s="1"/>
  <c r="P227" i="1"/>
  <c r="Q227" i="1"/>
  <c r="W227" i="1"/>
  <c r="X227" i="1"/>
  <c r="Z227" i="1"/>
  <c r="AA227" i="1"/>
  <c r="AC227" i="1"/>
  <c r="AD227" i="1"/>
  <c r="AF227" i="1"/>
  <c r="AG227" i="1"/>
  <c r="AT227" i="1"/>
  <c r="AU227" i="1"/>
  <c r="AY227" i="1" s="1"/>
  <c r="BD227" i="1" s="1"/>
  <c r="AV227" i="1"/>
  <c r="BA227" i="1" s="1"/>
  <c r="AW227" i="1"/>
  <c r="BB227" i="1" s="1"/>
  <c r="AZ227" i="1"/>
  <c r="BE227" i="1" s="1"/>
  <c r="BF227" i="1"/>
  <c r="BG227" i="1"/>
  <c r="N228" i="1"/>
  <c r="O228" i="1"/>
  <c r="AJ228" i="1" s="1"/>
  <c r="BI228" i="1" s="1"/>
  <c r="P228" i="1"/>
  <c r="Q228" i="1"/>
  <c r="W228" i="1"/>
  <c r="X228" i="1"/>
  <c r="Z228" i="1"/>
  <c r="AA228" i="1"/>
  <c r="AC228" i="1"/>
  <c r="AD228" i="1"/>
  <c r="AF228" i="1"/>
  <c r="AG228" i="1"/>
  <c r="AI228" i="1"/>
  <c r="BJ228" i="1" s="1"/>
  <c r="AT228" i="1"/>
  <c r="AU228" i="1"/>
  <c r="AY228" i="1" s="1"/>
  <c r="BD228" i="1" s="1"/>
  <c r="AV228" i="1"/>
  <c r="AW228" i="1"/>
  <c r="BB228" i="1" s="1"/>
  <c r="BA228" i="1"/>
  <c r="BF228" i="1"/>
  <c r="BG228" i="1"/>
  <c r="N229" i="1"/>
  <c r="AI229" i="1" s="1"/>
  <c r="BJ229" i="1" s="1"/>
  <c r="O229" i="1"/>
  <c r="AJ229" i="1" s="1"/>
  <c r="BI229" i="1" s="1"/>
  <c r="P229" i="1"/>
  <c r="Q229" i="1"/>
  <c r="W229" i="1"/>
  <c r="X229" i="1"/>
  <c r="Z229" i="1"/>
  <c r="AA229" i="1"/>
  <c r="AC229" i="1"/>
  <c r="AD229" i="1"/>
  <c r="AF229" i="1"/>
  <c r="AG229" i="1"/>
  <c r="AT229" i="1"/>
  <c r="AU229" i="1"/>
  <c r="AY229" i="1" s="1"/>
  <c r="BD229" i="1" s="1"/>
  <c r="AV229" i="1"/>
  <c r="BA229" i="1" s="1"/>
  <c r="AW229" i="1"/>
  <c r="BB229" i="1" s="1"/>
  <c r="AZ229" i="1"/>
  <c r="BE229" i="1" s="1"/>
  <c r="BF229" i="1"/>
  <c r="BG229" i="1"/>
  <c r="N230" i="1"/>
  <c r="O230" i="1"/>
  <c r="AJ230" i="1" s="1"/>
  <c r="BI230" i="1" s="1"/>
  <c r="P230" i="1"/>
  <c r="Q230" i="1"/>
  <c r="W230" i="1"/>
  <c r="X230" i="1"/>
  <c r="Z230" i="1"/>
  <c r="AA230" i="1"/>
  <c r="AC230" i="1"/>
  <c r="AD230" i="1"/>
  <c r="AF230" i="1"/>
  <c r="AG230" i="1"/>
  <c r="AI230" i="1"/>
  <c r="BJ230" i="1" s="1"/>
  <c r="AT230" i="1"/>
  <c r="AU230" i="1"/>
  <c r="AY230" i="1" s="1"/>
  <c r="AV230" i="1"/>
  <c r="BA230" i="1" s="1"/>
  <c r="AW230" i="1"/>
  <c r="BB230" i="1" s="1"/>
  <c r="BF230" i="1"/>
  <c r="BG230" i="1"/>
  <c r="N231" i="1"/>
  <c r="AI231" i="1" s="1"/>
  <c r="O231" i="1"/>
  <c r="AJ231" i="1" s="1"/>
  <c r="BI231" i="1" s="1"/>
  <c r="P231" i="1"/>
  <c r="Q231" i="1"/>
  <c r="W231" i="1"/>
  <c r="X231" i="1"/>
  <c r="Z231" i="1"/>
  <c r="AA231" i="1"/>
  <c r="AC231" i="1"/>
  <c r="AD231" i="1"/>
  <c r="AF231" i="1"/>
  <c r="AG231" i="1"/>
  <c r="AT231" i="1"/>
  <c r="AZ231" i="1" s="1"/>
  <c r="BE231" i="1" s="1"/>
  <c r="AU231" i="1"/>
  <c r="AY231" i="1" s="1"/>
  <c r="BD231" i="1" s="1"/>
  <c r="AV231" i="1"/>
  <c r="BA231" i="1" s="1"/>
  <c r="AW231" i="1"/>
  <c r="BB231" i="1" s="1"/>
  <c r="BF231" i="1"/>
  <c r="BG231" i="1"/>
  <c r="BJ231" i="1"/>
  <c r="N232" i="1"/>
  <c r="O232" i="1"/>
  <c r="AJ232" i="1" s="1"/>
  <c r="BI232" i="1" s="1"/>
  <c r="P232" i="1"/>
  <c r="Q232" i="1"/>
  <c r="W232" i="1"/>
  <c r="X232" i="1"/>
  <c r="Z232" i="1"/>
  <c r="AA232" i="1"/>
  <c r="AC232" i="1"/>
  <c r="AD232" i="1"/>
  <c r="AF232" i="1"/>
  <c r="AG232" i="1"/>
  <c r="AI232" i="1"/>
  <c r="BJ232" i="1" s="1"/>
  <c r="AT232" i="1"/>
  <c r="AU232" i="1"/>
  <c r="AY232" i="1" s="1"/>
  <c r="BD232" i="1" s="1"/>
  <c r="AV232" i="1"/>
  <c r="BA232" i="1" s="1"/>
  <c r="AW232" i="1"/>
  <c r="BB232" i="1"/>
  <c r="BF232" i="1"/>
  <c r="BG232" i="1"/>
  <c r="N233" i="1"/>
  <c r="AI233" i="1" s="1"/>
  <c r="BJ233" i="1" s="1"/>
  <c r="O233" i="1"/>
  <c r="AJ233" i="1" s="1"/>
  <c r="BI233" i="1" s="1"/>
  <c r="P233" i="1"/>
  <c r="Q233" i="1"/>
  <c r="W233" i="1"/>
  <c r="X233" i="1"/>
  <c r="Z233" i="1"/>
  <c r="AA233" i="1"/>
  <c r="AC233" i="1"/>
  <c r="AD233" i="1"/>
  <c r="AF233" i="1"/>
  <c r="AG233" i="1"/>
  <c r="AT233" i="1"/>
  <c r="AU233" i="1"/>
  <c r="AY233" i="1" s="1"/>
  <c r="BD233" i="1" s="1"/>
  <c r="AV233" i="1"/>
  <c r="BA233" i="1" s="1"/>
  <c r="AW233" i="1"/>
  <c r="BB233" i="1" s="1"/>
  <c r="AZ233" i="1"/>
  <c r="BE233" i="1" s="1"/>
  <c r="BF233" i="1"/>
  <c r="BG233" i="1"/>
  <c r="N234" i="1"/>
  <c r="O234" i="1"/>
  <c r="AJ234" i="1" s="1"/>
  <c r="BI234" i="1" s="1"/>
  <c r="P234" i="1"/>
  <c r="Q234" i="1"/>
  <c r="W234" i="1"/>
  <c r="X234" i="1"/>
  <c r="Z234" i="1"/>
  <c r="AA234" i="1"/>
  <c r="AC234" i="1"/>
  <c r="AD234" i="1"/>
  <c r="AF234" i="1"/>
  <c r="AG234" i="1"/>
  <c r="AI234" i="1"/>
  <c r="BJ234" i="1" s="1"/>
  <c r="AT234" i="1"/>
  <c r="AU234" i="1"/>
  <c r="AY234" i="1" s="1"/>
  <c r="AV234" i="1"/>
  <c r="BA234" i="1" s="1"/>
  <c r="AW234" i="1"/>
  <c r="BB234" i="1" s="1"/>
  <c r="BF234" i="1"/>
  <c r="BG234" i="1"/>
  <c r="N235" i="1"/>
  <c r="AI235" i="1" s="1"/>
  <c r="O235" i="1"/>
  <c r="AJ235" i="1" s="1"/>
  <c r="BI235" i="1" s="1"/>
  <c r="P235" i="1"/>
  <c r="Q235" i="1"/>
  <c r="W235" i="1"/>
  <c r="X235" i="1"/>
  <c r="Z235" i="1"/>
  <c r="AA235" i="1"/>
  <c r="AC235" i="1"/>
  <c r="AD235" i="1"/>
  <c r="AF235" i="1"/>
  <c r="AG235" i="1"/>
  <c r="AT235" i="1"/>
  <c r="AU235" i="1"/>
  <c r="AY235" i="1" s="1"/>
  <c r="BD235" i="1" s="1"/>
  <c r="AV235" i="1"/>
  <c r="BA235" i="1" s="1"/>
  <c r="AW235" i="1"/>
  <c r="BB235" i="1" s="1"/>
  <c r="AZ235" i="1"/>
  <c r="BE235" i="1"/>
  <c r="BF235" i="1"/>
  <c r="BG235" i="1"/>
  <c r="BJ235" i="1"/>
  <c r="N236" i="1"/>
  <c r="O236" i="1"/>
  <c r="AJ236" i="1" s="1"/>
  <c r="P236" i="1"/>
  <c r="Q236" i="1"/>
  <c r="W236" i="1"/>
  <c r="X236" i="1"/>
  <c r="Z236" i="1"/>
  <c r="AA236" i="1"/>
  <c r="AC236" i="1"/>
  <c r="AD236" i="1"/>
  <c r="AF236" i="1"/>
  <c r="AG236" i="1"/>
  <c r="AI236" i="1"/>
  <c r="BJ236" i="1" s="1"/>
  <c r="AT236" i="1"/>
  <c r="AU236" i="1"/>
  <c r="AY236" i="1" s="1"/>
  <c r="BD236" i="1" s="1"/>
  <c r="AV236" i="1"/>
  <c r="BA236" i="1" s="1"/>
  <c r="AW236" i="1"/>
  <c r="BB236" i="1"/>
  <c r="BF236" i="1"/>
  <c r="BG236" i="1"/>
  <c r="BI236" i="1"/>
  <c r="N237" i="1"/>
  <c r="AI237" i="1" s="1"/>
  <c r="O237" i="1"/>
  <c r="AJ237" i="1" s="1"/>
  <c r="BI237" i="1" s="1"/>
  <c r="P237" i="1"/>
  <c r="Q237" i="1"/>
  <c r="W237" i="1"/>
  <c r="X237" i="1"/>
  <c r="Z237" i="1"/>
  <c r="AA237" i="1"/>
  <c r="AC237" i="1"/>
  <c r="AD237" i="1"/>
  <c r="AF237" i="1"/>
  <c r="AG237" i="1"/>
  <c r="AT237" i="1"/>
  <c r="AU237" i="1"/>
  <c r="AY237" i="1" s="1"/>
  <c r="BD237" i="1" s="1"/>
  <c r="AV237" i="1"/>
  <c r="BA237" i="1" s="1"/>
  <c r="AW237" i="1"/>
  <c r="AZ237" i="1"/>
  <c r="BE237" i="1" s="1"/>
  <c r="BB237" i="1"/>
  <c r="BF237" i="1"/>
  <c r="BG237" i="1"/>
  <c r="BJ237" i="1"/>
  <c r="N238" i="1"/>
  <c r="O238" i="1"/>
  <c r="AJ238" i="1" s="1"/>
  <c r="P238" i="1"/>
  <c r="Q238" i="1"/>
  <c r="W238" i="1"/>
  <c r="X238" i="1"/>
  <c r="Z238" i="1"/>
  <c r="AA238" i="1"/>
  <c r="AC238" i="1"/>
  <c r="AD238" i="1"/>
  <c r="AF238" i="1"/>
  <c r="AG238" i="1"/>
  <c r="AI238" i="1"/>
  <c r="BJ238" i="1" s="1"/>
  <c r="AT238" i="1"/>
  <c r="AU238" i="1"/>
  <c r="AY238" i="1" s="1"/>
  <c r="AV238" i="1"/>
  <c r="BA238" i="1" s="1"/>
  <c r="AW238" i="1"/>
  <c r="BB238" i="1" s="1"/>
  <c r="BF238" i="1"/>
  <c r="BG238" i="1"/>
  <c r="BI238" i="1"/>
  <c r="N239" i="1"/>
  <c r="AI239" i="1" s="1"/>
  <c r="O239" i="1"/>
  <c r="AJ239" i="1" s="1"/>
  <c r="BI239" i="1" s="1"/>
  <c r="P239" i="1"/>
  <c r="Q239" i="1"/>
  <c r="W239" i="1"/>
  <c r="X239" i="1"/>
  <c r="Z239" i="1"/>
  <c r="AA239" i="1"/>
  <c r="AC239" i="1"/>
  <c r="AD239" i="1"/>
  <c r="AF239" i="1"/>
  <c r="AG239" i="1"/>
  <c r="AT239" i="1"/>
  <c r="AU239" i="1"/>
  <c r="AY239" i="1" s="1"/>
  <c r="BD239" i="1" s="1"/>
  <c r="AV239" i="1"/>
  <c r="BA239" i="1" s="1"/>
  <c r="AW239" i="1"/>
  <c r="BB239" i="1" s="1"/>
  <c r="AZ239" i="1"/>
  <c r="BE239" i="1" s="1"/>
  <c r="BF239" i="1"/>
  <c r="BG239" i="1"/>
  <c r="BJ239" i="1"/>
  <c r="N240" i="1"/>
  <c r="O240" i="1"/>
  <c r="AJ240" i="1" s="1"/>
  <c r="BI240" i="1" s="1"/>
  <c r="P240" i="1"/>
  <c r="Q240" i="1"/>
  <c r="W240" i="1"/>
  <c r="X240" i="1"/>
  <c r="Z240" i="1"/>
  <c r="AA240" i="1"/>
  <c r="AC240" i="1"/>
  <c r="AD240" i="1"/>
  <c r="AF240" i="1"/>
  <c r="AG240" i="1"/>
  <c r="AI240" i="1"/>
  <c r="BJ240" i="1" s="1"/>
  <c r="AT240" i="1"/>
  <c r="AU240" i="1"/>
  <c r="AY240" i="1" s="1"/>
  <c r="BD240" i="1" s="1"/>
  <c r="AV240" i="1"/>
  <c r="AW240" i="1"/>
  <c r="BB240" i="1" s="1"/>
  <c r="BA240" i="1"/>
  <c r="BF240" i="1"/>
  <c r="BG240" i="1"/>
  <c r="N241" i="1"/>
  <c r="AI241" i="1" s="1"/>
  <c r="BJ241" i="1" s="1"/>
  <c r="O241" i="1"/>
  <c r="AJ241" i="1" s="1"/>
  <c r="BI241" i="1" s="1"/>
  <c r="P241" i="1"/>
  <c r="Q241" i="1"/>
  <c r="W241" i="1"/>
  <c r="X241" i="1"/>
  <c r="Z241" i="1"/>
  <c r="AA241" i="1"/>
  <c r="AC241" i="1"/>
  <c r="AD241" i="1"/>
  <c r="AF241" i="1"/>
  <c r="AG241" i="1"/>
  <c r="AT241" i="1"/>
  <c r="AU241" i="1"/>
  <c r="AY241" i="1" s="1"/>
  <c r="BD241" i="1" s="1"/>
  <c r="AV241" i="1"/>
  <c r="BA241" i="1" s="1"/>
  <c r="AW241" i="1"/>
  <c r="AZ241" i="1"/>
  <c r="BE241" i="1" s="1"/>
  <c r="BB241" i="1"/>
  <c r="BF241" i="1"/>
  <c r="BG241" i="1"/>
  <c r="N242" i="1"/>
  <c r="O242" i="1"/>
  <c r="AJ242" i="1" s="1"/>
  <c r="BI242" i="1" s="1"/>
  <c r="P242" i="1"/>
  <c r="Q242" i="1"/>
  <c r="W242" i="1"/>
  <c r="X242" i="1"/>
  <c r="Z242" i="1"/>
  <c r="AA242" i="1"/>
  <c r="AC242" i="1"/>
  <c r="AD242" i="1"/>
  <c r="AF242" i="1"/>
  <c r="AG242" i="1"/>
  <c r="AI242" i="1"/>
  <c r="BJ242" i="1" s="1"/>
  <c r="AT242" i="1"/>
  <c r="AU242" i="1"/>
  <c r="AY242" i="1" s="1"/>
  <c r="AV242" i="1"/>
  <c r="BA242" i="1" s="1"/>
  <c r="AW242" i="1"/>
  <c r="BB242" i="1"/>
  <c r="BF242" i="1"/>
  <c r="BG242" i="1"/>
  <c r="N243" i="1"/>
  <c r="AI243" i="1" s="1"/>
  <c r="O243" i="1"/>
  <c r="AJ243" i="1" s="1"/>
  <c r="BI243" i="1" s="1"/>
  <c r="P243" i="1"/>
  <c r="Q243" i="1"/>
  <c r="W243" i="1"/>
  <c r="X243" i="1"/>
  <c r="Z243" i="1"/>
  <c r="AA243" i="1"/>
  <c r="AC243" i="1"/>
  <c r="AD243" i="1"/>
  <c r="AF243" i="1"/>
  <c r="AG243" i="1"/>
  <c r="AT243" i="1"/>
  <c r="AU243" i="1"/>
  <c r="AY243" i="1" s="1"/>
  <c r="BD243" i="1" s="1"/>
  <c r="AV243" i="1"/>
  <c r="BA243" i="1" s="1"/>
  <c r="AW243" i="1"/>
  <c r="BB243" i="1" s="1"/>
  <c r="AZ243" i="1"/>
  <c r="BE243" i="1" s="1"/>
  <c r="BF243" i="1"/>
  <c r="BG243" i="1"/>
  <c r="N244" i="1"/>
  <c r="O244" i="1"/>
  <c r="AJ244" i="1" s="1"/>
  <c r="BI244" i="1" s="1"/>
  <c r="P244" i="1"/>
  <c r="Q244" i="1"/>
  <c r="W244" i="1"/>
  <c r="X244" i="1"/>
  <c r="Z244" i="1"/>
  <c r="AA244" i="1"/>
  <c r="AC244" i="1"/>
  <c r="AD244" i="1"/>
  <c r="AF244" i="1"/>
  <c r="AG244" i="1"/>
  <c r="AI244" i="1"/>
  <c r="BJ244" i="1" s="1"/>
  <c r="AT244" i="1"/>
  <c r="AU244" i="1"/>
  <c r="AY244" i="1" s="1"/>
  <c r="BD244" i="1" s="1"/>
  <c r="AV244" i="1"/>
  <c r="BA244" i="1" s="1"/>
  <c r="AW244" i="1"/>
  <c r="BB244" i="1" s="1"/>
  <c r="BF244" i="1"/>
  <c r="BG244" i="1"/>
  <c r="N245" i="1"/>
  <c r="AI245" i="1" s="1"/>
  <c r="BJ245" i="1" s="1"/>
  <c r="O245" i="1"/>
  <c r="P245" i="1"/>
  <c r="Q245" i="1"/>
  <c r="W245" i="1"/>
  <c r="X245" i="1"/>
  <c r="Z245" i="1"/>
  <c r="AA245" i="1"/>
  <c r="AC245" i="1"/>
  <c r="AD245" i="1"/>
  <c r="AF245" i="1"/>
  <c r="AG245" i="1"/>
  <c r="AJ245" i="1"/>
  <c r="BI245" i="1" s="1"/>
  <c r="AT245" i="1"/>
  <c r="AU245" i="1"/>
  <c r="AY245" i="1" s="1"/>
  <c r="BD245" i="1" s="1"/>
  <c r="AV245" i="1"/>
  <c r="AW245" i="1"/>
  <c r="BB245" i="1" s="1"/>
  <c r="AZ245" i="1"/>
  <c r="BE245" i="1" s="1"/>
  <c r="BA245" i="1"/>
  <c r="BF245" i="1"/>
  <c r="BG245" i="1"/>
  <c r="N246" i="1"/>
  <c r="O246" i="1"/>
  <c r="AJ246" i="1" s="1"/>
  <c r="BI246" i="1" s="1"/>
  <c r="P246" i="1"/>
  <c r="Q246" i="1"/>
  <c r="W246" i="1"/>
  <c r="X246" i="1"/>
  <c r="Z246" i="1"/>
  <c r="AA246" i="1"/>
  <c r="AC246" i="1"/>
  <c r="AD246" i="1"/>
  <c r="AF246" i="1"/>
  <c r="AG246" i="1"/>
  <c r="AI246" i="1"/>
  <c r="BJ246" i="1" s="1"/>
  <c r="AT246" i="1"/>
  <c r="AU246" i="1"/>
  <c r="AY246" i="1" s="1"/>
  <c r="AV246" i="1"/>
  <c r="BA246" i="1" s="1"/>
  <c r="AW246" i="1"/>
  <c r="BB246" i="1"/>
  <c r="BF246" i="1"/>
  <c r="BG246" i="1"/>
  <c r="N247" i="1"/>
  <c r="AI247" i="1" s="1"/>
  <c r="BJ247" i="1" s="1"/>
  <c r="O247" i="1"/>
  <c r="AJ247" i="1" s="1"/>
  <c r="BI247" i="1" s="1"/>
  <c r="P247" i="1"/>
  <c r="Q247" i="1"/>
  <c r="W247" i="1"/>
  <c r="X247" i="1"/>
  <c r="Z247" i="1"/>
  <c r="AA247" i="1"/>
  <c r="AC247" i="1"/>
  <c r="AD247" i="1"/>
  <c r="AF247" i="1"/>
  <c r="AG247" i="1"/>
  <c r="AT247" i="1"/>
  <c r="AU247" i="1"/>
  <c r="AY247" i="1" s="1"/>
  <c r="BD247" i="1" s="1"/>
  <c r="AV247" i="1"/>
  <c r="BA247" i="1" s="1"/>
  <c r="AW247" i="1"/>
  <c r="BB247" i="1" s="1"/>
  <c r="AZ247" i="1"/>
  <c r="BE247" i="1" s="1"/>
  <c r="BF247" i="1"/>
  <c r="BG247" i="1"/>
  <c r="N248" i="1"/>
  <c r="O248" i="1"/>
  <c r="AJ248" i="1" s="1"/>
  <c r="P248" i="1"/>
  <c r="Q248" i="1"/>
  <c r="W248" i="1"/>
  <c r="X248" i="1"/>
  <c r="Z248" i="1"/>
  <c r="AA248" i="1"/>
  <c r="AC248" i="1"/>
  <c r="AD248" i="1"/>
  <c r="AF248" i="1"/>
  <c r="AG248" i="1"/>
  <c r="AI248" i="1"/>
  <c r="BJ248" i="1" s="1"/>
  <c r="AT248" i="1"/>
  <c r="AU248" i="1"/>
  <c r="AY248" i="1" s="1"/>
  <c r="AV248" i="1"/>
  <c r="AW248" i="1"/>
  <c r="BB248" i="1" s="1"/>
  <c r="BA248" i="1"/>
  <c r="BD248" i="1"/>
  <c r="BF248" i="1"/>
  <c r="BG248" i="1"/>
  <c r="BI248" i="1"/>
  <c r="N249" i="1"/>
  <c r="AI249" i="1" s="1"/>
  <c r="O249" i="1"/>
  <c r="AJ249" i="1" s="1"/>
  <c r="BI249" i="1" s="1"/>
  <c r="P249" i="1"/>
  <c r="Q249" i="1"/>
  <c r="W249" i="1"/>
  <c r="X249" i="1"/>
  <c r="Z249" i="1"/>
  <c r="AA249" i="1"/>
  <c r="AC249" i="1"/>
  <c r="AD249" i="1"/>
  <c r="AF249" i="1"/>
  <c r="AG249" i="1"/>
  <c r="AT249" i="1"/>
  <c r="AU249" i="1"/>
  <c r="AY249" i="1" s="1"/>
  <c r="BD249" i="1" s="1"/>
  <c r="AV249" i="1"/>
  <c r="BA249" i="1" s="1"/>
  <c r="AW249" i="1"/>
  <c r="AZ249" i="1"/>
  <c r="BE249" i="1" s="1"/>
  <c r="BB249" i="1"/>
  <c r="BF249" i="1"/>
  <c r="BG249" i="1"/>
  <c r="N250" i="1"/>
  <c r="O250" i="1"/>
  <c r="AJ250" i="1" s="1"/>
  <c r="P250" i="1"/>
  <c r="Q250" i="1"/>
  <c r="W250" i="1"/>
  <c r="X250" i="1"/>
  <c r="Z250" i="1"/>
  <c r="AA250" i="1"/>
  <c r="AC250" i="1"/>
  <c r="AD250" i="1"/>
  <c r="AF250" i="1"/>
  <c r="AG250" i="1"/>
  <c r="AI250" i="1"/>
  <c r="AT250" i="1"/>
  <c r="AU250" i="1"/>
  <c r="AY250" i="1" s="1"/>
  <c r="BD250" i="1" s="1"/>
  <c r="AV250" i="1"/>
  <c r="BA250" i="1" s="1"/>
  <c r="AW250" i="1"/>
  <c r="BB250" i="1" s="1"/>
  <c r="BF250" i="1"/>
  <c r="BG250" i="1"/>
  <c r="BI250" i="1"/>
  <c r="N251" i="1"/>
  <c r="AI251" i="1" s="1"/>
  <c r="O251" i="1"/>
  <c r="AJ251" i="1" s="1"/>
  <c r="BI251" i="1" s="1"/>
  <c r="P251" i="1"/>
  <c r="Q251" i="1"/>
  <c r="W251" i="1"/>
  <c r="X251" i="1"/>
  <c r="Z251" i="1"/>
  <c r="AA251" i="1"/>
  <c r="AC251" i="1"/>
  <c r="AD251" i="1"/>
  <c r="AF251" i="1"/>
  <c r="AG251" i="1"/>
  <c r="AT251" i="1"/>
  <c r="AU251" i="1"/>
  <c r="AY251" i="1" s="1"/>
  <c r="AV251" i="1"/>
  <c r="BA251" i="1" s="1"/>
  <c r="AW251" i="1"/>
  <c r="AZ251" i="1"/>
  <c r="BE251" i="1" s="1"/>
  <c r="BB251" i="1"/>
  <c r="BF251" i="1"/>
  <c r="BG251" i="1"/>
  <c r="N252" i="1"/>
  <c r="O252" i="1"/>
  <c r="AJ252" i="1" s="1"/>
  <c r="P252" i="1"/>
  <c r="Q252" i="1"/>
  <c r="W252" i="1"/>
  <c r="X252" i="1"/>
  <c r="Z252" i="1"/>
  <c r="AA252" i="1"/>
  <c r="AC252" i="1"/>
  <c r="AD252" i="1"/>
  <c r="AF252" i="1"/>
  <c r="AG252" i="1"/>
  <c r="AI252" i="1"/>
  <c r="AT252" i="1"/>
  <c r="AU252" i="1"/>
  <c r="AY252" i="1" s="1"/>
  <c r="BD252" i="1" s="1"/>
  <c r="AV252" i="1"/>
  <c r="AW252" i="1"/>
  <c r="BB252" i="1" s="1"/>
  <c r="BA252" i="1"/>
  <c r="BF252" i="1"/>
  <c r="BG252" i="1"/>
  <c r="N253" i="1"/>
  <c r="O253" i="1"/>
  <c r="P253" i="1"/>
  <c r="Q253" i="1"/>
  <c r="W253" i="1"/>
  <c r="X253" i="1"/>
  <c r="Z253" i="1"/>
  <c r="AA253" i="1"/>
  <c r="AC253" i="1"/>
  <c r="AD253" i="1"/>
  <c r="AF253" i="1"/>
  <c r="AG253" i="1"/>
  <c r="AI253" i="1"/>
  <c r="BJ253" i="1" s="1"/>
  <c r="AJ253" i="1"/>
  <c r="BI253" i="1" s="1"/>
  <c r="AT253" i="1"/>
  <c r="AU253" i="1"/>
  <c r="AY253" i="1" s="1"/>
  <c r="BD253" i="1" s="1"/>
  <c r="AV253" i="1"/>
  <c r="BA253" i="1" s="1"/>
  <c r="AW253" i="1"/>
  <c r="BB253" i="1" s="1"/>
  <c r="BF253" i="1"/>
  <c r="BG253" i="1"/>
  <c r="N254" i="1"/>
  <c r="AI254" i="1" s="1"/>
  <c r="O254" i="1"/>
  <c r="AJ254" i="1" s="1"/>
  <c r="BI254" i="1" s="1"/>
  <c r="P254" i="1"/>
  <c r="Q254" i="1"/>
  <c r="W254" i="1"/>
  <c r="X254" i="1"/>
  <c r="Z254" i="1"/>
  <c r="AA254" i="1"/>
  <c r="AC254" i="1"/>
  <c r="AD254" i="1"/>
  <c r="AF254" i="1"/>
  <c r="AG254" i="1"/>
  <c r="AT254" i="1"/>
  <c r="AU254" i="1"/>
  <c r="AY254" i="1" s="1"/>
  <c r="AV254" i="1"/>
  <c r="BA254" i="1" s="1"/>
  <c r="AW254" i="1"/>
  <c r="AZ254" i="1"/>
  <c r="BE254" i="1" s="1"/>
  <c r="BB254" i="1"/>
  <c r="BF254" i="1"/>
  <c r="BG254" i="1"/>
  <c r="N255" i="1"/>
  <c r="O255" i="1"/>
  <c r="AJ255" i="1" s="1"/>
  <c r="BI255" i="1" s="1"/>
  <c r="P255" i="1"/>
  <c r="Q255" i="1"/>
  <c r="W255" i="1"/>
  <c r="X255" i="1"/>
  <c r="Z255" i="1"/>
  <c r="AA255" i="1"/>
  <c r="AC255" i="1"/>
  <c r="AD255" i="1"/>
  <c r="AF255" i="1"/>
  <c r="AG255" i="1"/>
  <c r="AI255" i="1"/>
  <c r="BJ255" i="1" s="1"/>
  <c r="AT255" i="1"/>
  <c r="AU255" i="1"/>
  <c r="AY255" i="1" s="1"/>
  <c r="BD255" i="1" s="1"/>
  <c r="AV255" i="1"/>
  <c r="AW255" i="1"/>
  <c r="BB255" i="1" s="1"/>
  <c r="BA255" i="1"/>
  <c r="BF255" i="1"/>
  <c r="BG255" i="1"/>
  <c r="N256" i="1"/>
  <c r="AI256" i="1" s="1"/>
  <c r="O256" i="1"/>
  <c r="AJ256" i="1" s="1"/>
  <c r="BI256" i="1" s="1"/>
  <c r="P256" i="1"/>
  <c r="Q256" i="1"/>
  <c r="W256" i="1"/>
  <c r="X256" i="1"/>
  <c r="Z256" i="1"/>
  <c r="AA256" i="1"/>
  <c r="AC256" i="1"/>
  <c r="AD256" i="1"/>
  <c r="AF256" i="1"/>
  <c r="AG256" i="1"/>
  <c r="AT256" i="1"/>
  <c r="AU256" i="1"/>
  <c r="AY256" i="1" s="1"/>
  <c r="AV256" i="1"/>
  <c r="BA256" i="1" s="1"/>
  <c r="AW256" i="1"/>
  <c r="BB256" i="1" s="1"/>
  <c r="AZ256" i="1"/>
  <c r="BE256" i="1" s="1"/>
  <c r="BF256" i="1"/>
  <c r="BG256" i="1"/>
  <c r="N257" i="1"/>
  <c r="O257" i="1"/>
  <c r="AJ257" i="1" s="1"/>
  <c r="BI257" i="1" s="1"/>
  <c r="P257" i="1"/>
  <c r="Q257" i="1"/>
  <c r="W257" i="1"/>
  <c r="X257" i="1"/>
  <c r="Z257" i="1"/>
  <c r="AA257" i="1"/>
  <c r="AC257" i="1"/>
  <c r="AD257" i="1"/>
  <c r="AF257" i="1"/>
  <c r="AG257" i="1"/>
  <c r="AI257" i="1"/>
  <c r="BJ257" i="1" s="1"/>
  <c r="AT257" i="1"/>
  <c r="AU257" i="1"/>
  <c r="AY257" i="1" s="1"/>
  <c r="BD257" i="1" s="1"/>
  <c r="AV257" i="1"/>
  <c r="AW257" i="1"/>
  <c r="BB257" i="1" s="1"/>
  <c r="BA257" i="1"/>
  <c r="BF257" i="1"/>
  <c r="BG257" i="1"/>
  <c r="N2" i="1"/>
  <c r="BJ243" i="1" l="1"/>
  <c r="AB249" i="1"/>
  <c r="AB243" i="1"/>
  <c r="AB225" i="1"/>
  <c r="Y254" i="1"/>
  <c r="AH239" i="1"/>
  <c r="AB229" i="1"/>
  <c r="AB213" i="1"/>
  <c r="AE202" i="1"/>
  <c r="R1" i="3"/>
  <c r="R2" i="3"/>
  <c r="BJ250" i="1"/>
  <c r="BJ249" i="1"/>
  <c r="BJ252" i="1"/>
  <c r="AE228" i="1"/>
  <c r="Y228" i="1"/>
  <c r="Y216" i="1"/>
  <c r="AE205" i="1"/>
  <c r="Y205" i="1"/>
  <c r="AH204" i="1"/>
  <c r="AB204" i="1"/>
  <c r="AH187" i="1"/>
  <c r="Y187" i="1"/>
  <c r="AH183" i="1"/>
  <c r="AB183" i="1"/>
  <c r="Y183" i="1"/>
  <c r="AE182" i="1"/>
  <c r="Y182" i="1"/>
  <c r="AB253" i="1"/>
  <c r="AH235" i="1"/>
  <c r="AB235" i="1"/>
  <c r="AB221" i="1"/>
  <c r="AH208" i="1"/>
  <c r="AB208" i="1"/>
  <c r="AH189" i="1"/>
  <c r="AB189" i="1"/>
  <c r="Y194" i="1"/>
  <c r="Y249" i="1"/>
  <c r="Y247" i="1"/>
  <c r="Y241" i="1"/>
  <c r="AE235" i="1"/>
  <c r="AE234" i="1"/>
  <c r="Y234" i="1"/>
  <c r="AE232" i="1"/>
  <c r="Y232" i="1"/>
  <c r="AE225" i="1"/>
  <c r="AE224" i="1"/>
  <c r="Y224" i="1"/>
  <c r="AE220" i="1"/>
  <c r="Y220" i="1"/>
  <c r="Y217" i="1"/>
  <c r="AE213" i="1"/>
  <c r="AE212" i="1"/>
  <c r="Y212" i="1"/>
  <c r="Y189" i="1"/>
  <c r="Y185" i="1"/>
  <c r="AH200" i="1"/>
  <c r="AH198" i="1"/>
  <c r="AB198" i="1"/>
  <c r="AH194" i="1"/>
  <c r="AB194" i="1"/>
  <c r="AB231" i="1"/>
  <c r="AH223" i="1"/>
  <c r="AB223" i="1"/>
  <c r="AB216" i="1"/>
  <c r="AH215" i="1"/>
  <c r="AB215" i="1"/>
  <c r="AE256" i="1"/>
  <c r="Y256" i="1"/>
  <c r="AE246" i="1"/>
  <c r="Y246" i="1"/>
  <c r="AH245" i="1"/>
  <c r="AE221" i="1"/>
  <c r="Y210" i="1"/>
  <c r="AE206" i="1"/>
  <c r="AE186" i="1"/>
  <c r="Y237" i="1"/>
  <c r="Y198" i="1"/>
  <c r="AE193" i="1"/>
  <c r="Y193" i="1"/>
  <c r="AE188" i="1"/>
  <c r="Y188" i="1"/>
  <c r="AE184" i="1"/>
  <c r="Y184" i="1"/>
  <c r="AB251" i="1"/>
  <c r="AH217" i="1"/>
  <c r="AH211" i="1"/>
  <c r="AB211" i="1"/>
  <c r="AH206" i="1"/>
  <c r="AH202" i="1"/>
  <c r="AB196" i="1"/>
  <c r="AB192" i="1"/>
  <c r="AB245" i="1"/>
  <c r="AB239" i="1"/>
  <c r="AH237" i="1"/>
  <c r="AB233" i="1"/>
  <c r="AH231" i="1"/>
  <c r="AH227" i="1"/>
  <c r="AB227" i="1"/>
  <c r="AH219" i="1"/>
  <c r="AB219" i="1"/>
  <c r="AH185" i="1"/>
  <c r="Y255" i="1"/>
  <c r="AH254" i="1"/>
  <c r="AE236" i="1"/>
  <c r="Y236" i="1"/>
  <c r="AE233" i="1"/>
  <c r="AE229" i="1"/>
  <c r="AE253" i="1"/>
  <c r="AE251" i="1"/>
  <c r="AE250" i="1"/>
  <c r="Y250" i="1"/>
  <c r="AH249" i="1"/>
  <c r="Y248" i="1"/>
  <c r="AH247" i="1"/>
  <c r="Y245" i="1"/>
  <c r="AE243" i="1"/>
  <c r="AE242" i="1"/>
  <c r="Y242" i="1"/>
  <c r="AH241" i="1"/>
  <c r="Y239" i="1"/>
  <c r="AE231" i="1"/>
  <c r="AE230" i="1"/>
  <c r="Y230" i="1"/>
  <c r="AE227" i="1"/>
  <c r="AE226" i="1"/>
  <c r="Y226" i="1"/>
  <c r="AE223" i="1"/>
  <c r="AE222" i="1"/>
  <c r="Y222" i="1"/>
  <c r="AE219" i="1"/>
  <c r="AE218" i="1"/>
  <c r="Y218" i="1"/>
  <c r="AE215" i="1"/>
  <c r="AE214" i="1"/>
  <c r="Y214" i="1"/>
  <c r="AE211" i="1"/>
  <c r="Y208" i="1"/>
  <c r="AE207" i="1"/>
  <c r="Y207" i="1"/>
  <c r="Y204" i="1"/>
  <c r="AE203" i="1"/>
  <c r="Y203" i="1"/>
  <c r="Y202" i="1"/>
  <c r="AE201" i="1"/>
  <c r="Y201" i="1"/>
  <c r="Y200" i="1"/>
  <c r="AE199" i="1"/>
  <c r="Y199" i="1"/>
  <c r="AE196" i="1"/>
  <c r="AE192" i="1"/>
  <c r="AB254" i="1"/>
  <c r="AB248" i="1"/>
  <c r="AB247" i="1"/>
  <c r="AB241" i="1"/>
  <c r="AB237" i="1"/>
  <c r="AH233" i="1"/>
  <c r="AH229" i="1"/>
  <c r="AH225" i="1"/>
  <c r="AH221" i="1"/>
  <c r="AB217" i="1"/>
  <c r="AH213" i="1"/>
  <c r="AB210" i="1"/>
  <c r="AB200" i="1"/>
  <c r="AB199" i="1"/>
  <c r="AH196" i="1"/>
  <c r="AH192" i="1"/>
  <c r="AB187" i="1"/>
  <c r="AB202" i="1"/>
  <c r="AB201" i="1"/>
  <c r="AB185" i="1"/>
  <c r="Y257" i="1"/>
  <c r="AH256" i="1"/>
  <c r="AB256" i="1"/>
  <c r="AE254" i="1"/>
  <c r="Y253" i="1"/>
  <c r="AE252" i="1"/>
  <c r="Y252" i="1"/>
  <c r="AH251" i="1"/>
  <c r="Y251" i="1"/>
  <c r="AE249" i="1"/>
  <c r="AE248" i="1"/>
  <c r="AE247" i="1"/>
  <c r="AE245" i="1"/>
  <c r="AE244" i="1"/>
  <c r="Y244" i="1"/>
  <c r="AH243" i="1"/>
  <c r="Y243" i="1"/>
  <c r="AE241" i="1"/>
  <c r="AE240" i="1"/>
  <c r="Y240" i="1"/>
  <c r="AE239" i="1"/>
  <c r="AE238" i="1"/>
  <c r="Y238" i="1"/>
  <c r="AE237" i="1"/>
  <c r="Y235" i="1"/>
  <c r="Y233" i="1"/>
  <c r="Y231" i="1"/>
  <c r="Y229" i="1"/>
  <c r="Y227" i="1"/>
  <c r="Y225" i="1"/>
  <c r="Y223" i="1"/>
  <c r="Y221" i="1"/>
  <c r="Y219" i="1"/>
  <c r="AE217" i="1"/>
  <c r="AE216" i="1"/>
  <c r="Y215" i="1"/>
  <c r="Y213" i="1"/>
  <c r="Y211" i="1"/>
  <c r="AE210" i="1"/>
  <c r="AE209" i="1"/>
  <c r="Y209" i="1"/>
  <c r="AE208" i="1"/>
  <c r="Y206" i="1"/>
  <c r="AE204" i="1"/>
  <c r="AE200" i="1"/>
  <c r="AE198" i="1"/>
  <c r="AE197" i="1"/>
  <c r="Y197" i="1"/>
  <c r="Y196" i="1"/>
  <c r="AE195" i="1"/>
  <c r="Y195" i="1"/>
  <c r="AE194" i="1"/>
  <c r="Y192" i="1"/>
  <c r="AE191" i="1"/>
  <c r="Y191" i="1"/>
  <c r="AE190" i="1"/>
  <c r="Y190" i="1"/>
  <c r="AE189" i="1"/>
  <c r="AE187" i="1"/>
  <c r="Y186" i="1"/>
  <c r="AE185" i="1"/>
  <c r="AE183" i="1"/>
  <c r="AE255" i="1"/>
  <c r="AB246" i="1"/>
  <c r="AB244" i="1"/>
  <c r="AB242" i="1"/>
  <c r="AH238" i="1"/>
  <c r="AH234" i="1"/>
  <c r="AH226" i="1"/>
  <c r="AH218" i="1"/>
  <c r="AB190" i="1"/>
  <c r="AH230" i="1"/>
  <c r="AH222" i="1"/>
  <c r="AB212" i="1"/>
  <c r="AH210" i="1"/>
  <c r="AH207" i="1"/>
  <c r="AB197" i="1"/>
  <c r="AB195" i="1"/>
  <c r="AB191" i="1"/>
  <c r="AE257" i="1"/>
  <c r="AB252" i="1"/>
  <c r="AB250" i="1"/>
  <c r="AH236" i="1"/>
  <c r="AH232" i="1"/>
  <c r="AH228" i="1"/>
  <c r="AH224" i="1"/>
  <c r="AH220" i="1"/>
  <c r="AB214" i="1"/>
  <c r="AB209" i="1"/>
  <c r="AB205" i="1"/>
  <c r="AB203" i="1"/>
  <c r="AH193" i="1"/>
  <c r="AH188" i="1"/>
  <c r="AH184" i="1"/>
  <c r="AH182" i="1"/>
  <c r="AH257" i="1"/>
  <c r="AB257" i="1"/>
  <c r="AH255" i="1"/>
  <c r="AB255" i="1"/>
  <c r="AH253" i="1"/>
  <c r="AH252" i="1"/>
  <c r="AH250" i="1"/>
  <c r="AH248" i="1"/>
  <c r="AH246" i="1"/>
  <c r="AH244" i="1"/>
  <c r="AH242" i="1"/>
  <c r="AH240" i="1"/>
  <c r="AB240" i="1"/>
  <c r="AB238" i="1"/>
  <c r="AB236" i="1"/>
  <c r="AB234" i="1"/>
  <c r="AB232" i="1"/>
  <c r="AB230" i="1"/>
  <c r="AB228" i="1"/>
  <c r="AB226" i="1"/>
  <c r="AB224" i="1"/>
  <c r="AB222" i="1"/>
  <c r="AB220" i="1"/>
  <c r="AB218" i="1"/>
  <c r="AH216" i="1"/>
  <c r="AH214" i="1"/>
  <c r="AH212" i="1"/>
  <c r="AH209" i="1"/>
  <c r="AB207" i="1"/>
  <c r="AH205" i="1"/>
  <c r="AH203" i="1"/>
  <c r="AH201" i="1"/>
  <c r="AH199" i="1"/>
  <c r="AH197" i="1"/>
  <c r="AH195" i="1"/>
  <c r="AB193" i="1"/>
  <c r="AH191" i="1"/>
  <c r="AH190" i="1"/>
  <c r="AB188" i="1"/>
  <c r="AH186" i="1"/>
  <c r="AB184" i="1"/>
  <c r="AB186" i="1"/>
  <c r="AB182" i="1"/>
  <c r="BD256" i="1"/>
  <c r="BD254" i="1"/>
  <c r="BJ254" i="1"/>
  <c r="BJ251" i="1"/>
  <c r="BJ256" i="1"/>
  <c r="BI252" i="1"/>
  <c r="BD251" i="1"/>
  <c r="AZ257" i="1"/>
  <c r="BE257" i="1" s="1"/>
  <c r="AZ255" i="1"/>
  <c r="BE255" i="1" s="1"/>
  <c r="AZ253" i="1"/>
  <c r="BE253" i="1" s="1"/>
  <c r="AZ246" i="1"/>
  <c r="BE246" i="1" s="1"/>
  <c r="AZ242" i="1"/>
  <c r="BE242" i="1" s="1"/>
  <c r="AZ238" i="1"/>
  <c r="BE238" i="1" s="1"/>
  <c r="AZ234" i="1"/>
  <c r="BE234" i="1" s="1"/>
  <c r="AZ230" i="1"/>
  <c r="BE230" i="1" s="1"/>
  <c r="AZ226" i="1"/>
  <c r="BE226" i="1" s="1"/>
  <c r="BD222" i="1"/>
  <c r="AZ222" i="1"/>
  <c r="BE222" i="1" s="1"/>
  <c r="BJ220" i="1"/>
  <c r="BD219" i="1"/>
  <c r="BD214" i="1"/>
  <c r="AZ214" i="1"/>
  <c r="BE214" i="1" s="1"/>
  <c r="BJ212" i="1"/>
  <c r="BD211" i="1"/>
  <c r="BJ210" i="1"/>
  <c r="BD208" i="1"/>
  <c r="BJ206" i="1"/>
  <c r="AZ252" i="1"/>
  <c r="BE252" i="1" s="1"/>
  <c r="AZ250" i="1"/>
  <c r="BE250" i="1" s="1"/>
  <c r="AZ248" i="1"/>
  <c r="BE248" i="1" s="1"/>
  <c r="BD246" i="1"/>
  <c r="AZ244" i="1"/>
  <c r="BE244" i="1" s="1"/>
  <c r="BD242" i="1"/>
  <c r="AZ240" i="1"/>
  <c r="BE240" i="1" s="1"/>
  <c r="BD238" i="1"/>
  <c r="AZ236" i="1"/>
  <c r="BE236" i="1" s="1"/>
  <c r="BD234" i="1"/>
  <c r="AZ232" i="1"/>
  <c r="BE232" i="1" s="1"/>
  <c r="BD230" i="1"/>
  <c r="AZ228" i="1"/>
  <c r="BE228" i="1" s="1"/>
  <c r="BD226" i="1"/>
  <c r="AZ224" i="1"/>
  <c r="BE224" i="1" s="1"/>
  <c r="BD218" i="1"/>
  <c r="AZ218" i="1"/>
  <c r="BE218" i="1" s="1"/>
  <c r="BJ217" i="1"/>
  <c r="BJ216" i="1"/>
  <c r="BD215" i="1"/>
  <c r="BD210" i="1"/>
  <c r="AZ210" i="1"/>
  <c r="BE210" i="1" s="1"/>
  <c r="AZ220" i="1"/>
  <c r="BE220" i="1" s="1"/>
  <c r="AZ216" i="1"/>
  <c r="BE216" i="1" s="1"/>
  <c r="AZ212" i="1"/>
  <c r="BE212" i="1" s="1"/>
  <c r="BJ208" i="1"/>
  <c r="BD206" i="1"/>
  <c r="BD204" i="1"/>
  <c r="AZ209" i="1"/>
  <c r="BE209" i="1" s="1"/>
  <c r="AZ207" i="1"/>
  <c r="BE207" i="1" s="1"/>
  <c r="AZ205" i="1"/>
  <c r="BE205" i="1" s="1"/>
  <c r="AZ203" i="1"/>
  <c r="BE203" i="1" s="1"/>
  <c r="BD200" i="1"/>
  <c r="BD198" i="1"/>
  <c r="BD196" i="1"/>
  <c r="AZ201" i="1"/>
  <c r="BE201" i="1" s="1"/>
  <c r="AZ199" i="1"/>
  <c r="BE199" i="1" s="1"/>
  <c r="AZ197" i="1"/>
  <c r="BE197" i="1" s="1"/>
  <c r="AZ202" i="1"/>
  <c r="BE202" i="1" s="1"/>
  <c r="AZ193" i="1"/>
  <c r="BE193" i="1" s="1"/>
  <c r="AZ191" i="1"/>
  <c r="BE191" i="1" s="1"/>
  <c r="AZ189" i="1"/>
  <c r="BE189" i="1" s="1"/>
  <c r="AZ187" i="1"/>
  <c r="BE187" i="1" s="1"/>
  <c r="AZ185" i="1"/>
  <c r="BE185" i="1" s="1"/>
  <c r="AZ183" i="1"/>
  <c r="BE183" i="1" s="1"/>
  <c r="AZ194" i="1"/>
  <c r="BE194" i="1" s="1"/>
  <c r="AZ192" i="1"/>
  <c r="BE192" i="1" s="1"/>
  <c r="AZ190" i="1"/>
  <c r="BE190" i="1" s="1"/>
  <c r="AZ188" i="1"/>
  <c r="BE188" i="1" s="1"/>
  <c r="AZ186" i="1"/>
  <c r="BE186" i="1" s="1"/>
  <c r="AZ184" i="1"/>
  <c r="BE184" i="1" s="1"/>
  <c r="AZ18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2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Z96" i="1"/>
  <c r="AA96" i="1"/>
  <c r="Z97" i="1"/>
  <c r="AA97" i="1"/>
  <c r="Z98" i="1"/>
  <c r="AA98" i="1"/>
  <c r="Z99" i="1"/>
  <c r="AA99" i="1"/>
  <c r="Z100" i="1"/>
  <c r="AA100" i="1"/>
  <c r="Z101" i="1"/>
  <c r="AA101" i="1"/>
  <c r="Z102" i="1"/>
  <c r="AA102" i="1"/>
  <c r="Z103" i="1"/>
  <c r="AA103" i="1"/>
  <c r="Z104" i="1"/>
  <c r="AA104" i="1"/>
  <c r="Z105" i="1"/>
  <c r="AA105" i="1"/>
  <c r="Z106" i="1"/>
  <c r="AA106" i="1"/>
  <c r="Z107" i="1"/>
  <c r="AA107" i="1"/>
  <c r="Z108" i="1"/>
  <c r="AA108" i="1"/>
  <c r="Z109" i="1"/>
  <c r="AA109" i="1"/>
  <c r="Z110" i="1"/>
  <c r="AA110" i="1"/>
  <c r="Z111" i="1"/>
  <c r="AA111" i="1"/>
  <c r="Z112" i="1"/>
  <c r="AA112" i="1"/>
  <c r="Z113" i="1"/>
  <c r="AA113" i="1"/>
  <c r="Z114" i="1"/>
  <c r="AA114" i="1"/>
  <c r="Z115" i="1"/>
  <c r="AA115" i="1"/>
  <c r="Z116" i="1"/>
  <c r="AA116" i="1"/>
  <c r="Z117" i="1"/>
  <c r="AA117" i="1"/>
  <c r="Z118" i="1"/>
  <c r="AA118" i="1"/>
  <c r="Z119" i="1"/>
  <c r="AA119" i="1"/>
  <c r="Z120" i="1"/>
  <c r="AA120" i="1"/>
  <c r="Z121" i="1"/>
  <c r="AA121" i="1"/>
  <c r="Z122" i="1"/>
  <c r="AA122" i="1"/>
  <c r="Z123" i="1"/>
  <c r="AA123" i="1"/>
  <c r="Z124" i="1"/>
  <c r="AA124" i="1"/>
  <c r="Z125" i="1"/>
  <c r="AA125" i="1"/>
  <c r="Z126" i="1"/>
  <c r="AA126" i="1"/>
  <c r="Z127" i="1"/>
  <c r="AA127" i="1"/>
  <c r="Z128" i="1"/>
  <c r="AA128" i="1"/>
  <c r="Z129" i="1"/>
  <c r="AA129" i="1"/>
  <c r="Z130" i="1"/>
  <c r="AA130" i="1"/>
  <c r="Z131" i="1"/>
  <c r="AA131" i="1"/>
  <c r="Z132" i="1"/>
  <c r="AA132" i="1"/>
  <c r="Z133" i="1"/>
  <c r="AA133" i="1"/>
  <c r="Z134" i="1"/>
  <c r="AA134" i="1"/>
  <c r="Z135" i="1"/>
  <c r="AA135" i="1"/>
  <c r="Z136" i="1"/>
  <c r="AA136" i="1"/>
  <c r="Z137" i="1"/>
  <c r="AA137" i="1"/>
  <c r="Z138" i="1"/>
  <c r="AA138" i="1"/>
  <c r="Z139" i="1"/>
  <c r="AA139" i="1"/>
  <c r="Z140" i="1"/>
  <c r="AA140" i="1"/>
  <c r="Z141" i="1"/>
  <c r="AA141" i="1"/>
  <c r="Z142" i="1"/>
  <c r="AA142" i="1"/>
  <c r="Z143" i="1"/>
  <c r="AA143" i="1"/>
  <c r="Z144" i="1"/>
  <c r="AA144" i="1"/>
  <c r="Z145" i="1"/>
  <c r="AA145" i="1"/>
  <c r="Z146" i="1"/>
  <c r="AA146" i="1"/>
  <c r="Z147" i="1"/>
  <c r="AA147" i="1"/>
  <c r="Z148" i="1"/>
  <c r="AA148" i="1"/>
  <c r="Z149" i="1"/>
  <c r="AA149" i="1"/>
  <c r="Z150" i="1"/>
  <c r="AA150" i="1"/>
  <c r="Z151" i="1"/>
  <c r="AA151" i="1"/>
  <c r="Z152" i="1"/>
  <c r="AA152" i="1"/>
  <c r="Z153" i="1"/>
  <c r="AA153" i="1"/>
  <c r="Z154" i="1"/>
  <c r="AA154" i="1"/>
  <c r="Z155" i="1"/>
  <c r="AA155" i="1"/>
  <c r="Z156" i="1"/>
  <c r="AA156" i="1"/>
  <c r="Z157" i="1"/>
  <c r="AA157" i="1"/>
  <c r="Z158" i="1"/>
  <c r="AA158" i="1"/>
  <c r="Z159" i="1"/>
  <c r="AA159" i="1"/>
  <c r="Z160" i="1"/>
  <c r="AA160" i="1"/>
  <c r="Z161" i="1"/>
  <c r="AA161" i="1"/>
  <c r="Z162" i="1"/>
  <c r="AA162" i="1"/>
  <c r="Z163" i="1"/>
  <c r="AA163" i="1"/>
  <c r="Z164" i="1"/>
  <c r="AA164" i="1"/>
  <c r="Z165" i="1"/>
  <c r="AA165" i="1"/>
  <c r="Z166" i="1"/>
  <c r="AA166" i="1"/>
  <c r="Z167" i="1"/>
  <c r="AA167" i="1"/>
  <c r="Z168" i="1"/>
  <c r="AA168" i="1"/>
  <c r="Z169" i="1"/>
  <c r="AA169" i="1"/>
  <c r="Z170" i="1"/>
  <c r="AA170" i="1"/>
  <c r="Z171" i="1"/>
  <c r="AA171" i="1"/>
  <c r="Z172" i="1"/>
  <c r="AA172" i="1"/>
  <c r="Z173" i="1"/>
  <c r="AA173" i="1"/>
  <c r="Z174" i="1"/>
  <c r="AA174" i="1"/>
  <c r="Z175" i="1"/>
  <c r="AA175" i="1"/>
  <c r="Z176" i="1"/>
  <c r="AA176" i="1"/>
  <c r="Z177" i="1"/>
  <c r="AA177" i="1"/>
  <c r="Z178" i="1"/>
  <c r="AA178" i="1"/>
  <c r="Z179" i="1"/>
  <c r="AA179" i="1"/>
  <c r="Z180" i="1"/>
  <c r="AA180" i="1"/>
  <c r="Z181" i="1"/>
  <c r="AA181" i="1"/>
  <c r="AA2" i="1"/>
  <c r="Z2" i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AC181" i="1"/>
  <c r="AD181" i="1"/>
  <c r="AC3" i="1"/>
  <c r="AD3" i="1"/>
  <c r="AC4" i="1"/>
  <c r="AD4" i="1"/>
  <c r="AC5" i="1"/>
  <c r="AD5" i="1"/>
  <c r="AC6" i="1"/>
  <c r="AD6" i="1"/>
  <c r="AC7" i="1"/>
  <c r="AD7" i="1"/>
  <c r="AD8" i="1"/>
  <c r="AC9" i="1"/>
  <c r="AD9" i="1"/>
  <c r="AC10" i="1"/>
  <c r="AD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C83" i="1"/>
  <c r="AD83" i="1"/>
  <c r="AC84" i="1"/>
  <c r="AD84" i="1"/>
  <c r="AC85" i="1"/>
  <c r="AD85" i="1"/>
  <c r="AC86" i="1"/>
  <c r="AD86" i="1"/>
  <c r="AC87" i="1"/>
  <c r="AD87" i="1"/>
  <c r="AC88" i="1"/>
  <c r="AD88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130" i="1"/>
  <c r="AD130" i="1"/>
  <c r="AC131" i="1"/>
  <c r="AD131" i="1"/>
  <c r="AC132" i="1"/>
  <c r="AD132" i="1"/>
  <c r="AC133" i="1"/>
  <c r="AD133" i="1"/>
  <c r="AC134" i="1"/>
  <c r="AD134" i="1"/>
  <c r="AC135" i="1"/>
  <c r="AD135" i="1"/>
  <c r="AC136" i="1"/>
  <c r="AD136" i="1"/>
  <c r="AC137" i="1"/>
  <c r="AD137" i="1"/>
  <c r="AC138" i="1"/>
  <c r="AD138" i="1"/>
  <c r="AC139" i="1"/>
  <c r="AD139" i="1"/>
  <c r="AC140" i="1"/>
  <c r="AD140" i="1"/>
  <c r="AC141" i="1"/>
  <c r="AD141" i="1"/>
  <c r="AC142" i="1"/>
  <c r="AD142" i="1"/>
  <c r="AC143" i="1"/>
  <c r="AD143" i="1"/>
  <c r="AC144" i="1"/>
  <c r="AD144" i="1"/>
  <c r="AC145" i="1"/>
  <c r="AD145" i="1"/>
  <c r="AC146" i="1"/>
  <c r="AD146" i="1"/>
  <c r="AC147" i="1"/>
  <c r="AD147" i="1"/>
  <c r="AC148" i="1"/>
  <c r="AD148" i="1"/>
  <c r="AC149" i="1"/>
  <c r="AD149" i="1"/>
  <c r="AC150" i="1"/>
  <c r="AD150" i="1"/>
  <c r="AC151" i="1"/>
  <c r="AD151" i="1"/>
  <c r="AC152" i="1"/>
  <c r="AD152" i="1"/>
  <c r="AC153" i="1"/>
  <c r="AD153" i="1"/>
  <c r="AC154" i="1"/>
  <c r="AD154" i="1"/>
  <c r="AC155" i="1"/>
  <c r="AD155" i="1"/>
  <c r="AC156" i="1"/>
  <c r="AD156" i="1"/>
  <c r="AC157" i="1"/>
  <c r="AD157" i="1"/>
  <c r="AC158" i="1"/>
  <c r="AD158" i="1"/>
  <c r="AC159" i="1"/>
  <c r="AD159" i="1"/>
  <c r="AC160" i="1"/>
  <c r="AD160" i="1"/>
  <c r="AC161" i="1"/>
  <c r="AD161" i="1"/>
  <c r="AC162" i="1"/>
  <c r="AD162" i="1"/>
  <c r="AC163" i="1"/>
  <c r="AD163" i="1"/>
  <c r="AC164" i="1"/>
  <c r="AD164" i="1"/>
  <c r="AC165" i="1"/>
  <c r="AD165" i="1"/>
  <c r="AC166" i="1"/>
  <c r="AD166" i="1"/>
  <c r="AC167" i="1"/>
  <c r="AD167" i="1"/>
  <c r="AC168" i="1"/>
  <c r="AD168" i="1"/>
  <c r="AC169" i="1"/>
  <c r="AD169" i="1"/>
  <c r="AC170" i="1"/>
  <c r="AD170" i="1"/>
  <c r="AC171" i="1"/>
  <c r="AD171" i="1"/>
  <c r="AC172" i="1"/>
  <c r="AD172" i="1"/>
  <c r="AC173" i="1"/>
  <c r="AD173" i="1"/>
  <c r="AC174" i="1"/>
  <c r="AD174" i="1"/>
  <c r="AC175" i="1"/>
  <c r="AD175" i="1"/>
  <c r="AC176" i="1"/>
  <c r="AD176" i="1"/>
  <c r="AC177" i="1"/>
  <c r="AD177" i="1"/>
  <c r="AC178" i="1"/>
  <c r="AD178" i="1"/>
  <c r="AC179" i="1"/>
  <c r="AD179" i="1"/>
  <c r="AC180" i="1"/>
  <c r="AD180" i="1"/>
  <c r="AD2" i="1"/>
  <c r="AC2" i="1"/>
  <c r="X2" i="1"/>
  <c r="W2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" i="1"/>
  <c r="R3" i="3" l="1"/>
  <c r="BE182" i="1"/>
  <c r="Y77" i="1"/>
  <c r="AB77" i="1"/>
  <c r="AE77" i="1"/>
  <c r="AH77" i="1"/>
  <c r="Y78" i="1"/>
  <c r="AB78" i="1"/>
  <c r="AE78" i="1"/>
  <c r="AH78" i="1"/>
  <c r="Y79" i="1"/>
  <c r="AB79" i="1"/>
  <c r="AE79" i="1"/>
  <c r="AH79" i="1"/>
  <c r="Y80" i="1"/>
  <c r="AB80" i="1"/>
  <c r="AE80" i="1"/>
  <c r="AH80" i="1"/>
  <c r="Y81" i="1"/>
  <c r="AB81" i="1"/>
  <c r="AE81" i="1"/>
  <c r="AH81" i="1"/>
  <c r="Y82" i="1"/>
  <c r="AB82" i="1"/>
  <c r="AE82" i="1"/>
  <c r="AH82" i="1"/>
  <c r="Y83" i="1"/>
  <c r="AB83" i="1"/>
  <c r="AE83" i="1"/>
  <c r="AH83" i="1"/>
  <c r="Y84" i="1"/>
  <c r="AB84" i="1"/>
  <c r="AE84" i="1"/>
  <c r="AH84" i="1"/>
  <c r="Y85" i="1"/>
  <c r="AB85" i="1"/>
  <c r="AE85" i="1"/>
  <c r="AH85" i="1"/>
  <c r="Y86" i="1"/>
  <c r="AB86" i="1"/>
  <c r="AE86" i="1"/>
  <c r="AH86" i="1"/>
  <c r="Y87" i="1"/>
  <c r="AB87" i="1"/>
  <c r="AE87" i="1"/>
  <c r="AH87" i="1"/>
  <c r="Y88" i="1"/>
  <c r="AB88" i="1"/>
  <c r="AE88" i="1"/>
  <c r="AH88" i="1"/>
  <c r="Y89" i="1"/>
  <c r="AB89" i="1"/>
  <c r="AE89" i="1"/>
  <c r="AH89" i="1"/>
  <c r="Y90" i="1"/>
  <c r="AB90" i="1"/>
  <c r="AE90" i="1"/>
  <c r="AH90" i="1"/>
  <c r="Y91" i="1"/>
  <c r="AB91" i="1"/>
  <c r="AE91" i="1"/>
  <c r="AH91" i="1"/>
  <c r="Y92" i="1"/>
  <c r="AB92" i="1"/>
  <c r="AE92" i="1"/>
  <c r="AH92" i="1"/>
  <c r="Y93" i="1"/>
  <c r="AB93" i="1"/>
  <c r="AE93" i="1"/>
  <c r="AH93" i="1"/>
  <c r="Y94" i="1"/>
  <c r="AB94" i="1"/>
  <c r="AE94" i="1"/>
  <c r="AH94" i="1"/>
  <c r="Y95" i="1"/>
  <c r="AB95" i="1"/>
  <c r="AE95" i="1"/>
  <c r="AH95" i="1"/>
  <c r="Y96" i="1"/>
  <c r="AB96" i="1"/>
  <c r="AE96" i="1"/>
  <c r="AH96" i="1"/>
  <c r="Y97" i="1"/>
  <c r="AB97" i="1"/>
  <c r="AE97" i="1"/>
  <c r="AH97" i="1"/>
  <c r="Y98" i="1"/>
  <c r="AB98" i="1"/>
  <c r="AE98" i="1"/>
  <c r="AH98" i="1"/>
  <c r="Y99" i="1"/>
  <c r="AB99" i="1"/>
  <c r="AE99" i="1"/>
  <c r="AH99" i="1"/>
  <c r="Y100" i="1"/>
  <c r="AB100" i="1"/>
  <c r="AE100" i="1"/>
  <c r="AH100" i="1"/>
  <c r="Y101" i="1"/>
  <c r="AB101" i="1"/>
  <c r="AE101" i="1"/>
  <c r="AH101" i="1"/>
  <c r="Y102" i="1"/>
  <c r="AB102" i="1"/>
  <c r="AE102" i="1"/>
  <c r="AH102" i="1"/>
  <c r="Y103" i="1"/>
  <c r="AB103" i="1"/>
  <c r="AE103" i="1"/>
  <c r="AH103" i="1"/>
  <c r="Y104" i="1"/>
  <c r="AB104" i="1"/>
  <c r="AE104" i="1"/>
  <c r="AH104" i="1"/>
  <c r="Y105" i="1"/>
  <c r="AB105" i="1"/>
  <c r="AE105" i="1"/>
  <c r="AH105" i="1"/>
  <c r="Y106" i="1"/>
  <c r="AB106" i="1"/>
  <c r="AE106" i="1"/>
  <c r="AH106" i="1"/>
  <c r="Y107" i="1"/>
  <c r="AB107" i="1"/>
  <c r="AE107" i="1"/>
  <c r="AH107" i="1"/>
  <c r="Y108" i="1"/>
  <c r="AB108" i="1"/>
  <c r="AE108" i="1"/>
  <c r="AH108" i="1"/>
  <c r="Y109" i="1"/>
  <c r="AB109" i="1"/>
  <c r="AE109" i="1"/>
  <c r="AH109" i="1"/>
  <c r="Y110" i="1"/>
  <c r="AB110" i="1"/>
  <c r="AE110" i="1"/>
  <c r="AH110" i="1"/>
  <c r="Y111" i="1"/>
  <c r="AB111" i="1"/>
  <c r="AE111" i="1"/>
  <c r="AH111" i="1"/>
  <c r="Y112" i="1"/>
  <c r="AB112" i="1"/>
  <c r="AE112" i="1"/>
  <c r="AH112" i="1"/>
  <c r="Y113" i="1"/>
  <c r="AB113" i="1"/>
  <c r="AE113" i="1"/>
  <c r="AH113" i="1"/>
  <c r="Y114" i="1"/>
  <c r="AB114" i="1"/>
  <c r="AE114" i="1"/>
  <c r="AH114" i="1"/>
  <c r="Y115" i="1"/>
  <c r="AB115" i="1"/>
  <c r="AE115" i="1"/>
  <c r="AH115" i="1"/>
  <c r="Y116" i="1"/>
  <c r="AB116" i="1"/>
  <c r="AE116" i="1"/>
  <c r="AH116" i="1"/>
  <c r="Y117" i="1"/>
  <c r="AB117" i="1"/>
  <c r="AE117" i="1"/>
  <c r="AH117" i="1"/>
  <c r="Y118" i="1"/>
  <c r="AB118" i="1"/>
  <c r="AE118" i="1"/>
  <c r="AH118" i="1"/>
  <c r="Y119" i="1"/>
  <c r="AB119" i="1"/>
  <c r="AE119" i="1"/>
  <c r="AH119" i="1"/>
  <c r="Y120" i="1"/>
  <c r="AB120" i="1"/>
  <c r="AE120" i="1"/>
  <c r="AH120" i="1"/>
  <c r="Y121" i="1"/>
  <c r="AB121" i="1"/>
  <c r="AE121" i="1"/>
  <c r="AH121" i="1"/>
  <c r="Y122" i="1"/>
  <c r="AB122" i="1"/>
  <c r="AE122" i="1"/>
  <c r="AH122" i="1"/>
  <c r="Y123" i="1"/>
  <c r="AB123" i="1"/>
  <c r="AE123" i="1"/>
  <c r="AH123" i="1"/>
  <c r="Y124" i="1"/>
  <c r="AB124" i="1"/>
  <c r="AE124" i="1"/>
  <c r="AH124" i="1"/>
  <c r="Y125" i="1"/>
  <c r="AB125" i="1"/>
  <c r="AE125" i="1"/>
  <c r="AH125" i="1"/>
  <c r="Y126" i="1"/>
  <c r="AB126" i="1"/>
  <c r="AE126" i="1"/>
  <c r="AH126" i="1"/>
  <c r="Y127" i="1"/>
  <c r="AB127" i="1"/>
  <c r="AE127" i="1"/>
  <c r="AH127" i="1"/>
  <c r="Y128" i="1"/>
  <c r="AB128" i="1"/>
  <c r="AE128" i="1"/>
  <c r="AH128" i="1"/>
  <c r="Y129" i="1"/>
  <c r="AB129" i="1"/>
  <c r="AE129" i="1"/>
  <c r="AH129" i="1"/>
  <c r="Y130" i="1"/>
  <c r="AB130" i="1"/>
  <c r="AE130" i="1"/>
  <c r="AH130" i="1"/>
  <c r="Y131" i="1"/>
  <c r="AB131" i="1"/>
  <c r="AE131" i="1"/>
  <c r="AH131" i="1"/>
  <c r="Y132" i="1"/>
  <c r="AB132" i="1"/>
  <c r="AE132" i="1"/>
  <c r="AH132" i="1"/>
  <c r="Y133" i="1"/>
  <c r="AB133" i="1"/>
  <c r="AE133" i="1"/>
  <c r="AH133" i="1"/>
  <c r="Y134" i="1"/>
  <c r="AB134" i="1"/>
  <c r="AE134" i="1"/>
  <c r="AH134" i="1"/>
  <c r="Y135" i="1"/>
  <c r="AB135" i="1"/>
  <c r="AE135" i="1"/>
  <c r="AH135" i="1"/>
  <c r="Y136" i="1"/>
  <c r="AB136" i="1"/>
  <c r="AE136" i="1"/>
  <c r="AH136" i="1"/>
  <c r="Y137" i="1"/>
  <c r="AB137" i="1"/>
  <c r="AE137" i="1"/>
  <c r="AH137" i="1"/>
  <c r="Y138" i="1"/>
  <c r="AB138" i="1"/>
  <c r="AE138" i="1"/>
  <c r="AH138" i="1"/>
  <c r="Y139" i="1"/>
  <c r="AB139" i="1"/>
  <c r="AE139" i="1"/>
  <c r="AH139" i="1"/>
  <c r="Y140" i="1"/>
  <c r="AB140" i="1"/>
  <c r="AE140" i="1"/>
  <c r="AH140" i="1"/>
  <c r="Y141" i="1"/>
  <c r="AB141" i="1"/>
  <c r="AE141" i="1"/>
  <c r="AH141" i="1"/>
  <c r="Y142" i="1"/>
  <c r="AB142" i="1"/>
  <c r="AE142" i="1"/>
  <c r="AH142" i="1"/>
  <c r="Y143" i="1"/>
  <c r="AB143" i="1"/>
  <c r="AE143" i="1"/>
  <c r="AH143" i="1"/>
  <c r="Y144" i="1"/>
  <c r="AB144" i="1"/>
  <c r="AE144" i="1"/>
  <c r="AH144" i="1"/>
  <c r="Y145" i="1"/>
  <c r="AB145" i="1"/>
  <c r="AE145" i="1"/>
  <c r="AH145" i="1"/>
  <c r="Y146" i="1"/>
  <c r="AB146" i="1"/>
  <c r="AE146" i="1"/>
  <c r="AH146" i="1"/>
  <c r="Y147" i="1"/>
  <c r="AB147" i="1"/>
  <c r="AE147" i="1"/>
  <c r="AH147" i="1"/>
  <c r="Y148" i="1"/>
  <c r="AB148" i="1"/>
  <c r="AE148" i="1"/>
  <c r="AH148" i="1"/>
  <c r="Y149" i="1"/>
  <c r="AB149" i="1"/>
  <c r="AE149" i="1"/>
  <c r="AH149" i="1"/>
  <c r="Y150" i="1"/>
  <c r="AB150" i="1"/>
  <c r="AE150" i="1"/>
  <c r="AH150" i="1"/>
  <c r="Y151" i="1"/>
  <c r="AB151" i="1"/>
  <c r="AE151" i="1"/>
  <c r="AH151" i="1"/>
  <c r="Y152" i="1"/>
  <c r="AB152" i="1"/>
  <c r="AE152" i="1"/>
  <c r="AH152" i="1"/>
  <c r="Y153" i="1"/>
  <c r="AB153" i="1"/>
  <c r="AE153" i="1"/>
  <c r="AH153" i="1"/>
  <c r="Y154" i="1"/>
  <c r="AB154" i="1"/>
  <c r="AE154" i="1"/>
  <c r="AH154" i="1"/>
  <c r="Y155" i="1"/>
  <c r="AB155" i="1"/>
  <c r="AE155" i="1"/>
  <c r="AH155" i="1"/>
  <c r="Y156" i="1"/>
  <c r="AB156" i="1"/>
  <c r="AE156" i="1"/>
  <c r="AH156" i="1"/>
  <c r="Y157" i="1"/>
  <c r="AB157" i="1"/>
  <c r="AE157" i="1"/>
  <c r="AH157" i="1"/>
  <c r="Y158" i="1"/>
  <c r="AB158" i="1"/>
  <c r="AE158" i="1"/>
  <c r="AH158" i="1"/>
  <c r="Y159" i="1"/>
  <c r="AB159" i="1"/>
  <c r="AE159" i="1"/>
  <c r="AH159" i="1"/>
  <c r="Y160" i="1"/>
  <c r="AB160" i="1"/>
  <c r="AE160" i="1"/>
  <c r="AH160" i="1"/>
  <c r="Y161" i="1"/>
  <c r="AB161" i="1"/>
  <c r="AE161" i="1"/>
  <c r="AH161" i="1"/>
  <c r="Y162" i="1"/>
  <c r="AB162" i="1"/>
  <c r="AE162" i="1"/>
  <c r="AH162" i="1"/>
  <c r="Y163" i="1"/>
  <c r="AB163" i="1"/>
  <c r="AE163" i="1"/>
  <c r="AH163" i="1"/>
  <c r="Y164" i="1"/>
  <c r="AB164" i="1"/>
  <c r="AE164" i="1"/>
  <c r="AH164" i="1"/>
  <c r="Y165" i="1"/>
  <c r="AB165" i="1"/>
  <c r="AE165" i="1"/>
  <c r="AH165" i="1"/>
  <c r="Y166" i="1"/>
  <c r="AB166" i="1"/>
  <c r="AE166" i="1"/>
  <c r="AH166" i="1"/>
  <c r="Y167" i="1"/>
  <c r="AB167" i="1"/>
  <c r="AE167" i="1"/>
  <c r="AH167" i="1"/>
  <c r="Y168" i="1"/>
  <c r="AB168" i="1"/>
  <c r="AE168" i="1"/>
  <c r="AH168" i="1"/>
  <c r="Y169" i="1"/>
  <c r="AB169" i="1"/>
  <c r="AE169" i="1"/>
  <c r="AH169" i="1"/>
  <c r="Y170" i="1"/>
  <c r="AB170" i="1"/>
  <c r="AE170" i="1"/>
  <c r="AH170" i="1"/>
  <c r="Y171" i="1"/>
  <c r="AB171" i="1"/>
  <c r="AE171" i="1"/>
  <c r="AH171" i="1"/>
  <c r="Y172" i="1"/>
  <c r="AB172" i="1"/>
  <c r="AE172" i="1"/>
  <c r="AH172" i="1"/>
  <c r="Y173" i="1"/>
  <c r="AB173" i="1"/>
  <c r="AE173" i="1"/>
  <c r="AH173" i="1"/>
  <c r="Y174" i="1"/>
  <c r="AB174" i="1"/>
  <c r="AE174" i="1"/>
  <c r="AH174" i="1"/>
  <c r="Y175" i="1"/>
  <c r="AB175" i="1"/>
  <c r="AE175" i="1"/>
  <c r="AH175" i="1"/>
  <c r="Y176" i="1"/>
  <c r="AB176" i="1"/>
  <c r="AE176" i="1"/>
  <c r="AH176" i="1"/>
  <c r="Y177" i="1"/>
  <c r="AB177" i="1"/>
  <c r="AE177" i="1"/>
  <c r="AH177" i="1"/>
  <c r="Y178" i="1"/>
  <c r="AB178" i="1"/>
  <c r="AE178" i="1"/>
  <c r="AH178" i="1"/>
  <c r="Y179" i="1"/>
  <c r="AB179" i="1"/>
  <c r="AE179" i="1"/>
  <c r="AH179" i="1"/>
  <c r="Y180" i="1"/>
  <c r="AB180" i="1"/>
  <c r="AE180" i="1"/>
  <c r="AH180" i="1"/>
  <c r="Y181" i="1"/>
  <c r="AB181" i="1"/>
  <c r="AE181" i="1"/>
  <c r="AH181" i="1"/>
  <c r="N181" i="1"/>
  <c r="AI181" i="1" s="1"/>
  <c r="O181" i="1"/>
  <c r="AJ181" i="1" s="1"/>
  <c r="BI181" i="1" s="1"/>
  <c r="P181" i="1"/>
  <c r="AV181" i="1"/>
  <c r="BA181" i="1" s="1"/>
  <c r="BG181" i="1"/>
  <c r="N180" i="1"/>
  <c r="O180" i="1"/>
  <c r="AJ180" i="1" s="1"/>
  <c r="BI180" i="1" s="1"/>
  <c r="P180" i="1"/>
  <c r="AV180" i="1"/>
  <c r="BA180" i="1" s="1"/>
  <c r="BG180" i="1"/>
  <c r="N179" i="1"/>
  <c r="AI179" i="1" s="1"/>
  <c r="O179" i="1"/>
  <c r="AJ179" i="1" s="1"/>
  <c r="BI179" i="1" s="1"/>
  <c r="P179" i="1"/>
  <c r="AV179" i="1"/>
  <c r="BA179" i="1" s="1"/>
  <c r="BG179" i="1"/>
  <c r="N178" i="1"/>
  <c r="O178" i="1"/>
  <c r="AJ178" i="1" s="1"/>
  <c r="BI178" i="1" s="1"/>
  <c r="P178" i="1"/>
  <c r="AV178" i="1"/>
  <c r="BA178" i="1" s="1"/>
  <c r="BG178" i="1"/>
  <c r="N177" i="1"/>
  <c r="O177" i="1"/>
  <c r="AJ177" i="1" s="1"/>
  <c r="BI177" i="1" s="1"/>
  <c r="P177" i="1"/>
  <c r="AV177" i="1"/>
  <c r="BA177" i="1" s="1"/>
  <c r="BG177" i="1"/>
  <c r="N176" i="1"/>
  <c r="O176" i="1"/>
  <c r="AJ176" i="1" s="1"/>
  <c r="BI176" i="1" s="1"/>
  <c r="P176" i="1"/>
  <c r="AV176" i="1"/>
  <c r="BA176" i="1" s="1"/>
  <c r="BG176" i="1"/>
  <c r="N175" i="1"/>
  <c r="O175" i="1"/>
  <c r="AJ175" i="1" s="1"/>
  <c r="BI175" i="1" s="1"/>
  <c r="P175" i="1"/>
  <c r="AV175" i="1"/>
  <c r="BA175" i="1" s="1"/>
  <c r="BG175" i="1"/>
  <c r="N174" i="1"/>
  <c r="O174" i="1"/>
  <c r="AJ174" i="1" s="1"/>
  <c r="BI174" i="1" s="1"/>
  <c r="P174" i="1"/>
  <c r="AV174" i="1"/>
  <c r="BA174" i="1" s="1"/>
  <c r="BG174" i="1"/>
  <c r="N173" i="1"/>
  <c r="AI173" i="1" s="1"/>
  <c r="O173" i="1"/>
  <c r="P173" i="1"/>
  <c r="AV173" i="1"/>
  <c r="BA173" i="1" s="1"/>
  <c r="BG173" i="1"/>
  <c r="N172" i="1"/>
  <c r="O172" i="1"/>
  <c r="AJ172" i="1" s="1"/>
  <c r="BI172" i="1" s="1"/>
  <c r="P172" i="1"/>
  <c r="AV172" i="1"/>
  <c r="BA172" i="1" s="1"/>
  <c r="BG172" i="1"/>
  <c r="N171" i="1"/>
  <c r="AI171" i="1" s="1"/>
  <c r="O171" i="1"/>
  <c r="AJ171" i="1" s="1"/>
  <c r="BI171" i="1" s="1"/>
  <c r="P171" i="1"/>
  <c r="AV171" i="1"/>
  <c r="BA171" i="1"/>
  <c r="BG171" i="1"/>
  <c r="N170" i="1"/>
  <c r="O170" i="1"/>
  <c r="AJ170" i="1" s="1"/>
  <c r="BI170" i="1" s="1"/>
  <c r="P170" i="1"/>
  <c r="AV170" i="1"/>
  <c r="BA170" i="1" s="1"/>
  <c r="BG170" i="1"/>
  <c r="N169" i="1"/>
  <c r="AI169" i="1" s="1"/>
  <c r="O169" i="1"/>
  <c r="AJ169" i="1" s="1"/>
  <c r="BI169" i="1" s="1"/>
  <c r="P169" i="1"/>
  <c r="AV169" i="1"/>
  <c r="BA169" i="1" s="1"/>
  <c r="BG169" i="1"/>
  <c r="N168" i="1"/>
  <c r="O168" i="1"/>
  <c r="AJ168" i="1" s="1"/>
  <c r="BI168" i="1" s="1"/>
  <c r="P168" i="1"/>
  <c r="AV168" i="1"/>
  <c r="BA168" i="1" s="1"/>
  <c r="BG168" i="1"/>
  <c r="N167" i="1"/>
  <c r="AI167" i="1" s="1"/>
  <c r="O167" i="1"/>
  <c r="AJ167" i="1" s="1"/>
  <c r="BI167" i="1" s="1"/>
  <c r="P167" i="1"/>
  <c r="AV167" i="1"/>
  <c r="BA167" i="1" s="1"/>
  <c r="BG167" i="1"/>
  <c r="AW181" i="1"/>
  <c r="BB181" i="1" s="1"/>
  <c r="BF181" i="1"/>
  <c r="AW180" i="1"/>
  <c r="BB180" i="1" s="1"/>
  <c r="BF180" i="1"/>
  <c r="AW179" i="1"/>
  <c r="BB179" i="1" s="1"/>
  <c r="BF179" i="1"/>
  <c r="AW178" i="1"/>
  <c r="BB178" i="1" s="1"/>
  <c r="BF178" i="1"/>
  <c r="AW177" i="1"/>
  <c r="BB177" i="1" s="1"/>
  <c r="BF177" i="1"/>
  <c r="AW176" i="1"/>
  <c r="BB176" i="1" s="1"/>
  <c r="BF176" i="1"/>
  <c r="AW175" i="1"/>
  <c r="BB175" i="1" s="1"/>
  <c r="BF175" i="1"/>
  <c r="AW174" i="1"/>
  <c r="BB174" i="1" s="1"/>
  <c r="BF174" i="1"/>
  <c r="AW173" i="1"/>
  <c r="BB173" i="1" s="1"/>
  <c r="BF173" i="1"/>
  <c r="AW172" i="1"/>
  <c r="BB172" i="1" s="1"/>
  <c r="BF172" i="1"/>
  <c r="AW171" i="1"/>
  <c r="BB171" i="1" s="1"/>
  <c r="BF171" i="1"/>
  <c r="AW170" i="1"/>
  <c r="BB170" i="1" s="1"/>
  <c r="BF170" i="1"/>
  <c r="AW169" i="1"/>
  <c r="BB169" i="1" s="1"/>
  <c r="BF169" i="1"/>
  <c r="AW168" i="1"/>
  <c r="BB168" i="1" s="1"/>
  <c r="BF168" i="1"/>
  <c r="AW167" i="1"/>
  <c r="BB167" i="1" s="1"/>
  <c r="BF167" i="1"/>
  <c r="AU181" i="1"/>
  <c r="AY181" i="1" s="1"/>
  <c r="AU180" i="1"/>
  <c r="AY180" i="1" s="1"/>
  <c r="AU179" i="1"/>
  <c r="AY179" i="1" s="1"/>
  <c r="AU178" i="1"/>
  <c r="AY178" i="1" s="1"/>
  <c r="AU177" i="1"/>
  <c r="AY177" i="1" s="1"/>
  <c r="AU176" i="1"/>
  <c r="AY176" i="1" s="1"/>
  <c r="AU175" i="1"/>
  <c r="AY175" i="1" s="1"/>
  <c r="AU174" i="1"/>
  <c r="AY174" i="1" s="1"/>
  <c r="AU173" i="1"/>
  <c r="AY173" i="1" s="1"/>
  <c r="AU172" i="1"/>
  <c r="AY172" i="1" s="1"/>
  <c r="AU171" i="1"/>
  <c r="AY171" i="1" s="1"/>
  <c r="AU170" i="1"/>
  <c r="AY170" i="1" s="1"/>
  <c r="AU169" i="1"/>
  <c r="AY169" i="1" s="1"/>
  <c r="AU168" i="1"/>
  <c r="AY168" i="1" s="1"/>
  <c r="AU167" i="1"/>
  <c r="AY167" i="1" s="1"/>
  <c r="AT181" i="1"/>
  <c r="AZ181" i="1" s="1"/>
  <c r="BE181" i="1" s="1"/>
  <c r="AT180" i="1"/>
  <c r="AZ180" i="1" s="1"/>
  <c r="BE180" i="1" s="1"/>
  <c r="AT179" i="1"/>
  <c r="AZ179" i="1" s="1"/>
  <c r="BE179" i="1" s="1"/>
  <c r="AT178" i="1"/>
  <c r="AZ178" i="1" s="1"/>
  <c r="BE178" i="1" s="1"/>
  <c r="AT177" i="1"/>
  <c r="AZ177" i="1" s="1"/>
  <c r="BE177" i="1" s="1"/>
  <c r="AT176" i="1"/>
  <c r="AZ176" i="1" s="1"/>
  <c r="BE176" i="1" s="1"/>
  <c r="AT175" i="1"/>
  <c r="AZ175" i="1" s="1"/>
  <c r="BE175" i="1" s="1"/>
  <c r="AT174" i="1"/>
  <c r="AZ174" i="1" s="1"/>
  <c r="BE174" i="1" s="1"/>
  <c r="AT173" i="1"/>
  <c r="AZ173" i="1" s="1"/>
  <c r="BE173" i="1" s="1"/>
  <c r="AT172" i="1"/>
  <c r="AZ172" i="1" s="1"/>
  <c r="BE172" i="1" s="1"/>
  <c r="AT171" i="1"/>
  <c r="AZ171" i="1" s="1"/>
  <c r="BE171" i="1" s="1"/>
  <c r="AT170" i="1"/>
  <c r="AZ170" i="1" s="1"/>
  <c r="BE170" i="1" s="1"/>
  <c r="AT169" i="1"/>
  <c r="AZ169" i="1" s="1"/>
  <c r="BE169" i="1" s="1"/>
  <c r="AT168" i="1"/>
  <c r="AZ168" i="1" s="1"/>
  <c r="BE168" i="1" s="1"/>
  <c r="AT167" i="1"/>
  <c r="AZ167" i="1" s="1"/>
  <c r="BE167" i="1" s="1"/>
  <c r="N166" i="1"/>
  <c r="AI166" i="1" s="1"/>
  <c r="O166" i="1"/>
  <c r="AJ166" i="1" s="1"/>
  <c r="P166" i="1"/>
  <c r="AV166" i="1"/>
  <c r="BA166" i="1" s="1"/>
  <c r="BG166" i="1"/>
  <c r="N165" i="1"/>
  <c r="AI165" i="1" s="1"/>
  <c r="O165" i="1"/>
  <c r="AJ165" i="1" s="1"/>
  <c r="BI165" i="1" s="1"/>
  <c r="P165" i="1"/>
  <c r="AV165" i="1"/>
  <c r="BA165" i="1" s="1"/>
  <c r="BG165" i="1"/>
  <c r="N164" i="1"/>
  <c r="O164" i="1"/>
  <c r="AJ164" i="1" s="1"/>
  <c r="BI164" i="1" s="1"/>
  <c r="P164" i="1"/>
  <c r="AV164" i="1"/>
  <c r="BA164" i="1" s="1"/>
  <c r="BG164" i="1"/>
  <c r="N163" i="1"/>
  <c r="AI163" i="1" s="1"/>
  <c r="O163" i="1"/>
  <c r="AJ163" i="1" s="1"/>
  <c r="BI163" i="1" s="1"/>
  <c r="P163" i="1"/>
  <c r="AV163" i="1"/>
  <c r="BA163" i="1" s="1"/>
  <c r="BG163" i="1"/>
  <c r="N162" i="1"/>
  <c r="O162" i="1"/>
  <c r="AJ162" i="1" s="1"/>
  <c r="BI162" i="1" s="1"/>
  <c r="P162" i="1"/>
  <c r="AV162" i="1"/>
  <c r="BA162" i="1" s="1"/>
  <c r="BG162" i="1"/>
  <c r="N161" i="1"/>
  <c r="AI161" i="1" s="1"/>
  <c r="O161" i="1"/>
  <c r="AJ161" i="1" s="1"/>
  <c r="BI161" i="1" s="1"/>
  <c r="P161" i="1"/>
  <c r="AV161" i="1"/>
  <c r="BA161" i="1" s="1"/>
  <c r="BG161" i="1"/>
  <c r="N160" i="1"/>
  <c r="O160" i="1"/>
  <c r="AJ160" i="1" s="1"/>
  <c r="BI160" i="1" s="1"/>
  <c r="P160" i="1"/>
  <c r="AV160" i="1"/>
  <c r="BA160" i="1" s="1"/>
  <c r="BG160" i="1"/>
  <c r="N159" i="1"/>
  <c r="AI159" i="1" s="1"/>
  <c r="O159" i="1"/>
  <c r="AJ159" i="1" s="1"/>
  <c r="BI159" i="1" s="1"/>
  <c r="P159" i="1"/>
  <c r="AV159" i="1"/>
  <c r="BA159" i="1" s="1"/>
  <c r="BG159" i="1"/>
  <c r="N158" i="1"/>
  <c r="AI158" i="1" s="1"/>
  <c r="O158" i="1"/>
  <c r="P158" i="1"/>
  <c r="AV158" i="1"/>
  <c r="BA158" i="1" s="1"/>
  <c r="BG158" i="1"/>
  <c r="N157" i="1"/>
  <c r="O157" i="1"/>
  <c r="AJ157" i="1" s="1"/>
  <c r="BI157" i="1" s="1"/>
  <c r="P157" i="1"/>
  <c r="AV157" i="1"/>
  <c r="BA157" i="1" s="1"/>
  <c r="BG157" i="1"/>
  <c r="N156" i="1"/>
  <c r="O156" i="1"/>
  <c r="AJ156" i="1" s="1"/>
  <c r="BI156" i="1" s="1"/>
  <c r="P156" i="1"/>
  <c r="AV156" i="1"/>
  <c r="BA156" i="1" s="1"/>
  <c r="BG156" i="1"/>
  <c r="N155" i="1"/>
  <c r="O155" i="1"/>
  <c r="AJ155" i="1" s="1"/>
  <c r="BI155" i="1" s="1"/>
  <c r="P155" i="1"/>
  <c r="AV155" i="1"/>
  <c r="BA155" i="1" s="1"/>
  <c r="BG155" i="1"/>
  <c r="N154" i="1"/>
  <c r="O154" i="1"/>
  <c r="AJ154" i="1" s="1"/>
  <c r="BI154" i="1" s="1"/>
  <c r="P154" i="1"/>
  <c r="AV154" i="1"/>
  <c r="BA154" i="1" s="1"/>
  <c r="BG154" i="1"/>
  <c r="N153" i="1"/>
  <c r="O153" i="1"/>
  <c r="AJ153" i="1" s="1"/>
  <c r="BI153" i="1" s="1"/>
  <c r="P153" i="1"/>
  <c r="AV153" i="1"/>
  <c r="BA153" i="1" s="1"/>
  <c r="BG153" i="1"/>
  <c r="N152" i="1"/>
  <c r="O152" i="1"/>
  <c r="AJ152" i="1" s="1"/>
  <c r="BI152" i="1" s="1"/>
  <c r="P152" i="1"/>
  <c r="AV152" i="1"/>
  <c r="BA152" i="1" s="1"/>
  <c r="BG152" i="1"/>
  <c r="AW166" i="1"/>
  <c r="BB166" i="1" s="1"/>
  <c r="BF166" i="1"/>
  <c r="AW165" i="1"/>
  <c r="BB165" i="1" s="1"/>
  <c r="BF165" i="1"/>
  <c r="AW164" i="1"/>
  <c r="BB164" i="1" s="1"/>
  <c r="BF164" i="1"/>
  <c r="AW163" i="1"/>
  <c r="BB163" i="1" s="1"/>
  <c r="BF163" i="1"/>
  <c r="AW162" i="1"/>
  <c r="BB162" i="1" s="1"/>
  <c r="BF162" i="1"/>
  <c r="AW161" i="1"/>
  <c r="BB161" i="1" s="1"/>
  <c r="BF161" i="1"/>
  <c r="AW160" i="1"/>
  <c r="BB160" i="1" s="1"/>
  <c r="BF160" i="1"/>
  <c r="AW159" i="1"/>
  <c r="BB159" i="1" s="1"/>
  <c r="BF159" i="1"/>
  <c r="AW158" i="1"/>
  <c r="BB158" i="1" s="1"/>
  <c r="BF158" i="1"/>
  <c r="AW157" i="1"/>
  <c r="BB157" i="1" s="1"/>
  <c r="BF157" i="1"/>
  <c r="AW156" i="1"/>
  <c r="BB156" i="1" s="1"/>
  <c r="BF156" i="1"/>
  <c r="AW155" i="1"/>
  <c r="BB155" i="1" s="1"/>
  <c r="BF155" i="1"/>
  <c r="AW154" i="1"/>
  <c r="BB154" i="1" s="1"/>
  <c r="BF154" i="1"/>
  <c r="AW153" i="1"/>
  <c r="BB153" i="1" s="1"/>
  <c r="BF153" i="1"/>
  <c r="AW152" i="1"/>
  <c r="BB152" i="1" s="1"/>
  <c r="BF152" i="1"/>
  <c r="AU166" i="1"/>
  <c r="AY166" i="1" s="1"/>
  <c r="AU165" i="1"/>
  <c r="AY165" i="1" s="1"/>
  <c r="AU164" i="1"/>
  <c r="AY164" i="1" s="1"/>
  <c r="AU163" i="1"/>
  <c r="AY163" i="1" s="1"/>
  <c r="AU162" i="1"/>
  <c r="AY162" i="1" s="1"/>
  <c r="AU161" i="1"/>
  <c r="AY161" i="1" s="1"/>
  <c r="AU160" i="1"/>
  <c r="AY160" i="1" s="1"/>
  <c r="AU159" i="1"/>
  <c r="AY159" i="1" s="1"/>
  <c r="AU158" i="1"/>
  <c r="AY158" i="1" s="1"/>
  <c r="AU157" i="1"/>
  <c r="AY157" i="1" s="1"/>
  <c r="AU156" i="1"/>
  <c r="AY156" i="1" s="1"/>
  <c r="AU155" i="1"/>
  <c r="AY155" i="1" s="1"/>
  <c r="AU154" i="1"/>
  <c r="AY154" i="1" s="1"/>
  <c r="AU153" i="1"/>
  <c r="AY153" i="1" s="1"/>
  <c r="AU152" i="1"/>
  <c r="AY152" i="1" s="1"/>
  <c r="AT166" i="1"/>
  <c r="AZ166" i="1" s="1"/>
  <c r="BE166" i="1" s="1"/>
  <c r="AT165" i="1"/>
  <c r="AZ165" i="1" s="1"/>
  <c r="BE165" i="1" s="1"/>
  <c r="AT164" i="1"/>
  <c r="AZ164" i="1" s="1"/>
  <c r="BE164" i="1" s="1"/>
  <c r="AT163" i="1"/>
  <c r="AZ163" i="1" s="1"/>
  <c r="BE163" i="1" s="1"/>
  <c r="AT162" i="1"/>
  <c r="AZ162" i="1" s="1"/>
  <c r="BE162" i="1" s="1"/>
  <c r="AT161" i="1"/>
  <c r="AZ161" i="1" s="1"/>
  <c r="BE161" i="1" s="1"/>
  <c r="AT160" i="1"/>
  <c r="AZ160" i="1" s="1"/>
  <c r="BE160" i="1" s="1"/>
  <c r="AT159" i="1"/>
  <c r="AZ159" i="1" s="1"/>
  <c r="BE159" i="1" s="1"/>
  <c r="AT158" i="1"/>
  <c r="AZ158" i="1" s="1"/>
  <c r="BE158" i="1" s="1"/>
  <c r="AT157" i="1"/>
  <c r="AZ157" i="1" s="1"/>
  <c r="BE157" i="1" s="1"/>
  <c r="AT156" i="1"/>
  <c r="AZ156" i="1" s="1"/>
  <c r="BE156" i="1" s="1"/>
  <c r="AT155" i="1"/>
  <c r="AZ155" i="1" s="1"/>
  <c r="BE155" i="1" s="1"/>
  <c r="AT154" i="1"/>
  <c r="AZ154" i="1" s="1"/>
  <c r="BE154" i="1" s="1"/>
  <c r="AT153" i="1"/>
  <c r="AZ153" i="1" s="1"/>
  <c r="BE153" i="1" s="1"/>
  <c r="AT152" i="1"/>
  <c r="AZ152" i="1" s="1"/>
  <c r="BE152" i="1" s="1"/>
  <c r="N151" i="1"/>
  <c r="O151" i="1"/>
  <c r="AJ151" i="1" s="1"/>
  <c r="BI151" i="1" s="1"/>
  <c r="P151" i="1"/>
  <c r="AV151" i="1"/>
  <c r="BA151" i="1" s="1"/>
  <c r="BG151" i="1"/>
  <c r="N150" i="1"/>
  <c r="AI150" i="1" s="1"/>
  <c r="BJ150" i="1" s="1"/>
  <c r="O150" i="1"/>
  <c r="P150" i="1"/>
  <c r="AV150" i="1"/>
  <c r="BA150" i="1" s="1"/>
  <c r="BG150" i="1"/>
  <c r="N149" i="1"/>
  <c r="O149" i="1"/>
  <c r="AJ149" i="1" s="1"/>
  <c r="BI149" i="1" s="1"/>
  <c r="P149" i="1"/>
  <c r="AV149" i="1"/>
  <c r="BA149" i="1" s="1"/>
  <c r="BG149" i="1"/>
  <c r="N148" i="1"/>
  <c r="O148" i="1"/>
  <c r="AJ148" i="1" s="1"/>
  <c r="BI148" i="1" s="1"/>
  <c r="P148" i="1"/>
  <c r="AV148" i="1"/>
  <c r="BA148" i="1" s="1"/>
  <c r="BG148" i="1"/>
  <c r="N147" i="1"/>
  <c r="O147" i="1"/>
  <c r="AJ147" i="1" s="1"/>
  <c r="BI147" i="1" s="1"/>
  <c r="P147" i="1"/>
  <c r="AV147" i="1"/>
  <c r="BA147" i="1" s="1"/>
  <c r="BG147" i="1"/>
  <c r="N146" i="1"/>
  <c r="O146" i="1"/>
  <c r="AJ146" i="1" s="1"/>
  <c r="BI146" i="1" s="1"/>
  <c r="P146" i="1"/>
  <c r="AV146" i="1"/>
  <c r="BA146" i="1" s="1"/>
  <c r="BG146" i="1"/>
  <c r="N145" i="1"/>
  <c r="O145" i="1"/>
  <c r="AJ145" i="1" s="1"/>
  <c r="BI145" i="1" s="1"/>
  <c r="P145" i="1"/>
  <c r="AV145" i="1"/>
  <c r="BA145" i="1" s="1"/>
  <c r="BG145" i="1"/>
  <c r="N144" i="1"/>
  <c r="O144" i="1"/>
  <c r="AJ144" i="1" s="1"/>
  <c r="BI144" i="1" s="1"/>
  <c r="P144" i="1"/>
  <c r="AV144" i="1"/>
  <c r="BA144" i="1" s="1"/>
  <c r="BG144" i="1"/>
  <c r="N143" i="1"/>
  <c r="O143" i="1"/>
  <c r="AJ143" i="1" s="1"/>
  <c r="BI143" i="1" s="1"/>
  <c r="P143" i="1"/>
  <c r="AV143" i="1"/>
  <c r="BA143" i="1" s="1"/>
  <c r="BG143" i="1"/>
  <c r="N142" i="1"/>
  <c r="O142" i="1"/>
  <c r="AJ142" i="1" s="1"/>
  <c r="BI142" i="1" s="1"/>
  <c r="P142" i="1"/>
  <c r="AV142" i="1"/>
  <c r="BA142" i="1" s="1"/>
  <c r="BG142" i="1"/>
  <c r="AW151" i="1"/>
  <c r="BB151" i="1" s="1"/>
  <c r="BF151" i="1"/>
  <c r="AW150" i="1"/>
  <c r="BB150" i="1" s="1"/>
  <c r="BF150" i="1"/>
  <c r="AW149" i="1"/>
  <c r="BB149" i="1" s="1"/>
  <c r="BF149" i="1"/>
  <c r="AW148" i="1"/>
  <c r="BB148" i="1" s="1"/>
  <c r="BF148" i="1"/>
  <c r="AW147" i="1"/>
  <c r="BB147" i="1" s="1"/>
  <c r="BF147" i="1"/>
  <c r="AW146" i="1"/>
  <c r="BB146" i="1" s="1"/>
  <c r="BF146" i="1"/>
  <c r="AW145" i="1"/>
  <c r="BB145" i="1" s="1"/>
  <c r="BF145" i="1"/>
  <c r="AW144" i="1"/>
  <c r="BB144" i="1" s="1"/>
  <c r="BF144" i="1"/>
  <c r="AW143" i="1"/>
  <c r="BB143" i="1" s="1"/>
  <c r="BF143" i="1"/>
  <c r="AW142" i="1"/>
  <c r="BB142" i="1" s="1"/>
  <c r="BF142" i="1"/>
  <c r="AU151" i="1"/>
  <c r="AY151" i="1" s="1"/>
  <c r="AU150" i="1"/>
  <c r="AY150" i="1" s="1"/>
  <c r="AU149" i="1"/>
  <c r="AY149" i="1" s="1"/>
  <c r="AU148" i="1"/>
  <c r="AY148" i="1" s="1"/>
  <c r="AU147" i="1"/>
  <c r="AY147" i="1" s="1"/>
  <c r="AU146" i="1"/>
  <c r="AY146" i="1" s="1"/>
  <c r="AU145" i="1"/>
  <c r="AY145" i="1" s="1"/>
  <c r="AU144" i="1"/>
  <c r="AY144" i="1" s="1"/>
  <c r="AU143" i="1"/>
  <c r="AY143" i="1" s="1"/>
  <c r="AU142" i="1"/>
  <c r="AY142" i="1" s="1"/>
  <c r="AT151" i="1"/>
  <c r="AZ151" i="1" s="1"/>
  <c r="BE151" i="1" s="1"/>
  <c r="AT150" i="1"/>
  <c r="AZ150" i="1" s="1"/>
  <c r="BE150" i="1" s="1"/>
  <c r="AT149" i="1"/>
  <c r="AZ149" i="1" s="1"/>
  <c r="BE149" i="1" s="1"/>
  <c r="AT148" i="1"/>
  <c r="AZ148" i="1" s="1"/>
  <c r="BE148" i="1" s="1"/>
  <c r="AT147" i="1"/>
  <c r="AZ147" i="1" s="1"/>
  <c r="BE147" i="1" s="1"/>
  <c r="AT146" i="1"/>
  <c r="AZ146" i="1" s="1"/>
  <c r="BE146" i="1" s="1"/>
  <c r="AT145" i="1"/>
  <c r="AZ145" i="1" s="1"/>
  <c r="BE145" i="1" s="1"/>
  <c r="AT144" i="1"/>
  <c r="AZ144" i="1" s="1"/>
  <c r="BE144" i="1" s="1"/>
  <c r="AT143" i="1"/>
  <c r="AZ143" i="1" s="1"/>
  <c r="BE143" i="1" s="1"/>
  <c r="AT142" i="1"/>
  <c r="AZ142" i="1" s="1"/>
  <c r="BE142" i="1" s="1"/>
  <c r="N141" i="1"/>
  <c r="O141" i="1"/>
  <c r="AJ141" i="1" s="1"/>
  <c r="BI141" i="1" s="1"/>
  <c r="P141" i="1"/>
  <c r="AV141" i="1"/>
  <c r="BA141" i="1" s="1"/>
  <c r="BG141" i="1"/>
  <c r="N140" i="1"/>
  <c r="O140" i="1"/>
  <c r="AJ140" i="1" s="1"/>
  <c r="P140" i="1"/>
  <c r="AV140" i="1"/>
  <c r="BA140" i="1" s="1"/>
  <c r="BG140" i="1"/>
  <c r="N139" i="1"/>
  <c r="O139" i="1"/>
  <c r="AJ139" i="1" s="1"/>
  <c r="BI139" i="1" s="1"/>
  <c r="P139" i="1"/>
  <c r="AV139" i="1"/>
  <c r="BA139" i="1" s="1"/>
  <c r="BG139" i="1"/>
  <c r="N138" i="1"/>
  <c r="AI138" i="1" s="1"/>
  <c r="BJ138" i="1" s="1"/>
  <c r="O138" i="1"/>
  <c r="P138" i="1"/>
  <c r="AV138" i="1"/>
  <c r="BA138" i="1" s="1"/>
  <c r="BG138" i="1"/>
  <c r="N137" i="1"/>
  <c r="O137" i="1"/>
  <c r="AJ137" i="1" s="1"/>
  <c r="BI137" i="1" s="1"/>
  <c r="P137" i="1"/>
  <c r="AV137" i="1"/>
  <c r="BA137" i="1" s="1"/>
  <c r="BG137" i="1"/>
  <c r="N136" i="1"/>
  <c r="O136" i="1"/>
  <c r="AJ136" i="1" s="1"/>
  <c r="BI136" i="1" s="1"/>
  <c r="P136" i="1"/>
  <c r="AV136" i="1"/>
  <c r="BA136" i="1" s="1"/>
  <c r="BG136" i="1"/>
  <c r="N135" i="1"/>
  <c r="O135" i="1"/>
  <c r="AJ135" i="1" s="1"/>
  <c r="BI135" i="1" s="1"/>
  <c r="P135" i="1"/>
  <c r="AV135" i="1"/>
  <c r="BA135" i="1" s="1"/>
  <c r="BG135" i="1"/>
  <c r="N134" i="1"/>
  <c r="O134" i="1"/>
  <c r="AJ134" i="1" s="1"/>
  <c r="P134" i="1"/>
  <c r="AV134" i="1"/>
  <c r="BA134" i="1" s="1"/>
  <c r="BG134" i="1"/>
  <c r="N133" i="1"/>
  <c r="O133" i="1"/>
  <c r="AJ133" i="1" s="1"/>
  <c r="BI133" i="1" s="1"/>
  <c r="P133" i="1"/>
  <c r="AV133" i="1"/>
  <c r="BA133" i="1" s="1"/>
  <c r="BG133" i="1"/>
  <c r="N132" i="1"/>
  <c r="AI132" i="1" s="1"/>
  <c r="BJ132" i="1" s="1"/>
  <c r="O132" i="1"/>
  <c r="P132" i="1"/>
  <c r="AV132" i="1"/>
  <c r="BA132" i="1" s="1"/>
  <c r="BG132" i="1"/>
  <c r="AW141" i="1"/>
  <c r="BB141" i="1" s="1"/>
  <c r="BF141" i="1"/>
  <c r="AW140" i="1"/>
  <c r="BB140" i="1" s="1"/>
  <c r="BF140" i="1"/>
  <c r="AW139" i="1"/>
  <c r="BB139" i="1" s="1"/>
  <c r="BF139" i="1"/>
  <c r="AW138" i="1"/>
  <c r="BB138" i="1" s="1"/>
  <c r="BF138" i="1"/>
  <c r="AW137" i="1"/>
  <c r="BB137" i="1" s="1"/>
  <c r="BF137" i="1"/>
  <c r="AW136" i="1"/>
  <c r="BB136" i="1" s="1"/>
  <c r="BF136" i="1"/>
  <c r="AW135" i="1"/>
  <c r="BB135" i="1" s="1"/>
  <c r="BF135" i="1"/>
  <c r="AW134" i="1"/>
  <c r="BB134" i="1" s="1"/>
  <c r="BF134" i="1"/>
  <c r="AW133" i="1"/>
  <c r="BB133" i="1" s="1"/>
  <c r="BF133" i="1"/>
  <c r="AW132" i="1"/>
  <c r="BB132" i="1" s="1"/>
  <c r="BF132" i="1"/>
  <c r="AU141" i="1"/>
  <c r="AY141" i="1" s="1"/>
  <c r="AU140" i="1"/>
  <c r="AY140" i="1" s="1"/>
  <c r="AU139" i="1"/>
  <c r="AY139" i="1" s="1"/>
  <c r="AU138" i="1"/>
  <c r="AY138" i="1" s="1"/>
  <c r="AU137" i="1"/>
  <c r="AY137" i="1" s="1"/>
  <c r="AU136" i="1"/>
  <c r="AY136" i="1" s="1"/>
  <c r="AU135" i="1"/>
  <c r="AY135" i="1" s="1"/>
  <c r="AU134" i="1"/>
  <c r="AY134" i="1" s="1"/>
  <c r="AU133" i="1"/>
  <c r="AY133" i="1" s="1"/>
  <c r="AU132" i="1"/>
  <c r="AY132" i="1" s="1"/>
  <c r="AT141" i="1"/>
  <c r="AT140" i="1"/>
  <c r="AZ140" i="1" s="1"/>
  <c r="BE140" i="1" s="1"/>
  <c r="AT139" i="1"/>
  <c r="AZ139" i="1" s="1"/>
  <c r="BE139" i="1" s="1"/>
  <c r="AT138" i="1"/>
  <c r="AZ138" i="1" s="1"/>
  <c r="BE138" i="1" s="1"/>
  <c r="AT137" i="1"/>
  <c r="AZ137" i="1" s="1"/>
  <c r="BE137" i="1" s="1"/>
  <c r="AT136" i="1"/>
  <c r="AZ136" i="1" s="1"/>
  <c r="BE136" i="1" s="1"/>
  <c r="AT135" i="1"/>
  <c r="AZ135" i="1" s="1"/>
  <c r="BE135" i="1" s="1"/>
  <c r="AT134" i="1"/>
  <c r="AZ134" i="1" s="1"/>
  <c r="BE134" i="1" s="1"/>
  <c r="AT133" i="1"/>
  <c r="AZ133" i="1" s="1"/>
  <c r="BE133" i="1" s="1"/>
  <c r="AT132" i="1"/>
  <c r="AZ132" i="1" s="1"/>
  <c r="BE132" i="1" s="1"/>
  <c r="N131" i="1"/>
  <c r="O131" i="1"/>
  <c r="AJ131" i="1" s="1"/>
  <c r="BI131" i="1" s="1"/>
  <c r="P131" i="1"/>
  <c r="AV131" i="1"/>
  <c r="BA131" i="1" s="1"/>
  <c r="BG131" i="1"/>
  <c r="N130" i="1"/>
  <c r="O130" i="1"/>
  <c r="AJ130" i="1" s="1"/>
  <c r="BI130" i="1" s="1"/>
  <c r="P130" i="1"/>
  <c r="AV130" i="1"/>
  <c r="BA130" i="1" s="1"/>
  <c r="BG130" i="1"/>
  <c r="N129" i="1"/>
  <c r="O129" i="1"/>
  <c r="AJ129" i="1" s="1"/>
  <c r="BI129" i="1" s="1"/>
  <c r="P129" i="1"/>
  <c r="AV129" i="1"/>
  <c r="BA129" i="1" s="1"/>
  <c r="BG129" i="1"/>
  <c r="N128" i="1"/>
  <c r="O128" i="1"/>
  <c r="AJ128" i="1" s="1"/>
  <c r="BI128" i="1" s="1"/>
  <c r="P128" i="1"/>
  <c r="AV128" i="1"/>
  <c r="BA128" i="1" s="1"/>
  <c r="BG128" i="1"/>
  <c r="N127" i="1"/>
  <c r="O127" i="1"/>
  <c r="AJ127" i="1" s="1"/>
  <c r="BI127" i="1" s="1"/>
  <c r="P127" i="1"/>
  <c r="AV127" i="1"/>
  <c r="BA127" i="1" s="1"/>
  <c r="BG127" i="1"/>
  <c r="N126" i="1"/>
  <c r="AI126" i="1" s="1"/>
  <c r="BJ126" i="1" s="1"/>
  <c r="O126" i="1"/>
  <c r="P126" i="1"/>
  <c r="AV126" i="1"/>
  <c r="BA126" i="1" s="1"/>
  <c r="BG126" i="1"/>
  <c r="N125" i="1"/>
  <c r="O125" i="1"/>
  <c r="AJ125" i="1" s="1"/>
  <c r="BI125" i="1" s="1"/>
  <c r="P125" i="1"/>
  <c r="AV125" i="1"/>
  <c r="BA125" i="1" s="1"/>
  <c r="BG125" i="1"/>
  <c r="N124" i="1"/>
  <c r="O124" i="1"/>
  <c r="AJ124" i="1" s="1"/>
  <c r="BI124" i="1" s="1"/>
  <c r="P124" i="1"/>
  <c r="AV124" i="1"/>
  <c r="BA124" i="1" s="1"/>
  <c r="BG124" i="1"/>
  <c r="N123" i="1"/>
  <c r="O123" i="1"/>
  <c r="AJ123" i="1" s="1"/>
  <c r="BI123" i="1" s="1"/>
  <c r="P123" i="1"/>
  <c r="AV123" i="1"/>
  <c r="BA123" i="1" s="1"/>
  <c r="BG123" i="1"/>
  <c r="N122" i="1"/>
  <c r="O122" i="1"/>
  <c r="AJ122" i="1" s="1"/>
  <c r="BI122" i="1" s="1"/>
  <c r="P122" i="1"/>
  <c r="AV122" i="1"/>
  <c r="BA122" i="1" s="1"/>
  <c r="BG122" i="1"/>
  <c r="AW131" i="1"/>
  <c r="BB131" i="1" s="1"/>
  <c r="BF131" i="1"/>
  <c r="AW130" i="1"/>
  <c r="BB130" i="1" s="1"/>
  <c r="BF130" i="1"/>
  <c r="AW129" i="1"/>
  <c r="BB129" i="1" s="1"/>
  <c r="BF129" i="1"/>
  <c r="AW128" i="1"/>
  <c r="BB128" i="1" s="1"/>
  <c r="BF128" i="1"/>
  <c r="AW127" i="1"/>
  <c r="BB127" i="1" s="1"/>
  <c r="BF127" i="1"/>
  <c r="AW126" i="1"/>
  <c r="BB126" i="1" s="1"/>
  <c r="BF126" i="1"/>
  <c r="AW125" i="1"/>
  <c r="BB125" i="1" s="1"/>
  <c r="BF125" i="1"/>
  <c r="AW124" i="1"/>
  <c r="BB124" i="1" s="1"/>
  <c r="BF124" i="1"/>
  <c r="AW123" i="1"/>
  <c r="BB123" i="1" s="1"/>
  <c r="BF123" i="1"/>
  <c r="AW122" i="1"/>
  <c r="BB122" i="1" s="1"/>
  <c r="BF122" i="1"/>
  <c r="AU131" i="1"/>
  <c r="AY131" i="1" s="1"/>
  <c r="AU130" i="1"/>
  <c r="AY130" i="1" s="1"/>
  <c r="AU129" i="1"/>
  <c r="AY129" i="1" s="1"/>
  <c r="AU128" i="1"/>
  <c r="AY128" i="1" s="1"/>
  <c r="AU127" i="1"/>
  <c r="AY127" i="1" s="1"/>
  <c r="AU126" i="1"/>
  <c r="AY126" i="1" s="1"/>
  <c r="AU125" i="1"/>
  <c r="AY125" i="1" s="1"/>
  <c r="AU124" i="1"/>
  <c r="AY124" i="1" s="1"/>
  <c r="AU123" i="1"/>
  <c r="AY123" i="1" s="1"/>
  <c r="AU122" i="1"/>
  <c r="AY122" i="1" s="1"/>
  <c r="AT131" i="1"/>
  <c r="AZ131" i="1" s="1"/>
  <c r="BE131" i="1" s="1"/>
  <c r="AT130" i="1"/>
  <c r="AZ130" i="1" s="1"/>
  <c r="BE130" i="1" s="1"/>
  <c r="AT129" i="1"/>
  <c r="AZ129" i="1" s="1"/>
  <c r="BE129" i="1" s="1"/>
  <c r="AT128" i="1"/>
  <c r="AZ128" i="1" s="1"/>
  <c r="BE128" i="1" s="1"/>
  <c r="AT127" i="1"/>
  <c r="AZ127" i="1" s="1"/>
  <c r="BE127" i="1" s="1"/>
  <c r="AT126" i="1"/>
  <c r="AZ126" i="1" s="1"/>
  <c r="BE126" i="1" s="1"/>
  <c r="AT125" i="1"/>
  <c r="AZ125" i="1" s="1"/>
  <c r="BE125" i="1" s="1"/>
  <c r="AT124" i="1"/>
  <c r="AT123" i="1"/>
  <c r="AZ123" i="1" s="1"/>
  <c r="BE123" i="1" s="1"/>
  <c r="AT122" i="1"/>
  <c r="AZ122" i="1" s="1"/>
  <c r="BE122" i="1" s="1"/>
  <c r="N121" i="1"/>
  <c r="O121" i="1"/>
  <c r="AJ121" i="1" s="1"/>
  <c r="BI121" i="1" s="1"/>
  <c r="P121" i="1"/>
  <c r="AV121" i="1"/>
  <c r="BA121" i="1" s="1"/>
  <c r="BG121" i="1"/>
  <c r="N120" i="1"/>
  <c r="O120" i="1"/>
  <c r="AJ120" i="1" s="1"/>
  <c r="BI120" i="1" s="1"/>
  <c r="P120" i="1"/>
  <c r="AV120" i="1"/>
  <c r="BA120" i="1" s="1"/>
  <c r="BG120" i="1"/>
  <c r="N119" i="1"/>
  <c r="AI119" i="1" s="1"/>
  <c r="BJ119" i="1" s="1"/>
  <c r="O119" i="1"/>
  <c r="P119" i="1"/>
  <c r="AV119" i="1"/>
  <c r="BA119" i="1" s="1"/>
  <c r="BG119" i="1"/>
  <c r="N118" i="1"/>
  <c r="AI118" i="1" s="1"/>
  <c r="BJ118" i="1" s="1"/>
  <c r="O118" i="1"/>
  <c r="P118" i="1"/>
  <c r="AV118" i="1"/>
  <c r="BA118" i="1" s="1"/>
  <c r="BG118" i="1"/>
  <c r="N117" i="1"/>
  <c r="O117" i="1"/>
  <c r="AJ117" i="1" s="1"/>
  <c r="BI117" i="1" s="1"/>
  <c r="P117" i="1"/>
  <c r="AV117" i="1"/>
  <c r="BA117" i="1" s="1"/>
  <c r="BG117" i="1"/>
  <c r="AW121" i="1"/>
  <c r="BB121" i="1" s="1"/>
  <c r="BF121" i="1"/>
  <c r="AW120" i="1"/>
  <c r="BB120" i="1" s="1"/>
  <c r="BF120" i="1"/>
  <c r="AW119" i="1"/>
  <c r="BB119" i="1" s="1"/>
  <c r="BF119" i="1"/>
  <c r="AW118" i="1"/>
  <c r="BB118" i="1" s="1"/>
  <c r="BF118" i="1"/>
  <c r="AW117" i="1"/>
  <c r="BB117" i="1" s="1"/>
  <c r="BF117" i="1"/>
  <c r="AU121" i="1"/>
  <c r="AY121" i="1" s="1"/>
  <c r="AU120" i="1"/>
  <c r="AY120" i="1" s="1"/>
  <c r="AU119" i="1"/>
  <c r="AY119" i="1" s="1"/>
  <c r="AU118" i="1"/>
  <c r="AY118" i="1" s="1"/>
  <c r="AU117" i="1"/>
  <c r="AY117" i="1" s="1"/>
  <c r="AT121" i="1"/>
  <c r="AZ121" i="1" s="1"/>
  <c r="BE121" i="1" s="1"/>
  <c r="AT120" i="1"/>
  <c r="AZ120" i="1" s="1"/>
  <c r="BE120" i="1" s="1"/>
  <c r="AT119" i="1"/>
  <c r="AZ119" i="1" s="1"/>
  <c r="BE119" i="1" s="1"/>
  <c r="AT118" i="1"/>
  <c r="AZ118" i="1" s="1"/>
  <c r="BE118" i="1" s="1"/>
  <c r="AT117" i="1"/>
  <c r="AZ117" i="1" s="1"/>
  <c r="BE117" i="1" s="1"/>
  <c r="N116" i="1"/>
  <c r="AI116" i="1" s="1"/>
  <c r="BJ116" i="1" s="1"/>
  <c r="O116" i="1"/>
  <c r="P116" i="1"/>
  <c r="AV116" i="1"/>
  <c r="BA116" i="1" s="1"/>
  <c r="BG116" i="1"/>
  <c r="N115" i="1"/>
  <c r="O115" i="1"/>
  <c r="AJ115" i="1" s="1"/>
  <c r="BI115" i="1" s="1"/>
  <c r="P115" i="1"/>
  <c r="AV115" i="1"/>
  <c r="BA115" i="1" s="1"/>
  <c r="BG115" i="1"/>
  <c r="N114" i="1"/>
  <c r="AI114" i="1" s="1"/>
  <c r="BJ114" i="1" s="1"/>
  <c r="O114" i="1"/>
  <c r="P114" i="1"/>
  <c r="AV114" i="1"/>
  <c r="BA114" i="1" s="1"/>
  <c r="BG114" i="1"/>
  <c r="N113" i="1"/>
  <c r="O113" i="1"/>
  <c r="AJ113" i="1" s="1"/>
  <c r="BI113" i="1" s="1"/>
  <c r="P113" i="1"/>
  <c r="AV113" i="1"/>
  <c r="BA113" i="1" s="1"/>
  <c r="BG113" i="1"/>
  <c r="N112" i="1"/>
  <c r="AI112" i="1" s="1"/>
  <c r="BJ112" i="1" s="1"/>
  <c r="O112" i="1"/>
  <c r="P112" i="1"/>
  <c r="AV112" i="1"/>
  <c r="BA112" i="1" s="1"/>
  <c r="BG112" i="1"/>
  <c r="N111" i="1"/>
  <c r="O111" i="1"/>
  <c r="AJ111" i="1" s="1"/>
  <c r="BI111" i="1" s="1"/>
  <c r="P111" i="1"/>
  <c r="AV111" i="1"/>
  <c r="BA111" i="1" s="1"/>
  <c r="BG111" i="1"/>
  <c r="N110" i="1"/>
  <c r="AI110" i="1" s="1"/>
  <c r="BJ110" i="1" s="1"/>
  <c r="O110" i="1"/>
  <c r="P110" i="1"/>
  <c r="AV110" i="1"/>
  <c r="BA110" i="1" s="1"/>
  <c r="BG110" i="1"/>
  <c r="N109" i="1"/>
  <c r="O109" i="1"/>
  <c r="AJ109" i="1" s="1"/>
  <c r="BI109" i="1" s="1"/>
  <c r="P109" i="1"/>
  <c r="AV109" i="1"/>
  <c r="BA109" i="1" s="1"/>
  <c r="BG109" i="1"/>
  <c r="N108" i="1"/>
  <c r="O108" i="1"/>
  <c r="AJ108" i="1" s="1"/>
  <c r="BI108" i="1" s="1"/>
  <c r="P108" i="1"/>
  <c r="AV108" i="1"/>
  <c r="BA108" i="1" s="1"/>
  <c r="BG108" i="1"/>
  <c r="N107" i="1"/>
  <c r="O107" i="1"/>
  <c r="AJ107" i="1" s="1"/>
  <c r="BI107" i="1" s="1"/>
  <c r="P107" i="1"/>
  <c r="AV107" i="1"/>
  <c r="BA107" i="1" s="1"/>
  <c r="BG107" i="1"/>
  <c r="AW116" i="1"/>
  <c r="BB116" i="1" s="1"/>
  <c r="BF116" i="1"/>
  <c r="AW115" i="1"/>
  <c r="BB115" i="1" s="1"/>
  <c r="BF115" i="1"/>
  <c r="AW114" i="1"/>
  <c r="BB114" i="1" s="1"/>
  <c r="BF114" i="1"/>
  <c r="AW113" i="1"/>
  <c r="BB113" i="1" s="1"/>
  <c r="BF113" i="1"/>
  <c r="AW112" i="1"/>
  <c r="BB112" i="1" s="1"/>
  <c r="BF112" i="1"/>
  <c r="AW111" i="1"/>
  <c r="BB111" i="1" s="1"/>
  <c r="BF111" i="1"/>
  <c r="AW110" i="1"/>
  <c r="BB110" i="1" s="1"/>
  <c r="BF110" i="1"/>
  <c r="AW109" i="1"/>
  <c r="BB109" i="1" s="1"/>
  <c r="BF109" i="1"/>
  <c r="AW108" i="1"/>
  <c r="BB108" i="1" s="1"/>
  <c r="BF108" i="1"/>
  <c r="AW107" i="1"/>
  <c r="BB107" i="1" s="1"/>
  <c r="BF107" i="1"/>
  <c r="AU116" i="1"/>
  <c r="AY116" i="1" s="1"/>
  <c r="AU115" i="1"/>
  <c r="AY115" i="1" s="1"/>
  <c r="AU114" i="1"/>
  <c r="AY114" i="1" s="1"/>
  <c r="AU113" i="1"/>
  <c r="AY113" i="1" s="1"/>
  <c r="AU112" i="1"/>
  <c r="AY112" i="1" s="1"/>
  <c r="AU111" i="1"/>
  <c r="AY111" i="1" s="1"/>
  <c r="AU110" i="1"/>
  <c r="AY110" i="1" s="1"/>
  <c r="AU109" i="1"/>
  <c r="AY109" i="1" s="1"/>
  <c r="AU108" i="1"/>
  <c r="AY108" i="1" s="1"/>
  <c r="AU107" i="1"/>
  <c r="AY107" i="1" s="1"/>
  <c r="AT116" i="1"/>
  <c r="AZ116" i="1" s="1"/>
  <c r="BE116" i="1" s="1"/>
  <c r="AT115" i="1"/>
  <c r="AZ115" i="1" s="1"/>
  <c r="BE115" i="1" s="1"/>
  <c r="AT114" i="1"/>
  <c r="AZ114" i="1" s="1"/>
  <c r="BE114" i="1" s="1"/>
  <c r="AT113" i="1"/>
  <c r="AZ113" i="1" s="1"/>
  <c r="BE113" i="1" s="1"/>
  <c r="AT112" i="1"/>
  <c r="AZ112" i="1" s="1"/>
  <c r="BE112" i="1" s="1"/>
  <c r="AT111" i="1"/>
  <c r="AZ111" i="1" s="1"/>
  <c r="BE111" i="1" s="1"/>
  <c r="AT110" i="1"/>
  <c r="AZ110" i="1" s="1"/>
  <c r="BE110" i="1" s="1"/>
  <c r="AT109" i="1"/>
  <c r="AZ109" i="1" s="1"/>
  <c r="BE109" i="1" s="1"/>
  <c r="AT108" i="1"/>
  <c r="AZ108" i="1" s="1"/>
  <c r="BE108" i="1" s="1"/>
  <c r="AT107" i="1"/>
  <c r="AZ107" i="1" s="1"/>
  <c r="BE107" i="1" s="1"/>
  <c r="N106" i="1"/>
  <c r="O106" i="1"/>
  <c r="AJ106" i="1" s="1"/>
  <c r="BI106" i="1" s="1"/>
  <c r="P106" i="1"/>
  <c r="AV106" i="1"/>
  <c r="BA106" i="1" s="1"/>
  <c r="BG106" i="1"/>
  <c r="N105" i="1"/>
  <c r="AI105" i="1" s="1"/>
  <c r="BJ105" i="1" s="1"/>
  <c r="O105" i="1"/>
  <c r="P105" i="1"/>
  <c r="AV105" i="1"/>
  <c r="BA105" i="1" s="1"/>
  <c r="BG105" i="1"/>
  <c r="N104" i="1"/>
  <c r="O104" i="1"/>
  <c r="AJ104" i="1" s="1"/>
  <c r="BI104" i="1" s="1"/>
  <c r="P104" i="1"/>
  <c r="AV104" i="1"/>
  <c r="BA104" i="1" s="1"/>
  <c r="BG104" i="1"/>
  <c r="N103" i="1"/>
  <c r="O103" i="1"/>
  <c r="AJ103" i="1" s="1"/>
  <c r="BI103" i="1" s="1"/>
  <c r="P103" i="1"/>
  <c r="AV103" i="1"/>
  <c r="BA103" i="1" s="1"/>
  <c r="BG103" i="1"/>
  <c r="N102" i="1"/>
  <c r="O102" i="1"/>
  <c r="AJ102" i="1" s="1"/>
  <c r="BI102" i="1" s="1"/>
  <c r="P102" i="1"/>
  <c r="AV102" i="1"/>
  <c r="BA102" i="1" s="1"/>
  <c r="BG102" i="1"/>
  <c r="N101" i="1"/>
  <c r="O101" i="1"/>
  <c r="AJ101" i="1" s="1"/>
  <c r="BI101" i="1" s="1"/>
  <c r="P101" i="1"/>
  <c r="AV101" i="1"/>
  <c r="BA101" i="1" s="1"/>
  <c r="BG101" i="1"/>
  <c r="N100" i="1"/>
  <c r="O100" i="1"/>
  <c r="AJ100" i="1" s="1"/>
  <c r="BI100" i="1" s="1"/>
  <c r="P100" i="1"/>
  <c r="AV100" i="1"/>
  <c r="BA100" i="1" s="1"/>
  <c r="BG100" i="1"/>
  <c r="N99" i="1"/>
  <c r="O99" i="1"/>
  <c r="AJ99" i="1" s="1"/>
  <c r="BI99" i="1" s="1"/>
  <c r="P99" i="1"/>
  <c r="AV99" i="1"/>
  <c r="BA99" i="1" s="1"/>
  <c r="BG99" i="1"/>
  <c r="N98" i="1"/>
  <c r="O98" i="1"/>
  <c r="AJ98" i="1" s="1"/>
  <c r="BI98" i="1" s="1"/>
  <c r="P98" i="1"/>
  <c r="AV98" i="1"/>
  <c r="BA98" i="1" s="1"/>
  <c r="BG98" i="1"/>
  <c r="N97" i="1"/>
  <c r="O97" i="1"/>
  <c r="AJ97" i="1" s="1"/>
  <c r="BI97" i="1" s="1"/>
  <c r="P97" i="1"/>
  <c r="AV97" i="1"/>
  <c r="BA97" i="1" s="1"/>
  <c r="BG97" i="1"/>
  <c r="AW106" i="1"/>
  <c r="BB106" i="1" s="1"/>
  <c r="BF106" i="1"/>
  <c r="AW105" i="1"/>
  <c r="BB105" i="1" s="1"/>
  <c r="BF105" i="1"/>
  <c r="AW104" i="1"/>
  <c r="BB104" i="1" s="1"/>
  <c r="BF104" i="1"/>
  <c r="AW103" i="1"/>
  <c r="BB103" i="1" s="1"/>
  <c r="BF103" i="1"/>
  <c r="AW102" i="1"/>
  <c r="BB102" i="1" s="1"/>
  <c r="BF102" i="1"/>
  <c r="AW101" i="1"/>
  <c r="BB101" i="1" s="1"/>
  <c r="BF101" i="1"/>
  <c r="AW100" i="1"/>
  <c r="BB100" i="1" s="1"/>
  <c r="BF100" i="1"/>
  <c r="AW99" i="1"/>
  <c r="BB99" i="1" s="1"/>
  <c r="BF99" i="1"/>
  <c r="AW98" i="1"/>
  <c r="BB98" i="1" s="1"/>
  <c r="BF98" i="1"/>
  <c r="AW97" i="1"/>
  <c r="BB97" i="1" s="1"/>
  <c r="BF97" i="1"/>
  <c r="AU106" i="1"/>
  <c r="AY106" i="1" s="1"/>
  <c r="AU105" i="1"/>
  <c r="AY105" i="1" s="1"/>
  <c r="AU104" i="1"/>
  <c r="AY104" i="1" s="1"/>
  <c r="AU103" i="1"/>
  <c r="AY103" i="1" s="1"/>
  <c r="AU102" i="1"/>
  <c r="AY102" i="1" s="1"/>
  <c r="AU101" i="1"/>
  <c r="AY101" i="1" s="1"/>
  <c r="AU100" i="1"/>
  <c r="AY100" i="1" s="1"/>
  <c r="AU99" i="1"/>
  <c r="AY99" i="1" s="1"/>
  <c r="AU98" i="1"/>
  <c r="AY98" i="1" s="1"/>
  <c r="AU97" i="1"/>
  <c r="AY97" i="1" s="1"/>
  <c r="AT106" i="1"/>
  <c r="AZ106" i="1" s="1"/>
  <c r="BE106" i="1" s="1"/>
  <c r="AT105" i="1"/>
  <c r="AZ105" i="1" s="1"/>
  <c r="BE105" i="1" s="1"/>
  <c r="AT104" i="1"/>
  <c r="AZ104" i="1" s="1"/>
  <c r="BE104" i="1" s="1"/>
  <c r="AT103" i="1"/>
  <c r="AZ103" i="1" s="1"/>
  <c r="BE103" i="1" s="1"/>
  <c r="AT102" i="1"/>
  <c r="AZ102" i="1" s="1"/>
  <c r="BE102" i="1" s="1"/>
  <c r="AT101" i="1"/>
  <c r="AZ101" i="1" s="1"/>
  <c r="BE101" i="1" s="1"/>
  <c r="AT100" i="1"/>
  <c r="AZ100" i="1" s="1"/>
  <c r="BE100" i="1" s="1"/>
  <c r="AT99" i="1"/>
  <c r="AZ99" i="1" s="1"/>
  <c r="BE99" i="1" s="1"/>
  <c r="AT98" i="1"/>
  <c r="AZ98" i="1" s="1"/>
  <c r="BE98" i="1" s="1"/>
  <c r="AT97" i="1"/>
  <c r="AZ97" i="1" s="1"/>
  <c r="BE97" i="1" s="1"/>
  <c r="N96" i="1"/>
  <c r="O96" i="1"/>
  <c r="AJ96" i="1" s="1"/>
  <c r="BI96" i="1" s="1"/>
  <c r="P96" i="1"/>
  <c r="AV96" i="1"/>
  <c r="BA96" i="1" s="1"/>
  <c r="BG96" i="1"/>
  <c r="N95" i="1"/>
  <c r="O95" i="1"/>
  <c r="AJ95" i="1" s="1"/>
  <c r="BI95" i="1" s="1"/>
  <c r="P95" i="1"/>
  <c r="AV95" i="1"/>
  <c r="BA95" i="1" s="1"/>
  <c r="BG95" i="1"/>
  <c r="N94" i="1"/>
  <c r="O94" i="1"/>
  <c r="AJ94" i="1" s="1"/>
  <c r="BI94" i="1" s="1"/>
  <c r="P94" i="1"/>
  <c r="AV94" i="1"/>
  <c r="BA94" i="1" s="1"/>
  <c r="BG94" i="1"/>
  <c r="N93" i="1"/>
  <c r="O93" i="1"/>
  <c r="AJ93" i="1" s="1"/>
  <c r="BI93" i="1" s="1"/>
  <c r="P93" i="1"/>
  <c r="AV93" i="1"/>
  <c r="BA93" i="1" s="1"/>
  <c r="BG93" i="1"/>
  <c r="N92" i="1"/>
  <c r="O92" i="1"/>
  <c r="AJ92" i="1" s="1"/>
  <c r="BI92" i="1" s="1"/>
  <c r="P92" i="1"/>
  <c r="AV92" i="1"/>
  <c r="BA92" i="1" s="1"/>
  <c r="BG92" i="1"/>
  <c r="N91" i="1"/>
  <c r="AI91" i="1" s="1"/>
  <c r="BJ91" i="1" s="1"/>
  <c r="O91" i="1"/>
  <c r="P91" i="1"/>
  <c r="AV91" i="1"/>
  <c r="BA91" i="1" s="1"/>
  <c r="BG91" i="1"/>
  <c r="N90" i="1"/>
  <c r="O90" i="1"/>
  <c r="AJ90" i="1" s="1"/>
  <c r="BI90" i="1" s="1"/>
  <c r="P90" i="1"/>
  <c r="AV90" i="1"/>
  <c r="BA90" i="1" s="1"/>
  <c r="BG90" i="1"/>
  <c r="N89" i="1"/>
  <c r="O89" i="1"/>
  <c r="AJ89" i="1" s="1"/>
  <c r="BI89" i="1" s="1"/>
  <c r="P89" i="1"/>
  <c r="AV89" i="1"/>
  <c r="BA89" i="1" s="1"/>
  <c r="BG89" i="1"/>
  <c r="N88" i="1"/>
  <c r="O88" i="1"/>
  <c r="AJ88" i="1" s="1"/>
  <c r="BI88" i="1" s="1"/>
  <c r="P88" i="1"/>
  <c r="AV88" i="1"/>
  <c r="BA88" i="1" s="1"/>
  <c r="BG88" i="1"/>
  <c r="N87" i="1"/>
  <c r="O87" i="1"/>
  <c r="AJ87" i="1" s="1"/>
  <c r="BI87" i="1" s="1"/>
  <c r="P87" i="1"/>
  <c r="AV87" i="1"/>
  <c r="BA87" i="1" s="1"/>
  <c r="BG87" i="1"/>
  <c r="AW96" i="1"/>
  <c r="BB96" i="1" s="1"/>
  <c r="BF96" i="1"/>
  <c r="AW95" i="1"/>
  <c r="BB95" i="1" s="1"/>
  <c r="BF95" i="1"/>
  <c r="AW94" i="1"/>
  <c r="BB94" i="1" s="1"/>
  <c r="BF94" i="1"/>
  <c r="AW93" i="1"/>
  <c r="BB93" i="1" s="1"/>
  <c r="BF93" i="1"/>
  <c r="AW92" i="1"/>
  <c r="BB92" i="1" s="1"/>
  <c r="BF92" i="1"/>
  <c r="AW91" i="1"/>
  <c r="BB91" i="1" s="1"/>
  <c r="BF91" i="1"/>
  <c r="AW90" i="1"/>
  <c r="BB90" i="1" s="1"/>
  <c r="BF90" i="1"/>
  <c r="AW89" i="1"/>
  <c r="BB89" i="1" s="1"/>
  <c r="BF89" i="1"/>
  <c r="AW88" i="1"/>
  <c r="BB88" i="1" s="1"/>
  <c r="BF88" i="1"/>
  <c r="AW87" i="1"/>
  <c r="BB87" i="1" s="1"/>
  <c r="BF87" i="1"/>
  <c r="AU96" i="1"/>
  <c r="AY96" i="1" s="1"/>
  <c r="AU95" i="1"/>
  <c r="AY95" i="1" s="1"/>
  <c r="AU94" i="1"/>
  <c r="AY94" i="1" s="1"/>
  <c r="AU93" i="1"/>
  <c r="AY93" i="1" s="1"/>
  <c r="AU92" i="1"/>
  <c r="AY92" i="1" s="1"/>
  <c r="AU91" i="1"/>
  <c r="AY91" i="1" s="1"/>
  <c r="AU90" i="1"/>
  <c r="AY90" i="1" s="1"/>
  <c r="AU89" i="1"/>
  <c r="AY89" i="1" s="1"/>
  <c r="AU88" i="1"/>
  <c r="AY88" i="1" s="1"/>
  <c r="AU87" i="1"/>
  <c r="AY87" i="1" s="1"/>
  <c r="AT96" i="1"/>
  <c r="AZ96" i="1" s="1"/>
  <c r="BE96" i="1" s="1"/>
  <c r="AT95" i="1"/>
  <c r="AZ95" i="1" s="1"/>
  <c r="BE95" i="1" s="1"/>
  <c r="AT94" i="1"/>
  <c r="AZ94" i="1" s="1"/>
  <c r="BE94" i="1" s="1"/>
  <c r="AT93" i="1"/>
  <c r="AZ93" i="1" s="1"/>
  <c r="BE93" i="1" s="1"/>
  <c r="AT92" i="1"/>
  <c r="AZ92" i="1" s="1"/>
  <c r="BE92" i="1" s="1"/>
  <c r="AT91" i="1"/>
  <c r="AZ91" i="1" s="1"/>
  <c r="BE91" i="1" s="1"/>
  <c r="AT90" i="1"/>
  <c r="AZ90" i="1" s="1"/>
  <c r="BE90" i="1" s="1"/>
  <c r="AT89" i="1"/>
  <c r="AZ89" i="1" s="1"/>
  <c r="BE89" i="1" s="1"/>
  <c r="AT88" i="1"/>
  <c r="AZ88" i="1" s="1"/>
  <c r="BE88" i="1" s="1"/>
  <c r="AT87" i="1"/>
  <c r="AZ87" i="1" s="1"/>
  <c r="BE87" i="1" s="1"/>
  <c r="N86" i="1"/>
  <c r="O86" i="1"/>
  <c r="AJ86" i="1" s="1"/>
  <c r="BI86" i="1" s="1"/>
  <c r="P86" i="1"/>
  <c r="AV86" i="1"/>
  <c r="BA86" i="1" s="1"/>
  <c r="BG86" i="1"/>
  <c r="N85" i="1"/>
  <c r="O85" i="1"/>
  <c r="AJ85" i="1" s="1"/>
  <c r="BI85" i="1" s="1"/>
  <c r="P85" i="1"/>
  <c r="AV85" i="1"/>
  <c r="BA85" i="1" s="1"/>
  <c r="BG85" i="1"/>
  <c r="N84" i="1"/>
  <c r="O84" i="1"/>
  <c r="AJ84" i="1" s="1"/>
  <c r="BI84" i="1" s="1"/>
  <c r="P84" i="1"/>
  <c r="AV84" i="1"/>
  <c r="BA84" i="1" s="1"/>
  <c r="BG84" i="1"/>
  <c r="N83" i="1"/>
  <c r="O83" i="1"/>
  <c r="AJ83" i="1" s="1"/>
  <c r="BI83" i="1" s="1"/>
  <c r="P83" i="1"/>
  <c r="AV83" i="1"/>
  <c r="BA83" i="1" s="1"/>
  <c r="BG83" i="1"/>
  <c r="N82" i="1"/>
  <c r="O82" i="1"/>
  <c r="AJ82" i="1" s="1"/>
  <c r="BI82" i="1" s="1"/>
  <c r="P82" i="1"/>
  <c r="AV82" i="1"/>
  <c r="BA82" i="1" s="1"/>
  <c r="BG82" i="1"/>
  <c r="N81" i="1"/>
  <c r="O81" i="1"/>
  <c r="AJ81" i="1" s="1"/>
  <c r="BI81" i="1" s="1"/>
  <c r="P81" i="1"/>
  <c r="AV81" i="1"/>
  <c r="BA81" i="1" s="1"/>
  <c r="BG81" i="1"/>
  <c r="N80" i="1"/>
  <c r="O80" i="1"/>
  <c r="AJ80" i="1" s="1"/>
  <c r="BI80" i="1" s="1"/>
  <c r="P80" i="1"/>
  <c r="AV80" i="1"/>
  <c r="BA80" i="1" s="1"/>
  <c r="BG80" i="1"/>
  <c r="N79" i="1"/>
  <c r="AI79" i="1" s="1"/>
  <c r="BJ79" i="1" s="1"/>
  <c r="O79" i="1"/>
  <c r="P79" i="1"/>
  <c r="AV79" i="1"/>
  <c r="BA79" i="1" s="1"/>
  <c r="BG79" i="1"/>
  <c r="N78" i="1"/>
  <c r="O78" i="1"/>
  <c r="AJ78" i="1" s="1"/>
  <c r="BI78" i="1" s="1"/>
  <c r="P78" i="1"/>
  <c r="AV78" i="1"/>
  <c r="BA78" i="1" s="1"/>
  <c r="BG78" i="1"/>
  <c r="N77" i="1"/>
  <c r="O77" i="1"/>
  <c r="AJ77" i="1" s="1"/>
  <c r="BI77" i="1" s="1"/>
  <c r="P77" i="1"/>
  <c r="AV77" i="1"/>
  <c r="BA77" i="1" s="1"/>
  <c r="BG77" i="1"/>
  <c r="AW86" i="1"/>
  <c r="BB86" i="1" s="1"/>
  <c r="BF86" i="1"/>
  <c r="AW85" i="1"/>
  <c r="BB85" i="1" s="1"/>
  <c r="BF85" i="1"/>
  <c r="AW84" i="1"/>
  <c r="BB84" i="1" s="1"/>
  <c r="BF84" i="1"/>
  <c r="AW83" i="1"/>
  <c r="BB83" i="1" s="1"/>
  <c r="BF83" i="1"/>
  <c r="AW82" i="1"/>
  <c r="BB82" i="1" s="1"/>
  <c r="BF82" i="1"/>
  <c r="AW81" i="1"/>
  <c r="BB81" i="1" s="1"/>
  <c r="BF81" i="1"/>
  <c r="AW80" i="1"/>
  <c r="BB80" i="1" s="1"/>
  <c r="BF80" i="1"/>
  <c r="AW79" i="1"/>
  <c r="BB79" i="1" s="1"/>
  <c r="BF79" i="1"/>
  <c r="AW78" i="1"/>
  <c r="BB78" i="1" s="1"/>
  <c r="BF78" i="1"/>
  <c r="AW77" i="1"/>
  <c r="BB77" i="1" s="1"/>
  <c r="BF77" i="1"/>
  <c r="AU86" i="1"/>
  <c r="AY86" i="1" s="1"/>
  <c r="AU85" i="1"/>
  <c r="AY85" i="1" s="1"/>
  <c r="AU84" i="1"/>
  <c r="AY84" i="1" s="1"/>
  <c r="AU83" i="1"/>
  <c r="AY83" i="1" s="1"/>
  <c r="AU82" i="1"/>
  <c r="AY82" i="1" s="1"/>
  <c r="AU81" i="1"/>
  <c r="AY81" i="1" s="1"/>
  <c r="AU80" i="1"/>
  <c r="AY80" i="1" s="1"/>
  <c r="AU79" i="1"/>
  <c r="AY79" i="1" s="1"/>
  <c r="AU78" i="1"/>
  <c r="AY78" i="1" s="1"/>
  <c r="AU77" i="1"/>
  <c r="AY77" i="1" s="1"/>
  <c r="AT86" i="1"/>
  <c r="AZ86" i="1" s="1"/>
  <c r="BE86" i="1" s="1"/>
  <c r="AT85" i="1"/>
  <c r="AZ85" i="1" s="1"/>
  <c r="BE85" i="1" s="1"/>
  <c r="AT84" i="1"/>
  <c r="AZ84" i="1" s="1"/>
  <c r="BE84" i="1" s="1"/>
  <c r="AT83" i="1"/>
  <c r="AZ83" i="1" s="1"/>
  <c r="BE83" i="1" s="1"/>
  <c r="AT82" i="1"/>
  <c r="AZ82" i="1" s="1"/>
  <c r="BE82" i="1" s="1"/>
  <c r="AT81" i="1"/>
  <c r="AZ81" i="1" s="1"/>
  <c r="BE81" i="1" s="1"/>
  <c r="AT80" i="1"/>
  <c r="AZ80" i="1" s="1"/>
  <c r="BE80" i="1" s="1"/>
  <c r="AT79" i="1"/>
  <c r="AZ79" i="1" s="1"/>
  <c r="BE79" i="1" s="1"/>
  <c r="AT78" i="1"/>
  <c r="AZ78" i="1" s="1"/>
  <c r="BE78" i="1" s="1"/>
  <c r="AT77" i="1"/>
  <c r="AZ77" i="1" s="1"/>
  <c r="BE77" i="1" s="1"/>
  <c r="S2" i="3" l="1"/>
  <c r="R11" i="3"/>
  <c r="BI134" i="1"/>
  <c r="S1" i="3"/>
  <c r="BI140" i="1"/>
  <c r="BD85" i="1"/>
  <c r="BD84" i="1"/>
  <c r="BD86" i="1"/>
  <c r="BD88" i="1"/>
  <c r="BD90" i="1"/>
  <c r="BD92" i="1"/>
  <c r="BD94" i="1"/>
  <c r="BD96" i="1"/>
  <c r="BD117" i="1"/>
  <c r="BD119" i="1"/>
  <c r="BD121" i="1"/>
  <c r="BD123" i="1"/>
  <c r="BD125" i="1"/>
  <c r="BD127" i="1"/>
  <c r="BD129" i="1"/>
  <c r="BD131" i="1"/>
  <c r="BD151" i="1"/>
  <c r="BD89" i="1"/>
  <c r="BD91" i="1"/>
  <c r="BD93" i="1"/>
  <c r="BD95" i="1"/>
  <c r="BD116" i="1"/>
  <c r="BD118" i="1"/>
  <c r="BD120" i="1"/>
  <c r="BD122" i="1"/>
  <c r="BD124" i="1"/>
  <c r="BD126" i="1"/>
  <c r="BD128" i="1"/>
  <c r="BD130" i="1"/>
  <c r="BD150" i="1"/>
  <c r="BD77" i="1"/>
  <c r="BD79" i="1"/>
  <c r="BD81" i="1"/>
  <c r="AI77" i="1"/>
  <c r="BJ77" i="1" s="1"/>
  <c r="AI80" i="1"/>
  <c r="AI82" i="1"/>
  <c r="AI84" i="1"/>
  <c r="AI86" i="1"/>
  <c r="AI87" i="1"/>
  <c r="AI89" i="1"/>
  <c r="AI92" i="1"/>
  <c r="AI94" i="1"/>
  <c r="AI96" i="1"/>
  <c r="AI97" i="1"/>
  <c r="AI99" i="1"/>
  <c r="AI101" i="1"/>
  <c r="BJ101" i="1" s="1"/>
  <c r="AI103" i="1"/>
  <c r="BJ103" i="1" s="1"/>
  <c r="AI106" i="1"/>
  <c r="BJ106" i="1" s="1"/>
  <c r="AI107" i="1"/>
  <c r="BJ107" i="1" s="1"/>
  <c r="AI109" i="1"/>
  <c r="BJ109" i="1" s="1"/>
  <c r="AJ110" i="1"/>
  <c r="BI110" i="1" s="1"/>
  <c r="AI113" i="1"/>
  <c r="BJ113" i="1" s="1"/>
  <c r="AJ114" i="1"/>
  <c r="BI114" i="1" s="1"/>
  <c r="AI117" i="1"/>
  <c r="BJ117" i="1" s="1"/>
  <c r="AJ118" i="1"/>
  <c r="BI118" i="1" s="1"/>
  <c r="AJ119" i="1"/>
  <c r="BI119" i="1" s="1"/>
  <c r="AI121" i="1"/>
  <c r="BJ121" i="1" s="1"/>
  <c r="AI123" i="1"/>
  <c r="BJ123" i="1" s="1"/>
  <c r="AI125" i="1"/>
  <c r="BJ125" i="1" s="1"/>
  <c r="AJ126" i="1"/>
  <c r="BI126" i="1" s="1"/>
  <c r="AI128" i="1"/>
  <c r="BJ128" i="1" s="1"/>
  <c r="AI130" i="1"/>
  <c r="BJ130" i="1" s="1"/>
  <c r="AZ141" i="1"/>
  <c r="BE141" i="1" s="1"/>
  <c r="AJ132" i="1"/>
  <c r="BI132" i="1" s="1"/>
  <c r="AI134" i="1"/>
  <c r="BJ134" i="1" s="1"/>
  <c r="AI136" i="1"/>
  <c r="BJ136" i="1" s="1"/>
  <c r="AI139" i="1"/>
  <c r="BJ139" i="1" s="1"/>
  <c r="AI141" i="1"/>
  <c r="BJ141" i="1" s="1"/>
  <c r="AI142" i="1"/>
  <c r="BJ142" i="1" s="1"/>
  <c r="AI144" i="1"/>
  <c r="AI146" i="1"/>
  <c r="AI148" i="1"/>
  <c r="AI151" i="1"/>
  <c r="BD166" i="1"/>
  <c r="BJ158" i="1"/>
  <c r="BD179" i="1"/>
  <c r="BD181" i="1"/>
  <c r="BJ173" i="1"/>
  <c r="BD78" i="1"/>
  <c r="BD80" i="1"/>
  <c r="BD82" i="1"/>
  <c r="BD83" i="1"/>
  <c r="AI78" i="1"/>
  <c r="AJ79" i="1"/>
  <c r="BI79" i="1" s="1"/>
  <c r="AI81" i="1"/>
  <c r="AI83" i="1"/>
  <c r="AI85" i="1"/>
  <c r="BJ85" i="1" s="1"/>
  <c r="BD87" i="1"/>
  <c r="AI88" i="1"/>
  <c r="AI90" i="1"/>
  <c r="AJ91" i="1"/>
  <c r="BI91" i="1" s="1"/>
  <c r="AI93" i="1"/>
  <c r="BJ93" i="1" s="1"/>
  <c r="AI95" i="1"/>
  <c r="BD97" i="1"/>
  <c r="BD98" i="1"/>
  <c r="BD99" i="1"/>
  <c r="BD100" i="1"/>
  <c r="BD101" i="1"/>
  <c r="BD102" i="1"/>
  <c r="BD103" i="1"/>
  <c r="BD104" i="1"/>
  <c r="BD105" i="1"/>
  <c r="BD106" i="1"/>
  <c r="AI98" i="1"/>
  <c r="AI100" i="1"/>
  <c r="AI102" i="1"/>
  <c r="AI104" i="1"/>
  <c r="AJ105" i="1"/>
  <c r="BI105" i="1" s="1"/>
  <c r="BD107" i="1"/>
  <c r="BD108" i="1"/>
  <c r="BD109" i="1"/>
  <c r="BD110" i="1"/>
  <c r="BD111" i="1"/>
  <c r="BD112" i="1"/>
  <c r="BD113" i="1"/>
  <c r="BD114" i="1"/>
  <c r="BD115" i="1"/>
  <c r="AI108" i="1"/>
  <c r="BJ108" i="1" s="1"/>
  <c r="AI111" i="1"/>
  <c r="AJ112" i="1"/>
  <c r="BI112" i="1" s="1"/>
  <c r="AI115" i="1"/>
  <c r="AJ116" i="1"/>
  <c r="BI116" i="1" s="1"/>
  <c r="AI120" i="1"/>
  <c r="AZ124" i="1"/>
  <c r="BE124" i="1" s="1"/>
  <c r="AI122" i="1"/>
  <c r="BJ122" i="1" s="1"/>
  <c r="AI124" i="1"/>
  <c r="BJ124" i="1" s="1"/>
  <c r="AI127" i="1"/>
  <c r="BJ127" i="1" s="1"/>
  <c r="AI129" i="1"/>
  <c r="BJ129" i="1" s="1"/>
  <c r="AI131" i="1"/>
  <c r="BJ131" i="1" s="1"/>
  <c r="BD132" i="1"/>
  <c r="BD133" i="1"/>
  <c r="BD134" i="1"/>
  <c r="BD135" i="1"/>
  <c r="BD136" i="1"/>
  <c r="BD137" i="1"/>
  <c r="BD138" i="1"/>
  <c r="BD139" i="1"/>
  <c r="BD140" i="1"/>
  <c r="BD141" i="1"/>
  <c r="AI133" i="1"/>
  <c r="AI135" i="1"/>
  <c r="AI137" i="1"/>
  <c r="AJ138" i="1"/>
  <c r="BI138" i="1" s="1"/>
  <c r="AI140" i="1"/>
  <c r="BJ140" i="1" s="1"/>
  <c r="BD142" i="1"/>
  <c r="BD143" i="1"/>
  <c r="BD144" i="1"/>
  <c r="BD145" i="1"/>
  <c r="BD146" i="1"/>
  <c r="BD147" i="1"/>
  <c r="BD148" i="1"/>
  <c r="BD149" i="1"/>
  <c r="AI143" i="1"/>
  <c r="BJ143" i="1" s="1"/>
  <c r="AI145" i="1"/>
  <c r="BJ145" i="1" s="1"/>
  <c r="AI147" i="1"/>
  <c r="BJ147" i="1" s="1"/>
  <c r="AI149" i="1"/>
  <c r="BJ149" i="1" s="1"/>
  <c r="AJ150" i="1"/>
  <c r="BI150" i="1" s="1"/>
  <c r="BD152" i="1"/>
  <c r="BD153" i="1"/>
  <c r="BD154" i="1"/>
  <c r="BD155" i="1"/>
  <c r="BD156" i="1"/>
  <c r="BD157" i="1"/>
  <c r="BD158" i="1"/>
  <c r="BD159" i="1"/>
  <c r="BD160" i="1"/>
  <c r="BJ166" i="1"/>
  <c r="BD178" i="1"/>
  <c r="BD180" i="1"/>
  <c r="BD167" i="1"/>
  <c r="BD168" i="1"/>
  <c r="BD169" i="1"/>
  <c r="BD170" i="1"/>
  <c r="BD171" i="1"/>
  <c r="BD172" i="1"/>
  <c r="BD173" i="1"/>
  <c r="BD174" i="1"/>
  <c r="BD175" i="1"/>
  <c r="BD176" i="1"/>
  <c r="BD177" i="1"/>
  <c r="AI177" i="1"/>
  <c r="BJ177" i="1" s="1"/>
  <c r="AI175" i="1"/>
  <c r="AJ158" i="1"/>
  <c r="BI158" i="1" s="1"/>
  <c r="AI157" i="1"/>
  <c r="AI155" i="1"/>
  <c r="AI153" i="1"/>
  <c r="BD161" i="1"/>
  <c r="BD162" i="1"/>
  <c r="BD163" i="1"/>
  <c r="BD164" i="1"/>
  <c r="BD165" i="1"/>
  <c r="BJ159" i="1"/>
  <c r="BJ161" i="1"/>
  <c r="BJ163" i="1"/>
  <c r="BJ165" i="1"/>
  <c r="BI166" i="1"/>
  <c r="BJ167" i="1"/>
  <c r="BJ169" i="1"/>
  <c r="BJ171" i="1"/>
  <c r="AI180" i="1"/>
  <c r="BJ180" i="1" s="1"/>
  <c r="AI178" i="1"/>
  <c r="BJ178" i="1" s="1"/>
  <c r="AI176" i="1"/>
  <c r="BJ176" i="1" s="1"/>
  <c r="AI174" i="1"/>
  <c r="AJ173" i="1"/>
  <c r="BI173" i="1" s="1"/>
  <c r="AI172" i="1"/>
  <c r="AI170" i="1"/>
  <c r="BJ170" i="1" s="1"/>
  <c r="AI168" i="1"/>
  <c r="AI164" i="1"/>
  <c r="BJ164" i="1" s="1"/>
  <c r="AI162" i="1"/>
  <c r="AI160" i="1"/>
  <c r="BJ160" i="1" s="1"/>
  <c r="AI156" i="1"/>
  <c r="AI154" i="1"/>
  <c r="BJ154" i="1" s="1"/>
  <c r="AI152" i="1"/>
  <c r="BJ179" i="1"/>
  <c r="BJ181" i="1"/>
  <c r="AQ2" i="1"/>
  <c r="AP2" i="1" s="1"/>
  <c r="AQ3" i="1"/>
  <c r="AP3" i="1" s="1"/>
  <c r="AQ4" i="1"/>
  <c r="AP4" i="1" s="1"/>
  <c r="AQ5" i="1"/>
  <c r="AP5" i="1" s="1"/>
  <c r="AQ6" i="1"/>
  <c r="AP6" i="1" s="1"/>
  <c r="AQ7" i="1"/>
  <c r="AP7" i="1" s="1"/>
  <c r="AQ8" i="1"/>
  <c r="AP8" i="1" s="1"/>
  <c r="AQ9" i="1"/>
  <c r="AP9" i="1" s="1"/>
  <c r="AQ10" i="1"/>
  <c r="AP10" i="1" s="1"/>
  <c r="AQ11" i="1"/>
  <c r="AP11" i="1" s="1"/>
  <c r="AQ12" i="1"/>
  <c r="AP12" i="1" s="1"/>
  <c r="AQ13" i="1"/>
  <c r="AP13" i="1" s="1"/>
  <c r="AQ14" i="1"/>
  <c r="AP14" i="1" s="1"/>
  <c r="AQ15" i="1"/>
  <c r="AP15" i="1" s="1"/>
  <c r="AQ16" i="1"/>
  <c r="AP16" i="1" s="1"/>
  <c r="AQ17" i="1"/>
  <c r="AP17" i="1" s="1"/>
  <c r="AQ18" i="1"/>
  <c r="AP18" i="1" s="1"/>
  <c r="AQ19" i="1"/>
  <c r="AP19" i="1" s="1"/>
  <c r="AQ20" i="1"/>
  <c r="AP20" i="1" s="1"/>
  <c r="AQ21" i="1"/>
  <c r="AP21" i="1" s="1"/>
  <c r="AQ22" i="1"/>
  <c r="AP22" i="1" s="1"/>
  <c r="AQ23" i="1"/>
  <c r="AP23" i="1" s="1"/>
  <c r="AQ24" i="1"/>
  <c r="AP24" i="1" s="1"/>
  <c r="AQ25" i="1"/>
  <c r="AP25" i="1" s="1"/>
  <c r="AQ26" i="1"/>
  <c r="AP26" i="1" s="1"/>
  <c r="AQ27" i="1"/>
  <c r="AP27" i="1" s="1"/>
  <c r="AQ28" i="1"/>
  <c r="AP28" i="1" s="1"/>
  <c r="AQ29" i="1"/>
  <c r="AP29" i="1" s="1"/>
  <c r="AQ30" i="1"/>
  <c r="AP30" i="1" s="1"/>
  <c r="AQ31" i="1"/>
  <c r="AP31" i="1" s="1"/>
  <c r="AQ32" i="1"/>
  <c r="AP32" i="1" s="1"/>
  <c r="AQ33" i="1"/>
  <c r="AP33" i="1" s="1"/>
  <c r="AQ34" i="1"/>
  <c r="AP34" i="1" s="1"/>
  <c r="AQ35" i="1"/>
  <c r="AP35" i="1" s="1"/>
  <c r="AQ36" i="1"/>
  <c r="AP36" i="1" s="1"/>
  <c r="AQ37" i="1"/>
  <c r="AP37" i="1" s="1"/>
  <c r="AQ38" i="1"/>
  <c r="AP38" i="1" s="1"/>
  <c r="AQ39" i="1"/>
  <c r="AP39" i="1" s="1"/>
  <c r="AQ40" i="1"/>
  <c r="AP40" i="1" s="1"/>
  <c r="AQ41" i="1"/>
  <c r="AP41" i="1" s="1"/>
  <c r="AQ42" i="1"/>
  <c r="AP42" i="1" s="1"/>
  <c r="AQ43" i="1"/>
  <c r="AP43" i="1" s="1"/>
  <c r="AQ44" i="1"/>
  <c r="AP44" i="1" s="1"/>
  <c r="AQ45" i="1"/>
  <c r="AP45" i="1" s="1"/>
  <c r="AQ46" i="1"/>
  <c r="AP46" i="1" s="1"/>
  <c r="AQ47" i="1"/>
  <c r="AP47" i="1" s="1"/>
  <c r="AQ48" i="1"/>
  <c r="AP48" i="1" s="1"/>
  <c r="AQ49" i="1"/>
  <c r="AP49" i="1" s="1"/>
  <c r="AQ50" i="1"/>
  <c r="AP50" i="1" s="1"/>
  <c r="AQ51" i="1"/>
  <c r="AP51" i="1" s="1"/>
  <c r="AQ52" i="1"/>
  <c r="AP52" i="1" s="1"/>
  <c r="AQ53" i="1"/>
  <c r="AP53" i="1" s="1"/>
  <c r="AQ54" i="1"/>
  <c r="AP54" i="1" s="1"/>
  <c r="AQ55" i="1"/>
  <c r="AP55" i="1" s="1"/>
  <c r="AQ56" i="1"/>
  <c r="AP56" i="1" s="1"/>
  <c r="AQ57" i="1"/>
  <c r="AP57" i="1" s="1"/>
  <c r="AQ58" i="1"/>
  <c r="AP58" i="1" s="1"/>
  <c r="AQ59" i="1"/>
  <c r="AP59" i="1" s="1"/>
  <c r="AQ60" i="1"/>
  <c r="AP60" i="1" s="1"/>
  <c r="AQ61" i="1"/>
  <c r="AP61" i="1" s="1"/>
  <c r="AQ62" i="1"/>
  <c r="AP62" i="1" s="1"/>
  <c r="AQ63" i="1"/>
  <c r="AP63" i="1" s="1"/>
  <c r="AQ64" i="1"/>
  <c r="AP64" i="1" s="1"/>
  <c r="AQ65" i="1"/>
  <c r="AP65" i="1" s="1"/>
  <c r="AQ66" i="1"/>
  <c r="AP66" i="1" s="1"/>
  <c r="AQ67" i="1"/>
  <c r="AP67" i="1" s="1"/>
  <c r="AQ68" i="1"/>
  <c r="AP68" i="1" s="1"/>
  <c r="AQ69" i="1"/>
  <c r="AP69" i="1" s="1"/>
  <c r="AQ70" i="1"/>
  <c r="AP70" i="1" s="1"/>
  <c r="AQ71" i="1"/>
  <c r="AP71" i="1" s="1"/>
  <c r="AQ72" i="1"/>
  <c r="AP72" i="1" s="1"/>
  <c r="AQ73" i="1"/>
  <c r="AP73" i="1" s="1"/>
  <c r="AQ74" i="1"/>
  <c r="AP74" i="1" s="1"/>
  <c r="AQ75" i="1"/>
  <c r="AP75" i="1" s="1"/>
  <c r="AQ76" i="1"/>
  <c r="AP76" i="1" s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BJ157" i="1" l="1"/>
  <c r="BJ153" i="1"/>
  <c r="BJ174" i="1"/>
  <c r="BJ156" i="1"/>
  <c r="BJ152" i="1"/>
  <c r="BJ175" i="1"/>
  <c r="BJ172" i="1"/>
  <c r="BJ168" i="1"/>
  <c r="BJ162" i="1"/>
  <c r="BJ155" i="1"/>
  <c r="BJ137" i="1"/>
  <c r="BJ135" i="1"/>
  <c r="BJ133" i="1"/>
  <c r="BJ120" i="1"/>
  <c r="BJ115" i="1"/>
  <c r="BJ111" i="1"/>
  <c r="BJ104" i="1"/>
  <c r="BJ102" i="1"/>
  <c r="BJ100" i="1"/>
  <c r="BJ98" i="1"/>
  <c r="BJ95" i="1"/>
  <c r="BJ90" i="1"/>
  <c r="BJ88" i="1"/>
  <c r="BJ83" i="1"/>
  <c r="BJ81" i="1"/>
  <c r="BJ78" i="1"/>
  <c r="BJ151" i="1"/>
  <c r="BJ148" i="1"/>
  <c r="BJ146" i="1"/>
  <c r="BJ144" i="1"/>
  <c r="BJ99" i="1"/>
  <c r="BJ97" i="1"/>
  <c r="BJ96" i="1"/>
  <c r="BJ94" i="1"/>
  <c r="BJ92" i="1"/>
  <c r="BJ89" i="1"/>
  <c r="BJ87" i="1"/>
  <c r="BJ86" i="1"/>
  <c r="BJ84" i="1"/>
  <c r="BJ82" i="1"/>
  <c r="BJ80" i="1"/>
  <c r="AE63" i="1"/>
  <c r="AE65" i="1"/>
  <c r="N76" i="1"/>
  <c r="O76" i="1"/>
  <c r="AJ76" i="1" s="1"/>
  <c r="P76" i="1"/>
  <c r="AV76" i="1"/>
  <c r="BA76" i="1" s="1"/>
  <c r="BG76" i="1"/>
  <c r="N75" i="1"/>
  <c r="AI75" i="1" s="1"/>
  <c r="O75" i="1"/>
  <c r="AJ75" i="1" s="1"/>
  <c r="P75" i="1"/>
  <c r="AV75" i="1"/>
  <c r="BA75" i="1" s="1"/>
  <c r="BG75" i="1"/>
  <c r="N74" i="1"/>
  <c r="O74" i="1"/>
  <c r="AJ74" i="1" s="1"/>
  <c r="P74" i="1"/>
  <c r="AV74" i="1"/>
  <c r="BA74" i="1" s="1"/>
  <c r="BG74" i="1"/>
  <c r="N73" i="1"/>
  <c r="O73" i="1"/>
  <c r="AJ73" i="1" s="1"/>
  <c r="P73" i="1"/>
  <c r="AV73" i="1"/>
  <c r="BA73" i="1" s="1"/>
  <c r="BG73" i="1"/>
  <c r="N72" i="1"/>
  <c r="O72" i="1"/>
  <c r="AJ72" i="1" s="1"/>
  <c r="P72" i="1"/>
  <c r="AV72" i="1"/>
  <c r="BA72" i="1" s="1"/>
  <c r="BG72" i="1"/>
  <c r="AW76" i="1"/>
  <c r="BB76" i="1" s="1"/>
  <c r="BF76" i="1"/>
  <c r="AW75" i="1"/>
  <c r="BB75" i="1" s="1"/>
  <c r="BF75" i="1"/>
  <c r="AW74" i="1"/>
  <c r="BB74" i="1" s="1"/>
  <c r="BF74" i="1"/>
  <c r="AW73" i="1"/>
  <c r="BB73" i="1" s="1"/>
  <c r="BF73" i="1"/>
  <c r="AW72" i="1"/>
  <c r="BB72" i="1" s="1"/>
  <c r="BF72" i="1"/>
  <c r="AU76" i="1"/>
  <c r="AY76" i="1" s="1"/>
  <c r="AU75" i="1"/>
  <c r="AY75" i="1" s="1"/>
  <c r="AU74" i="1"/>
  <c r="AY74" i="1" s="1"/>
  <c r="AU73" i="1"/>
  <c r="AY73" i="1" s="1"/>
  <c r="AU72" i="1"/>
  <c r="AY72" i="1" s="1"/>
  <c r="AT76" i="1"/>
  <c r="AT75" i="1"/>
  <c r="AT74" i="1"/>
  <c r="AT73" i="1"/>
  <c r="AT72" i="1"/>
  <c r="N71" i="1"/>
  <c r="O71" i="1"/>
  <c r="AJ71" i="1" s="1"/>
  <c r="P71" i="1"/>
  <c r="AV71" i="1"/>
  <c r="BA71" i="1" s="1"/>
  <c r="BG71" i="1"/>
  <c r="N70" i="1"/>
  <c r="O70" i="1"/>
  <c r="AJ70" i="1" s="1"/>
  <c r="P70" i="1"/>
  <c r="AV70" i="1"/>
  <c r="BA70" i="1" s="1"/>
  <c r="BG70" i="1"/>
  <c r="N69" i="1"/>
  <c r="AI69" i="1" s="1"/>
  <c r="O69" i="1"/>
  <c r="P69" i="1"/>
  <c r="AV69" i="1"/>
  <c r="BA69" i="1" s="1"/>
  <c r="BG69" i="1"/>
  <c r="N68" i="1"/>
  <c r="O68" i="1"/>
  <c r="AJ68" i="1" s="1"/>
  <c r="P68" i="1"/>
  <c r="AV68" i="1"/>
  <c r="BA68" i="1" s="1"/>
  <c r="BG68" i="1"/>
  <c r="N67" i="1"/>
  <c r="O67" i="1"/>
  <c r="AJ67" i="1" s="1"/>
  <c r="P67" i="1"/>
  <c r="AV67" i="1"/>
  <c r="BA67" i="1" s="1"/>
  <c r="BG67" i="1"/>
  <c r="N66" i="1"/>
  <c r="O66" i="1"/>
  <c r="AJ66" i="1" s="1"/>
  <c r="P66" i="1"/>
  <c r="AV66" i="1"/>
  <c r="BA66" i="1" s="1"/>
  <c r="BG66" i="1"/>
  <c r="N65" i="1"/>
  <c r="O65" i="1"/>
  <c r="AJ65" i="1" s="1"/>
  <c r="P65" i="1"/>
  <c r="AV65" i="1"/>
  <c r="BA65" i="1" s="1"/>
  <c r="BG65" i="1"/>
  <c r="N64" i="1"/>
  <c r="O64" i="1"/>
  <c r="AJ64" i="1" s="1"/>
  <c r="P64" i="1"/>
  <c r="AV64" i="1"/>
  <c r="BA64" i="1" s="1"/>
  <c r="BG64" i="1"/>
  <c r="N63" i="1"/>
  <c r="AI63" i="1" s="1"/>
  <c r="O63" i="1"/>
  <c r="P63" i="1"/>
  <c r="AV63" i="1"/>
  <c r="BA63" i="1" s="1"/>
  <c r="BG63" i="1"/>
  <c r="N62" i="1"/>
  <c r="O62" i="1"/>
  <c r="AJ62" i="1" s="1"/>
  <c r="P62" i="1"/>
  <c r="AV62" i="1"/>
  <c r="BA62" i="1" s="1"/>
  <c r="BG62" i="1"/>
  <c r="N61" i="1"/>
  <c r="AI61" i="1" s="1"/>
  <c r="O61" i="1"/>
  <c r="P61" i="1"/>
  <c r="AV61" i="1"/>
  <c r="BA61" i="1" s="1"/>
  <c r="BG61" i="1"/>
  <c r="N60" i="1"/>
  <c r="O60" i="1"/>
  <c r="AJ60" i="1" s="1"/>
  <c r="P60" i="1"/>
  <c r="AV60" i="1"/>
  <c r="BA60" i="1" s="1"/>
  <c r="BG60" i="1"/>
  <c r="N59" i="1"/>
  <c r="O59" i="1"/>
  <c r="AJ59" i="1" s="1"/>
  <c r="P59" i="1"/>
  <c r="AV59" i="1"/>
  <c r="BA59" i="1" s="1"/>
  <c r="BG59" i="1"/>
  <c r="N58" i="1"/>
  <c r="O58" i="1"/>
  <c r="AJ58" i="1" s="1"/>
  <c r="P58" i="1"/>
  <c r="AV58" i="1"/>
  <c r="BA58" i="1" s="1"/>
  <c r="BG58" i="1"/>
  <c r="N57" i="1"/>
  <c r="O57" i="1"/>
  <c r="AJ57" i="1" s="1"/>
  <c r="P57" i="1"/>
  <c r="AV57" i="1"/>
  <c r="BA57" i="1" s="1"/>
  <c r="BG57" i="1"/>
  <c r="N56" i="1"/>
  <c r="O56" i="1"/>
  <c r="AJ56" i="1" s="1"/>
  <c r="P56" i="1"/>
  <c r="AV56" i="1"/>
  <c r="BA56" i="1" s="1"/>
  <c r="BG56" i="1"/>
  <c r="N55" i="1"/>
  <c r="O55" i="1"/>
  <c r="AJ55" i="1" s="1"/>
  <c r="P55" i="1"/>
  <c r="AV55" i="1"/>
  <c r="BA55" i="1" s="1"/>
  <c r="BG55" i="1"/>
  <c r="N54" i="1"/>
  <c r="O54" i="1"/>
  <c r="AJ54" i="1" s="1"/>
  <c r="P54" i="1"/>
  <c r="AV54" i="1"/>
  <c r="BG54" i="1"/>
  <c r="N53" i="1"/>
  <c r="O53" i="1"/>
  <c r="AJ53" i="1" s="1"/>
  <c r="P53" i="1"/>
  <c r="AV53" i="1"/>
  <c r="BA53" i="1" s="1"/>
  <c r="BG53" i="1"/>
  <c r="N52" i="1"/>
  <c r="O52" i="1"/>
  <c r="AJ52" i="1" s="1"/>
  <c r="BI52" i="1" s="1"/>
  <c r="P52" i="1"/>
  <c r="AV52" i="1"/>
  <c r="BA52" i="1" s="1"/>
  <c r="BG52" i="1"/>
  <c r="AW71" i="1"/>
  <c r="BB71" i="1" s="1"/>
  <c r="BF71" i="1"/>
  <c r="AW70" i="1"/>
  <c r="BB70" i="1" s="1"/>
  <c r="BF70" i="1"/>
  <c r="AW69" i="1"/>
  <c r="BB69" i="1" s="1"/>
  <c r="BF69" i="1"/>
  <c r="AW68" i="1"/>
  <c r="BB68" i="1" s="1"/>
  <c r="BF68" i="1"/>
  <c r="AW67" i="1"/>
  <c r="BB67" i="1" s="1"/>
  <c r="BF67" i="1"/>
  <c r="AW66" i="1"/>
  <c r="BB66" i="1" s="1"/>
  <c r="BF66" i="1"/>
  <c r="AW65" i="1"/>
  <c r="BB65" i="1" s="1"/>
  <c r="BF65" i="1"/>
  <c r="AW64" i="1"/>
  <c r="BB64" i="1" s="1"/>
  <c r="BF64" i="1"/>
  <c r="AW63" i="1"/>
  <c r="BB63" i="1" s="1"/>
  <c r="BF63" i="1"/>
  <c r="AW62" i="1"/>
  <c r="BB62" i="1" s="1"/>
  <c r="BF62" i="1"/>
  <c r="AW61" i="1"/>
  <c r="BB61" i="1" s="1"/>
  <c r="BF61" i="1"/>
  <c r="AW60" i="1"/>
  <c r="BB60" i="1" s="1"/>
  <c r="BF60" i="1"/>
  <c r="AW59" i="1"/>
  <c r="BB59" i="1" s="1"/>
  <c r="BF59" i="1"/>
  <c r="AW58" i="1"/>
  <c r="BB58" i="1" s="1"/>
  <c r="BF58" i="1"/>
  <c r="AW57" i="1"/>
  <c r="BB57" i="1" s="1"/>
  <c r="BF57" i="1"/>
  <c r="AW56" i="1"/>
  <c r="BB56" i="1" s="1"/>
  <c r="BF56" i="1"/>
  <c r="AW55" i="1"/>
  <c r="BB55" i="1" s="1"/>
  <c r="BF55" i="1"/>
  <c r="AW54" i="1"/>
  <c r="BB54" i="1" s="1"/>
  <c r="BF54" i="1"/>
  <c r="AW53" i="1"/>
  <c r="BB53" i="1" s="1"/>
  <c r="BF53" i="1"/>
  <c r="AW52" i="1"/>
  <c r="BB52" i="1" s="1"/>
  <c r="BF52" i="1"/>
  <c r="AU71" i="1"/>
  <c r="AY71" i="1" s="1"/>
  <c r="AU70" i="1"/>
  <c r="AY70" i="1" s="1"/>
  <c r="AU69" i="1"/>
  <c r="AY69" i="1" s="1"/>
  <c r="AU68" i="1"/>
  <c r="AY68" i="1" s="1"/>
  <c r="AU67" i="1"/>
  <c r="AY67" i="1" s="1"/>
  <c r="AU66" i="1"/>
  <c r="AY66" i="1" s="1"/>
  <c r="AU65" i="1"/>
  <c r="AY65" i="1" s="1"/>
  <c r="AU64" i="1"/>
  <c r="AY64" i="1" s="1"/>
  <c r="AU63" i="1"/>
  <c r="AY63" i="1" s="1"/>
  <c r="AU62" i="1"/>
  <c r="AY62" i="1" s="1"/>
  <c r="AU61" i="1"/>
  <c r="AY61" i="1" s="1"/>
  <c r="AU60" i="1"/>
  <c r="AY60" i="1" s="1"/>
  <c r="AU59" i="1"/>
  <c r="AY59" i="1" s="1"/>
  <c r="AU58" i="1"/>
  <c r="AY58" i="1" s="1"/>
  <c r="AU57" i="1"/>
  <c r="AY57" i="1" s="1"/>
  <c r="AU56" i="1"/>
  <c r="AY56" i="1" s="1"/>
  <c r="AU55" i="1"/>
  <c r="AY55" i="1" s="1"/>
  <c r="AU54" i="1"/>
  <c r="AY54" i="1" s="1"/>
  <c r="AU53" i="1"/>
  <c r="AY53" i="1" s="1"/>
  <c r="AU52" i="1"/>
  <c r="AY52" i="1" s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E30" i="1"/>
  <c r="AH30" i="1"/>
  <c r="AH31" i="1"/>
  <c r="AE32" i="1"/>
  <c r="AH32" i="1"/>
  <c r="AH33" i="1"/>
  <c r="AE34" i="1"/>
  <c r="AH34" i="1"/>
  <c r="AH35" i="1"/>
  <c r="N51" i="1"/>
  <c r="O51" i="1"/>
  <c r="AJ51" i="1" s="1"/>
  <c r="P51" i="1"/>
  <c r="AV51" i="1"/>
  <c r="BA51" i="1" s="1"/>
  <c r="BG51" i="1"/>
  <c r="N50" i="1"/>
  <c r="AI50" i="1" s="1"/>
  <c r="O50" i="1"/>
  <c r="AJ50" i="1" s="1"/>
  <c r="P50" i="1"/>
  <c r="AV50" i="1"/>
  <c r="BA50" i="1" s="1"/>
  <c r="BG50" i="1"/>
  <c r="N49" i="1"/>
  <c r="O49" i="1"/>
  <c r="AJ49" i="1" s="1"/>
  <c r="P49" i="1"/>
  <c r="AV49" i="1"/>
  <c r="BA49" i="1" s="1"/>
  <c r="BG49" i="1"/>
  <c r="N48" i="1"/>
  <c r="AI48" i="1" s="1"/>
  <c r="O48" i="1"/>
  <c r="AJ48" i="1" s="1"/>
  <c r="P48" i="1"/>
  <c r="AV48" i="1"/>
  <c r="BA48" i="1" s="1"/>
  <c r="BG48" i="1"/>
  <c r="N47" i="1"/>
  <c r="O47" i="1"/>
  <c r="AJ47" i="1" s="1"/>
  <c r="P47" i="1"/>
  <c r="AV47" i="1"/>
  <c r="BA47" i="1" s="1"/>
  <c r="BG47" i="1"/>
  <c r="N46" i="1"/>
  <c r="AI46" i="1" s="1"/>
  <c r="O46" i="1"/>
  <c r="AJ46" i="1" s="1"/>
  <c r="P46" i="1"/>
  <c r="AV46" i="1"/>
  <c r="BA46" i="1" s="1"/>
  <c r="BG46" i="1"/>
  <c r="N45" i="1"/>
  <c r="O45" i="1"/>
  <c r="AJ45" i="1" s="1"/>
  <c r="P45" i="1"/>
  <c r="AV45" i="1"/>
  <c r="BA45" i="1" s="1"/>
  <c r="BG45" i="1"/>
  <c r="N44" i="1"/>
  <c r="AI44" i="1" s="1"/>
  <c r="O44" i="1"/>
  <c r="AJ44" i="1" s="1"/>
  <c r="P44" i="1"/>
  <c r="AV44" i="1"/>
  <c r="BA44" i="1" s="1"/>
  <c r="BG44" i="1"/>
  <c r="N43" i="1"/>
  <c r="O43" i="1"/>
  <c r="AJ43" i="1" s="1"/>
  <c r="P43" i="1"/>
  <c r="AV43" i="1"/>
  <c r="BA43" i="1" s="1"/>
  <c r="BG43" i="1"/>
  <c r="N42" i="1"/>
  <c r="AI42" i="1" s="1"/>
  <c r="O42" i="1"/>
  <c r="AJ42" i="1" s="1"/>
  <c r="P42" i="1"/>
  <c r="AV42" i="1"/>
  <c r="BA42" i="1" s="1"/>
  <c r="BG42" i="1"/>
  <c r="N41" i="1"/>
  <c r="O41" i="1"/>
  <c r="AJ41" i="1" s="1"/>
  <c r="P41" i="1"/>
  <c r="AV41" i="1"/>
  <c r="BA41" i="1" s="1"/>
  <c r="BG41" i="1"/>
  <c r="N40" i="1"/>
  <c r="O40" i="1"/>
  <c r="AJ40" i="1" s="1"/>
  <c r="P40" i="1"/>
  <c r="AV40" i="1"/>
  <c r="BA40" i="1" s="1"/>
  <c r="BG40" i="1"/>
  <c r="N39" i="1"/>
  <c r="O39" i="1"/>
  <c r="AJ39" i="1" s="1"/>
  <c r="P39" i="1"/>
  <c r="AV39" i="1"/>
  <c r="BA39" i="1" s="1"/>
  <c r="BG39" i="1"/>
  <c r="N38" i="1"/>
  <c r="O38" i="1"/>
  <c r="AJ38" i="1" s="1"/>
  <c r="BI38" i="1" s="1"/>
  <c r="P38" i="1"/>
  <c r="AV38" i="1"/>
  <c r="BA38" i="1" s="1"/>
  <c r="BG38" i="1"/>
  <c r="N37" i="1"/>
  <c r="O37" i="1"/>
  <c r="AJ37" i="1" s="1"/>
  <c r="BI37" i="1" s="1"/>
  <c r="P37" i="1"/>
  <c r="AV37" i="1"/>
  <c r="BA37" i="1" s="1"/>
  <c r="BG37" i="1"/>
  <c r="AW51" i="1"/>
  <c r="BB51" i="1" s="1"/>
  <c r="BF51" i="1"/>
  <c r="AW50" i="1"/>
  <c r="BB50" i="1" s="1"/>
  <c r="BF50" i="1"/>
  <c r="AW49" i="1"/>
  <c r="BB49" i="1" s="1"/>
  <c r="BF49" i="1"/>
  <c r="AW48" i="1"/>
  <c r="BB48" i="1" s="1"/>
  <c r="BF48" i="1"/>
  <c r="AW47" i="1"/>
  <c r="BB47" i="1" s="1"/>
  <c r="BF47" i="1"/>
  <c r="AW46" i="1"/>
  <c r="BB46" i="1" s="1"/>
  <c r="BF46" i="1"/>
  <c r="AW45" i="1"/>
  <c r="BB45" i="1" s="1"/>
  <c r="BF45" i="1"/>
  <c r="AW44" i="1"/>
  <c r="BB44" i="1" s="1"/>
  <c r="BF44" i="1"/>
  <c r="AW43" i="1"/>
  <c r="BB43" i="1" s="1"/>
  <c r="BF43" i="1"/>
  <c r="AW42" i="1"/>
  <c r="BB42" i="1" s="1"/>
  <c r="BF42" i="1"/>
  <c r="AW41" i="1"/>
  <c r="BB41" i="1" s="1"/>
  <c r="BF41" i="1"/>
  <c r="AW40" i="1"/>
  <c r="BB40" i="1" s="1"/>
  <c r="BF40" i="1"/>
  <c r="AW39" i="1"/>
  <c r="BB39" i="1" s="1"/>
  <c r="BF39" i="1"/>
  <c r="AW38" i="1"/>
  <c r="BB38" i="1" s="1"/>
  <c r="BF38" i="1"/>
  <c r="AW37" i="1"/>
  <c r="BB37" i="1" s="1"/>
  <c r="BF37" i="1"/>
  <c r="AU51" i="1"/>
  <c r="AY51" i="1" s="1"/>
  <c r="AU50" i="1"/>
  <c r="AY50" i="1" s="1"/>
  <c r="AU49" i="1"/>
  <c r="AY49" i="1" s="1"/>
  <c r="AU48" i="1"/>
  <c r="AY48" i="1" s="1"/>
  <c r="AU47" i="1"/>
  <c r="AY47" i="1" s="1"/>
  <c r="AU46" i="1"/>
  <c r="AY46" i="1" s="1"/>
  <c r="AU45" i="1"/>
  <c r="AY45" i="1" s="1"/>
  <c r="AU44" i="1"/>
  <c r="AY44" i="1" s="1"/>
  <c r="AU43" i="1"/>
  <c r="AY43" i="1" s="1"/>
  <c r="AU42" i="1"/>
  <c r="AY42" i="1" s="1"/>
  <c r="AU41" i="1"/>
  <c r="AY41" i="1" s="1"/>
  <c r="AU40" i="1"/>
  <c r="AY40" i="1" s="1"/>
  <c r="AU39" i="1"/>
  <c r="AY39" i="1" s="1"/>
  <c r="AU38" i="1"/>
  <c r="AY38" i="1" s="1"/>
  <c r="AU37" i="1"/>
  <c r="AY37" i="1" s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N36" i="1"/>
  <c r="O36" i="1"/>
  <c r="AJ36" i="1" s="1"/>
  <c r="BI36" i="1" s="1"/>
  <c r="P36" i="1"/>
  <c r="AV36" i="1"/>
  <c r="BA36" i="1" s="1"/>
  <c r="BG36" i="1"/>
  <c r="N35" i="1"/>
  <c r="O35" i="1"/>
  <c r="AJ35" i="1" s="1"/>
  <c r="P35" i="1"/>
  <c r="AV35" i="1"/>
  <c r="BA35" i="1" s="1"/>
  <c r="BG35" i="1"/>
  <c r="N34" i="1"/>
  <c r="AI34" i="1" s="1"/>
  <c r="O34" i="1"/>
  <c r="P34" i="1"/>
  <c r="AV34" i="1"/>
  <c r="BA34" i="1" s="1"/>
  <c r="BG34" i="1"/>
  <c r="N33" i="1"/>
  <c r="O33" i="1"/>
  <c r="AJ33" i="1" s="1"/>
  <c r="P33" i="1"/>
  <c r="AV33" i="1"/>
  <c r="BA33" i="1" s="1"/>
  <c r="BG33" i="1"/>
  <c r="N32" i="1"/>
  <c r="O32" i="1"/>
  <c r="AJ32" i="1" s="1"/>
  <c r="P32" i="1"/>
  <c r="AV32" i="1"/>
  <c r="BA32" i="1" s="1"/>
  <c r="BG32" i="1"/>
  <c r="AW36" i="1"/>
  <c r="BB36" i="1" s="1"/>
  <c r="BF36" i="1"/>
  <c r="AW35" i="1"/>
  <c r="BB35" i="1" s="1"/>
  <c r="BF35" i="1"/>
  <c r="AW34" i="1"/>
  <c r="BB34" i="1" s="1"/>
  <c r="BF34" i="1"/>
  <c r="AW33" i="1"/>
  <c r="BB33" i="1" s="1"/>
  <c r="BF33" i="1"/>
  <c r="AW32" i="1"/>
  <c r="BB32" i="1" s="1"/>
  <c r="BF32" i="1"/>
  <c r="AU36" i="1"/>
  <c r="AY36" i="1" s="1"/>
  <c r="AU35" i="1"/>
  <c r="AY35" i="1" s="1"/>
  <c r="AU34" i="1"/>
  <c r="AY34" i="1" s="1"/>
  <c r="AU33" i="1"/>
  <c r="AY33" i="1" s="1"/>
  <c r="AU32" i="1"/>
  <c r="AY32" i="1" s="1"/>
  <c r="AT36" i="1"/>
  <c r="AT35" i="1"/>
  <c r="AT34" i="1"/>
  <c r="AT33" i="1"/>
  <c r="AT32" i="1"/>
  <c r="N31" i="1"/>
  <c r="O31" i="1"/>
  <c r="AJ31" i="1" s="1"/>
  <c r="P31" i="1"/>
  <c r="AV31" i="1"/>
  <c r="BA31" i="1" s="1"/>
  <c r="BG31" i="1"/>
  <c r="N30" i="1"/>
  <c r="O30" i="1"/>
  <c r="AJ30" i="1" s="1"/>
  <c r="P30" i="1"/>
  <c r="AV30" i="1"/>
  <c r="BA30" i="1" s="1"/>
  <c r="BG30" i="1"/>
  <c r="N29" i="1"/>
  <c r="O29" i="1"/>
  <c r="AJ29" i="1" s="1"/>
  <c r="BI29" i="1" s="1"/>
  <c r="P29" i="1"/>
  <c r="AV29" i="1"/>
  <c r="BA29" i="1" s="1"/>
  <c r="BG29" i="1"/>
  <c r="N28" i="1"/>
  <c r="O28" i="1"/>
  <c r="AJ28" i="1" s="1"/>
  <c r="BI28" i="1" s="1"/>
  <c r="P28" i="1"/>
  <c r="AV28" i="1"/>
  <c r="BA28" i="1" s="1"/>
  <c r="BG28" i="1"/>
  <c r="N27" i="1"/>
  <c r="O27" i="1"/>
  <c r="AJ27" i="1" s="1"/>
  <c r="P27" i="1"/>
  <c r="AV27" i="1"/>
  <c r="BA27" i="1" s="1"/>
  <c r="BG27" i="1"/>
  <c r="N26" i="1"/>
  <c r="O26" i="1"/>
  <c r="AJ26" i="1" s="1"/>
  <c r="BI26" i="1" s="1"/>
  <c r="P26" i="1"/>
  <c r="AV26" i="1"/>
  <c r="BA26" i="1" s="1"/>
  <c r="BG26" i="1"/>
  <c r="N25" i="1"/>
  <c r="O25" i="1"/>
  <c r="AJ25" i="1" s="1"/>
  <c r="P25" i="1"/>
  <c r="AV25" i="1"/>
  <c r="BA25" i="1" s="1"/>
  <c r="BG25" i="1"/>
  <c r="N24" i="1"/>
  <c r="AI24" i="1" s="1"/>
  <c r="O24" i="1"/>
  <c r="P24" i="1"/>
  <c r="AV24" i="1"/>
  <c r="BA24" i="1" s="1"/>
  <c r="BG24" i="1"/>
  <c r="N23" i="1"/>
  <c r="AI23" i="1" s="1"/>
  <c r="BJ23" i="1" s="1"/>
  <c r="O23" i="1"/>
  <c r="AJ23" i="1" s="1"/>
  <c r="BI72" i="1" s="1"/>
  <c r="P23" i="1"/>
  <c r="AV23" i="1"/>
  <c r="BA23" i="1" s="1"/>
  <c r="BG23" i="1"/>
  <c r="N22" i="1"/>
  <c r="O22" i="1"/>
  <c r="AJ22" i="1" s="1"/>
  <c r="P22" i="1"/>
  <c r="AV22" i="1"/>
  <c r="BA22" i="1" s="1"/>
  <c r="BG22" i="1"/>
  <c r="AW31" i="1"/>
  <c r="BB31" i="1" s="1"/>
  <c r="BF31" i="1"/>
  <c r="AW30" i="1"/>
  <c r="BB30" i="1" s="1"/>
  <c r="BF30" i="1"/>
  <c r="AW29" i="1"/>
  <c r="BB29" i="1" s="1"/>
  <c r="BF29" i="1"/>
  <c r="AW28" i="1"/>
  <c r="BB28" i="1" s="1"/>
  <c r="BF28" i="1"/>
  <c r="AW27" i="1"/>
  <c r="BB27" i="1" s="1"/>
  <c r="BF27" i="1"/>
  <c r="AW26" i="1"/>
  <c r="BB26" i="1" s="1"/>
  <c r="BF26" i="1"/>
  <c r="AW25" i="1"/>
  <c r="BB25" i="1" s="1"/>
  <c r="BF25" i="1"/>
  <c r="AW24" i="1"/>
  <c r="BB24" i="1" s="1"/>
  <c r="BF24" i="1"/>
  <c r="AW23" i="1"/>
  <c r="BB23" i="1" s="1"/>
  <c r="BF23" i="1"/>
  <c r="AW22" i="1"/>
  <c r="BB22" i="1" s="1"/>
  <c r="BF22" i="1"/>
  <c r="AU31" i="1"/>
  <c r="AY31" i="1" s="1"/>
  <c r="AU30" i="1"/>
  <c r="AY30" i="1" s="1"/>
  <c r="AU29" i="1"/>
  <c r="AY29" i="1" s="1"/>
  <c r="AU28" i="1"/>
  <c r="AY28" i="1" s="1"/>
  <c r="AU27" i="1"/>
  <c r="AY27" i="1" s="1"/>
  <c r="AU26" i="1"/>
  <c r="AY26" i="1" s="1"/>
  <c r="AU25" i="1"/>
  <c r="AY25" i="1" s="1"/>
  <c r="AU24" i="1"/>
  <c r="AY24" i="1" s="1"/>
  <c r="AU23" i="1"/>
  <c r="AY23" i="1" s="1"/>
  <c r="AU22" i="1"/>
  <c r="AY22" i="1" s="1"/>
  <c r="AT31" i="1"/>
  <c r="AT30" i="1"/>
  <c r="AT29" i="1"/>
  <c r="AT28" i="1"/>
  <c r="AT27" i="1"/>
  <c r="AT26" i="1"/>
  <c r="AT25" i="1"/>
  <c r="AT24" i="1"/>
  <c r="AT23" i="1"/>
  <c r="AT22" i="1"/>
  <c r="AB3" i="1"/>
  <c r="AB4" i="1"/>
  <c r="AB5" i="1"/>
  <c r="AB6" i="1"/>
  <c r="AB7" i="1"/>
  <c r="AB8" i="1"/>
  <c r="AB9" i="1"/>
  <c r="AB10" i="1"/>
  <c r="AB12" i="1"/>
  <c r="AB13" i="1"/>
  <c r="AB14" i="1"/>
  <c r="AB15" i="1"/>
  <c r="AB16" i="1"/>
  <c r="AB17" i="1"/>
  <c r="AB18" i="1"/>
  <c r="AB19" i="1"/>
  <c r="AB20" i="1"/>
  <c r="AB21" i="1"/>
  <c r="AB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BA54" i="1" l="1"/>
  <c r="AZ27" i="1"/>
  <c r="BE27" i="1" s="1"/>
  <c r="BD31" i="1"/>
  <c r="BD32" i="1"/>
  <c r="AZ39" i="1"/>
  <c r="BE39" i="1" s="1"/>
  <c r="AZ47" i="1"/>
  <c r="BE47" i="1" s="1"/>
  <c r="BD40" i="1"/>
  <c r="BD44" i="1"/>
  <c r="BD48" i="1"/>
  <c r="AZ54" i="1"/>
  <c r="BE54" i="1" s="1"/>
  <c r="AZ56" i="1"/>
  <c r="BE56" i="1" s="1"/>
  <c r="AZ58" i="1"/>
  <c r="BE58" i="1" s="1"/>
  <c r="AZ60" i="1"/>
  <c r="BE60" i="1" s="1"/>
  <c r="AZ62" i="1"/>
  <c r="BE62" i="1" s="1"/>
  <c r="AZ64" i="1"/>
  <c r="BE64" i="1" s="1"/>
  <c r="AZ66" i="1"/>
  <c r="BE66" i="1" s="1"/>
  <c r="AZ68" i="1"/>
  <c r="BE68" i="1" s="1"/>
  <c r="AZ70" i="1"/>
  <c r="BE70" i="1" s="1"/>
  <c r="BD54" i="1"/>
  <c r="BD58" i="1"/>
  <c r="BD62" i="1"/>
  <c r="BD66" i="1"/>
  <c r="BD70" i="1"/>
  <c r="AZ73" i="1"/>
  <c r="BE73" i="1" s="1"/>
  <c r="BD72" i="1"/>
  <c r="BD74" i="1"/>
  <c r="AZ25" i="1"/>
  <c r="BE25" i="1" s="1"/>
  <c r="AZ31" i="1"/>
  <c r="BE31" i="1" s="1"/>
  <c r="BD25" i="1"/>
  <c r="AZ24" i="1"/>
  <c r="BE24" i="1" s="1"/>
  <c r="BD24" i="1"/>
  <c r="AZ32" i="1"/>
  <c r="BE32" i="1" s="1"/>
  <c r="AZ40" i="1"/>
  <c r="BE40" i="1" s="1"/>
  <c r="AZ44" i="1"/>
  <c r="BE44" i="1" s="1"/>
  <c r="AZ48" i="1"/>
  <c r="BE48" i="1" s="1"/>
  <c r="BD39" i="1"/>
  <c r="BD47" i="1"/>
  <c r="AZ53" i="1"/>
  <c r="BE53" i="1" s="1"/>
  <c r="AZ55" i="1"/>
  <c r="BE55" i="1" s="1"/>
  <c r="AZ57" i="1"/>
  <c r="BE57" i="1" s="1"/>
  <c r="AZ59" i="1"/>
  <c r="BE59" i="1" s="1"/>
  <c r="AZ61" i="1"/>
  <c r="BE61" i="1" s="1"/>
  <c r="AZ63" i="1"/>
  <c r="BE63" i="1" s="1"/>
  <c r="AZ65" i="1"/>
  <c r="BE65" i="1" s="1"/>
  <c r="AZ69" i="1"/>
  <c r="BE69" i="1" s="1"/>
  <c r="AZ71" i="1"/>
  <c r="BE71" i="1" s="1"/>
  <c r="BD55" i="1"/>
  <c r="BD57" i="1"/>
  <c r="BD59" i="1"/>
  <c r="BD63" i="1"/>
  <c r="BD65" i="1"/>
  <c r="BD71" i="1"/>
  <c r="AZ72" i="1"/>
  <c r="BE72" i="1" s="1"/>
  <c r="AZ74" i="1"/>
  <c r="BE74" i="1" s="1"/>
  <c r="BD73" i="1"/>
  <c r="AE21" i="1"/>
  <c r="AE19" i="1"/>
  <c r="AE18" i="1"/>
  <c r="AE15" i="1"/>
  <c r="AE14" i="1"/>
  <c r="AE3" i="1"/>
  <c r="BI33" i="1"/>
  <c r="BI73" i="1"/>
  <c r="BI43" i="1"/>
  <c r="BI59" i="1"/>
  <c r="AH51" i="1"/>
  <c r="Y50" i="1"/>
  <c r="AE49" i="1"/>
  <c r="AB49" i="1"/>
  <c r="Y48" i="1"/>
  <c r="AE47" i="1"/>
  <c r="AB47" i="1"/>
  <c r="AE46" i="1"/>
  <c r="AH45" i="1"/>
  <c r="AB44" i="1"/>
  <c r="AB42" i="1"/>
  <c r="AB40" i="1"/>
  <c r="AB38" i="1"/>
  <c r="AB36" i="1"/>
  <c r="AB34" i="1"/>
  <c r="AB32" i="1"/>
  <c r="AB30" i="1"/>
  <c r="AH27" i="1"/>
  <c r="AH25" i="1"/>
  <c r="AH23" i="1"/>
  <c r="AE13" i="1"/>
  <c r="AE9" i="1"/>
  <c r="BI65" i="1"/>
  <c r="BI66" i="1"/>
  <c r="AH28" i="1"/>
  <c r="AH26" i="1"/>
  <c r="AH24" i="1"/>
  <c r="AH22" i="1"/>
  <c r="BI75" i="1"/>
  <c r="AE76" i="1"/>
  <c r="Y76" i="1"/>
  <c r="AE74" i="1"/>
  <c r="Y74" i="1"/>
  <c r="AE72" i="1"/>
  <c r="Y72" i="1"/>
  <c r="Y70" i="1"/>
  <c r="Y68" i="1"/>
  <c r="AE64" i="1"/>
  <c r="AE62" i="1"/>
  <c r="Y62" i="1"/>
  <c r="AE60" i="1"/>
  <c r="Y60" i="1"/>
  <c r="AE58" i="1"/>
  <c r="Y58" i="1"/>
  <c r="AE56" i="1"/>
  <c r="Y56" i="1"/>
  <c r="AE54" i="1"/>
  <c r="Y54" i="1"/>
  <c r="Y52" i="1"/>
  <c r="BI60" i="1"/>
  <c r="AE2" i="1"/>
  <c r="AE17" i="1"/>
  <c r="AE11" i="1"/>
  <c r="AE10" i="1"/>
  <c r="AE7" i="1"/>
  <c r="AE6" i="1"/>
  <c r="AE5" i="1"/>
  <c r="AE4" i="1"/>
  <c r="BI49" i="1"/>
  <c r="BI64" i="1"/>
  <c r="BI57" i="1"/>
  <c r="AE51" i="1"/>
  <c r="AE50" i="1"/>
  <c r="AB50" i="1"/>
  <c r="Y49" i="1"/>
  <c r="AE48" i="1"/>
  <c r="AB48" i="1"/>
  <c r="Y47" i="1"/>
  <c r="AH46" i="1"/>
  <c r="AE45" i="1"/>
  <c r="AH44" i="1"/>
  <c r="AE44" i="1"/>
  <c r="AH43" i="1"/>
  <c r="AH42" i="1"/>
  <c r="AE42" i="1"/>
  <c r="AH41" i="1"/>
  <c r="AH40" i="1"/>
  <c r="AE40" i="1"/>
  <c r="AH39" i="1"/>
  <c r="AH38" i="1"/>
  <c r="AE38" i="1"/>
  <c r="AH37" i="1"/>
  <c r="AH36" i="1"/>
  <c r="AE36" i="1"/>
  <c r="AH29" i="1"/>
  <c r="BI67" i="1"/>
  <c r="AE75" i="1"/>
  <c r="Y75" i="1"/>
  <c r="AE73" i="1"/>
  <c r="Y73" i="1"/>
  <c r="AE71" i="1"/>
  <c r="Y71" i="1"/>
  <c r="Y69" i="1"/>
  <c r="Y67" i="1"/>
  <c r="AH65" i="1"/>
  <c r="AH64" i="1"/>
  <c r="AH63" i="1"/>
  <c r="AH62" i="1"/>
  <c r="AE61" i="1"/>
  <c r="Y61" i="1"/>
  <c r="AE59" i="1"/>
  <c r="Y59" i="1"/>
  <c r="AE57" i="1"/>
  <c r="Y57" i="1"/>
  <c r="AE55" i="1"/>
  <c r="Y55" i="1"/>
  <c r="AE53" i="1"/>
  <c r="Y53" i="1"/>
  <c r="BI58" i="1"/>
  <c r="BI46" i="1"/>
  <c r="AE20" i="1"/>
  <c r="AE16" i="1"/>
  <c r="AE12" i="1"/>
  <c r="AE8" i="1"/>
  <c r="BI22" i="1"/>
  <c r="BI27" i="1"/>
  <c r="BI68" i="1"/>
  <c r="AH61" i="1"/>
  <c r="AH60" i="1"/>
  <c r="AH59" i="1"/>
  <c r="AH58" i="1"/>
  <c r="AH57" i="1"/>
  <c r="AH56" i="1"/>
  <c r="AH55" i="1"/>
  <c r="AH54" i="1"/>
  <c r="AH53" i="1"/>
  <c r="AE52" i="1"/>
  <c r="AB52" i="1"/>
  <c r="BI51" i="1"/>
  <c r="Y51" i="1"/>
  <c r="Y46" i="1"/>
  <c r="Y45" i="1"/>
  <c r="AB43" i="1"/>
  <c r="Y43" i="1"/>
  <c r="AB41" i="1"/>
  <c r="Y41" i="1"/>
  <c r="AB39" i="1"/>
  <c r="Y39" i="1"/>
  <c r="AB37" i="1"/>
  <c r="Y37" i="1"/>
  <c r="AB35" i="1"/>
  <c r="Y35" i="1"/>
  <c r="AB33" i="1"/>
  <c r="Y33" i="1"/>
  <c r="AB31" i="1"/>
  <c r="Y31" i="1"/>
  <c r="AB29" i="1"/>
  <c r="Y29" i="1"/>
  <c r="AB28" i="1"/>
  <c r="Y28" i="1"/>
  <c r="AB27" i="1"/>
  <c r="Y27" i="1"/>
  <c r="AB26" i="1"/>
  <c r="Y26" i="1"/>
  <c r="AB25" i="1"/>
  <c r="Y25" i="1"/>
  <c r="AB24" i="1"/>
  <c r="Y24" i="1"/>
  <c r="AB23" i="1"/>
  <c r="Y23" i="1"/>
  <c r="AB22" i="1"/>
  <c r="Y22" i="1"/>
  <c r="BI53" i="1"/>
  <c r="BI76" i="1"/>
  <c r="AH76" i="1"/>
  <c r="AH75" i="1"/>
  <c r="AH74" i="1"/>
  <c r="AH73" i="1"/>
  <c r="AH72" i="1"/>
  <c r="AH71" i="1"/>
  <c r="AE70" i="1"/>
  <c r="AB70" i="1"/>
  <c r="AE69" i="1"/>
  <c r="AB69" i="1"/>
  <c r="AE68" i="1"/>
  <c r="AB68" i="1"/>
  <c r="AE67" i="1"/>
  <c r="AB67" i="1"/>
  <c r="AE66" i="1"/>
  <c r="AB66" i="1"/>
  <c r="Y66" i="1"/>
  <c r="Y65" i="1"/>
  <c r="Y64" i="1"/>
  <c r="Y63" i="1"/>
  <c r="BD42" i="1"/>
  <c r="BD30" i="1"/>
  <c r="BD41" i="1"/>
  <c r="AB11" i="1"/>
  <c r="AZ23" i="1"/>
  <c r="BE23" i="1" s="1"/>
  <c r="AZ30" i="1"/>
  <c r="BE30" i="1" s="1"/>
  <c r="BD22" i="1"/>
  <c r="BD23" i="1"/>
  <c r="BD27" i="1"/>
  <c r="BD29" i="1"/>
  <c r="AI22" i="1"/>
  <c r="AJ24" i="1"/>
  <c r="BI56" i="1" s="1"/>
  <c r="AI26" i="1"/>
  <c r="AI28" i="1"/>
  <c r="AI31" i="1"/>
  <c r="AZ33" i="1"/>
  <c r="BE33" i="1" s="1"/>
  <c r="AZ35" i="1"/>
  <c r="BE35" i="1" s="1"/>
  <c r="BD34" i="1"/>
  <c r="BD36" i="1"/>
  <c r="AI32" i="1"/>
  <c r="BJ34" i="1" s="1"/>
  <c r="BI35" i="1"/>
  <c r="AI36" i="1"/>
  <c r="AZ38" i="1"/>
  <c r="BE38" i="1" s="1"/>
  <c r="AZ42" i="1"/>
  <c r="BE42" i="1" s="1"/>
  <c r="AZ51" i="1"/>
  <c r="BE51" i="1" s="1"/>
  <c r="BD38" i="1"/>
  <c r="BD46" i="1"/>
  <c r="BD49" i="1"/>
  <c r="BD51" i="1"/>
  <c r="AI37" i="1"/>
  <c r="BI74" i="1"/>
  <c r="AI40" i="1"/>
  <c r="AI41" i="1"/>
  <c r="BJ41" i="1" s="1"/>
  <c r="BI44" i="1"/>
  <c r="AI45" i="1"/>
  <c r="BJ45" i="1" s="1"/>
  <c r="AH50" i="1"/>
  <c r="AH49" i="1"/>
  <c r="AH48" i="1"/>
  <c r="AH47" i="1"/>
  <c r="BD56" i="1"/>
  <c r="BD67" i="1"/>
  <c r="AZ22" i="1"/>
  <c r="BE22" i="1" s="1"/>
  <c r="AZ26" i="1"/>
  <c r="BE26" i="1" s="1"/>
  <c r="AZ28" i="1"/>
  <c r="BE28" i="1" s="1"/>
  <c r="AZ29" i="1"/>
  <c r="BE29" i="1" s="1"/>
  <c r="BD26" i="1"/>
  <c r="BD28" i="1"/>
  <c r="AI25" i="1"/>
  <c r="AI27" i="1"/>
  <c r="BJ27" i="1" s="1"/>
  <c r="AI29" i="1"/>
  <c r="BJ26" i="1" s="1"/>
  <c r="AI30" i="1"/>
  <c r="AZ34" i="1"/>
  <c r="BE34" i="1" s="1"/>
  <c r="AZ36" i="1"/>
  <c r="BE36" i="1" s="1"/>
  <c r="BD33" i="1"/>
  <c r="BD35" i="1"/>
  <c r="AI33" i="1"/>
  <c r="BJ33" i="1" s="1"/>
  <c r="AJ34" i="1"/>
  <c r="BI34" i="1" s="1"/>
  <c r="AI35" i="1"/>
  <c r="BJ42" i="1" s="1"/>
  <c r="AZ37" i="1"/>
  <c r="BE37" i="1" s="1"/>
  <c r="AZ41" i="1"/>
  <c r="BE41" i="1" s="1"/>
  <c r="AZ43" i="1"/>
  <c r="BE43" i="1" s="1"/>
  <c r="AZ45" i="1"/>
  <c r="BE45" i="1" s="1"/>
  <c r="AZ46" i="1"/>
  <c r="BE46" i="1" s="1"/>
  <c r="AZ49" i="1"/>
  <c r="BE49" i="1" s="1"/>
  <c r="AZ50" i="1"/>
  <c r="BE50" i="1" s="1"/>
  <c r="BD37" i="1"/>
  <c r="BD43" i="1"/>
  <c r="BD45" i="1"/>
  <c r="BD50" i="1"/>
  <c r="AI38" i="1"/>
  <c r="AI39" i="1"/>
  <c r="BI41" i="1"/>
  <c r="AI43" i="1"/>
  <c r="BJ43" i="1" s="1"/>
  <c r="BI50" i="1"/>
  <c r="AI51" i="1"/>
  <c r="BJ51" i="1" s="1"/>
  <c r="AB51" i="1"/>
  <c r="AI49" i="1"/>
  <c r="BJ49" i="1" s="1"/>
  <c r="AI47" i="1"/>
  <c r="BD64" i="1"/>
  <c r="BD68" i="1"/>
  <c r="AB46" i="1"/>
  <c r="AB45" i="1"/>
  <c r="Y44" i="1"/>
  <c r="AE43" i="1"/>
  <c r="Y42" i="1"/>
  <c r="AE41" i="1"/>
  <c r="Y40" i="1"/>
  <c r="AE39" i="1"/>
  <c r="Y38" i="1"/>
  <c r="AE37" i="1"/>
  <c r="Y36" i="1"/>
  <c r="AE35" i="1"/>
  <c r="Y34" i="1"/>
  <c r="AE33" i="1"/>
  <c r="Y32" i="1"/>
  <c r="AE31" i="1"/>
  <c r="Y30" i="1"/>
  <c r="AE29" i="1"/>
  <c r="AE28" i="1"/>
  <c r="AE27" i="1"/>
  <c r="AE26" i="1"/>
  <c r="AE25" i="1"/>
  <c r="AE24" i="1"/>
  <c r="AE23" i="1"/>
  <c r="AE22" i="1"/>
  <c r="AZ52" i="1"/>
  <c r="BE52" i="1" s="1"/>
  <c r="BD53" i="1"/>
  <c r="BD61" i="1"/>
  <c r="BD69" i="1"/>
  <c r="AI52" i="1"/>
  <c r="BJ36" i="1" s="1"/>
  <c r="AI54" i="1"/>
  <c r="AI56" i="1"/>
  <c r="BJ56" i="1" s="1"/>
  <c r="AI58" i="1"/>
  <c r="BJ58" i="1" s="1"/>
  <c r="AI65" i="1"/>
  <c r="BJ37" i="1" s="1"/>
  <c r="AI67" i="1"/>
  <c r="BJ67" i="1" s="1"/>
  <c r="AI70" i="1"/>
  <c r="AZ75" i="1"/>
  <c r="BE75" i="1" s="1"/>
  <c r="AZ67" i="1"/>
  <c r="BE67" i="1" s="1"/>
  <c r="BD52" i="1"/>
  <c r="BD60" i="1"/>
  <c r="AI53" i="1"/>
  <c r="AI55" i="1"/>
  <c r="BJ52" i="1" s="1"/>
  <c r="AI57" i="1"/>
  <c r="BJ57" i="1" s="1"/>
  <c r="AI59" i="1"/>
  <c r="BJ59" i="1" s="1"/>
  <c r="AI62" i="1"/>
  <c r="BJ53" i="1" s="1"/>
  <c r="AJ63" i="1"/>
  <c r="BI45" i="1" s="1"/>
  <c r="BD75" i="1"/>
  <c r="AI72" i="1"/>
  <c r="BJ38" i="1" s="1"/>
  <c r="AI74" i="1"/>
  <c r="BJ74" i="1" s="1"/>
  <c r="AI76" i="1"/>
  <c r="AI60" i="1"/>
  <c r="AJ61" i="1"/>
  <c r="BI61" i="1" s="1"/>
  <c r="AI64" i="1"/>
  <c r="BJ64" i="1" s="1"/>
  <c r="AZ76" i="1"/>
  <c r="BE76" i="1" s="1"/>
  <c r="BD76" i="1"/>
  <c r="AB76" i="1"/>
  <c r="AB75" i="1"/>
  <c r="AB74" i="1"/>
  <c r="AI73" i="1"/>
  <c r="BJ46" i="1" s="1"/>
  <c r="AB73" i="1"/>
  <c r="AB72" i="1"/>
  <c r="AI71" i="1"/>
  <c r="AB71" i="1"/>
  <c r="AI68" i="1"/>
  <c r="AI66" i="1"/>
  <c r="BJ66" i="1" s="1"/>
  <c r="AH70" i="1"/>
  <c r="AJ69" i="1"/>
  <c r="BI69" i="1" s="1"/>
  <c r="AH69" i="1"/>
  <c r="AH68" i="1"/>
  <c r="AH67" i="1"/>
  <c r="AH66" i="1"/>
  <c r="AH52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BJ75" i="1"/>
  <c r="BI23" i="1"/>
  <c r="BI30" i="1"/>
  <c r="BI42" i="1"/>
  <c r="BJ50" i="1"/>
  <c r="N12" i="1"/>
  <c r="AI12" i="1" s="1"/>
  <c r="O12" i="1"/>
  <c r="AJ12" i="1" s="1"/>
  <c r="N13" i="1"/>
  <c r="O13" i="1"/>
  <c r="AJ13" i="1" s="1"/>
  <c r="N14" i="1"/>
  <c r="O14" i="1"/>
  <c r="AJ14" i="1" s="1"/>
  <c r="N15" i="1"/>
  <c r="O15" i="1"/>
  <c r="AJ15" i="1" s="1"/>
  <c r="N16" i="1"/>
  <c r="O16" i="1"/>
  <c r="AJ16" i="1" s="1"/>
  <c r="N17" i="1"/>
  <c r="O17" i="1"/>
  <c r="AJ17" i="1" s="1"/>
  <c r="N18" i="1"/>
  <c r="AI18" i="1" s="1"/>
  <c r="BJ63" i="1" s="1"/>
  <c r="O18" i="1"/>
  <c r="AJ18" i="1" s="1"/>
  <c r="BI63" i="1" s="1"/>
  <c r="N19" i="1"/>
  <c r="O19" i="1"/>
  <c r="AJ19" i="1" s="1"/>
  <c r="BI19" i="1" s="1"/>
  <c r="N20" i="1"/>
  <c r="O20" i="1"/>
  <c r="AJ20" i="1" s="1"/>
  <c r="N21" i="1"/>
  <c r="O21" i="1"/>
  <c r="AJ21" i="1" s="1"/>
  <c r="BI21" i="1" s="1"/>
  <c r="AI13" i="1"/>
  <c r="AI14" i="1"/>
  <c r="BJ71" i="1" s="1"/>
  <c r="AI15" i="1"/>
  <c r="BJ15" i="1" s="1"/>
  <c r="AI16" i="1"/>
  <c r="BJ40" i="1" s="1"/>
  <c r="AI17" i="1"/>
  <c r="AI19" i="1"/>
  <c r="BJ19" i="1" s="1"/>
  <c r="AI20" i="1"/>
  <c r="BJ20" i="1" s="1"/>
  <c r="AI21" i="1"/>
  <c r="BJ21" i="1" s="1"/>
  <c r="AT12" i="1"/>
  <c r="AU12" i="1"/>
  <c r="AY12" i="1" s="1"/>
  <c r="AV12" i="1"/>
  <c r="BA12" i="1" s="1"/>
  <c r="AW12" i="1"/>
  <c r="BB12" i="1" s="1"/>
  <c r="AZ12" i="1"/>
  <c r="BE12" i="1" s="1"/>
  <c r="BF12" i="1"/>
  <c r="BG12" i="1"/>
  <c r="BJ12" i="1"/>
  <c r="AT13" i="1"/>
  <c r="AU13" i="1"/>
  <c r="AY13" i="1" s="1"/>
  <c r="AV13" i="1"/>
  <c r="BA13" i="1" s="1"/>
  <c r="AW13" i="1"/>
  <c r="AZ13" i="1"/>
  <c r="BE13" i="1" s="1"/>
  <c r="BB13" i="1"/>
  <c r="BF13" i="1"/>
  <c r="BG13" i="1"/>
  <c r="BJ13" i="1"/>
  <c r="AT14" i="1"/>
  <c r="AU14" i="1"/>
  <c r="AY14" i="1" s="1"/>
  <c r="AV14" i="1"/>
  <c r="BA14" i="1" s="1"/>
  <c r="AW14" i="1"/>
  <c r="BB14" i="1" s="1"/>
  <c r="AZ14" i="1"/>
  <c r="BE14" i="1" s="1"/>
  <c r="BF14" i="1"/>
  <c r="BG14" i="1"/>
  <c r="AT15" i="1"/>
  <c r="AU15" i="1"/>
  <c r="AY15" i="1" s="1"/>
  <c r="AV15" i="1"/>
  <c r="BA15" i="1" s="1"/>
  <c r="AW15" i="1"/>
  <c r="AZ15" i="1"/>
  <c r="BE15" i="1" s="1"/>
  <c r="BB15" i="1"/>
  <c r="BF15" i="1"/>
  <c r="BG15" i="1"/>
  <c r="AT16" i="1"/>
  <c r="AU16" i="1"/>
  <c r="AY16" i="1" s="1"/>
  <c r="AV16" i="1"/>
  <c r="BA16" i="1" s="1"/>
  <c r="AW16" i="1"/>
  <c r="AZ16" i="1"/>
  <c r="BE16" i="1" s="1"/>
  <c r="BB16" i="1"/>
  <c r="BF16" i="1"/>
  <c r="BG16" i="1"/>
  <c r="AT17" i="1"/>
  <c r="AU17" i="1"/>
  <c r="AY17" i="1" s="1"/>
  <c r="AV17" i="1"/>
  <c r="BA17" i="1" s="1"/>
  <c r="AW17" i="1"/>
  <c r="BB17" i="1" s="1"/>
  <c r="AZ17" i="1"/>
  <c r="BE17" i="1" s="1"/>
  <c r="BF17" i="1"/>
  <c r="BG17" i="1"/>
  <c r="AT18" i="1"/>
  <c r="AU18" i="1"/>
  <c r="AY18" i="1" s="1"/>
  <c r="AV18" i="1"/>
  <c r="BA18" i="1" s="1"/>
  <c r="AW18" i="1"/>
  <c r="BB18" i="1" s="1"/>
  <c r="BF18" i="1"/>
  <c r="BG18" i="1"/>
  <c r="AT19" i="1"/>
  <c r="AU19" i="1"/>
  <c r="AY19" i="1" s="1"/>
  <c r="AV19" i="1"/>
  <c r="BA19" i="1" s="1"/>
  <c r="AW19" i="1"/>
  <c r="AZ19" i="1"/>
  <c r="BE19" i="1" s="1"/>
  <c r="BB19" i="1"/>
  <c r="BF19" i="1"/>
  <c r="BG19" i="1"/>
  <c r="AT20" i="1"/>
  <c r="AU20" i="1"/>
  <c r="AY20" i="1" s="1"/>
  <c r="AV20" i="1"/>
  <c r="BA20" i="1" s="1"/>
  <c r="AW20" i="1"/>
  <c r="AZ20" i="1"/>
  <c r="BE20" i="1" s="1"/>
  <c r="BB20" i="1"/>
  <c r="BF20" i="1"/>
  <c r="BG20" i="1"/>
  <c r="AT21" i="1"/>
  <c r="AU21" i="1"/>
  <c r="AY21" i="1" s="1"/>
  <c r="AV21" i="1"/>
  <c r="BA21" i="1" s="1"/>
  <c r="AW21" i="1"/>
  <c r="AZ21" i="1"/>
  <c r="BE21" i="1" s="1"/>
  <c r="BB21" i="1"/>
  <c r="BF21" i="1"/>
  <c r="BG21" i="1"/>
  <c r="AT3" i="1"/>
  <c r="AT4" i="1"/>
  <c r="AT5" i="1"/>
  <c r="AT6" i="1"/>
  <c r="AT7" i="1"/>
  <c r="AT8" i="1"/>
  <c r="AT9" i="1"/>
  <c r="AT10" i="1"/>
  <c r="AT11" i="1"/>
  <c r="AZ11" i="1" s="1"/>
  <c r="BE11" i="1" s="1"/>
  <c r="AT2" i="1"/>
  <c r="BI1" i="1"/>
  <c r="BJ1" i="1"/>
  <c r="BF1" i="1"/>
  <c r="BG1" i="1"/>
  <c r="BF2" i="1"/>
  <c r="BG2" i="1"/>
  <c r="BF3" i="1"/>
  <c r="BG3" i="1"/>
  <c r="BF4" i="1"/>
  <c r="BG4" i="1"/>
  <c r="BF5" i="1"/>
  <c r="BG5" i="1"/>
  <c r="BF6" i="1"/>
  <c r="BG6" i="1"/>
  <c r="BF7" i="1"/>
  <c r="BG7" i="1"/>
  <c r="BF8" i="1"/>
  <c r="BG8" i="1"/>
  <c r="BF9" i="1"/>
  <c r="BG9" i="1"/>
  <c r="BF10" i="1"/>
  <c r="BG10" i="1"/>
  <c r="BF11" i="1"/>
  <c r="BG11" i="1"/>
  <c r="AV1" i="1"/>
  <c r="BA1" i="1" s="1"/>
  <c r="AV2" i="1"/>
  <c r="BA2" i="1" s="1"/>
  <c r="AV3" i="1"/>
  <c r="BA3" i="1" s="1"/>
  <c r="AV4" i="1"/>
  <c r="BA4" i="1" s="1"/>
  <c r="AV5" i="1"/>
  <c r="BA5" i="1" s="1"/>
  <c r="AV6" i="1"/>
  <c r="BA6" i="1" s="1"/>
  <c r="AV7" i="1"/>
  <c r="BA7" i="1" s="1"/>
  <c r="AV8" i="1"/>
  <c r="BA8" i="1" s="1"/>
  <c r="AV9" i="1"/>
  <c r="BA9" i="1" s="1"/>
  <c r="AV10" i="1"/>
  <c r="BA10" i="1" s="1"/>
  <c r="AV11" i="1"/>
  <c r="BA11" i="1" s="1"/>
  <c r="AW1" i="1"/>
  <c r="BB1" i="1" s="1"/>
  <c r="AW2" i="1"/>
  <c r="BB2" i="1" s="1"/>
  <c r="AW3" i="1"/>
  <c r="BB3" i="1" s="1"/>
  <c r="AW4" i="1"/>
  <c r="BB4" i="1" s="1"/>
  <c r="AW5" i="1"/>
  <c r="BB5" i="1" s="1"/>
  <c r="AW6" i="1"/>
  <c r="BB6" i="1" s="1"/>
  <c r="AW7" i="1"/>
  <c r="BB7" i="1" s="1"/>
  <c r="AW8" i="1"/>
  <c r="BB8" i="1" s="1"/>
  <c r="AW9" i="1"/>
  <c r="BB9" i="1" s="1"/>
  <c r="AW10" i="1"/>
  <c r="BB10" i="1" s="1"/>
  <c r="AW11" i="1"/>
  <c r="BB11" i="1" s="1"/>
  <c r="AU1" i="1"/>
  <c r="AY1" i="1" s="1"/>
  <c r="BD1" i="1" s="1"/>
  <c r="AU2" i="1"/>
  <c r="AY2" i="1" s="1"/>
  <c r="AU3" i="1"/>
  <c r="AY3" i="1" s="1"/>
  <c r="AU4" i="1"/>
  <c r="AY4" i="1" s="1"/>
  <c r="AU5" i="1"/>
  <c r="AY5" i="1" s="1"/>
  <c r="AU6" i="1"/>
  <c r="AY6" i="1" s="1"/>
  <c r="AU7" i="1"/>
  <c r="AY7" i="1" s="1"/>
  <c r="AU8" i="1"/>
  <c r="AY8" i="1" s="1"/>
  <c r="AU9" i="1"/>
  <c r="AY9" i="1" s="1"/>
  <c r="AU10" i="1"/>
  <c r="AY10" i="1" s="1"/>
  <c r="AU11" i="1"/>
  <c r="AY11" i="1" s="1"/>
  <c r="AT1" i="1"/>
  <c r="AZ1" i="1" s="1"/>
  <c r="BE1" i="1" s="1"/>
  <c r="AZ3" i="1"/>
  <c r="BE3" i="1" s="1"/>
  <c r="N11" i="1"/>
  <c r="AI11" i="1" s="1"/>
  <c r="BJ11" i="1" s="1"/>
  <c r="O11" i="1"/>
  <c r="AJ11" i="1" s="1"/>
  <c r="N10" i="1"/>
  <c r="AI10" i="1" s="1"/>
  <c r="O10" i="1"/>
  <c r="AJ10" i="1" s="1"/>
  <c r="BI10" i="1" l="1"/>
  <c r="AK253" i="1"/>
  <c r="AM253" i="1" s="1"/>
  <c r="AK230" i="1"/>
  <c r="AM230" i="1" s="1"/>
  <c r="AK242" i="1"/>
  <c r="AM242" i="1" s="1"/>
  <c r="BI11" i="1"/>
  <c r="AK196" i="1"/>
  <c r="AM196" i="1" s="1"/>
  <c r="AK252" i="1"/>
  <c r="AM252" i="1" s="1"/>
  <c r="AK200" i="1"/>
  <c r="AM200" i="1" s="1"/>
  <c r="AK256" i="1"/>
  <c r="AM256" i="1" s="1"/>
  <c r="BI55" i="1"/>
  <c r="AK243" i="1"/>
  <c r="AM243" i="1" s="1"/>
  <c r="BI48" i="1"/>
  <c r="AK201" i="1"/>
  <c r="AM201" i="1" s="1"/>
  <c r="AK210" i="1"/>
  <c r="AM210" i="1" s="1"/>
  <c r="AK189" i="1"/>
  <c r="AM189" i="1" s="1"/>
  <c r="AK216" i="1"/>
  <c r="AM216" i="1" s="1"/>
  <c r="BI32" i="1"/>
  <c r="AK185" i="1"/>
  <c r="AM185" i="1" s="1"/>
  <c r="AK188" i="1"/>
  <c r="AM188" i="1" s="1"/>
  <c r="AK191" i="1"/>
  <c r="AM191" i="1" s="1"/>
  <c r="R206" i="1"/>
  <c r="S206" i="1" s="1"/>
  <c r="R229" i="1"/>
  <c r="S229" i="1" s="1"/>
  <c r="R254" i="1"/>
  <c r="S254" i="1" s="1"/>
  <c r="R256" i="1"/>
  <c r="S256" i="1" s="1"/>
  <c r="R245" i="1"/>
  <c r="S245" i="1" s="1"/>
  <c r="R233" i="1"/>
  <c r="S233" i="1" s="1"/>
  <c r="R208" i="1"/>
  <c r="S208" i="1" s="1"/>
  <c r="R255" i="1"/>
  <c r="S255" i="1" s="1"/>
  <c r="R225" i="1"/>
  <c r="S225" i="1" s="1"/>
  <c r="R217" i="1"/>
  <c r="S217" i="1" s="1"/>
  <c r="R202" i="1"/>
  <c r="S202" i="1" s="1"/>
  <c r="R191" i="1"/>
  <c r="S191" i="1" s="1"/>
  <c r="R201" i="1"/>
  <c r="S201" i="1" s="1"/>
  <c r="R188" i="1"/>
  <c r="S188" i="1" s="1"/>
  <c r="R205" i="1"/>
  <c r="S205" i="1" s="1"/>
  <c r="R200" i="1"/>
  <c r="S200" i="1" s="1"/>
  <c r="R198" i="1"/>
  <c r="S198" i="1" s="1"/>
  <c r="R193" i="1"/>
  <c r="S193" i="1" s="1"/>
  <c r="R187" i="1"/>
  <c r="S187" i="1" s="1"/>
  <c r="R183" i="1"/>
  <c r="S183" i="1" s="1"/>
  <c r="R182" i="1"/>
  <c r="S182" i="1" s="1"/>
  <c r="R222" i="1"/>
  <c r="S222" i="1" s="1"/>
  <c r="R214" i="1"/>
  <c r="S214" i="1" s="1"/>
  <c r="R243" i="1"/>
  <c r="S243" i="1" s="1"/>
  <c r="R240" i="1"/>
  <c r="S240" i="1" s="1"/>
  <c r="R236" i="1"/>
  <c r="S236" i="1" s="1"/>
  <c r="R228" i="1"/>
  <c r="S228" i="1" s="1"/>
  <c r="R223" i="1"/>
  <c r="S223" i="1" s="1"/>
  <c r="R218" i="1"/>
  <c r="S218" i="1" s="1"/>
  <c r="R215" i="1"/>
  <c r="S215" i="1" s="1"/>
  <c r="R195" i="1"/>
  <c r="S195" i="1" s="1"/>
  <c r="R251" i="1"/>
  <c r="S251" i="1" s="1"/>
  <c r="R249" i="1"/>
  <c r="S249" i="1" s="1"/>
  <c r="R241" i="1"/>
  <c r="S241" i="1" s="1"/>
  <c r="R213" i="1"/>
  <c r="S213" i="1" s="1"/>
  <c r="R253" i="1"/>
  <c r="S253" i="1" s="1"/>
  <c r="R252" i="1"/>
  <c r="S252" i="1" s="1"/>
  <c r="R221" i="1"/>
  <c r="S221" i="1" s="1"/>
  <c r="R196" i="1"/>
  <c r="S196" i="1" s="1"/>
  <c r="R185" i="1"/>
  <c r="S185" i="1" s="1"/>
  <c r="R209" i="1"/>
  <c r="S209" i="1" s="1"/>
  <c r="R192" i="1"/>
  <c r="S192" i="1" s="1"/>
  <c r="R184" i="1"/>
  <c r="S184" i="1" s="1"/>
  <c r="R204" i="1"/>
  <c r="S204" i="1" s="1"/>
  <c r="R199" i="1"/>
  <c r="S199" i="1" s="1"/>
  <c r="R194" i="1"/>
  <c r="S194" i="1" s="1"/>
  <c r="R189" i="1"/>
  <c r="S189" i="1" s="1"/>
  <c r="R186" i="1"/>
  <c r="S186" i="1" s="1"/>
  <c r="R257" i="1"/>
  <c r="S257" i="1" s="1"/>
  <c r="R250" i="1"/>
  <c r="S250" i="1" s="1"/>
  <c r="R242" i="1"/>
  <c r="S242" i="1" s="1"/>
  <c r="R238" i="1"/>
  <c r="S238" i="1" s="1"/>
  <c r="R234" i="1"/>
  <c r="S234" i="1" s="1"/>
  <c r="R230" i="1"/>
  <c r="S230" i="1" s="1"/>
  <c r="R226" i="1"/>
  <c r="S226" i="1" s="1"/>
  <c r="R248" i="1"/>
  <c r="S248" i="1" s="1"/>
  <c r="R239" i="1"/>
  <c r="S239" i="1" s="1"/>
  <c r="R235" i="1"/>
  <c r="S235" i="1" s="1"/>
  <c r="R231" i="1"/>
  <c r="S231" i="1" s="1"/>
  <c r="R224" i="1"/>
  <c r="S224" i="1" s="1"/>
  <c r="R210" i="1"/>
  <c r="S210" i="1" s="1"/>
  <c r="R211" i="1"/>
  <c r="S211" i="1" s="1"/>
  <c r="R219" i="1"/>
  <c r="S219" i="1" s="1"/>
  <c r="R216" i="1"/>
  <c r="S216" i="1" s="1"/>
  <c r="R212" i="1"/>
  <c r="S212" i="1" s="1"/>
  <c r="R203" i="1"/>
  <c r="S203" i="1" s="1"/>
  <c r="R244" i="1"/>
  <c r="S244" i="1" s="1"/>
  <c r="R197" i="1"/>
  <c r="S197" i="1" s="1"/>
  <c r="R232" i="1"/>
  <c r="S232" i="1" s="1"/>
  <c r="R207" i="1"/>
  <c r="S207" i="1" s="1"/>
  <c r="R237" i="1"/>
  <c r="S237" i="1" s="1"/>
  <c r="AK182" i="1"/>
  <c r="AM182" i="1" s="1"/>
  <c r="AK218" i="1"/>
  <c r="AM218" i="1" s="1"/>
  <c r="AK249" i="1"/>
  <c r="AM249" i="1" s="1"/>
  <c r="AK255" i="1"/>
  <c r="AM255" i="1" s="1"/>
  <c r="AK226" i="1"/>
  <c r="AM226" i="1" s="1"/>
  <c r="R227" i="1"/>
  <c r="S227" i="1" s="1"/>
  <c r="R246" i="1"/>
  <c r="S246" i="1" s="1"/>
  <c r="R220" i="1"/>
  <c r="S220" i="1" s="1"/>
  <c r="R247" i="1"/>
  <c r="S247" i="1" s="1"/>
  <c r="R190" i="1"/>
  <c r="S190" i="1" s="1"/>
  <c r="AK207" i="1"/>
  <c r="AM207" i="1" s="1"/>
  <c r="AK246" i="1"/>
  <c r="AM246" i="1" s="1"/>
  <c r="AK237" i="1"/>
  <c r="AM237" i="1" s="1"/>
  <c r="AK220" i="1"/>
  <c r="AM220" i="1" s="1"/>
  <c r="AK227" i="1"/>
  <c r="AM227" i="1" s="1"/>
  <c r="R2" i="1"/>
  <c r="R77" i="1"/>
  <c r="S77" i="1" s="1"/>
  <c r="R79" i="1"/>
  <c r="S79" i="1" s="1"/>
  <c r="R81" i="1"/>
  <c r="S81" i="1" s="1"/>
  <c r="R83" i="1"/>
  <c r="S83" i="1" s="1"/>
  <c r="R85" i="1"/>
  <c r="S85" i="1" s="1"/>
  <c r="R87" i="1"/>
  <c r="S87" i="1" s="1"/>
  <c r="R89" i="1"/>
  <c r="S89" i="1" s="1"/>
  <c r="R91" i="1"/>
  <c r="S91" i="1" s="1"/>
  <c r="R93" i="1"/>
  <c r="S93" i="1" s="1"/>
  <c r="R95" i="1"/>
  <c r="S95" i="1" s="1"/>
  <c r="R97" i="1"/>
  <c r="S97" i="1" s="1"/>
  <c r="R99" i="1"/>
  <c r="S99" i="1" s="1"/>
  <c r="R101" i="1"/>
  <c r="S101" i="1" s="1"/>
  <c r="R103" i="1"/>
  <c r="S103" i="1" s="1"/>
  <c r="R105" i="1"/>
  <c r="S105" i="1" s="1"/>
  <c r="R108" i="1"/>
  <c r="S108" i="1" s="1"/>
  <c r="R110" i="1"/>
  <c r="S110" i="1" s="1"/>
  <c r="R112" i="1"/>
  <c r="S112" i="1" s="1"/>
  <c r="R114" i="1"/>
  <c r="S114" i="1" s="1"/>
  <c r="R116" i="1"/>
  <c r="S116" i="1" s="1"/>
  <c r="R122" i="1"/>
  <c r="S122" i="1" s="1"/>
  <c r="R141" i="1"/>
  <c r="S141" i="1" s="1"/>
  <c r="R142" i="1"/>
  <c r="S142" i="1" s="1"/>
  <c r="R144" i="1"/>
  <c r="S144" i="1" s="1"/>
  <c r="R146" i="1"/>
  <c r="S146" i="1" s="1"/>
  <c r="R148" i="1"/>
  <c r="S148" i="1" s="1"/>
  <c r="R150" i="1"/>
  <c r="S150" i="1" s="1"/>
  <c r="R152" i="1"/>
  <c r="S152" i="1" s="1"/>
  <c r="R118" i="1"/>
  <c r="S118" i="1" s="1"/>
  <c r="R120" i="1"/>
  <c r="S120" i="1" s="1"/>
  <c r="R125" i="1"/>
  <c r="S125" i="1" s="1"/>
  <c r="R127" i="1"/>
  <c r="S127" i="1" s="1"/>
  <c r="R129" i="1"/>
  <c r="S129" i="1" s="1"/>
  <c r="R131" i="1"/>
  <c r="S131" i="1" s="1"/>
  <c r="R133" i="1"/>
  <c r="S133" i="1" s="1"/>
  <c r="R135" i="1"/>
  <c r="S135" i="1" s="1"/>
  <c r="R137" i="1"/>
  <c r="S137" i="1" s="1"/>
  <c r="R139" i="1"/>
  <c r="S139" i="1" s="1"/>
  <c r="R154" i="1"/>
  <c r="S154" i="1" s="1"/>
  <c r="R156" i="1"/>
  <c r="S156" i="1" s="1"/>
  <c r="R158" i="1"/>
  <c r="S158" i="1" s="1"/>
  <c r="R160" i="1"/>
  <c r="S160" i="1" s="1"/>
  <c r="R162" i="1"/>
  <c r="S162" i="1" s="1"/>
  <c r="R164" i="1"/>
  <c r="S164" i="1" s="1"/>
  <c r="R166" i="1"/>
  <c r="S166" i="1" s="1"/>
  <c r="R167" i="1"/>
  <c r="S167" i="1" s="1"/>
  <c r="R169" i="1"/>
  <c r="S169" i="1" s="1"/>
  <c r="R171" i="1"/>
  <c r="S171" i="1" s="1"/>
  <c r="R173" i="1"/>
  <c r="S173" i="1" s="1"/>
  <c r="R175" i="1"/>
  <c r="S175" i="1" s="1"/>
  <c r="R177" i="1"/>
  <c r="S177" i="1" s="1"/>
  <c r="R179" i="1"/>
  <c r="S179" i="1" s="1"/>
  <c r="R181" i="1"/>
  <c r="S181" i="1" s="1"/>
  <c r="R78" i="1"/>
  <c r="S78" i="1" s="1"/>
  <c r="R80" i="1"/>
  <c r="S80" i="1" s="1"/>
  <c r="R82" i="1"/>
  <c r="S82" i="1" s="1"/>
  <c r="R84" i="1"/>
  <c r="S84" i="1" s="1"/>
  <c r="R86" i="1"/>
  <c r="S86" i="1" s="1"/>
  <c r="R88" i="1"/>
  <c r="S88" i="1" s="1"/>
  <c r="R90" i="1"/>
  <c r="S90" i="1" s="1"/>
  <c r="R92" i="1"/>
  <c r="S92" i="1" s="1"/>
  <c r="R94" i="1"/>
  <c r="S94" i="1" s="1"/>
  <c r="R96" i="1"/>
  <c r="S96" i="1" s="1"/>
  <c r="R98" i="1"/>
  <c r="S98" i="1" s="1"/>
  <c r="R100" i="1"/>
  <c r="S100" i="1" s="1"/>
  <c r="R102" i="1"/>
  <c r="S102" i="1" s="1"/>
  <c r="R104" i="1"/>
  <c r="S104" i="1" s="1"/>
  <c r="R106" i="1"/>
  <c r="S106" i="1" s="1"/>
  <c r="R107" i="1"/>
  <c r="S107" i="1" s="1"/>
  <c r="R109" i="1"/>
  <c r="S109" i="1" s="1"/>
  <c r="R111" i="1"/>
  <c r="S111" i="1" s="1"/>
  <c r="R113" i="1"/>
  <c r="S113" i="1" s="1"/>
  <c r="R115" i="1"/>
  <c r="S115" i="1" s="1"/>
  <c r="R123" i="1"/>
  <c r="S123" i="1" s="1"/>
  <c r="R143" i="1"/>
  <c r="S143" i="1" s="1"/>
  <c r="R145" i="1"/>
  <c r="S145" i="1" s="1"/>
  <c r="R147" i="1"/>
  <c r="S147" i="1" s="1"/>
  <c r="R149" i="1"/>
  <c r="S149" i="1" s="1"/>
  <c r="R151" i="1"/>
  <c r="S151" i="1" s="1"/>
  <c r="R117" i="1"/>
  <c r="S117" i="1" s="1"/>
  <c r="R119" i="1"/>
  <c r="S119" i="1" s="1"/>
  <c r="R121" i="1"/>
  <c r="S121" i="1" s="1"/>
  <c r="R124" i="1"/>
  <c r="S124" i="1" s="1"/>
  <c r="R126" i="1"/>
  <c r="S126" i="1" s="1"/>
  <c r="R128" i="1"/>
  <c r="S128" i="1" s="1"/>
  <c r="R130" i="1"/>
  <c r="S130" i="1" s="1"/>
  <c r="R132" i="1"/>
  <c r="S132" i="1" s="1"/>
  <c r="R134" i="1"/>
  <c r="S134" i="1" s="1"/>
  <c r="R136" i="1"/>
  <c r="S136" i="1" s="1"/>
  <c r="R138" i="1"/>
  <c r="S138" i="1" s="1"/>
  <c r="R140" i="1"/>
  <c r="S140" i="1" s="1"/>
  <c r="R153" i="1"/>
  <c r="S153" i="1" s="1"/>
  <c r="R155" i="1"/>
  <c r="S155" i="1" s="1"/>
  <c r="R157" i="1"/>
  <c r="S157" i="1" s="1"/>
  <c r="R159" i="1"/>
  <c r="S159" i="1" s="1"/>
  <c r="R161" i="1"/>
  <c r="S161" i="1" s="1"/>
  <c r="R163" i="1"/>
  <c r="S163" i="1" s="1"/>
  <c r="R165" i="1"/>
  <c r="S165" i="1" s="1"/>
  <c r="R168" i="1"/>
  <c r="S168" i="1" s="1"/>
  <c r="R170" i="1"/>
  <c r="S170" i="1" s="1"/>
  <c r="R172" i="1"/>
  <c r="S172" i="1" s="1"/>
  <c r="R174" i="1"/>
  <c r="S174" i="1" s="1"/>
  <c r="R176" i="1"/>
  <c r="S176" i="1" s="1"/>
  <c r="R178" i="1"/>
  <c r="S178" i="1" s="1"/>
  <c r="R180" i="1"/>
  <c r="S180" i="1" s="1"/>
  <c r="R10" i="1"/>
  <c r="S10" i="1" s="1"/>
  <c r="R8" i="1"/>
  <c r="S8" i="1" s="1"/>
  <c r="R6" i="1"/>
  <c r="R4" i="1"/>
  <c r="S4" i="1" s="1"/>
  <c r="R17" i="1"/>
  <c r="S17" i="1" s="1"/>
  <c r="R16" i="1"/>
  <c r="S16" i="1" s="1"/>
  <c r="R15" i="1"/>
  <c r="S15" i="1" s="1"/>
  <c r="R13" i="1"/>
  <c r="S13" i="1" s="1"/>
  <c r="R12" i="1"/>
  <c r="S12" i="1" s="1"/>
  <c r="R74" i="1"/>
  <c r="S74" i="1" s="1"/>
  <c r="R72" i="1"/>
  <c r="S72" i="1" s="1"/>
  <c r="R71" i="1"/>
  <c r="S71" i="1" s="1"/>
  <c r="R69" i="1"/>
  <c r="R67" i="1"/>
  <c r="S67" i="1" s="1"/>
  <c r="R48" i="1"/>
  <c r="S48" i="1" s="1"/>
  <c r="R46" i="1"/>
  <c r="R40" i="1"/>
  <c r="R38" i="1"/>
  <c r="R34" i="1"/>
  <c r="S34" i="1" s="1"/>
  <c r="R28" i="1"/>
  <c r="S28" i="1" s="1"/>
  <c r="R24" i="1"/>
  <c r="S24" i="1" s="1"/>
  <c r="R22" i="1"/>
  <c r="S22" i="1" s="1"/>
  <c r="R31" i="1"/>
  <c r="S31" i="1" s="1"/>
  <c r="R29" i="1"/>
  <c r="R75" i="1"/>
  <c r="S75" i="1" s="1"/>
  <c r="R70" i="1"/>
  <c r="S70" i="1" s="1"/>
  <c r="R68" i="1"/>
  <c r="S68" i="1" s="1"/>
  <c r="R66" i="1"/>
  <c r="S66" i="1" s="1"/>
  <c r="R64" i="1"/>
  <c r="S64" i="1" s="1"/>
  <c r="R62" i="1"/>
  <c r="R60" i="1"/>
  <c r="R58" i="1"/>
  <c r="S58" i="1" s="1"/>
  <c r="R56" i="1"/>
  <c r="R54" i="1"/>
  <c r="S54" i="1" s="1"/>
  <c r="R52" i="1"/>
  <c r="R49" i="1"/>
  <c r="S49" i="1" s="1"/>
  <c r="R43" i="1"/>
  <c r="S43" i="1" s="1"/>
  <c r="R39" i="1"/>
  <c r="S39" i="1" s="1"/>
  <c r="R37" i="1"/>
  <c r="S37" i="1" s="1"/>
  <c r="R33" i="1"/>
  <c r="S33" i="1" s="1"/>
  <c r="R11" i="1"/>
  <c r="AZ9" i="1"/>
  <c r="BE9" i="1" s="1"/>
  <c r="R9" i="1"/>
  <c r="S9" i="1" s="1"/>
  <c r="AZ7" i="1"/>
  <c r="BE7" i="1" s="1"/>
  <c r="R7" i="1"/>
  <c r="S7" i="1" s="1"/>
  <c r="AZ5" i="1"/>
  <c r="BE5" i="1" s="1"/>
  <c r="R5" i="1"/>
  <c r="R3" i="1"/>
  <c r="S3" i="1" s="1"/>
  <c r="R21" i="1"/>
  <c r="R20" i="1"/>
  <c r="S20" i="1" s="1"/>
  <c r="R19" i="1"/>
  <c r="S19" i="1" s="1"/>
  <c r="R18" i="1"/>
  <c r="S18" i="1" s="1"/>
  <c r="BD17" i="1"/>
  <c r="BD16" i="1"/>
  <c r="R14" i="1"/>
  <c r="S14" i="1" s="1"/>
  <c r="R76" i="1"/>
  <c r="S76" i="1" s="1"/>
  <c r="R65" i="1"/>
  <c r="S65" i="1" s="1"/>
  <c r="R63" i="1"/>
  <c r="S63" i="1" s="1"/>
  <c r="R61" i="1"/>
  <c r="S61" i="1" s="1"/>
  <c r="R59" i="1"/>
  <c r="R57" i="1"/>
  <c r="S57" i="1" s="1"/>
  <c r="R55" i="1"/>
  <c r="S55" i="1" s="1"/>
  <c r="R53" i="1"/>
  <c r="S53" i="1" s="1"/>
  <c r="R50" i="1"/>
  <c r="S50" i="1" s="1"/>
  <c r="R44" i="1"/>
  <c r="S44" i="1" s="1"/>
  <c r="R42" i="1"/>
  <c r="S42" i="1" s="1"/>
  <c r="R36" i="1"/>
  <c r="S36" i="1" s="1"/>
  <c r="R32" i="1"/>
  <c r="S32" i="1" s="1"/>
  <c r="R30" i="1"/>
  <c r="S30" i="1" s="1"/>
  <c r="R26" i="1"/>
  <c r="S26" i="1" s="1"/>
  <c r="R25" i="1"/>
  <c r="S25" i="1" s="1"/>
  <c r="R73" i="1"/>
  <c r="S73" i="1" s="1"/>
  <c r="R51" i="1"/>
  <c r="S51" i="1" s="1"/>
  <c r="R47" i="1"/>
  <c r="S47" i="1" s="1"/>
  <c r="R45" i="1"/>
  <c r="S45" i="1" s="1"/>
  <c r="R41" i="1"/>
  <c r="S41" i="1" s="1"/>
  <c r="R35" i="1"/>
  <c r="S35" i="1" s="1"/>
  <c r="R27" i="1"/>
  <c r="S27" i="1" s="1"/>
  <c r="R23" i="1"/>
  <c r="S23" i="1" s="1"/>
  <c r="BJ18" i="1"/>
  <c r="BJ16" i="1"/>
  <c r="BJ14" i="1"/>
  <c r="BJ25" i="1"/>
  <c r="BJ55" i="1"/>
  <c r="AH12" i="1"/>
  <c r="Y15" i="1"/>
  <c r="BI25" i="1"/>
  <c r="BI20" i="1"/>
  <c r="S56" i="1"/>
  <c r="BJ10" i="1"/>
  <c r="BI18" i="1"/>
  <c r="Y16" i="1"/>
  <c r="AH13" i="1"/>
  <c r="BJ73" i="1"/>
  <c r="BJ72" i="1"/>
  <c r="BJ65" i="1"/>
  <c r="BJ35" i="1"/>
  <c r="BJ32" i="1"/>
  <c r="S60" i="1"/>
  <c r="S38" i="1"/>
  <c r="BD21" i="1"/>
  <c r="BD20" i="1"/>
  <c r="BD19" i="1"/>
  <c r="BD18" i="1"/>
  <c r="BJ17" i="1"/>
  <c r="BI16" i="1"/>
  <c r="BD15" i="1"/>
  <c r="S59" i="1"/>
  <c r="BD13" i="1"/>
  <c r="BD12" i="1"/>
  <c r="BI14" i="1"/>
  <c r="BI71" i="1"/>
  <c r="Y14" i="1"/>
  <c r="BI17" i="1"/>
  <c r="BJ68" i="1"/>
  <c r="BJ60" i="1"/>
  <c r="BJ61" i="1"/>
  <c r="S62" i="1"/>
  <c r="S52" i="1"/>
  <c r="S29" i="1"/>
  <c r="BJ22" i="1"/>
  <c r="S46" i="1"/>
  <c r="S69" i="1"/>
  <c r="AZ18" i="1"/>
  <c r="BE18" i="1" s="1"/>
  <c r="BD14" i="1"/>
  <c r="BI40" i="1"/>
  <c r="BJ48" i="1"/>
  <c r="BJ76" i="1"/>
  <c r="BJ69" i="1"/>
  <c r="BJ44" i="1"/>
  <c r="S40" i="1"/>
  <c r="BJ30" i="1"/>
  <c r="BJ29" i="1"/>
  <c r="BJ28" i="1"/>
  <c r="BI15" i="1"/>
  <c r="BI13" i="1"/>
  <c r="BI12" i="1"/>
  <c r="Y19" i="1"/>
  <c r="Y20" i="1"/>
  <c r="Y21" i="1"/>
  <c r="Y17" i="1"/>
  <c r="AH15" i="1"/>
  <c r="AH16" i="1"/>
  <c r="AH14" i="1"/>
  <c r="AH21" i="1"/>
  <c r="AH17" i="1"/>
  <c r="Y12" i="1"/>
  <c r="AH20" i="1"/>
  <c r="AH19" i="1"/>
  <c r="AH18" i="1"/>
  <c r="Y18" i="1"/>
  <c r="S21" i="1"/>
  <c r="Y13" i="1"/>
  <c r="AZ8" i="1"/>
  <c r="BE8" i="1" s="1"/>
  <c r="BD10" i="1"/>
  <c r="BD8" i="1"/>
  <c r="BD6" i="1"/>
  <c r="BD4" i="1"/>
  <c r="BD2" i="1"/>
  <c r="S6" i="1"/>
  <c r="AZ6" i="1"/>
  <c r="BE6" i="1" s="1"/>
  <c r="AZ4" i="1"/>
  <c r="BE4" i="1" s="1"/>
  <c r="S2" i="1"/>
  <c r="AZ2" i="1"/>
  <c r="BD11" i="1"/>
  <c r="BD9" i="1"/>
  <c r="BD7" i="1"/>
  <c r="BD5" i="1"/>
  <c r="BD3" i="1"/>
  <c r="S5" i="1"/>
  <c r="AZ10" i="1"/>
  <c r="BE10" i="1" s="1"/>
  <c r="AH10" i="1"/>
  <c r="AH11" i="1"/>
  <c r="Y11" i="1"/>
  <c r="Y10" i="1"/>
  <c r="N9" i="1"/>
  <c r="AI9" i="1" s="1"/>
  <c r="N8" i="1"/>
  <c r="AI8" i="1" s="1"/>
  <c r="N7" i="1"/>
  <c r="AI7" i="1" s="1"/>
  <c r="BJ7" i="1" s="1"/>
  <c r="N6" i="1"/>
  <c r="AI6" i="1" s="1"/>
  <c r="N5" i="1"/>
  <c r="AI5" i="1" s="1"/>
  <c r="N4" i="1"/>
  <c r="AI4" i="1" s="1"/>
  <c r="O6" i="1"/>
  <c r="O3" i="1"/>
  <c r="AJ3" i="1" s="1"/>
  <c r="AK225" i="1" s="1"/>
  <c r="AM225" i="1" s="1"/>
  <c r="O4" i="1"/>
  <c r="AJ4" i="1" s="1"/>
  <c r="O8" i="1"/>
  <c r="AJ8" i="1" s="1"/>
  <c r="AK248" i="1" s="1"/>
  <c r="AM248" i="1" s="1"/>
  <c r="Y4" i="1"/>
  <c r="O9" i="1"/>
  <c r="AJ9" i="1" s="1"/>
  <c r="AK194" i="1" s="1"/>
  <c r="AM194" i="1" s="1"/>
  <c r="O7" i="1"/>
  <c r="AJ7" i="1" s="1"/>
  <c r="O5" i="1"/>
  <c r="Y2" i="1"/>
  <c r="N3" i="1"/>
  <c r="AI3" i="1" s="1"/>
  <c r="Y7" i="1"/>
  <c r="Y5" i="1"/>
  <c r="Y3" i="1"/>
  <c r="O2" i="1"/>
  <c r="AJ2" i="1" s="1"/>
  <c r="AK257" i="1" s="1"/>
  <c r="AM257" i="1" s="1"/>
  <c r="AH3" i="1"/>
  <c r="AK215" i="1" l="1"/>
  <c r="AM215" i="1" s="1"/>
  <c r="AK240" i="1"/>
  <c r="AM240" i="1" s="1"/>
  <c r="AK244" i="1"/>
  <c r="AM244" i="1" s="1"/>
  <c r="AK197" i="1"/>
  <c r="AM197" i="1" s="1"/>
  <c r="AK245" i="1"/>
  <c r="AM245" i="1" s="1"/>
  <c r="AK203" i="1"/>
  <c r="AM203" i="1" s="1"/>
  <c r="AK187" i="1"/>
  <c r="AM187" i="1" s="1"/>
  <c r="AK223" i="1"/>
  <c r="AM223" i="1" s="1"/>
  <c r="AK221" i="1"/>
  <c r="AM221" i="1" s="1"/>
  <c r="AK233" i="1"/>
  <c r="AM233" i="1" s="1"/>
  <c r="AK247" i="1"/>
  <c r="AM247" i="1" s="1"/>
  <c r="AK232" i="1"/>
  <c r="AM232" i="1" s="1"/>
  <c r="AK190" i="1"/>
  <c r="AM190" i="1" s="1"/>
  <c r="AK254" i="1"/>
  <c r="AM254" i="1" s="1"/>
  <c r="AK238" i="1"/>
  <c r="AM238" i="1" s="1"/>
  <c r="AK184" i="1"/>
  <c r="AM184" i="1" s="1"/>
  <c r="AK222" i="1"/>
  <c r="AM222" i="1" s="1"/>
  <c r="AL183" i="1"/>
  <c r="AN183" i="1" s="1"/>
  <c r="T214" i="1"/>
  <c r="T226" i="1"/>
  <c r="T217" i="1"/>
  <c r="T227" i="1"/>
  <c r="T215" i="1"/>
  <c r="T257" i="1"/>
  <c r="T255" i="1"/>
  <c r="AL255" i="1"/>
  <c r="AN255" i="1" s="1"/>
  <c r="T235" i="1"/>
  <c r="T222" i="1"/>
  <c r="T212" i="1"/>
  <c r="T201" i="1"/>
  <c r="T197" i="1"/>
  <c r="T183" i="1"/>
  <c r="T254" i="1"/>
  <c r="T253" i="1"/>
  <c r="T238" i="1"/>
  <c r="T209" i="1"/>
  <c r="T245" i="1"/>
  <c r="T233" i="1"/>
  <c r="T225" i="1"/>
  <c r="T213" i="1"/>
  <c r="T202" i="1"/>
  <c r="T192" i="1"/>
  <c r="T190" i="1"/>
  <c r="AL253" i="1"/>
  <c r="AN253" i="1" s="1"/>
  <c r="T243" i="1"/>
  <c r="T208" i="1"/>
  <c r="T237" i="1"/>
  <c r="T229" i="1"/>
  <c r="T216" i="1"/>
  <c r="T187" i="1"/>
  <c r="T185" i="1"/>
  <c r="T234" i="1"/>
  <c r="T223" i="1"/>
  <c r="T200" i="1"/>
  <c r="T188" i="1"/>
  <c r="T186" i="1"/>
  <c r="AL182" i="1"/>
  <c r="AN182" i="1" s="1"/>
  <c r="BI62" i="1"/>
  <c r="AK183" i="1"/>
  <c r="AM183" i="1" s="1"/>
  <c r="AK193" i="1"/>
  <c r="AM193" i="1" s="1"/>
  <c r="AK205" i="1"/>
  <c r="AM205" i="1" s="1"/>
  <c r="AK213" i="1"/>
  <c r="AM213" i="1" s="1"/>
  <c r="AK239" i="1"/>
  <c r="AM239" i="1" s="1"/>
  <c r="AK236" i="1"/>
  <c r="AM236" i="1" s="1"/>
  <c r="AK235" i="1"/>
  <c r="AM235" i="1" s="1"/>
  <c r="AK231" i="1"/>
  <c r="AM231" i="1" s="1"/>
  <c r="AK224" i="1"/>
  <c r="AM224" i="1" s="1"/>
  <c r="AK202" i="1"/>
  <c r="AM202" i="1" s="1"/>
  <c r="AK198" i="1"/>
  <c r="AM198" i="1" s="1"/>
  <c r="AK199" i="1"/>
  <c r="AM199" i="1" s="1"/>
  <c r="AK206" i="1"/>
  <c r="AM206" i="1" s="1"/>
  <c r="AK214" i="1"/>
  <c r="AM214" i="1" s="1"/>
  <c r="AK209" i="1"/>
  <c r="AM209" i="1" s="1"/>
  <c r="AK211" i="1"/>
  <c r="AM211" i="1" s="1"/>
  <c r="AK208" i="1"/>
  <c r="AM208" i="1" s="1"/>
  <c r="T220" i="1"/>
  <c r="T206" i="1"/>
  <c r="T219" i="1"/>
  <c r="T224" i="1"/>
  <c r="T218" i="1"/>
  <c r="T184" i="1"/>
  <c r="AL256" i="1"/>
  <c r="AN256" i="1" s="1"/>
  <c r="T250" i="1"/>
  <c r="T239" i="1"/>
  <c r="T231" i="1"/>
  <c r="T211" i="1"/>
  <c r="T244" i="1"/>
  <c r="T205" i="1"/>
  <c r="T199" i="1"/>
  <c r="T193" i="1"/>
  <c r="T189" i="1"/>
  <c r="T252" i="1"/>
  <c r="T246" i="1"/>
  <c r="T230" i="1"/>
  <c r="T241" i="1"/>
  <c r="T204" i="1"/>
  <c r="T198" i="1"/>
  <c r="T195" i="1"/>
  <c r="T182" i="1"/>
  <c r="T247" i="1"/>
  <c r="T249" i="1"/>
  <c r="T240" i="1"/>
  <c r="T232" i="1"/>
  <c r="T210" i="1"/>
  <c r="T207" i="1"/>
  <c r="T191" i="1"/>
  <c r="T251" i="1"/>
  <c r="T242" i="1"/>
  <c r="T248" i="1"/>
  <c r="T236" i="1"/>
  <c r="T228" i="1"/>
  <c r="T221" i="1"/>
  <c r="T203" i="1"/>
  <c r="T196" i="1"/>
  <c r="T194" i="1"/>
  <c r="T256" i="1"/>
  <c r="AL192" i="1"/>
  <c r="AN192" i="1" s="1"/>
  <c r="T10" i="1"/>
  <c r="T29" i="1"/>
  <c r="T35" i="1"/>
  <c r="T45" i="1"/>
  <c r="T57" i="1"/>
  <c r="T42" i="1"/>
  <c r="T62" i="1"/>
  <c r="AI2" i="1"/>
  <c r="T27" i="1"/>
  <c r="T36" i="1"/>
  <c r="T52" i="1"/>
  <c r="T68" i="1"/>
  <c r="T26" i="1"/>
  <c r="T51" i="1"/>
  <c r="T53" i="1"/>
  <c r="T67" i="1"/>
  <c r="T12" i="1"/>
  <c r="T16" i="1"/>
  <c r="T17" i="1"/>
  <c r="T3" i="1"/>
  <c r="AK112" i="1"/>
  <c r="AM112" i="1" s="1"/>
  <c r="AK119" i="1"/>
  <c r="AM119" i="1" s="1"/>
  <c r="AK132" i="1"/>
  <c r="AM132" i="1" s="1"/>
  <c r="AK156" i="1"/>
  <c r="AM156" i="1" s="1"/>
  <c r="AK81" i="1"/>
  <c r="AM81" i="1" s="1"/>
  <c r="AK144" i="1"/>
  <c r="AM144" i="1" s="1"/>
  <c r="AK92" i="1"/>
  <c r="AM92" i="1" s="1"/>
  <c r="AK172" i="1"/>
  <c r="AM172" i="1" s="1"/>
  <c r="AK170" i="1"/>
  <c r="AM170" i="1" s="1"/>
  <c r="AK106" i="1"/>
  <c r="AM106" i="1" s="1"/>
  <c r="BJ3" i="1"/>
  <c r="AK118" i="1"/>
  <c r="AM118" i="1" s="1"/>
  <c r="AK181" i="1"/>
  <c r="AM181" i="1" s="1"/>
  <c r="AK171" i="1"/>
  <c r="AM171" i="1" s="1"/>
  <c r="AK104" i="1"/>
  <c r="AM104" i="1" s="1"/>
  <c r="AK96" i="1"/>
  <c r="AM96" i="1" s="1"/>
  <c r="AK87" i="1"/>
  <c r="AM87" i="1" s="1"/>
  <c r="AK80" i="1"/>
  <c r="AM80" i="1" s="1"/>
  <c r="AK129" i="1"/>
  <c r="AM129" i="1" s="1"/>
  <c r="AK152" i="1"/>
  <c r="AM152" i="1" s="1"/>
  <c r="AK115" i="1"/>
  <c r="AM115" i="1" s="1"/>
  <c r="AK145" i="1"/>
  <c r="AM145" i="1" s="1"/>
  <c r="AK105" i="1"/>
  <c r="AM105" i="1" s="1"/>
  <c r="AK116" i="1"/>
  <c r="AM116" i="1" s="1"/>
  <c r="AK173" i="1"/>
  <c r="AM173" i="1" s="1"/>
  <c r="AK136" i="1"/>
  <c r="AM136" i="1" s="1"/>
  <c r="AK155" i="1"/>
  <c r="AM155" i="1" s="1"/>
  <c r="AK83" i="1"/>
  <c r="AM83" i="1" s="1"/>
  <c r="AK97" i="1"/>
  <c r="AM97" i="1" s="1"/>
  <c r="AK140" i="1"/>
  <c r="AM140" i="1" s="1"/>
  <c r="AK153" i="1"/>
  <c r="AM153" i="1" s="1"/>
  <c r="AK176" i="1"/>
  <c r="AM176" i="1" s="1"/>
  <c r="AK85" i="1"/>
  <c r="AM85" i="1" s="1"/>
  <c r="AK113" i="1"/>
  <c r="AM113" i="1" s="1"/>
  <c r="AK103" i="1"/>
  <c r="AM103" i="1" s="1"/>
  <c r="AK162" i="1"/>
  <c r="AM162" i="1" s="1"/>
  <c r="AK146" i="1"/>
  <c r="AM146" i="1" s="1"/>
  <c r="AK134" i="1"/>
  <c r="AM134" i="1" s="1"/>
  <c r="AK94" i="1"/>
  <c r="AM94" i="1" s="1"/>
  <c r="AK122" i="1"/>
  <c r="AM122" i="1" s="1"/>
  <c r="AK167" i="1"/>
  <c r="AM167" i="1" s="1"/>
  <c r="AK175" i="1"/>
  <c r="AM175" i="1" s="1"/>
  <c r="AK121" i="1"/>
  <c r="AM121" i="1" s="1"/>
  <c r="AK133" i="1"/>
  <c r="AM133" i="1" s="1"/>
  <c r="AK142" i="1"/>
  <c r="AM142" i="1" s="1"/>
  <c r="AK82" i="1"/>
  <c r="AM82" i="1" s="1"/>
  <c r="AK77" i="1"/>
  <c r="AM77" i="1" s="1"/>
  <c r="AK160" i="1"/>
  <c r="AM160" i="1" s="1"/>
  <c r="AK93" i="1"/>
  <c r="AM93" i="1" s="1"/>
  <c r="AK109" i="1"/>
  <c r="AM109" i="1" s="1"/>
  <c r="T7" i="1"/>
  <c r="T11" i="1"/>
  <c r="T38" i="1"/>
  <c r="T48" i="1"/>
  <c r="BI47" i="1"/>
  <c r="AK165" i="1"/>
  <c r="AM165" i="1" s="1"/>
  <c r="AK179" i="1"/>
  <c r="AM179" i="1" s="1"/>
  <c r="AK114" i="1"/>
  <c r="AM114" i="1" s="1"/>
  <c r="AK141" i="1"/>
  <c r="AM141" i="1" s="1"/>
  <c r="AK154" i="1"/>
  <c r="AM154" i="1" s="1"/>
  <c r="AK100" i="1"/>
  <c r="AM100" i="1" s="1"/>
  <c r="AK88" i="1"/>
  <c r="AM88" i="1" s="1"/>
  <c r="AK131" i="1"/>
  <c r="AM131" i="1" s="1"/>
  <c r="AK11" i="1"/>
  <c r="AM11" i="1" s="1"/>
  <c r="AK79" i="1"/>
  <c r="AM79" i="1" s="1"/>
  <c r="AK168" i="1"/>
  <c r="AM168" i="1" s="1"/>
  <c r="AK90" i="1"/>
  <c r="AM90" i="1" s="1"/>
  <c r="AK99" i="1"/>
  <c r="AM99" i="1" s="1"/>
  <c r="AK130" i="1"/>
  <c r="AM130" i="1" s="1"/>
  <c r="AK137" i="1"/>
  <c r="AM137" i="1" s="1"/>
  <c r="AK151" i="1"/>
  <c r="AM151" i="1" s="1"/>
  <c r="AK117" i="1"/>
  <c r="AM117" i="1" s="1"/>
  <c r="AK177" i="1"/>
  <c r="AM177" i="1" s="1"/>
  <c r="AK158" i="1"/>
  <c r="AM158" i="1" s="1"/>
  <c r="AK169" i="1"/>
  <c r="AM169" i="1" s="1"/>
  <c r="AK120" i="1"/>
  <c r="AM120" i="1" s="1"/>
  <c r="AK143" i="1"/>
  <c r="AM143" i="1" s="1"/>
  <c r="AK78" i="1"/>
  <c r="AM78" i="1" s="1"/>
  <c r="AK89" i="1"/>
  <c r="AM89" i="1" s="1"/>
  <c r="AK180" i="1"/>
  <c r="AM180" i="1" s="1"/>
  <c r="AK127" i="1"/>
  <c r="AM127" i="1" s="1"/>
  <c r="T31" i="1"/>
  <c r="T32" i="1"/>
  <c r="T44" i="1"/>
  <c r="T50" i="1"/>
  <c r="T54" i="1"/>
  <c r="T60" i="1"/>
  <c r="T70" i="1"/>
  <c r="T76" i="1"/>
  <c r="T30" i="1"/>
  <c r="T41" i="1"/>
  <c r="T47" i="1"/>
  <c r="T55" i="1"/>
  <c r="T59" i="1"/>
  <c r="T73" i="1"/>
  <c r="T13" i="1"/>
  <c r="T15" i="1"/>
  <c r="T5" i="1"/>
  <c r="T9" i="1"/>
  <c r="T23" i="1"/>
  <c r="T34" i="1"/>
  <c r="T40" i="1"/>
  <c r="T46" i="1"/>
  <c r="T58" i="1"/>
  <c r="T64" i="1"/>
  <c r="T72" i="1"/>
  <c r="T25" i="1"/>
  <c r="T22" i="1"/>
  <c r="T28" i="1"/>
  <c r="T33" i="1"/>
  <c r="T39" i="1"/>
  <c r="T61" i="1"/>
  <c r="T65" i="1"/>
  <c r="T71" i="1"/>
  <c r="T75" i="1"/>
  <c r="T19" i="1"/>
  <c r="T21" i="1"/>
  <c r="T164" i="1"/>
  <c r="T162" i="1"/>
  <c r="T177" i="1"/>
  <c r="T175" i="1"/>
  <c r="T173" i="1"/>
  <c r="T171" i="1"/>
  <c r="T169" i="1"/>
  <c r="T167" i="1"/>
  <c r="T180" i="1"/>
  <c r="T160" i="1"/>
  <c r="T158" i="1"/>
  <c r="T156" i="1"/>
  <c r="T154" i="1"/>
  <c r="T152" i="1"/>
  <c r="T140" i="1"/>
  <c r="T138" i="1"/>
  <c r="T136" i="1"/>
  <c r="T134" i="1"/>
  <c r="T132" i="1"/>
  <c r="T114" i="1"/>
  <c r="T112" i="1"/>
  <c r="T110" i="1"/>
  <c r="T108" i="1"/>
  <c r="T106" i="1"/>
  <c r="T104" i="1"/>
  <c r="T102" i="1"/>
  <c r="T100" i="1"/>
  <c r="T98" i="1"/>
  <c r="T79" i="1"/>
  <c r="T150" i="1"/>
  <c r="T128" i="1"/>
  <c r="T124" i="1"/>
  <c r="T120" i="1"/>
  <c r="T116" i="1"/>
  <c r="T93" i="1"/>
  <c r="T89" i="1"/>
  <c r="T86" i="1"/>
  <c r="T85" i="1"/>
  <c r="T149" i="1"/>
  <c r="T147" i="1"/>
  <c r="T145" i="1"/>
  <c r="T143" i="1"/>
  <c r="T87" i="1"/>
  <c r="T83" i="1"/>
  <c r="T80" i="1"/>
  <c r="T179" i="1"/>
  <c r="T151" i="1"/>
  <c r="T129" i="1"/>
  <c r="T125" i="1"/>
  <c r="T121" i="1"/>
  <c r="T117" i="1"/>
  <c r="T94" i="1"/>
  <c r="T90" i="1"/>
  <c r="T4" i="1"/>
  <c r="T8" i="1"/>
  <c r="T56" i="1"/>
  <c r="T66" i="1"/>
  <c r="T74" i="1"/>
  <c r="T24" i="1"/>
  <c r="T37" i="1"/>
  <c r="T43" i="1"/>
  <c r="T49" i="1"/>
  <c r="T63" i="1"/>
  <c r="T69" i="1"/>
  <c r="T14" i="1"/>
  <c r="T18" i="1"/>
  <c r="T20" i="1"/>
  <c r="T165" i="1"/>
  <c r="T163" i="1"/>
  <c r="T161" i="1"/>
  <c r="T176" i="1"/>
  <c r="T174" i="1"/>
  <c r="T172" i="1"/>
  <c r="T170" i="1"/>
  <c r="T168" i="1"/>
  <c r="T178" i="1"/>
  <c r="T159" i="1"/>
  <c r="T157" i="1"/>
  <c r="T155" i="1"/>
  <c r="T153" i="1"/>
  <c r="T141" i="1"/>
  <c r="T139" i="1"/>
  <c r="T137" i="1"/>
  <c r="T135" i="1"/>
  <c r="T133" i="1"/>
  <c r="T115" i="1"/>
  <c r="T113" i="1"/>
  <c r="T111" i="1"/>
  <c r="T109" i="1"/>
  <c r="T107" i="1"/>
  <c r="T105" i="1"/>
  <c r="T103" i="1"/>
  <c r="T101" i="1"/>
  <c r="T99" i="1"/>
  <c r="T97" i="1"/>
  <c r="T81" i="1"/>
  <c r="T77" i="1"/>
  <c r="T130" i="1"/>
  <c r="T126" i="1"/>
  <c r="T122" i="1"/>
  <c r="T118" i="1"/>
  <c r="T95" i="1"/>
  <c r="T91" i="1"/>
  <c r="T84" i="1"/>
  <c r="T148" i="1"/>
  <c r="T146" i="1"/>
  <c r="T144" i="1"/>
  <c r="T142" i="1"/>
  <c r="T82" i="1"/>
  <c r="T78" i="1"/>
  <c r="T181" i="1"/>
  <c r="T166" i="1"/>
  <c r="T131" i="1"/>
  <c r="T127" i="1"/>
  <c r="T123" i="1"/>
  <c r="T119" i="1"/>
  <c r="T96" i="1"/>
  <c r="T92" i="1"/>
  <c r="T88" i="1"/>
  <c r="T2" i="1"/>
  <c r="T6" i="1"/>
  <c r="AK42" i="1"/>
  <c r="AM42" i="1" s="1"/>
  <c r="BI39" i="1"/>
  <c r="BI8" i="1"/>
  <c r="AL229" i="1" s="1"/>
  <c r="AN229" i="1" s="1"/>
  <c r="BJ4" i="1"/>
  <c r="AL251" i="1" s="1"/>
  <c r="AN251" i="1" s="1"/>
  <c r="BJ8" i="1"/>
  <c r="AK60" i="1"/>
  <c r="AM60" i="1" s="1"/>
  <c r="BI2" i="1"/>
  <c r="BI54" i="1"/>
  <c r="BI7" i="1"/>
  <c r="BI70" i="1"/>
  <c r="BI3" i="1"/>
  <c r="AL250" i="1" s="1"/>
  <c r="AN250" i="1" s="1"/>
  <c r="BJ6" i="1"/>
  <c r="BI31" i="1"/>
  <c r="BI4" i="1"/>
  <c r="BJ5" i="1"/>
  <c r="AK69" i="1"/>
  <c r="AM69" i="1" s="1"/>
  <c r="AK38" i="1"/>
  <c r="AM38" i="1" s="1"/>
  <c r="BJ2" i="1"/>
  <c r="AL225" i="1" s="1"/>
  <c r="AN225" i="1" s="1"/>
  <c r="BJ54" i="1"/>
  <c r="S11" i="1"/>
  <c r="AL13" i="1"/>
  <c r="AN13" i="1" s="1"/>
  <c r="AK22" i="1"/>
  <c r="AM22" i="1" s="1"/>
  <c r="AK46" i="1"/>
  <c r="AM46" i="1" s="1"/>
  <c r="AK67" i="1"/>
  <c r="AM67" i="1" s="1"/>
  <c r="AK66" i="1"/>
  <c r="AM66" i="1" s="1"/>
  <c r="AK14" i="1"/>
  <c r="AM14" i="1" s="1"/>
  <c r="AK28" i="1"/>
  <c r="AM28" i="1" s="1"/>
  <c r="AK54" i="1"/>
  <c r="AM54" i="1" s="1"/>
  <c r="AK76" i="1"/>
  <c r="AM76" i="1" s="1"/>
  <c r="AK64" i="1"/>
  <c r="AM64" i="1" s="1"/>
  <c r="BJ70" i="1"/>
  <c r="AL189" i="1" s="1"/>
  <c r="AN189" i="1" s="1"/>
  <c r="AK3" i="1"/>
  <c r="AM3" i="1" s="1"/>
  <c r="BJ9" i="1"/>
  <c r="AK5" i="1"/>
  <c r="AM5" i="1" s="1"/>
  <c r="BJ62" i="1"/>
  <c r="BJ47" i="1"/>
  <c r="AK2" i="1"/>
  <c r="AM2" i="1" s="1"/>
  <c r="AK4" i="1"/>
  <c r="AM4" i="1" s="1"/>
  <c r="BJ31" i="1"/>
  <c r="BJ24" i="1"/>
  <c r="AK35" i="1"/>
  <c r="AM35" i="1" s="1"/>
  <c r="BJ39" i="1"/>
  <c r="AL195" i="1" s="1"/>
  <c r="AN195" i="1" s="1"/>
  <c r="AK16" i="1"/>
  <c r="AM16" i="1" s="1"/>
  <c r="AK24" i="1"/>
  <c r="AM24" i="1" s="1"/>
  <c r="AK25" i="1"/>
  <c r="AM25" i="1" s="1"/>
  <c r="AK39" i="1"/>
  <c r="AM39" i="1" s="1"/>
  <c r="AK51" i="1"/>
  <c r="AM51" i="1" s="1"/>
  <c r="AK65" i="1"/>
  <c r="AM65" i="1" s="1"/>
  <c r="AK53" i="1"/>
  <c r="AM53" i="1" s="1"/>
  <c r="AK57" i="1"/>
  <c r="AM57" i="1" s="1"/>
  <c r="AK72" i="1"/>
  <c r="AM72" i="1" s="1"/>
  <c r="AK73" i="1"/>
  <c r="AM73" i="1" s="1"/>
  <c r="AK45" i="1"/>
  <c r="AM45" i="1" s="1"/>
  <c r="AK68" i="1"/>
  <c r="AM68" i="1" s="1"/>
  <c r="AK23" i="1"/>
  <c r="AM23" i="1" s="1"/>
  <c r="AK17" i="1"/>
  <c r="AM17" i="1" s="1"/>
  <c r="BE2" i="1"/>
  <c r="U7" i="1" s="1"/>
  <c r="AJ6" i="1"/>
  <c r="AK186" i="1" s="1"/>
  <c r="AM186" i="1" s="1"/>
  <c r="AJ5" i="1"/>
  <c r="AK12" i="1" s="1"/>
  <c r="AM12" i="1" s="1"/>
  <c r="AH6" i="1"/>
  <c r="AH5" i="1"/>
  <c r="AH4" i="1"/>
  <c r="AH7" i="1"/>
  <c r="AH9" i="1"/>
  <c r="Y9" i="1"/>
  <c r="Y8" i="1"/>
  <c r="Y6" i="1"/>
  <c r="AH2" i="1"/>
  <c r="AH8" i="1"/>
  <c r="AL191" i="1" l="1"/>
  <c r="AN191" i="1" s="1"/>
  <c r="AK107" i="1"/>
  <c r="AM107" i="1" s="1"/>
  <c r="AK111" i="1"/>
  <c r="AM111" i="1" s="1"/>
  <c r="AK159" i="1"/>
  <c r="AM159" i="1" s="1"/>
  <c r="AK126" i="1"/>
  <c r="AM126" i="1" s="1"/>
  <c r="AL187" i="1"/>
  <c r="AN187" i="1" s="1"/>
  <c r="AL193" i="1"/>
  <c r="AN193" i="1" s="1"/>
  <c r="AL257" i="1"/>
  <c r="AN257" i="1" s="1"/>
  <c r="AL190" i="1"/>
  <c r="AN190" i="1" s="1"/>
  <c r="AL254" i="1"/>
  <c r="AN254" i="1" s="1"/>
  <c r="AL198" i="1"/>
  <c r="AN198" i="1" s="1"/>
  <c r="AL247" i="1"/>
  <c r="AN247" i="1" s="1"/>
  <c r="AL249" i="1"/>
  <c r="AN249" i="1" s="1"/>
  <c r="AK8" i="1"/>
  <c r="AM8" i="1" s="1"/>
  <c r="AK219" i="1"/>
  <c r="AM219" i="1" s="1"/>
  <c r="AK204" i="1"/>
  <c r="AM204" i="1" s="1"/>
  <c r="AK234" i="1"/>
  <c r="AM234" i="1" s="1"/>
  <c r="AK250" i="1"/>
  <c r="AM250" i="1" s="1"/>
  <c r="AK228" i="1"/>
  <c r="AM228" i="1" s="1"/>
  <c r="AK192" i="1"/>
  <c r="AM192" i="1" s="1"/>
  <c r="AK56" i="1"/>
  <c r="AM56" i="1" s="1"/>
  <c r="AK63" i="1"/>
  <c r="AM63" i="1" s="1"/>
  <c r="AK31" i="1"/>
  <c r="AM31" i="1" s="1"/>
  <c r="AK149" i="1"/>
  <c r="AM149" i="1" s="1"/>
  <c r="AK95" i="1"/>
  <c r="AM95" i="1" s="1"/>
  <c r="AK125" i="1"/>
  <c r="AM125" i="1" s="1"/>
  <c r="AK102" i="1"/>
  <c r="AM102" i="1" s="1"/>
  <c r="AK147" i="1"/>
  <c r="AM147" i="1" s="1"/>
  <c r="AK166" i="1"/>
  <c r="AM166" i="1" s="1"/>
  <c r="AK251" i="1"/>
  <c r="AM251" i="1" s="1"/>
  <c r="AK229" i="1"/>
  <c r="AM229" i="1" s="1"/>
  <c r="AK195" i="1"/>
  <c r="AM195" i="1" s="1"/>
  <c r="AK241" i="1"/>
  <c r="AM241" i="1" s="1"/>
  <c r="AK212" i="1"/>
  <c r="AM212" i="1" s="1"/>
  <c r="AL231" i="1"/>
  <c r="AN231" i="1" s="1"/>
  <c r="AL252" i="1"/>
  <c r="AN252" i="1" s="1"/>
  <c r="AK217" i="1"/>
  <c r="AM217" i="1" s="1"/>
  <c r="AL194" i="1"/>
  <c r="AN194" i="1" s="1"/>
  <c r="AL208" i="1"/>
  <c r="AN208" i="1" s="1"/>
  <c r="AL4" i="1"/>
  <c r="AN4" i="1" s="1"/>
  <c r="AL196" i="1"/>
  <c r="AN196" i="1" s="1"/>
  <c r="AL207" i="1"/>
  <c r="AN207" i="1" s="1"/>
  <c r="AL210" i="1"/>
  <c r="AN210" i="1" s="1"/>
  <c r="AL220" i="1"/>
  <c r="AN220" i="1" s="1"/>
  <c r="AL218" i="1"/>
  <c r="AN218" i="1" s="1"/>
  <c r="U185" i="1"/>
  <c r="V185" i="1" s="1"/>
  <c r="U202" i="1"/>
  <c r="V202" i="1" s="1"/>
  <c r="U245" i="1"/>
  <c r="V245" i="1" s="1"/>
  <c r="U241" i="1"/>
  <c r="V241" i="1" s="1"/>
  <c r="U216" i="1"/>
  <c r="V216" i="1" s="1"/>
  <c r="U211" i="1"/>
  <c r="V211" i="1" s="1"/>
  <c r="U198" i="1"/>
  <c r="V198" i="1" s="1"/>
  <c r="U218" i="1"/>
  <c r="V218" i="1" s="1"/>
  <c r="U192" i="1"/>
  <c r="U194" i="1"/>
  <c r="V194" i="1" s="1"/>
  <c r="U229" i="1"/>
  <c r="V229" i="1" s="1"/>
  <c r="U207" i="1"/>
  <c r="V207" i="1" s="1"/>
  <c r="U250" i="1"/>
  <c r="V250" i="1" s="1"/>
  <c r="U244" i="1"/>
  <c r="V244" i="1" s="1"/>
  <c r="U187" i="1"/>
  <c r="U191" i="1"/>
  <c r="V191" i="1" s="1"/>
  <c r="U213" i="1"/>
  <c r="U225" i="1"/>
  <c r="U248" i="1"/>
  <c r="V248" i="1" s="1"/>
  <c r="U214" i="1"/>
  <c r="V214" i="1" s="1"/>
  <c r="U196" i="1"/>
  <c r="V196" i="1" s="1"/>
  <c r="U206" i="1"/>
  <c r="U188" i="1"/>
  <c r="V188" i="1" s="1"/>
  <c r="U190" i="1"/>
  <c r="V190" i="1" s="1"/>
  <c r="U212" i="1"/>
  <c r="U205" i="1"/>
  <c r="V205" i="1" s="1"/>
  <c r="U247" i="1"/>
  <c r="V247" i="1" s="1"/>
  <c r="U236" i="1"/>
  <c r="U183" i="1"/>
  <c r="V183" i="1" s="1"/>
  <c r="U189" i="1"/>
  <c r="V189" i="1" s="1"/>
  <c r="U203" i="1"/>
  <c r="V203" i="1" s="1"/>
  <c r="U220" i="1"/>
  <c r="V220" i="1" s="1"/>
  <c r="U232" i="1"/>
  <c r="U219" i="1"/>
  <c r="V219" i="1" s="1"/>
  <c r="U238" i="1"/>
  <c r="U210" i="1"/>
  <c r="V210" i="1" s="1"/>
  <c r="U254" i="1"/>
  <c r="V254" i="1" s="1"/>
  <c r="U222" i="1"/>
  <c r="V222" i="1" s="1"/>
  <c r="AL212" i="1"/>
  <c r="AN212" i="1" s="1"/>
  <c r="V187" i="1"/>
  <c r="AL204" i="1"/>
  <c r="AN204" i="1" s="1"/>
  <c r="V225" i="1"/>
  <c r="V238" i="1"/>
  <c r="V212" i="1"/>
  <c r="AL184" i="1"/>
  <c r="AN184" i="1" s="1"/>
  <c r="AL214" i="1"/>
  <c r="AN214" i="1" s="1"/>
  <c r="AL226" i="1"/>
  <c r="AN226" i="1" s="1"/>
  <c r="V236" i="1"/>
  <c r="AL197" i="1"/>
  <c r="AN197" i="1" s="1"/>
  <c r="AL200" i="1"/>
  <c r="AN200" i="1" s="1"/>
  <c r="V232" i="1"/>
  <c r="AL213" i="1"/>
  <c r="AN213" i="1" s="1"/>
  <c r="AL205" i="1"/>
  <c r="AN205" i="1" s="1"/>
  <c r="V206" i="1"/>
  <c r="AL219" i="1"/>
  <c r="AN219" i="1" s="1"/>
  <c r="AL206" i="1"/>
  <c r="AN206" i="1" s="1"/>
  <c r="AL224" i="1"/>
  <c r="AN224" i="1" s="1"/>
  <c r="U223" i="1"/>
  <c r="V223" i="1" s="1"/>
  <c r="U240" i="1"/>
  <c r="V240" i="1" s="1"/>
  <c r="U235" i="1"/>
  <c r="V235" i="1" s="1"/>
  <c r="U239" i="1"/>
  <c r="V239" i="1" s="1"/>
  <c r="U242" i="1"/>
  <c r="V242" i="1" s="1"/>
  <c r="U243" i="1"/>
  <c r="V243" i="1" s="1"/>
  <c r="U246" i="1"/>
  <c r="V246" i="1" s="1"/>
  <c r="U204" i="1"/>
  <c r="V204" i="1" s="1"/>
  <c r="U184" i="1"/>
  <c r="V184" i="1" s="1"/>
  <c r="U186" i="1"/>
  <c r="U209" i="1"/>
  <c r="V209" i="1" s="1"/>
  <c r="U249" i="1"/>
  <c r="V249" i="1" s="1"/>
  <c r="U231" i="1"/>
  <c r="V231" i="1" s="1"/>
  <c r="U228" i="1"/>
  <c r="V228" i="1" s="1"/>
  <c r="U255" i="1"/>
  <c r="U195" i="1"/>
  <c r="V195" i="1" s="1"/>
  <c r="U201" i="1"/>
  <c r="V201" i="1" s="1"/>
  <c r="U221" i="1"/>
  <c r="V221" i="1" s="1"/>
  <c r="U224" i="1"/>
  <c r="V224" i="1" s="1"/>
  <c r="U215" i="1"/>
  <c r="U226" i="1"/>
  <c r="V226" i="1" s="1"/>
  <c r="U200" i="1"/>
  <c r="V200" i="1" s="1"/>
  <c r="U234" i="1"/>
  <c r="V234" i="1" s="1"/>
  <c r="U182" i="1"/>
  <c r="V182" i="1" s="1"/>
  <c r="U199" i="1"/>
  <c r="V199" i="1" s="1"/>
  <c r="U237" i="1"/>
  <c r="V237" i="1" s="1"/>
  <c r="U227" i="1"/>
  <c r="V227" i="1" s="1"/>
  <c r="U257" i="1"/>
  <c r="V257" i="1" s="1"/>
  <c r="U252" i="1"/>
  <c r="V252" i="1" s="1"/>
  <c r="U193" i="1"/>
  <c r="V193" i="1" s="1"/>
  <c r="U197" i="1"/>
  <c r="V197" i="1" s="1"/>
  <c r="U217" i="1"/>
  <c r="U233" i="1"/>
  <c r="U253" i="1"/>
  <c r="V253" i="1" s="1"/>
  <c r="U208" i="1"/>
  <c r="V208" i="1" s="1"/>
  <c r="U230" i="1"/>
  <c r="V230" i="1" s="1"/>
  <c r="U256" i="1"/>
  <c r="V256" i="1" s="1"/>
  <c r="U251" i="1"/>
  <c r="V251" i="1" s="1"/>
  <c r="V186" i="1"/>
  <c r="V192" i="1"/>
  <c r="V213" i="1"/>
  <c r="V233" i="1"/>
  <c r="V255" i="1"/>
  <c r="V215" i="1"/>
  <c r="V217" i="1"/>
  <c r="AL227" i="1"/>
  <c r="AN227" i="1" s="1"/>
  <c r="AL215" i="1"/>
  <c r="AN215" i="1" s="1"/>
  <c r="AL185" i="1"/>
  <c r="AN185" i="1" s="1"/>
  <c r="AL239" i="1"/>
  <c r="AN239" i="1" s="1"/>
  <c r="AL211" i="1"/>
  <c r="AN211" i="1" s="1"/>
  <c r="AL241" i="1"/>
  <c r="AN241" i="1" s="1"/>
  <c r="AL235" i="1"/>
  <c r="AN235" i="1" s="1"/>
  <c r="AL216" i="1"/>
  <c r="AN216" i="1" s="1"/>
  <c r="AL240" i="1"/>
  <c r="AN240" i="1" s="1"/>
  <c r="AL243" i="1"/>
  <c r="AN243" i="1" s="1"/>
  <c r="AL245" i="1"/>
  <c r="AN245" i="1" s="1"/>
  <c r="AL223" i="1"/>
  <c r="AN223" i="1" s="1"/>
  <c r="AL242" i="1"/>
  <c r="AN242" i="1" s="1"/>
  <c r="AK37" i="1"/>
  <c r="AM37" i="1" s="1"/>
  <c r="AK40" i="1"/>
  <c r="AM40" i="1" s="1"/>
  <c r="AK15" i="1"/>
  <c r="AM15" i="1" s="1"/>
  <c r="AK59" i="1"/>
  <c r="AM59" i="1" s="1"/>
  <c r="AK49" i="1"/>
  <c r="AM49" i="1" s="1"/>
  <c r="AK32" i="1"/>
  <c r="AM32" i="1" s="1"/>
  <c r="AK7" i="1"/>
  <c r="AM7" i="1" s="1"/>
  <c r="AK48" i="1"/>
  <c r="AM48" i="1" s="1"/>
  <c r="AK30" i="1"/>
  <c r="AM30" i="1" s="1"/>
  <c r="AK13" i="1"/>
  <c r="AM13" i="1" s="1"/>
  <c r="AK21" i="1"/>
  <c r="AM21" i="1" s="1"/>
  <c r="AK86" i="1"/>
  <c r="AM86" i="1" s="1"/>
  <c r="AK36" i="1"/>
  <c r="AM36" i="1" s="1"/>
  <c r="AK62" i="1"/>
  <c r="AM62" i="1" s="1"/>
  <c r="AK6" i="1"/>
  <c r="AM6" i="1" s="1"/>
  <c r="AK44" i="1"/>
  <c r="AM44" i="1" s="1"/>
  <c r="AK27" i="1"/>
  <c r="AM27" i="1" s="1"/>
  <c r="AK20" i="1"/>
  <c r="AM20" i="1" s="1"/>
  <c r="AK55" i="1"/>
  <c r="AM55" i="1" s="1"/>
  <c r="AK52" i="1"/>
  <c r="AM52" i="1" s="1"/>
  <c r="AK29" i="1"/>
  <c r="AM29" i="1" s="1"/>
  <c r="AK26" i="1"/>
  <c r="AM26" i="1" s="1"/>
  <c r="AL143" i="1"/>
  <c r="AN143" i="1" s="1"/>
  <c r="AL119" i="1"/>
  <c r="AN119" i="1" s="1"/>
  <c r="AL99" i="1"/>
  <c r="AN99" i="1" s="1"/>
  <c r="AL70" i="1"/>
  <c r="AN70" i="1" s="1"/>
  <c r="AL173" i="1"/>
  <c r="AN173" i="1" s="1"/>
  <c r="AL134" i="1"/>
  <c r="AN134" i="1" s="1"/>
  <c r="AL79" i="1"/>
  <c r="AN79" i="1" s="1"/>
  <c r="AL97" i="1"/>
  <c r="AN97" i="1" s="1"/>
  <c r="AL130" i="1"/>
  <c r="AN130" i="1" s="1"/>
  <c r="U61" i="1"/>
  <c r="U33" i="1"/>
  <c r="V33" i="1" s="1"/>
  <c r="U38" i="1"/>
  <c r="U30" i="1"/>
  <c r="V30" i="1" s="1"/>
  <c r="U59" i="1"/>
  <c r="U62" i="1"/>
  <c r="V62" i="1" s="1"/>
  <c r="AL166" i="1"/>
  <c r="AN166" i="1" s="1"/>
  <c r="AL152" i="1"/>
  <c r="AN152" i="1" s="1"/>
  <c r="AL172" i="1"/>
  <c r="AN172" i="1" s="1"/>
  <c r="U60" i="1"/>
  <c r="V60" i="1" s="1"/>
  <c r="U37" i="1"/>
  <c r="U49" i="1"/>
  <c r="U23" i="1"/>
  <c r="U47" i="1"/>
  <c r="V47" i="1" s="1"/>
  <c r="U54" i="1"/>
  <c r="U16" i="1"/>
  <c r="U52" i="1"/>
  <c r="U50" i="1"/>
  <c r="V50" i="1" s="1"/>
  <c r="U67" i="1"/>
  <c r="U27" i="1"/>
  <c r="V27" i="1" s="1"/>
  <c r="U65" i="1"/>
  <c r="U24" i="1"/>
  <c r="V24" i="1" s="1"/>
  <c r="U40" i="1"/>
  <c r="U19" i="1"/>
  <c r="U13" i="1"/>
  <c r="U6" i="1"/>
  <c r="U86" i="1"/>
  <c r="U95" i="1"/>
  <c r="V95" i="1" s="1"/>
  <c r="U122" i="1"/>
  <c r="U130" i="1"/>
  <c r="V130" i="1" s="1"/>
  <c r="U81" i="1"/>
  <c r="U99" i="1"/>
  <c r="V99" i="1" s="1"/>
  <c r="U103" i="1"/>
  <c r="U107" i="1"/>
  <c r="V107" i="1" s="1"/>
  <c r="U111" i="1"/>
  <c r="U115" i="1"/>
  <c r="V115" i="1" s="1"/>
  <c r="U135" i="1"/>
  <c r="U139" i="1"/>
  <c r="V139" i="1" s="1"/>
  <c r="U153" i="1"/>
  <c r="U157" i="1"/>
  <c r="V157" i="1" s="1"/>
  <c r="U178" i="1"/>
  <c r="U169" i="1"/>
  <c r="V169" i="1" s="1"/>
  <c r="U173" i="1"/>
  <c r="V173" i="1" s="1"/>
  <c r="U177" i="1"/>
  <c r="V177" i="1" s="1"/>
  <c r="U163" i="1"/>
  <c r="U88" i="1"/>
  <c r="V88" i="1" s="1"/>
  <c r="U96" i="1"/>
  <c r="V96" i="1" s="1"/>
  <c r="U123" i="1"/>
  <c r="V123" i="1" s="1"/>
  <c r="U131" i="1"/>
  <c r="V131" i="1" s="1"/>
  <c r="U78" i="1"/>
  <c r="V78" i="1" s="1"/>
  <c r="U143" i="1"/>
  <c r="U147" i="1"/>
  <c r="V147" i="1" s="1"/>
  <c r="U84" i="1"/>
  <c r="V84" i="1" s="1"/>
  <c r="U93" i="1"/>
  <c r="V93" i="1" s="1"/>
  <c r="U120" i="1"/>
  <c r="U128" i="1"/>
  <c r="V128" i="1" s="1"/>
  <c r="U79" i="1"/>
  <c r="U100" i="1"/>
  <c r="V100" i="1" s="1"/>
  <c r="U104" i="1"/>
  <c r="V104" i="1" s="1"/>
  <c r="U108" i="1"/>
  <c r="V108" i="1" s="1"/>
  <c r="U112" i="1"/>
  <c r="V112" i="1" s="1"/>
  <c r="U132" i="1"/>
  <c r="V132" i="1" s="1"/>
  <c r="U136" i="1"/>
  <c r="V136" i="1" s="1"/>
  <c r="U140" i="1"/>
  <c r="V140" i="1" s="1"/>
  <c r="U154" i="1"/>
  <c r="V154" i="1" s="1"/>
  <c r="U158" i="1"/>
  <c r="V158" i="1" s="1"/>
  <c r="U180" i="1"/>
  <c r="V180" i="1" s="1"/>
  <c r="U170" i="1"/>
  <c r="V170" i="1" s="1"/>
  <c r="U174" i="1"/>
  <c r="V174" i="1" s="1"/>
  <c r="U162" i="1"/>
  <c r="V162" i="1" s="1"/>
  <c r="U90" i="1"/>
  <c r="V90" i="1" s="1"/>
  <c r="U117" i="1"/>
  <c r="V117" i="1" s="1"/>
  <c r="U125" i="1"/>
  <c r="V125" i="1" s="1"/>
  <c r="U151" i="1"/>
  <c r="V151" i="1" s="1"/>
  <c r="U181" i="1"/>
  <c r="V181" i="1" s="1"/>
  <c r="U83" i="1"/>
  <c r="V83" i="1" s="1"/>
  <c r="U142" i="1"/>
  <c r="V142" i="1" s="1"/>
  <c r="U146" i="1"/>
  <c r="V146" i="1" s="1"/>
  <c r="U2" i="1"/>
  <c r="V2" i="1" s="1"/>
  <c r="U5" i="1"/>
  <c r="V5" i="1" s="1"/>
  <c r="U18" i="1"/>
  <c r="V18" i="1" s="1"/>
  <c r="U14" i="1"/>
  <c r="V14" i="1" s="1"/>
  <c r="U4" i="1"/>
  <c r="AK110" i="1"/>
  <c r="AM110" i="1" s="1"/>
  <c r="AK161" i="1"/>
  <c r="AM161" i="1" s="1"/>
  <c r="AK163" i="1"/>
  <c r="AM163" i="1" s="1"/>
  <c r="AK174" i="1"/>
  <c r="AM174" i="1" s="1"/>
  <c r="AK135" i="1"/>
  <c r="AM135" i="1" s="1"/>
  <c r="AK98" i="1"/>
  <c r="AM98" i="1" s="1"/>
  <c r="AK148" i="1"/>
  <c r="AM148" i="1" s="1"/>
  <c r="AK84" i="1"/>
  <c r="AM84" i="1" s="1"/>
  <c r="AK139" i="1"/>
  <c r="AM139" i="1" s="1"/>
  <c r="AK123" i="1"/>
  <c r="AM123" i="1" s="1"/>
  <c r="U44" i="1"/>
  <c r="V44" i="1" s="1"/>
  <c r="U32" i="1"/>
  <c r="V32" i="1" s="1"/>
  <c r="U31" i="1"/>
  <c r="V31" i="1" s="1"/>
  <c r="U75" i="1"/>
  <c r="U69" i="1"/>
  <c r="U64" i="1"/>
  <c r="V64" i="1" s="1"/>
  <c r="U43" i="1"/>
  <c r="V43" i="1" s="1"/>
  <c r="U28" i="1"/>
  <c r="U51" i="1"/>
  <c r="V51" i="1" s="1"/>
  <c r="U36" i="1"/>
  <c r="V36" i="1" s="1"/>
  <c r="U22" i="1"/>
  <c r="U42" i="1"/>
  <c r="U63" i="1"/>
  <c r="V63" i="1" s="1"/>
  <c r="U39" i="1"/>
  <c r="U74" i="1"/>
  <c r="U58" i="1"/>
  <c r="V58" i="1" s="1"/>
  <c r="U48" i="1"/>
  <c r="BI5" i="1"/>
  <c r="AL92" i="1" s="1"/>
  <c r="AN92" i="1" s="1"/>
  <c r="AK91" i="1"/>
  <c r="AM91" i="1" s="1"/>
  <c r="AK138" i="1"/>
  <c r="AM138" i="1" s="1"/>
  <c r="AK150" i="1"/>
  <c r="AM150" i="1" s="1"/>
  <c r="AK164" i="1"/>
  <c r="AM164" i="1" s="1"/>
  <c r="AK124" i="1"/>
  <c r="AM124" i="1" s="1"/>
  <c r="AK178" i="1"/>
  <c r="AM178" i="1" s="1"/>
  <c r="AK157" i="1"/>
  <c r="AM157" i="1" s="1"/>
  <c r="AK108" i="1"/>
  <c r="AM108" i="1" s="1"/>
  <c r="AK128" i="1"/>
  <c r="AM128" i="1" s="1"/>
  <c r="AK101" i="1"/>
  <c r="AM101" i="1" s="1"/>
  <c r="AL2" i="1"/>
  <c r="AN2" i="1" s="1"/>
  <c r="AL23" i="1"/>
  <c r="AN23" i="1" s="1"/>
  <c r="AL163" i="1"/>
  <c r="AN163" i="1" s="1"/>
  <c r="AL107" i="1"/>
  <c r="AN107" i="1" s="1"/>
  <c r="AL148" i="1"/>
  <c r="AN148" i="1" s="1"/>
  <c r="V122" i="1"/>
  <c r="V81" i="1"/>
  <c r="V103" i="1"/>
  <c r="V111" i="1"/>
  <c r="V135" i="1"/>
  <c r="V153" i="1"/>
  <c r="V178" i="1"/>
  <c r="V163" i="1"/>
  <c r="AL122" i="1"/>
  <c r="AN122" i="1" s="1"/>
  <c r="AL156" i="1"/>
  <c r="AN156" i="1" s="1"/>
  <c r="AL139" i="1"/>
  <c r="AN139" i="1" s="1"/>
  <c r="AL155" i="1"/>
  <c r="AN155" i="1" s="1"/>
  <c r="AL112" i="1"/>
  <c r="AN112" i="1" s="1"/>
  <c r="U45" i="1"/>
  <c r="V45" i="1" s="1"/>
  <c r="U56" i="1"/>
  <c r="U29" i="1"/>
  <c r="U73" i="1"/>
  <c r="U55" i="1"/>
  <c r="V143" i="1"/>
  <c r="AL108" i="1"/>
  <c r="AN108" i="1" s="1"/>
  <c r="AL159" i="1"/>
  <c r="AN159" i="1" s="1"/>
  <c r="AL124" i="1"/>
  <c r="AN124" i="1" s="1"/>
  <c r="V86" i="1"/>
  <c r="V120" i="1"/>
  <c r="V79" i="1"/>
  <c r="AL81" i="1"/>
  <c r="AN81" i="1" s="1"/>
  <c r="AL176" i="1"/>
  <c r="AN176" i="1" s="1"/>
  <c r="AL101" i="1"/>
  <c r="AN101" i="1" s="1"/>
  <c r="U68" i="1"/>
  <c r="U26" i="1"/>
  <c r="V26" i="1" s="1"/>
  <c r="U34" i="1"/>
  <c r="U57" i="1"/>
  <c r="U70" i="1"/>
  <c r="V70" i="1" s="1"/>
  <c r="U17" i="1"/>
  <c r="U76" i="1"/>
  <c r="V76" i="1" s="1"/>
  <c r="U53" i="1"/>
  <c r="V53" i="1" s="1"/>
  <c r="U35" i="1"/>
  <c r="U46" i="1"/>
  <c r="U41" i="1"/>
  <c r="V41" i="1" s="1"/>
  <c r="U71" i="1"/>
  <c r="U25" i="1"/>
  <c r="U72" i="1"/>
  <c r="V72" i="1" s="1"/>
  <c r="U66" i="1"/>
  <c r="U21" i="1"/>
  <c r="U15" i="1"/>
  <c r="V15" i="1" s="1"/>
  <c r="U10" i="1"/>
  <c r="V10" i="1" s="1"/>
  <c r="U85" i="1"/>
  <c r="V85" i="1" s="1"/>
  <c r="U91" i="1"/>
  <c r="V91" i="1" s="1"/>
  <c r="U118" i="1"/>
  <c r="V118" i="1" s="1"/>
  <c r="U126" i="1"/>
  <c r="V126" i="1" s="1"/>
  <c r="U77" i="1"/>
  <c r="V77" i="1" s="1"/>
  <c r="U97" i="1"/>
  <c r="V97" i="1" s="1"/>
  <c r="U101" i="1"/>
  <c r="V101" i="1" s="1"/>
  <c r="U105" i="1"/>
  <c r="V105" i="1" s="1"/>
  <c r="U109" i="1"/>
  <c r="V109" i="1" s="1"/>
  <c r="U113" i="1"/>
  <c r="V113" i="1" s="1"/>
  <c r="U133" i="1"/>
  <c r="V133" i="1" s="1"/>
  <c r="U137" i="1"/>
  <c r="V137" i="1" s="1"/>
  <c r="U141" i="1"/>
  <c r="V141" i="1" s="1"/>
  <c r="U155" i="1"/>
  <c r="V155" i="1" s="1"/>
  <c r="U159" i="1"/>
  <c r="V159" i="1" s="1"/>
  <c r="U167" i="1"/>
  <c r="V167" i="1" s="1"/>
  <c r="U171" i="1"/>
  <c r="V171" i="1" s="1"/>
  <c r="U175" i="1"/>
  <c r="V175" i="1" s="1"/>
  <c r="U161" i="1"/>
  <c r="V161" i="1" s="1"/>
  <c r="U165" i="1"/>
  <c r="V165" i="1" s="1"/>
  <c r="U92" i="1"/>
  <c r="V92" i="1" s="1"/>
  <c r="U119" i="1"/>
  <c r="V119" i="1" s="1"/>
  <c r="U127" i="1"/>
  <c r="V127" i="1" s="1"/>
  <c r="U179" i="1"/>
  <c r="V179" i="1" s="1"/>
  <c r="U82" i="1"/>
  <c r="V82" i="1" s="1"/>
  <c r="U145" i="1"/>
  <c r="V145" i="1" s="1"/>
  <c r="U149" i="1"/>
  <c r="V149" i="1" s="1"/>
  <c r="U89" i="1"/>
  <c r="V89" i="1" s="1"/>
  <c r="U116" i="1"/>
  <c r="V116" i="1" s="1"/>
  <c r="U124" i="1"/>
  <c r="V124" i="1" s="1"/>
  <c r="U150" i="1"/>
  <c r="V150" i="1" s="1"/>
  <c r="U98" i="1"/>
  <c r="V98" i="1" s="1"/>
  <c r="U102" i="1"/>
  <c r="V102" i="1" s="1"/>
  <c r="U106" i="1"/>
  <c r="V106" i="1" s="1"/>
  <c r="U110" i="1"/>
  <c r="V110" i="1" s="1"/>
  <c r="U114" i="1"/>
  <c r="V114" i="1" s="1"/>
  <c r="U134" i="1"/>
  <c r="V134" i="1" s="1"/>
  <c r="U138" i="1"/>
  <c r="V138" i="1" s="1"/>
  <c r="U152" i="1"/>
  <c r="V152" i="1" s="1"/>
  <c r="U156" i="1"/>
  <c r="V156" i="1" s="1"/>
  <c r="U160" i="1"/>
  <c r="V160" i="1" s="1"/>
  <c r="U168" i="1"/>
  <c r="V168" i="1" s="1"/>
  <c r="U172" i="1"/>
  <c r="V172" i="1" s="1"/>
  <c r="U176" i="1"/>
  <c r="V176" i="1" s="1"/>
  <c r="U164" i="1"/>
  <c r="V164" i="1" s="1"/>
  <c r="U94" i="1"/>
  <c r="V94" i="1" s="1"/>
  <c r="U121" i="1"/>
  <c r="V121" i="1" s="1"/>
  <c r="U129" i="1"/>
  <c r="V129" i="1" s="1"/>
  <c r="U166" i="1"/>
  <c r="V166" i="1" s="1"/>
  <c r="U80" i="1"/>
  <c r="V80" i="1" s="1"/>
  <c r="U87" i="1"/>
  <c r="V87" i="1" s="1"/>
  <c r="U144" i="1"/>
  <c r="V144" i="1" s="1"/>
  <c r="U148" i="1"/>
  <c r="V148" i="1" s="1"/>
  <c r="U9" i="1"/>
  <c r="V9" i="1" s="1"/>
  <c r="U20" i="1"/>
  <c r="V20" i="1" s="1"/>
  <c r="U12" i="1"/>
  <c r="V12" i="1" s="1"/>
  <c r="U8" i="1"/>
  <c r="V8" i="1" s="1"/>
  <c r="U11" i="1"/>
  <c r="U3" i="1"/>
  <c r="V3" i="1" s="1"/>
  <c r="AL66" i="1"/>
  <c r="AN66" i="1" s="1"/>
  <c r="V21" i="1"/>
  <c r="AL40" i="1"/>
  <c r="AN40" i="1" s="1"/>
  <c r="AL8" i="1"/>
  <c r="AN8" i="1" s="1"/>
  <c r="AL52" i="1"/>
  <c r="AN52" i="1" s="1"/>
  <c r="AL58" i="1"/>
  <c r="AN58" i="1" s="1"/>
  <c r="AL3" i="1"/>
  <c r="AN3" i="1" s="1"/>
  <c r="AK9" i="1"/>
  <c r="AM9" i="1" s="1"/>
  <c r="BI6" i="1"/>
  <c r="V6" i="1"/>
  <c r="AL69" i="1"/>
  <c r="AN69" i="1" s="1"/>
  <c r="AL75" i="1"/>
  <c r="AN75" i="1" s="1"/>
  <c r="AL71" i="1"/>
  <c r="AN71" i="1" s="1"/>
  <c r="AL43" i="1"/>
  <c r="AN43" i="1" s="1"/>
  <c r="AL59" i="1"/>
  <c r="AN59" i="1" s="1"/>
  <c r="AK50" i="1"/>
  <c r="AM50" i="1" s="1"/>
  <c r="AK34" i="1"/>
  <c r="AM34" i="1" s="1"/>
  <c r="AK75" i="1"/>
  <c r="AM75" i="1" s="1"/>
  <c r="AK61" i="1"/>
  <c r="AM61" i="1" s="1"/>
  <c r="AK41" i="1"/>
  <c r="AM41" i="1" s="1"/>
  <c r="BI9" i="1"/>
  <c r="AL203" i="1" s="1"/>
  <c r="AN203" i="1" s="1"/>
  <c r="AK10" i="1"/>
  <c r="AM10" i="1" s="1"/>
  <c r="AK19" i="1"/>
  <c r="AM19" i="1" s="1"/>
  <c r="AK70" i="1"/>
  <c r="AM70" i="1" s="1"/>
  <c r="V54" i="1"/>
  <c r="V71" i="1"/>
  <c r="V59" i="1"/>
  <c r="V28" i="1"/>
  <c r="V19" i="1"/>
  <c r="AL32" i="1"/>
  <c r="AN32" i="1" s="1"/>
  <c r="V34" i="1"/>
  <c r="AL64" i="1"/>
  <c r="AN64" i="1" s="1"/>
  <c r="V66" i="1"/>
  <c r="V74" i="1"/>
  <c r="V42" i="1"/>
  <c r="V57" i="1"/>
  <c r="V48" i="1"/>
  <c r="V46" i="1"/>
  <c r="V23" i="1"/>
  <c r="V17" i="1"/>
  <c r="BI24" i="1"/>
  <c r="AL62" i="1" s="1"/>
  <c r="AN62" i="1" s="1"/>
  <c r="AK33" i="1"/>
  <c r="AM33" i="1" s="1"/>
  <c r="AK43" i="1"/>
  <c r="AM43" i="1" s="1"/>
  <c r="AK47" i="1"/>
  <c r="AM47" i="1" s="1"/>
  <c r="AK74" i="1"/>
  <c r="AM74" i="1" s="1"/>
  <c r="AK18" i="1"/>
  <c r="AM18" i="1" s="1"/>
  <c r="AK71" i="1"/>
  <c r="AM71" i="1" s="1"/>
  <c r="AK58" i="1"/>
  <c r="AM58" i="1" s="1"/>
  <c r="V7" i="1"/>
  <c r="V4" i="1"/>
  <c r="V37" i="1"/>
  <c r="V40" i="1"/>
  <c r="V29" i="1"/>
  <c r="V73" i="1"/>
  <c r="V67" i="1"/>
  <c r="V25" i="1"/>
  <c r="V16" i="1"/>
  <c r="V69" i="1"/>
  <c r="V38" i="1"/>
  <c r="AL7" i="1"/>
  <c r="AN7" i="1" s="1"/>
  <c r="V61" i="1"/>
  <c r="V68" i="1"/>
  <c r="V65" i="1"/>
  <c r="V56" i="1"/>
  <c r="V22" i="1"/>
  <c r="V52" i="1"/>
  <c r="V35" i="1"/>
  <c r="V39" i="1"/>
  <c r="V55" i="1"/>
  <c r="V75" i="1"/>
  <c r="V13" i="1"/>
  <c r="V49" i="1"/>
  <c r="AL246" i="1" l="1"/>
  <c r="AN246" i="1" s="1"/>
  <c r="AL244" i="1"/>
  <c r="AN244" i="1" s="1"/>
  <c r="AL222" i="1"/>
  <c r="AN222" i="1" s="1"/>
  <c r="AL100" i="1"/>
  <c r="AN100" i="1" s="1"/>
  <c r="AL164" i="1"/>
  <c r="AN164" i="1" s="1"/>
  <c r="AL202" i="1"/>
  <c r="AN202" i="1" s="1"/>
  <c r="AL236" i="1"/>
  <c r="AN236" i="1" s="1"/>
  <c r="AL186" i="1"/>
  <c r="AN186" i="1" s="1"/>
  <c r="AL30" i="1"/>
  <c r="AN30" i="1" s="1"/>
  <c r="AL248" i="1"/>
  <c r="AN248" i="1" s="1"/>
  <c r="AL123" i="1"/>
  <c r="AN123" i="1" s="1"/>
  <c r="AL140" i="1"/>
  <c r="AN140" i="1" s="1"/>
  <c r="AL85" i="1"/>
  <c r="AN85" i="1" s="1"/>
  <c r="AL105" i="1"/>
  <c r="AN105" i="1" s="1"/>
  <c r="AL115" i="1"/>
  <c r="AN115" i="1" s="1"/>
  <c r="AL157" i="1"/>
  <c r="AN157" i="1" s="1"/>
  <c r="AL201" i="1"/>
  <c r="AN201" i="1" s="1"/>
  <c r="AL217" i="1"/>
  <c r="AN217" i="1" s="1"/>
  <c r="AL53" i="1"/>
  <c r="AN53" i="1" s="1"/>
  <c r="AL39" i="1"/>
  <c r="AN39" i="1" s="1"/>
  <c r="AL162" i="1"/>
  <c r="AN162" i="1" s="1"/>
  <c r="AL209" i="1"/>
  <c r="AN209" i="1" s="1"/>
  <c r="AL228" i="1"/>
  <c r="AN228" i="1" s="1"/>
  <c r="AL238" i="1"/>
  <c r="AN238" i="1" s="1"/>
  <c r="AL237" i="1"/>
  <c r="AN237" i="1" s="1"/>
  <c r="AL199" i="1"/>
  <c r="AN199" i="1" s="1"/>
  <c r="AL234" i="1"/>
  <c r="AN234" i="1" s="1"/>
  <c r="AL232" i="1"/>
  <c r="AN232" i="1" s="1"/>
  <c r="AL233" i="1"/>
  <c r="AN233" i="1" s="1"/>
  <c r="AL230" i="1"/>
  <c r="AN230" i="1" s="1"/>
  <c r="AL221" i="1"/>
  <c r="AN221" i="1" s="1"/>
  <c r="AL188" i="1"/>
  <c r="AN188" i="1" s="1"/>
  <c r="AL42" i="1"/>
  <c r="AN42" i="1" s="1"/>
  <c r="AL161" i="1"/>
  <c r="AN161" i="1" s="1"/>
  <c r="AL88" i="1"/>
  <c r="AN88" i="1" s="1"/>
  <c r="AL147" i="1"/>
  <c r="AN147" i="1" s="1"/>
  <c r="AL50" i="1"/>
  <c r="AN50" i="1" s="1"/>
  <c r="AL35" i="1"/>
  <c r="AN35" i="1" s="1"/>
  <c r="AL54" i="1"/>
  <c r="AN54" i="1" s="1"/>
  <c r="AL96" i="1"/>
  <c r="AN96" i="1" s="1"/>
  <c r="AL22" i="1"/>
  <c r="AN22" i="1" s="1"/>
  <c r="AL60" i="1"/>
  <c r="AN60" i="1" s="1"/>
  <c r="AL91" i="1"/>
  <c r="AN91" i="1" s="1"/>
  <c r="AL104" i="1"/>
  <c r="AN104" i="1" s="1"/>
  <c r="AL29" i="1"/>
  <c r="AN29" i="1" s="1"/>
  <c r="AL18" i="1"/>
  <c r="AN18" i="1" s="1"/>
  <c r="AL45" i="1"/>
  <c r="AN45" i="1" s="1"/>
  <c r="AL73" i="1"/>
  <c r="AN73" i="1" s="1"/>
  <c r="AL44" i="1"/>
  <c r="AN44" i="1" s="1"/>
  <c r="AL76" i="1"/>
  <c r="AN76" i="1" s="1"/>
  <c r="AL51" i="1"/>
  <c r="AN51" i="1" s="1"/>
  <c r="AL11" i="1"/>
  <c r="AN11" i="1" s="1"/>
  <c r="AL33" i="1"/>
  <c r="AN33" i="1" s="1"/>
  <c r="AL74" i="1"/>
  <c r="AN74" i="1" s="1"/>
  <c r="AL14" i="1"/>
  <c r="AN14" i="1" s="1"/>
  <c r="AL68" i="1"/>
  <c r="AN68" i="1" s="1"/>
  <c r="AL16" i="1"/>
  <c r="AN16" i="1" s="1"/>
  <c r="AL19" i="1"/>
  <c r="AN19" i="1" s="1"/>
  <c r="AL38" i="1"/>
  <c r="AN38" i="1" s="1"/>
  <c r="AL20" i="1"/>
  <c r="AN20" i="1" s="1"/>
  <c r="AL28" i="1"/>
  <c r="AN28" i="1" s="1"/>
  <c r="AL57" i="1"/>
  <c r="AN57" i="1" s="1"/>
  <c r="AL48" i="1"/>
  <c r="AN48" i="1" s="1"/>
  <c r="AL132" i="1"/>
  <c r="AN132" i="1" s="1"/>
  <c r="AL137" i="1"/>
  <c r="AN137" i="1" s="1"/>
  <c r="AL170" i="1"/>
  <c r="AN170" i="1" s="1"/>
  <c r="AL178" i="1"/>
  <c r="AN178" i="1" s="1"/>
  <c r="AL158" i="1"/>
  <c r="AN158" i="1" s="1"/>
  <c r="AL89" i="1"/>
  <c r="AN89" i="1" s="1"/>
  <c r="AL135" i="1"/>
  <c r="AN135" i="1" s="1"/>
  <c r="AL109" i="1"/>
  <c r="AN109" i="1" s="1"/>
  <c r="AL102" i="1"/>
  <c r="AN102" i="1" s="1"/>
  <c r="AL179" i="1"/>
  <c r="AN179" i="1" s="1"/>
  <c r="AL77" i="1"/>
  <c r="AN77" i="1" s="1"/>
  <c r="AL175" i="1"/>
  <c r="AN175" i="1" s="1"/>
  <c r="AL165" i="1"/>
  <c r="AN165" i="1" s="1"/>
  <c r="AL133" i="1"/>
  <c r="AN133" i="1" s="1"/>
  <c r="AL145" i="1"/>
  <c r="AN145" i="1" s="1"/>
  <c r="AL168" i="1"/>
  <c r="AN168" i="1" s="1"/>
  <c r="AL86" i="1"/>
  <c r="AN86" i="1" s="1"/>
  <c r="AL17" i="1"/>
  <c r="AN17" i="1" s="1"/>
  <c r="AL25" i="1"/>
  <c r="AN25" i="1" s="1"/>
  <c r="AL47" i="1"/>
  <c r="AN47" i="1" s="1"/>
  <c r="AL138" i="1"/>
  <c r="AN138" i="1" s="1"/>
  <c r="AL151" i="1"/>
  <c r="AN151" i="1" s="1"/>
  <c r="AL94" i="1"/>
  <c r="AN94" i="1" s="1"/>
  <c r="AL167" i="1"/>
  <c r="AN167" i="1" s="1"/>
  <c r="AL129" i="1"/>
  <c r="AN129" i="1" s="1"/>
  <c r="AL125" i="1"/>
  <c r="AN125" i="1" s="1"/>
  <c r="AL131" i="1"/>
  <c r="AN131" i="1" s="1"/>
  <c r="AL146" i="1"/>
  <c r="AN146" i="1" s="1"/>
  <c r="AL113" i="1"/>
  <c r="AN113" i="1" s="1"/>
  <c r="AL82" i="1"/>
  <c r="AN82" i="1" s="1"/>
  <c r="AL149" i="1"/>
  <c r="AN149" i="1" s="1"/>
  <c r="AL180" i="1"/>
  <c r="AN180" i="1" s="1"/>
  <c r="AL121" i="1"/>
  <c r="AN121" i="1" s="1"/>
  <c r="AL120" i="1"/>
  <c r="AN120" i="1" s="1"/>
  <c r="AL83" i="1"/>
  <c r="AN83" i="1" s="1"/>
  <c r="AL110" i="1"/>
  <c r="AN110" i="1" s="1"/>
  <c r="AL34" i="1"/>
  <c r="AN34" i="1" s="1"/>
  <c r="AL10" i="1"/>
  <c r="AN10" i="1" s="1"/>
  <c r="AL118" i="1"/>
  <c r="AN118" i="1" s="1"/>
  <c r="AL177" i="1"/>
  <c r="AN177" i="1" s="1"/>
  <c r="AL128" i="1"/>
  <c r="AN128" i="1" s="1"/>
  <c r="AL90" i="1"/>
  <c r="AN90" i="1" s="1"/>
  <c r="AL116" i="1"/>
  <c r="AN116" i="1" s="1"/>
  <c r="AL144" i="1"/>
  <c r="AN144" i="1" s="1"/>
  <c r="AL103" i="1"/>
  <c r="AN103" i="1" s="1"/>
  <c r="AL93" i="1"/>
  <c r="AN93" i="1" s="1"/>
  <c r="AL78" i="1"/>
  <c r="AN78" i="1" s="1"/>
  <c r="AL169" i="1"/>
  <c r="AN169" i="1" s="1"/>
  <c r="AL154" i="1"/>
  <c r="AN154" i="1" s="1"/>
  <c r="AL160" i="1"/>
  <c r="AN160" i="1" s="1"/>
  <c r="AL87" i="1"/>
  <c r="AN87" i="1" s="1"/>
  <c r="AL127" i="1"/>
  <c r="AN127" i="1" s="1"/>
  <c r="AL111" i="1"/>
  <c r="AN111" i="1" s="1"/>
  <c r="AL31" i="1"/>
  <c r="AN31" i="1" s="1"/>
  <c r="AL142" i="1"/>
  <c r="AN142" i="1" s="1"/>
  <c r="AL117" i="1"/>
  <c r="AN117" i="1" s="1"/>
  <c r="AL153" i="1"/>
  <c r="AN153" i="1" s="1"/>
  <c r="AL136" i="1"/>
  <c r="AN136" i="1" s="1"/>
  <c r="AL174" i="1"/>
  <c r="AN174" i="1" s="1"/>
  <c r="AL106" i="1"/>
  <c r="AN106" i="1" s="1"/>
  <c r="AL171" i="1"/>
  <c r="AN171" i="1" s="1"/>
  <c r="AL80" i="1"/>
  <c r="AN80" i="1" s="1"/>
  <c r="AL84" i="1"/>
  <c r="AN84" i="1" s="1"/>
  <c r="AL95" i="1"/>
  <c r="AN95" i="1" s="1"/>
  <c r="AL114" i="1"/>
  <c r="AN114" i="1" s="1"/>
  <c r="AL126" i="1"/>
  <c r="AN126" i="1" s="1"/>
  <c r="AL98" i="1"/>
  <c r="AN98" i="1" s="1"/>
  <c r="AL150" i="1"/>
  <c r="AN150" i="1" s="1"/>
  <c r="AL141" i="1"/>
  <c r="AN141" i="1" s="1"/>
  <c r="AL181" i="1"/>
  <c r="AN181" i="1" s="1"/>
  <c r="AL21" i="1"/>
  <c r="AN21" i="1" s="1"/>
  <c r="AL49" i="1"/>
  <c r="AN49" i="1" s="1"/>
  <c r="AL67" i="1"/>
  <c r="AN67" i="1" s="1"/>
  <c r="AL9" i="1"/>
  <c r="AN9" i="1" s="1"/>
  <c r="AL61" i="1"/>
  <c r="AN61" i="1" s="1"/>
  <c r="AL72" i="1"/>
  <c r="AN72" i="1" s="1"/>
  <c r="AL36" i="1"/>
  <c r="AN36" i="1" s="1"/>
  <c r="AL41" i="1"/>
  <c r="AN41" i="1" s="1"/>
  <c r="AL37" i="1"/>
  <c r="AN37" i="1" s="1"/>
  <c r="V11" i="1"/>
  <c r="AL24" i="1"/>
  <c r="AN24" i="1" s="1"/>
  <c r="AL6" i="1"/>
  <c r="AN6" i="1" s="1"/>
  <c r="AL12" i="1"/>
  <c r="AN12" i="1" s="1"/>
  <c r="AL63" i="1"/>
  <c r="AN63" i="1" s="1"/>
  <c r="AL27" i="1"/>
  <c r="AN27" i="1" s="1"/>
  <c r="AL55" i="1"/>
  <c r="AN55" i="1" s="1"/>
  <c r="AL5" i="1"/>
  <c r="AN5" i="1" s="1"/>
  <c r="AL15" i="1"/>
  <c r="AN15" i="1" s="1"/>
  <c r="AL56" i="1"/>
  <c r="AN56" i="1" s="1"/>
  <c r="AL46" i="1"/>
  <c r="AN46" i="1" s="1"/>
  <c r="AL65" i="1"/>
  <c r="AN65" i="1" s="1"/>
  <c r="AL26" i="1"/>
  <c r="AN26" i="1" s="1"/>
</calcChain>
</file>

<file path=xl/sharedStrings.xml><?xml version="1.0" encoding="utf-8"?>
<sst xmlns="http://schemas.openxmlformats.org/spreadsheetml/2006/main" count="4164" uniqueCount="252">
  <si>
    <t>LASK</t>
  </si>
  <si>
    <t>hoamTeam</t>
  </si>
  <si>
    <t>guestTeam</t>
  </si>
  <si>
    <t>hoamResultFactor</t>
  </si>
  <si>
    <t>guestResultFactor</t>
  </si>
  <si>
    <t>homeGoals</t>
  </si>
  <si>
    <t>guestGoals</t>
  </si>
  <si>
    <t>resultNumeric</t>
  </si>
  <si>
    <t>homeTotalGoalsShoot</t>
  </si>
  <si>
    <t>homeTotalGoalsReceived</t>
  </si>
  <si>
    <t>homeTotalGoalDiff</t>
  </si>
  <si>
    <t>guestTotalGoalsShoot</t>
  </si>
  <si>
    <t>guestTotalGoalsReceived</t>
  </si>
  <si>
    <t>guestTotalGoalDiff</t>
  </si>
  <si>
    <t>guestTeamGoalsReceivedAtHome</t>
  </si>
  <si>
    <t>homeTeamGoalsShootAtHome</t>
  </si>
  <si>
    <t>homeTeamGoalsReceivedAtHome</t>
  </si>
  <si>
    <t>homeTeamGoalsDiffAtHome</t>
  </si>
  <si>
    <t>guestTeamGoalsShootAtHome</t>
  </si>
  <si>
    <t>guestTeamGoalsDiffAtHome</t>
  </si>
  <si>
    <t>guestTeamGoalsShootAway</t>
  </si>
  <si>
    <t>guestTeamGoalsReceivedAway</t>
  </si>
  <si>
    <t>guestTeamGoalsDiffAway</t>
  </si>
  <si>
    <t>homeTeamGoalsShootAway</t>
  </si>
  <si>
    <t>homeTeamGoalsReceivedAway</t>
  </si>
  <si>
    <t>homeTeamGoalsDiffAway</t>
  </si>
  <si>
    <t>homeTeamPointsTotal</t>
  </si>
  <si>
    <t>guestTeamPointsTotal</t>
  </si>
  <si>
    <t>homeTeamPointsGame</t>
  </si>
  <si>
    <t>guestTeamPointsGame</t>
  </si>
  <si>
    <t>U</t>
  </si>
  <si>
    <t>N</t>
  </si>
  <si>
    <t>S</t>
  </si>
  <si>
    <t>UEFA CL-Qualifikation  UEFA Champions League-Qualifikation</t>
  </si>
  <si>
    <t>11.07.2017</t>
  </si>
  <si>
    <t>2017</t>
  </si>
  <si>
    <t>07</t>
  </si>
  <si>
    <t>Di</t>
  </si>
  <si>
    <t>45</t>
  </si>
  <si>
    <t>Hibernians FC</t>
  </si>
  <si>
    <t>Red Bull Salzburg</t>
  </si>
  <si>
    <t>ÖFB-Cup  ÖFB-Cup</t>
  </si>
  <si>
    <t>15.07.2017</t>
  </si>
  <si>
    <t>Sa</t>
  </si>
  <si>
    <t>Deutschlandsberger SC</t>
  </si>
  <si>
    <t>19.07.2017</t>
  </si>
  <si>
    <t>Mi</t>
  </si>
  <si>
    <t>Bundesliga  Bundesliga</t>
  </si>
  <si>
    <t>22.07.2017</t>
  </si>
  <si>
    <t>Wolfsberger AC</t>
  </si>
  <si>
    <t>26.07.2017</t>
  </si>
  <si>
    <t>HNK Rijeka</t>
  </si>
  <si>
    <t>29.07.2017</t>
  </si>
  <si>
    <t>02.08.2017</t>
  </si>
  <si>
    <t>08</t>
  </si>
  <si>
    <t>05.08.2017</t>
  </si>
  <si>
    <t>FC Admira Wacker Mödling</t>
  </si>
  <si>
    <t>12.08.2017</t>
  </si>
  <si>
    <t>SC Rheindorf Altach</t>
  </si>
  <si>
    <t>Europa League Qualifikation  Europa League Qualifikation</t>
  </si>
  <si>
    <t>17.08.2017</t>
  </si>
  <si>
    <t>Do</t>
  </si>
  <si>
    <t>FC Viitorul</t>
  </si>
  <si>
    <t>20.08.2017</t>
  </si>
  <si>
    <t>So</t>
  </si>
  <si>
    <t>SKN St. Pölten</t>
  </si>
  <si>
    <t>24.08.2017</t>
  </si>
  <si>
    <t>27.08.2017</t>
  </si>
  <si>
    <t>SK Sturm Graz</t>
  </si>
  <si>
    <t>10.09.2017</t>
  </si>
  <si>
    <t>09</t>
  </si>
  <si>
    <t>SK Rapid Wien</t>
  </si>
  <si>
    <t>Europa League  Europa League</t>
  </si>
  <si>
    <t>14.09.2017</t>
  </si>
  <si>
    <t>Vitória Guimarães SC</t>
  </si>
  <si>
    <t>17.09.2017</t>
  </si>
  <si>
    <t>SV Mattersburg</t>
  </si>
  <si>
    <t>21.09.2017</t>
  </si>
  <si>
    <t>1</t>
  </si>
  <si>
    <t>ASK-BSC Bruck/Leitha</t>
  </si>
  <si>
    <t>24.09.2017</t>
  </si>
  <si>
    <t>FK Austria Wien</t>
  </si>
  <si>
    <t>28.09.2017</t>
  </si>
  <si>
    <t>Olympique Marseille</t>
  </si>
  <si>
    <t>01.10.2017</t>
  </si>
  <si>
    <t>10</t>
  </si>
  <si>
    <t>14.10.2017</t>
  </si>
  <si>
    <t>19.10.2017</t>
  </si>
  <si>
    <t>Konyaspor</t>
  </si>
  <si>
    <t>22.10.2017</t>
  </si>
  <si>
    <t>25.10.2017</t>
  </si>
  <si>
    <t>TuS Bad Gleichenberg</t>
  </si>
  <si>
    <t>28.10.2017</t>
  </si>
  <si>
    <t>02.11.2017</t>
  </si>
  <si>
    <t>11</t>
  </si>
  <si>
    <t>05.11.2017</t>
  </si>
  <si>
    <t>19.11.2017</t>
  </si>
  <si>
    <t>23.11.2017</t>
  </si>
  <si>
    <t>26.11.2017</t>
  </si>
  <si>
    <t>29.11.2017</t>
  </si>
  <si>
    <t>03.12.2017</t>
  </si>
  <si>
    <t>12</t>
  </si>
  <si>
    <t>07.12.2017</t>
  </si>
  <si>
    <t>10.12.2017</t>
  </si>
  <si>
    <t>16.12.2017</t>
  </si>
  <si>
    <t>03.02.2018</t>
  </si>
  <si>
    <t>2018</t>
  </si>
  <si>
    <t>02</t>
  </si>
  <si>
    <t>10.02.2018</t>
  </si>
  <si>
    <t>15.02.2018</t>
  </si>
  <si>
    <t>Real Sociedad San Sebastián</t>
  </si>
  <si>
    <t>18.02.2018</t>
  </si>
  <si>
    <t>22.02.2018</t>
  </si>
  <si>
    <t>25.02.2018</t>
  </si>
  <si>
    <t>28.02.2018</t>
  </si>
  <si>
    <t>SK Austria Klagenfurt</t>
  </si>
  <si>
    <t>04.03.2018</t>
  </si>
  <si>
    <t>03</t>
  </si>
  <si>
    <t>08.03.2018</t>
  </si>
  <si>
    <t>Borussia Dortmund</t>
  </si>
  <si>
    <t>11.03.2018</t>
  </si>
  <si>
    <t>15.03.2018</t>
  </si>
  <si>
    <t>18.03.2018</t>
  </si>
  <si>
    <t>31.03.2018</t>
  </si>
  <si>
    <t>05.04.2018</t>
  </si>
  <si>
    <t>04</t>
  </si>
  <si>
    <t>Lazio Rom</t>
  </si>
  <si>
    <t>08.04.2018</t>
  </si>
  <si>
    <t>12.04.2018</t>
  </si>
  <si>
    <t>15.04.2018</t>
  </si>
  <si>
    <t>18.04.2018</t>
  </si>
  <si>
    <t>22.04.2018</t>
  </si>
  <si>
    <t>26.04.2018</t>
  </si>
  <si>
    <t>29.04.2018</t>
  </si>
  <si>
    <t>03.05.2018</t>
  </si>
  <si>
    <t>05</t>
  </si>
  <si>
    <t>06.05.2018</t>
  </si>
  <si>
    <t>09.05.2018</t>
  </si>
  <si>
    <t>13.05.2018</t>
  </si>
  <si>
    <t>20.05.2018</t>
  </si>
  <si>
    <t>27.05.2018</t>
  </si>
  <si>
    <t>14.07.2017</t>
  </si>
  <si>
    <t>Fr</t>
  </si>
  <si>
    <t>ASK Ebreichsdorf</t>
  </si>
  <si>
    <t>23.07.2017</t>
  </si>
  <si>
    <t>27.07.2017</t>
  </si>
  <si>
    <t>AEL Limassol</t>
  </si>
  <si>
    <t>30.07.2017</t>
  </si>
  <si>
    <t>06.08.2017</t>
  </si>
  <si>
    <t>NK Osijek</t>
  </si>
  <si>
    <t>09.09.2017</t>
  </si>
  <si>
    <t>AC Mailand</t>
  </si>
  <si>
    <t>20.09.2017</t>
  </si>
  <si>
    <t>Union Vöcklamarkt</t>
  </si>
  <si>
    <t>AEK Athen</t>
  </si>
  <si>
    <t>15.10.2017</t>
  </si>
  <si>
    <t>18.11.2017</t>
  </si>
  <si>
    <t>17.12.2017</t>
  </si>
  <si>
    <t>04.02.2018</t>
  </si>
  <si>
    <t>17.02.2018</t>
  </si>
  <si>
    <t>24.02.2018</t>
  </si>
  <si>
    <t>03.03.2018</t>
  </si>
  <si>
    <t>10.03.2018</t>
  </si>
  <si>
    <t>07.04.2018</t>
  </si>
  <si>
    <t>21.04.2018</t>
  </si>
  <si>
    <t>28.04.2018</t>
  </si>
  <si>
    <t>05.05.2018</t>
  </si>
  <si>
    <t>15.05.2018</t>
  </si>
  <si>
    <t>13.07.2017</t>
  </si>
  <si>
    <t>Mladost Podgorica</t>
  </si>
  <si>
    <t>16.07.2017</t>
  </si>
  <si>
    <t>FC Hard</t>
  </si>
  <si>
    <t>20.07.2017</t>
  </si>
  <si>
    <t>Fenerbahce Istanbul</t>
  </si>
  <si>
    <t>03.08.2017</t>
  </si>
  <si>
    <t>19.08.2017</t>
  </si>
  <si>
    <t>16.09.2017</t>
  </si>
  <si>
    <t>USK Anif</t>
  </si>
  <si>
    <t>23.09.2017</t>
  </si>
  <si>
    <t>30.09.2017</t>
  </si>
  <si>
    <t>21.10.2017</t>
  </si>
  <si>
    <t>29.10.2017</t>
  </si>
  <si>
    <t>04.11.2017</t>
  </si>
  <si>
    <t>25.11.2017</t>
  </si>
  <si>
    <t>28.11.2017</t>
  </si>
  <si>
    <t>02.12.2017</t>
  </si>
  <si>
    <t>09.12.2017</t>
  </si>
  <si>
    <t>SV Wimpassing</t>
  </si>
  <si>
    <t>17.03.2018</t>
  </si>
  <si>
    <t>14.04.2018</t>
  </si>
  <si>
    <t>12.05.2018</t>
  </si>
  <si>
    <t>FC Kitzbühel</t>
  </si>
  <si>
    <t>26.08.2017</t>
  </si>
  <si>
    <t>19.09.2017</t>
  </si>
  <si>
    <t>SV Grödig</t>
  </si>
  <si>
    <t>24.10.2017</t>
  </si>
  <si>
    <t>SV Ried</t>
  </si>
  <si>
    <t>18.07.2017</t>
  </si>
  <si>
    <t>Relegation Hinspiele</t>
  </si>
  <si>
    <t>31.05.2018</t>
  </si>
  <si>
    <t>SC Wiener Neustadt</t>
  </si>
  <si>
    <t>Relegation Rückspiele</t>
  </si>
  <si>
    <t>03.06.2018</t>
  </si>
  <si>
    <t>06</t>
  </si>
  <si>
    <t>FC Marchfeld Mannsdorf</t>
  </si>
  <si>
    <t>FC Gleisdorf 09</t>
  </si>
  <si>
    <t>SC Schwaz</t>
  </si>
  <si>
    <t>13.08.2017</t>
  </si>
  <si>
    <t>ASK Elektra</t>
  </si>
  <si>
    <t>11.02.2018</t>
  </si>
  <si>
    <t>01.04.2018</t>
  </si>
  <si>
    <t>FC Lendorf</t>
  </si>
  <si>
    <t>26.09.2017</t>
  </si>
  <si>
    <t>FC Pinzgau Saalfelden</t>
  </si>
  <si>
    <t>SC/ESV Parndorf</t>
  </si>
  <si>
    <t>ASKÖ Oedt</t>
  </si>
  <si>
    <t>27.02.2018</t>
  </si>
  <si>
    <t>TSV Hartberg</t>
  </si>
  <si>
    <t>29.06.2017</t>
  </si>
  <si>
    <t>Chikhura Sachkhere</t>
  </si>
  <si>
    <t>06.07.2017</t>
  </si>
  <si>
    <t>Dynamo Brest</t>
  </si>
  <si>
    <t>FC Dornbirn</t>
  </si>
  <si>
    <t>KAA Gent</t>
  </si>
  <si>
    <t>Maccabi Tel Aviv</t>
  </si>
  <si>
    <t>Union Gurten</t>
  </si>
  <si>
    <t>hoamAvgPoints</t>
  </si>
  <si>
    <t>guestAvgpoints</t>
  </si>
  <si>
    <t>contest</t>
  </si>
  <si>
    <t>date</t>
  </si>
  <si>
    <t>year</t>
  </si>
  <si>
    <t>month</t>
  </si>
  <si>
    <t>day</t>
  </si>
  <si>
    <t>time</t>
  </si>
  <si>
    <t>break</t>
  </si>
  <si>
    <t>overtime</t>
  </si>
  <si>
    <t>viewers</t>
  </si>
  <si>
    <t>threshold</t>
  </si>
  <si>
    <t>&gt;</t>
  </si>
  <si>
    <t>Wette G</t>
  </si>
  <si>
    <t>Wette V</t>
  </si>
  <si>
    <t>Wetten Ges</t>
  </si>
  <si>
    <t>Gesamt Sp</t>
  </si>
  <si>
    <t>rel. gewe</t>
  </si>
  <si>
    <t>prog</t>
  </si>
  <si>
    <t>loss</t>
  </si>
  <si>
    <t>win</t>
  </si>
  <si>
    <t>treshold</t>
  </si>
  <si>
    <t>non</t>
  </si>
  <si>
    <t>pred</t>
  </si>
  <si>
    <t>actual</t>
  </si>
  <si>
    <t>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</si>
</sst>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vertical="center" wrapText="1"/>
    </xf>
    <xf numFmtId="165" fontId="0" fillId="0" borderId="0" xfId="0" applyNumberFormat="1"/>
    <xf numFmtId="10" fontId="0" fillId="0" borderId="0" xfId="1" applyNumberFormat="1" applyFont="1"/>
    <xf numFmtId="14" fontId="0" fillId="0" borderId="0" xfId="0" applyNumberFormat="1"/>
    <xf numFmtId="9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2" fontId="0" fillId="0" borderId="0" xfId="0" applyNumberFormat="1"/>
  </cellXfs>
  <cellStyles count="2">
    <cellStyle name="Prozent" xfId="1" builtinId="5"/>
    <cellStyle name="Standard" xfId="0" builtinId="0"/>
  </cellStyles>
  <dxfs count="2">
    <dxf>
      <fill>
        <patternFill>
          <bgColor theme="9" tint="0.39994506668294322"/>
        </patternFill>
      </fill>
    </dxf>
    <dxf>
      <fill>
        <patternFill>
          <bgColor rgb="FFFF3737"/>
        </patternFill>
      </fill>
    </dxf>
  </dxfs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FB61-1EAF-4BAA-9A0B-B18077AFE448}">
  <dimension ref="A1:BJ257"/>
  <sheetViews>
    <sheetView zoomScale="70" zoomScaleNormal="70" workbookViewId="0">
      <pane ySplit="1" topLeftCell="A218" activePane="bottomLeft" state="frozen"/>
      <selection pane="bottomLeft" activeCell="J247" sqref="J247"/>
    </sheetView>
  </sheetViews>
  <sheetFormatPr baseColWidth="10" defaultRowHeight="15" x14ac:dyDescent="0.25"/>
  <cols>
    <col min="1" max="1" width="23.140625" customWidth="1"/>
    <col min="2" max="2" width="14.140625" customWidth="1"/>
    <col min="3" max="3" width="5.140625" bestFit="1" customWidth="1"/>
    <col min="4" max="4" width="7" bestFit="1" customWidth="1"/>
    <col min="5" max="5" width="4.28515625" bestFit="1" customWidth="1"/>
    <col min="6" max="6" width="10" style="11" bestFit="1" customWidth="1"/>
    <col min="7" max="7" width="10.5703125" bestFit="1" customWidth="1"/>
    <col min="8" max="8" width="6.7109375" style="1" bestFit="1" customWidth="1"/>
    <col min="9" max="9" width="15" style="1" customWidth="1"/>
    <col min="10" max="11" width="28.42578125" style="1" bestFit="1" customWidth="1"/>
    <col min="12" max="41" width="8.85546875" style="1" customWidth="1"/>
  </cols>
  <sheetData>
    <row r="1" spans="1:62" s="2" customFormat="1" ht="75" x14ac:dyDescent="0.25">
      <c r="A1" s="7" t="s">
        <v>228</v>
      </c>
      <c r="B1" s="7" t="s">
        <v>229</v>
      </c>
      <c r="C1" s="7" t="s">
        <v>230</v>
      </c>
      <c r="D1" s="7" t="s">
        <v>231</v>
      </c>
      <c r="E1" s="7" t="s">
        <v>232</v>
      </c>
      <c r="F1" s="12" t="s">
        <v>233</v>
      </c>
      <c r="G1" s="7" t="s">
        <v>236</v>
      </c>
      <c r="H1" s="3" t="s">
        <v>234</v>
      </c>
      <c r="I1" s="3" t="s">
        <v>235</v>
      </c>
      <c r="J1" s="3" t="s">
        <v>1</v>
      </c>
      <c r="K1" s="3" t="s">
        <v>2</v>
      </c>
      <c r="L1" s="3" t="s">
        <v>5</v>
      </c>
      <c r="M1" s="3" t="s">
        <v>6</v>
      </c>
      <c r="N1" s="3" t="s">
        <v>3</v>
      </c>
      <c r="O1" s="3" t="s">
        <v>4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8" t="s">
        <v>15</v>
      </c>
      <c r="X1" s="8" t="s">
        <v>16</v>
      </c>
      <c r="Y1" s="8" t="s">
        <v>17</v>
      </c>
      <c r="Z1" s="3" t="s">
        <v>23</v>
      </c>
      <c r="AA1" s="3" t="s">
        <v>24</v>
      </c>
      <c r="AB1" s="3" t="s">
        <v>25</v>
      </c>
      <c r="AC1" s="8" t="s">
        <v>18</v>
      </c>
      <c r="AD1" s="8" t="s">
        <v>14</v>
      </c>
      <c r="AE1" s="8" t="s">
        <v>19</v>
      </c>
      <c r="AF1" s="3" t="s">
        <v>20</v>
      </c>
      <c r="AG1" s="3" t="s">
        <v>21</v>
      </c>
      <c r="AH1" s="3" t="s">
        <v>22</v>
      </c>
      <c r="AI1" s="3" t="s">
        <v>28</v>
      </c>
      <c r="AJ1" s="3" t="s">
        <v>29</v>
      </c>
      <c r="AK1" s="3" t="s">
        <v>26</v>
      </c>
      <c r="AL1" s="3" t="s">
        <v>27</v>
      </c>
      <c r="AM1" s="10" t="s">
        <v>226</v>
      </c>
      <c r="AN1" s="10" t="s">
        <v>227</v>
      </c>
      <c r="AO1" s="10"/>
      <c r="AT1" s="6" t="str">
        <f t="shared" ref="AT1" si="0">J1</f>
        <v>hoamTeam</v>
      </c>
      <c r="AU1" s="6" t="str">
        <f t="shared" ref="AU1" si="1">K1</f>
        <v>guestTeam</v>
      </c>
      <c r="AV1" s="2" t="str">
        <f t="shared" ref="AV1" si="2">M1</f>
        <v>guestGoals</v>
      </c>
      <c r="AW1" s="2" t="str">
        <f t="shared" ref="AW1" si="3">L1</f>
        <v>homeGoals</v>
      </c>
      <c r="AY1" s="2" t="str">
        <f t="shared" ref="AY1:AY11" si="4">AU1</f>
        <v>guestTeam</v>
      </c>
      <c r="AZ1" s="2" t="str">
        <f t="shared" ref="AZ1:AZ11" si="5">AT1</f>
        <v>hoamTeam</v>
      </c>
      <c r="BA1" s="2" t="str">
        <f t="shared" ref="BA1:BA11" si="6">AV1</f>
        <v>guestGoals</v>
      </c>
      <c r="BB1" s="2" t="str">
        <f t="shared" ref="BB1:BB11" si="7">AW1</f>
        <v>homeGoals</v>
      </c>
      <c r="BD1" s="2" t="str">
        <f t="shared" ref="BD1:BD11" si="8">AY1</f>
        <v>guestTeam</v>
      </c>
      <c r="BE1" s="2" t="str">
        <f t="shared" ref="BE1:BE11" si="9">AZ1</f>
        <v>hoamTeam</v>
      </c>
      <c r="BF1" s="2" t="str">
        <f t="shared" ref="BF1" si="10">L1</f>
        <v>homeGoals</v>
      </c>
      <c r="BG1" s="2" t="str">
        <f t="shared" ref="BG1" si="11">M1</f>
        <v>guestGoals</v>
      </c>
      <c r="BI1" s="2" t="str">
        <f t="shared" ref="BI1:BI11" si="12">AJ1</f>
        <v>guestTeamPointsGame</v>
      </c>
      <c r="BJ1" s="2" t="str">
        <f t="shared" ref="BJ1:BJ11" si="13">AI1</f>
        <v>homeTeamPointsGame</v>
      </c>
    </row>
    <row r="2" spans="1:62" x14ac:dyDescent="0.25">
      <c r="A2" t="s">
        <v>47</v>
      </c>
      <c r="B2" s="15">
        <v>42922</v>
      </c>
      <c r="C2" t="s">
        <v>35</v>
      </c>
      <c r="D2" t="s">
        <v>36</v>
      </c>
      <c r="E2" t="s">
        <v>61</v>
      </c>
      <c r="F2" s="11">
        <v>0.85416666666666663</v>
      </c>
      <c r="G2">
        <v>3335</v>
      </c>
      <c r="H2" s="1">
        <v>7</v>
      </c>
      <c r="I2" s="1">
        <v>0</v>
      </c>
      <c r="J2" s="1" t="s">
        <v>58</v>
      </c>
      <c r="K2" s="1" t="s">
        <v>219</v>
      </c>
      <c r="L2" s="1">
        <v>1</v>
      </c>
      <c r="M2" s="1">
        <v>1</v>
      </c>
      <c r="N2" s="1" t="str">
        <f t="shared" ref="N2:N33" si="14">IF(L2&gt;M2,"S",IF(L2&lt;M2,"N","U"))</f>
        <v>U</v>
      </c>
      <c r="O2" s="1" t="str">
        <f t="shared" ref="O2:O33" si="15">IF(M2&gt;L2,"S",IF(M2&lt;L2,"N","U"))</f>
        <v>U</v>
      </c>
      <c r="P2" s="1">
        <f t="shared" ref="P2:P33" si="16">L2-M2</f>
        <v>0</v>
      </c>
      <c r="Q2" s="4">
        <f>IFERROR((SUMIF($J$2:K2,J2,$L$2:M2)-L2)/(COUNTIF($J$2:K2,J2)-1),0)</f>
        <v>0</v>
      </c>
      <c r="R2" s="4">
        <f>IFERROR((SUMIF($AT$2:AT2,AT2,$AV$2:AW2)-AV2)/(COUNTIF($J$2:K2,J2)-1),0)</f>
        <v>0</v>
      </c>
      <c r="S2" s="4">
        <f t="shared" ref="S2:S33" si="17">Q2-R2</f>
        <v>0</v>
      </c>
      <c r="T2" s="5">
        <f>IFERROR((SUMIF($AY$2:AZ2,AY2,$BA$2:BB2)-BA2)/(COUNTIF($J$2:K2,K2)-1),0)</f>
        <v>0</v>
      </c>
      <c r="U2" s="5">
        <f>IFERROR((SUMIF($BD$2:BE2,BD2,$BF$2:BG2)-BF2)/(COUNTIF($J$2:K2,K2)-1),0)</f>
        <v>0</v>
      </c>
      <c r="V2" s="5">
        <f t="shared" ref="V2:V33" si="18">T2-U2</f>
        <v>0</v>
      </c>
      <c r="W2" s="9">
        <f>IFERROR((SUMIF($J$2:J2,J2,L$2:L2)-L2)/(COUNTIF($J$2:J2,J2)-1),0)</f>
        <v>0</v>
      </c>
      <c r="X2" s="9">
        <f>IFERROR((SUMIF($J$2:J2,J2,M$2:M2)-M2)/(COUNTIF($J$2:J2,J2)-1),0)</f>
        <v>0</v>
      </c>
      <c r="Y2" s="9">
        <f t="shared" ref="Y2:Y33" si="19">W2-X2</f>
        <v>0</v>
      </c>
      <c r="Z2" s="1">
        <f>IFERROR((SUMIF($K$2:K2,J2,$M$2:M2))/(COUNTIF($K$2:K2,J2)),0)</f>
        <v>0</v>
      </c>
      <c r="AA2" s="1">
        <f>IFERROR((SUMIF($K$2:K2,J2,$L$2:L2))/(COUNTIF($K$2:K2,J2)),0)</f>
        <v>0</v>
      </c>
      <c r="AB2" s="1">
        <f t="shared" ref="AB2:AB33" si="20">Z2-AA2</f>
        <v>0</v>
      </c>
      <c r="AC2" s="9">
        <f>IFERROR((SUMIF($J$2:J2,K2,$L$2:L2))/(COUNTIF($J$2:J2,K2)),0)</f>
        <v>0</v>
      </c>
      <c r="AD2" s="9">
        <f>IFERROR((SUMIF($J$2:J2,K2,$M$2:M2))/(COUNTIF($J$2:J2,K2)),0)</f>
        <v>0</v>
      </c>
      <c r="AE2" s="9">
        <f t="shared" ref="AE2:AE33" si="21">AC2-AD2</f>
        <v>0</v>
      </c>
      <c r="AF2" s="1">
        <f>IFERROR((SUMIF(K$2:K2,K2,M$2:M2)-M2)/(COUNTIF($K$2:K2,K2)-1),0)</f>
        <v>0</v>
      </c>
      <c r="AG2" s="1">
        <f>IFERROR((SUMIF(K$2:K2,K2,L$2:L2)-L2)/(COUNTIF($K$2:K2,K2)-1),0)</f>
        <v>0</v>
      </c>
      <c r="AH2" s="1">
        <f t="shared" ref="AH2:AH33" si="22">AF2-AG2</f>
        <v>0</v>
      </c>
      <c r="AI2" s="1">
        <f t="shared" ref="AI2:AI33" si="23">IF(N2="S",3,IF(N2="N",0,1))</f>
        <v>1</v>
      </c>
      <c r="AJ2" s="1">
        <f t="shared" ref="AJ2:AJ33" si="24">IF(O2="S",3,IF(O2="N",0,1))</f>
        <v>1</v>
      </c>
      <c r="AK2" s="1">
        <f>SUMIF($J$2:K2,J2,AI$2:AJ2)-AI2</f>
        <v>0</v>
      </c>
      <c r="AL2" s="1">
        <f>SUMIF($AY$2:AZ2,AY2,$BI$2:BJ2)-BI2</f>
        <v>0</v>
      </c>
      <c r="AM2" s="1">
        <f>IFERROR((AK2)/(COUNTIF($J$2:K2,J2)-1),0)</f>
        <v>0</v>
      </c>
      <c r="AN2" s="1">
        <f>IFERROR((AL2)/(COUNTIF($J$2:K2,K2)-1),0)</f>
        <v>0</v>
      </c>
      <c r="AP2" t="str">
        <f t="shared" ref="AP2:AP33" si="25">VLOOKUP(J2,IF($AQ$2:$AQ$76=(AQ2),mat,""),2,FALSE)</f>
        <v>Chikhura Sachkhere</v>
      </c>
      <c r="AQ2">
        <f>COUNTIF($J$2:J2,J2)</f>
        <v>1</v>
      </c>
      <c r="AR2">
        <f>COUNTIF($K$2:K2,K2)</f>
        <v>1</v>
      </c>
      <c r="AT2" s="1" t="str">
        <f t="shared" ref="AT2:AT33" si="26">J2</f>
        <v>SC Rheindorf Altach</v>
      </c>
      <c r="AU2" s="1" t="str">
        <f t="shared" ref="AU2:AU33" si="27">K2</f>
        <v>Chikhura Sachkhere</v>
      </c>
      <c r="AV2">
        <f t="shared" ref="AV2:AV33" si="28">M2</f>
        <v>1</v>
      </c>
      <c r="AW2" s="1">
        <f t="shared" ref="AW2:AW33" si="29">L2</f>
        <v>1</v>
      </c>
      <c r="AY2" t="str">
        <f t="shared" si="4"/>
        <v>Chikhura Sachkhere</v>
      </c>
      <c r="AZ2" t="str">
        <f t="shared" si="5"/>
        <v>SC Rheindorf Altach</v>
      </c>
      <c r="BA2">
        <f t="shared" si="6"/>
        <v>1</v>
      </c>
      <c r="BB2">
        <f t="shared" si="7"/>
        <v>1</v>
      </c>
      <c r="BD2" t="str">
        <f t="shared" si="8"/>
        <v>Chikhura Sachkhere</v>
      </c>
      <c r="BE2" t="str">
        <f t="shared" si="9"/>
        <v>SC Rheindorf Altach</v>
      </c>
      <c r="BF2">
        <f t="shared" ref="BF2:BF33" si="30">L2</f>
        <v>1</v>
      </c>
      <c r="BG2">
        <f t="shared" ref="BG2:BG33" si="31">M2</f>
        <v>1</v>
      </c>
      <c r="BI2">
        <f t="shared" si="12"/>
        <v>1</v>
      </c>
      <c r="BJ2">
        <f t="shared" si="13"/>
        <v>1</v>
      </c>
    </row>
    <row r="3" spans="1:62" x14ac:dyDescent="0.25">
      <c r="A3" t="s">
        <v>33</v>
      </c>
      <c r="B3" s="15">
        <v>42927</v>
      </c>
      <c r="C3" t="s">
        <v>35</v>
      </c>
      <c r="D3" t="s">
        <v>36</v>
      </c>
      <c r="E3" t="s">
        <v>37</v>
      </c>
      <c r="F3" s="11">
        <v>0.85416666666666663</v>
      </c>
      <c r="G3">
        <v>4450</v>
      </c>
      <c r="H3" s="1" t="s">
        <v>38</v>
      </c>
      <c r="I3" s="1">
        <v>0</v>
      </c>
      <c r="J3" s="1" t="s">
        <v>39</v>
      </c>
      <c r="K3" s="1" t="s">
        <v>40</v>
      </c>
      <c r="L3" s="1">
        <v>0</v>
      </c>
      <c r="M3" s="1">
        <v>3</v>
      </c>
      <c r="N3" s="1" t="str">
        <f t="shared" si="14"/>
        <v>N</v>
      </c>
      <c r="O3" s="1" t="str">
        <f t="shared" si="15"/>
        <v>S</v>
      </c>
      <c r="P3" s="1">
        <f t="shared" si="16"/>
        <v>-3</v>
      </c>
      <c r="Q3" s="4">
        <f>IFERROR((SUMIF($J$2:K3,J3,$L$2:M3)-L3)/(COUNTIF($J$2:K3,J3)-1),0)</f>
        <v>0</v>
      </c>
      <c r="R3" s="4">
        <f>IFERROR((SUMIF($AT$2:AT3,AT3,$AV$2:AW3)-AV3)/(COUNTIF($J$2:K3,J3)-1),0)</f>
        <v>0</v>
      </c>
      <c r="S3" s="4">
        <f t="shared" si="17"/>
        <v>0</v>
      </c>
      <c r="T3" s="5">
        <f>IFERROR((SUMIF($AY$2:AZ3,AY3,$BA$2:BB3)-BA3)/(COUNTIF($J$2:K3,K3)-1),0)</f>
        <v>0</v>
      </c>
      <c r="U3" s="5">
        <f>IFERROR((SUMIF($BD$2:BE3,BD3,$BF$2:BG3)-BF3)/(COUNTIF($J$2:K3,K3)-1),0)</f>
        <v>0</v>
      </c>
      <c r="V3" s="5">
        <f t="shared" si="18"/>
        <v>0</v>
      </c>
      <c r="W3" s="9">
        <f>IFERROR((SUMIF($J$2:J3,J3,L$2:L3)-L3)/(COUNTIF($J$2:J3,J3)-1),0)</f>
        <v>0</v>
      </c>
      <c r="X3" s="9">
        <f>IFERROR((SUMIF($J$2:J3,J3,M$2:M3)-M3)/(COUNTIF($J$2:J3,J3)-1),0)</f>
        <v>0</v>
      </c>
      <c r="Y3" s="9">
        <f t="shared" si="19"/>
        <v>0</v>
      </c>
      <c r="Z3" s="1">
        <f>IFERROR((SUMIF($K$2:K3,J3,$M$2:M3))/(COUNTIF($K$2:K3,J3)),0)</f>
        <v>0</v>
      </c>
      <c r="AA3" s="1">
        <f>IFERROR((SUMIF($K$2:K3,J3,$L$2:L3))/(COUNTIF($K$2:K3,J3)),0)</f>
        <v>0</v>
      </c>
      <c r="AB3" s="1">
        <f t="shared" si="20"/>
        <v>0</v>
      </c>
      <c r="AC3" s="9">
        <f>IFERROR((SUMIF($J$2:J3,K3,$L$2:L3))/(COUNTIF($J$2:J3,K3)),0)</f>
        <v>0</v>
      </c>
      <c r="AD3" s="9">
        <f>IFERROR((SUMIF($J$2:J3,K3,$M$2:M3))/(COUNTIF($J$2:J3,K3)),0)</f>
        <v>0</v>
      </c>
      <c r="AE3" s="9">
        <f t="shared" si="21"/>
        <v>0</v>
      </c>
      <c r="AF3" s="1">
        <f>IFERROR((SUMIF(K$2:K3,K3,M$2:M3)-M3)/(COUNTIF($K$2:K3,K3)-1),0)</f>
        <v>0</v>
      </c>
      <c r="AG3" s="1">
        <f>IFERROR((SUMIF(K$2:K3,K3,L$2:L3)-L3)/(COUNTIF($K$2:K3,K3)-1),0)</f>
        <v>0</v>
      </c>
      <c r="AH3" s="1">
        <f t="shared" si="22"/>
        <v>0</v>
      </c>
      <c r="AI3" s="1">
        <f t="shared" si="23"/>
        <v>0</v>
      </c>
      <c r="AJ3" s="1">
        <f t="shared" si="24"/>
        <v>3</v>
      </c>
      <c r="AK3" s="1">
        <f>SUMIF($J$2:K3,J3,AI$2:AJ3)-AI3</f>
        <v>0</v>
      </c>
      <c r="AL3" s="1">
        <f>SUMIF($AY$2:AZ3,AY3,$BI$2:BJ3)-BI3</f>
        <v>0</v>
      </c>
      <c r="AM3" s="1">
        <f>IFERROR((AK3)/(COUNTIF($J$2:K3,J3)-1),0)</f>
        <v>0</v>
      </c>
      <c r="AN3" s="1">
        <f>IFERROR((AL3)/(COUNTIF($J$2:K3,K3)-1),0)</f>
        <v>0</v>
      </c>
      <c r="AP3" t="str">
        <f t="shared" si="25"/>
        <v>Red Bull Salzburg</v>
      </c>
      <c r="AQ3">
        <f>COUNTIF($J$2:J3,J3)</f>
        <v>1</v>
      </c>
      <c r="AR3">
        <f>COUNTIF($K$2:K3,K3)</f>
        <v>1</v>
      </c>
      <c r="AT3" s="1" t="str">
        <f t="shared" si="26"/>
        <v>Hibernians FC</v>
      </c>
      <c r="AU3" s="1" t="str">
        <f t="shared" si="27"/>
        <v>Red Bull Salzburg</v>
      </c>
      <c r="AV3">
        <f t="shared" si="28"/>
        <v>3</v>
      </c>
      <c r="AW3" s="1">
        <f t="shared" si="29"/>
        <v>0</v>
      </c>
      <c r="AY3" t="str">
        <f t="shared" si="4"/>
        <v>Red Bull Salzburg</v>
      </c>
      <c r="AZ3" t="str">
        <f t="shared" si="5"/>
        <v>Hibernians FC</v>
      </c>
      <c r="BA3">
        <f t="shared" si="6"/>
        <v>3</v>
      </c>
      <c r="BB3">
        <f t="shared" si="7"/>
        <v>0</v>
      </c>
      <c r="BD3" t="str">
        <f t="shared" si="8"/>
        <v>Red Bull Salzburg</v>
      </c>
      <c r="BE3" t="str">
        <f t="shared" si="9"/>
        <v>Hibernians FC</v>
      </c>
      <c r="BF3">
        <f t="shared" si="30"/>
        <v>0</v>
      </c>
      <c r="BG3">
        <f t="shared" si="31"/>
        <v>3</v>
      </c>
      <c r="BI3">
        <f t="shared" si="12"/>
        <v>3</v>
      </c>
      <c r="BJ3">
        <f t="shared" si="13"/>
        <v>0</v>
      </c>
    </row>
    <row r="4" spans="1:62" x14ac:dyDescent="0.25">
      <c r="A4" t="s">
        <v>59</v>
      </c>
      <c r="B4" s="15" t="s">
        <v>168</v>
      </c>
      <c r="C4" t="s">
        <v>35</v>
      </c>
      <c r="D4" t="s">
        <v>36</v>
      </c>
      <c r="E4" t="s">
        <v>61</v>
      </c>
      <c r="F4" s="11">
        <v>0.85416666666666663</v>
      </c>
      <c r="G4">
        <v>7109</v>
      </c>
      <c r="H4" s="1">
        <v>45</v>
      </c>
      <c r="I4" s="1">
        <v>0</v>
      </c>
      <c r="J4" s="1" t="s">
        <v>68</v>
      </c>
      <c r="K4" s="1" t="s">
        <v>169</v>
      </c>
      <c r="L4" s="1">
        <v>0</v>
      </c>
      <c r="M4" s="1">
        <v>1</v>
      </c>
      <c r="N4" s="1" t="str">
        <f t="shared" si="14"/>
        <v>N</v>
      </c>
      <c r="O4" s="1" t="str">
        <f t="shared" si="15"/>
        <v>S</v>
      </c>
      <c r="P4" s="1">
        <f t="shared" si="16"/>
        <v>-1</v>
      </c>
      <c r="Q4" s="4">
        <f>IFERROR((SUMIF($J$2:K4,J4,$L$2:M4)-L4)/(COUNTIF($J$2:K4,J4)-1),0)</f>
        <v>0</v>
      </c>
      <c r="R4" s="4">
        <f>IFERROR((SUMIF($AT$2:AT4,AT4,$AV$2:AW4)-AV4)/(COUNTIF($J$2:K4,J4)-1),0)</f>
        <v>0</v>
      </c>
      <c r="S4" s="4">
        <f t="shared" si="17"/>
        <v>0</v>
      </c>
      <c r="T4" s="5">
        <f>IFERROR((SUMIF($AY$2:AZ4,AY4,$BA$2:BB4)-BA4)/(COUNTIF($J$2:K4,K4)-1),0)</f>
        <v>0</v>
      </c>
      <c r="U4" s="5">
        <f>IFERROR((SUMIF($BD$2:BE4,BD4,$BF$2:BG4)-BF4)/(COUNTIF($J$2:K4,K4)-1),0)</f>
        <v>0</v>
      </c>
      <c r="V4" s="5">
        <f t="shared" si="18"/>
        <v>0</v>
      </c>
      <c r="W4" s="9">
        <f>IFERROR((SUMIF($J$2:J4,J4,L$2:L4)-L4)/(COUNTIF($J$2:J4,J4)-1),0)</f>
        <v>0</v>
      </c>
      <c r="X4" s="9">
        <f>IFERROR((SUMIF($J$2:J4,J4,M$2:M4)-M4)/(COUNTIF($J$2:J4,J4)-1),0)</f>
        <v>0</v>
      </c>
      <c r="Y4" s="9">
        <f t="shared" si="19"/>
        <v>0</v>
      </c>
      <c r="Z4" s="1">
        <f>IFERROR((SUMIF($K$2:K4,J4,$M$2:M4))/(COUNTIF($K$2:K4,J4)),0)</f>
        <v>0</v>
      </c>
      <c r="AA4" s="1">
        <f>IFERROR((SUMIF($K$2:K4,J4,$L$2:L4))/(COUNTIF($K$2:K4,J4)),0)</f>
        <v>0</v>
      </c>
      <c r="AB4" s="1">
        <f t="shared" si="20"/>
        <v>0</v>
      </c>
      <c r="AC4" s="9">
        <f>IFERROR((SUMIF($J$2:J4,K4,$L$2:L4))/(COUNTIF($J$2:J4,K4)),0)</f>
        <v>0</v>
      </c>
      <c r="AD4" s="9">
        <f>IFERROR((SUMIF($J$2:J4,K4,$M$2:M4))/(COUNTIF($J$2:J4,K4)),0)</f>
        <v>0</v>
      </c>
      <c r="AE4" s="9">
        <f t="shared" si="21"/>
        <v>0</v>
      </c>
      <c r="AF4" s="1">
        <f>IFERROR((SUMIF(K$2:K4,K4,M$2:M4)-M4)/(COUNTIF($K$2:K4,K4)-1),0)</f>
        <v>0</v>
      </c>
      <c r="AG4" s="1">
        <f>IFERROR((SUMIF(K$2:K4,K4,L$2:L4)-L4)/(COUNTIF($K$2:K4,K4)-1),0)</f>
        <v>0</v>
      </c>
      <c r="AH4" s="1">
        <f t="shared" si="22"/>
        <v>0</v>
      </c>
      <c r="AI4" s="1">
        <f t="shared" si="23"/>
        <v>0</v>
      </c>
      <c r="AJ4" s="1">
        <f t="shared" si="24"/>
        <v>3</v>
      </c>
      <c r="AK4" s="1">
        <f>SUMIF($J$2:K4,J4,AI$2:AJ4)-AI4</f>
        <v>0</v>
      </c>
      <c r="AL4" s="1">
        <f>SUMIF($AY$2:AZ4,AY4,$BI$2:BJ4)-BI4</f>
        <v>0</v>
      </c>
      <c r="AM4" s="1">
        <f>IFERROR((AK4)/(COUNTIF($J$2:K4,J4)-1),0)</f>
        <v>0</v>
      </c>
      <c r="AN4" s="1">
        <f>IFERROR((AL4)/(COUNTIF($J$2:K4,K4)-1),0)</f>
        <v>0</v>
      </c>
      <c r="AP4" t="str">
        <f t="shared" si="25"/>
        <v>Mladost Podgorica</v>
      </c>
      <c r="AQ4">
        <f>COUNTIF($J$2:J4,J4)</f>
        <v>1</v>
      </c>
      <c r="AR4">
        <f>COUNTIF($K$2:K4,K4)</f>
        <v>1</v>
      </c>
      <c r="AT4" s="1" t="str">
        <f t="shared" si="26"/>
        <v>SK Sturm Graz</v>
      </c>
      <c r="AU4" s="1" t="str">
        <f t="shared" si="27"/>
        <v>Mladost Podgorica</v>
      </c>
      <c r="AV4">
        <f t="shared" si="28"/>
        <v>1</v>
      </c>
      <c r="AW4" s="1">
        <f t="shared" si="29"/>
        <v>0</v>
      </c>
      <c r="AY4" t="str">
        <f t="shared" si="4"/>
        <v>Mladost Podgorica</v>
      </c>
      <c r="AZ4" t="str">
        <f t="shared" si="5"/>
        <v>SK Sturm Graz</v>
      </c>
      <c r="BA4">
        <f t="shared" si="6"/>
        <v>1</v>
      </c>
      <c r="BB4">
        <f t="shared" si="7"/>
        <v>0</v>
      </c>
      <c r="BD4" t="str">
        <f t="shared" si="8"/>
        <v>Mladost Podgorica</v>
      </c>
      <c r="BE4" t="str">
        <f t="shared" si="9"/>
        <v>SK Sturm Graz</v>
      </c>
      <c r="BF4">
        <f t="shared" si="30"/>
        <v>0</v>
      </c>
      <c r="BG4">
        <f t="shared" si="31"/>
        <v>1</v>
      </c>
      <c r="BI4">
        <f t="shared" si="12"/>
        <v>3</v>
      </c>
      <c r="BJ4">
        <f t="shared" si="13"/>
        <v>0</v>
      </c>
    </row>
    <row r="5" spans="1:62" x14ac:dyDescent="0.25">
      <c r="A5" t="s">
        <v>59</v>
      </c>
      <c r="B5" s="15">
        <v>42929</v>
      </c>
      <c r="C5" t="s">
        <v>35</v>
      </c>
      <c r="D5" t="s">
        <v>36</v>
      </c>
      <c r="E5" t="s">
        <v>61</v>
      </c>
      <c r="F5" s="11">
        <v>0.77083333333333337</v>
      </c>
      <c r="G5">
        <v>2811</v>
      </c>
      <c r="H5" s="1">
        <v>7</v>
      </c>
      <c r="I5" s="1">
        <v>0</v>
      </c>
      <c r="J5" s="1" t="s">
        <v>58</v>
      </c>
      <c r="K5" s="1" t="s">
        <v>221</v>
      </c>
      <c r="L5" s="1">
        <v>1</v>
      </c>
      <c r="M5" s="1">
        <v>1</v>
      </c>
      <c r="N5" s="1" t="str">
        <f t="shared" si="14"/>
        <v>U</v>
      </c>
      <c r="O5" s="1" t="str">
        <f t="shared" si="15"/>
        <v>U</v>
      </c>
      <c r="P5" s="1">
        <f t="shared" si="16"/>
        <v>0</v>
      </c>
      <c r="Q5" s="4">
        <f>IFERROR((SUMIF($J$2:K5,J5,$L$2:M5)-L5)/(COUNTIF($J$2:K5,J5)-1),0)</f>
        <v>1</v>
      </c>
      <c r="R5" s="4">
        <f>IFERROR((SUMIF($AT$2:AT5,AT5,$AV$2:AW5)-AV5)/(COUNTIF($J$2:K5,J5)-1),0)</f>
        <v>1</v>
      </c>
      <c r="S5" s="4">
        <f t="shared" si="17"/>
        <v>0</v>
      </c>
      <c r="T5" s="5">
        <f>IFERROR((SUMIF($AY$2:AZ5,AY5,$BA$2:BB5)-BA5)/(COUNTIF($J$2:K5,K5)-1),0)</f>
        <v>0</v>
      </c>
      <c r="U5" s="5">
        <f>IFERROR((SUMIF($BD$2:BE5,BD5,$BF$2:BG5)-BF5)/(COUNTIF($J$2:K5,K5)-1),0)</f>
        <v>0</v>
      </c>
      <c r="V5" s="5">
        <f t="shared" si="18"/>
        <v>0</v>
      </c>
      <c r="W5" s="9">
        <f>IFERROR((SUMIF($J$2:J5,J5,L$2:L5)-L5)/(COUNTIF($J$2:J5,J5)-1),0)</f>
        <v>1</v>
      </c>
      <c r="X5" s="9">
        <f>IFERROR((SUMIF($J$2:J5,J5,M$2:M5)-M5)/(COUNTIF($J$2:J5,J5)-1),0)</f>
        <v>1</v>
      </c>
      <c r="Y5" s="9">
        <f t="shared" si="19"/>
        <v>0</v>
      </c>
      <c r="Z5" s="1">
        <f>IFERROR((SUMIF($K$2:K5,J5,$M$2:M5))/(COUNTIF($K$2:K5,J5)),0)</f>
        <v>0</v>
      </c>
      <c r="AA5" s="1">
        <f>IFERROR((SUMIF($K$2:K5,J5,$L$2:L5))/(COUNTIF($K$2:K5,J5)),0)</f>
        <v>0</v>
      </c>
      <c r="AB5" s="1">
        <f t="shared" si="20"/>
        <v>0</v>
      </c>
      <c r="AC5" s="9">
        <f>IFERROR((SUMIF($J$2:J5,K5,$L$2:L5))/(COUNTIF($J$2:J5,K5)),0)</f>
        <v>0</v>
      </c>
      <c r="AD5" s="9">
        <f>IFERROR((SUMIF($J$2:J5,K5,$M$2:M5))/(COUNTIF($J$2:J5,K5)),0)</f>
        <v>0</v>
      </c>
      <c r="AE5" s="9">
        <f t="shared" si="21"/>
        <v>0</v>
      </c>
      <c r="AF5" s="1">
        <f>IFERROR((SUMIF(K$2:K5,K5,M$2:M5)-M5)/(COUNTIF($K$2:K5,K5)-1),0)</f>
        <v>0</v>
      </c>
      <c r="AG5" s="1">
        <f>IFERROR((SUMIF(K$2:K5,K5,L$2:L5)-L5)/(COUNTIF($K$2:K5,K5)-1),0)</f>
        <v>0</v>
      </c>
      <c r="AH5" s="1">
        <f t="shared" si="22"/>
        <v>0</v>
      </c>
      <c r="AI5" s="1">
        <f t="shared" si="23"/>
        <v>1</v>
      </c>
      <c r="AJ5" s="1">
        <f t="shared" si="24"/>
        <v>1</v>
      </c>
      <c r="AK5" s="1">
        <f>SUMIF($J$2:K5,J5,AI$2:AJ5)-AI5</f>
        <v>1</v>
      </c>
      <c r="AL5" s="1">
        <f>SUMIF($AY$2:AZ5,AY5,$BI$2:BJ5)-BI5</f>
        <v>0</v>
      </c>
      <c r="AM5" s="1">
        <f>IFERROR((AK5)/(COUNTIF($J$2:K5,J5)-1),0)</f>
        <v>1</v>
      </c>
      <c r="AN5" s="1">
        <f>IFERROR((AL5)/(COUNTIF($J$2:K5,K5)-1),0)</f>
        <v>0</v>
      </c>
      <c r="AP5" t="str">
        <f t="shared" si="25"/>
        <v>Chikhura Sachkhere</v>
      </c>
      <c r="AQ5">
        <f>COUNTIF($J$2:J5,J5)</f>
        <v>2</v>
      </c>
      <c r="AR5">
        <f>COUNTIF($K$2:K5,K5)</f>
        <v>1</v>
      </c>
      <c r="AT5" s="1" t="str">
        <f t="shared" si="26"/>
        <v>SC Rheindorf Altach</v>
      </c>
      <c r="AU5" s="1" t="str">
        <f t="shared" si="27"/>
        <v>Dynamo Brest</v>
      </c>
      <c r="AV5">
        <f t="shared" si="28"/>
        <v>1</v>
      </c>
      <c r="AW5" s="1">
        <f t="shared" si="29"/>
        <v>1</v>
      </c>
      <c r="AY5" t="str">
        <f t="shared" si="4"/>
        <v>Dynamo Brest</v>
      </c>
      <c r="AZ5" t="str">
        <f t="shared" si="5"/>
        <v>SC Rheindorf Altach</v>
      </c>
      <c r="BA5">
        <f t="shared" si="6"/>
        <v>1</v>
      </c>
      <c r="BB5">
        <f t="shared" si="7"/>
        <v>1</v>
      </c>
      <c r="BD5" t="str">
        <f t="shared" si="8"/>
        <v>Dynamo Brest</v>
      </c>
      <c r="BE5" t="str">
        <f t="shared" si="9"/>
        <v>SC Rheindorf Altach</v>
      </c>
      <c r="BF5">
        <f t="shared" si="30"/>
        <v>1</v>
      </c>
      <c r="BG5">
        <f t="shared" si="31"/>
        <v>1</v>
      </c>
      <c r="BI5">
        <f t="shared" si="12"/>
        <v>1</v>
      </c>
      <c r="BJ5">
        <f t="shared" si="13"/>
        <v>1</v>
      </c>
    </row>
    <row r="6" spans="1:62" x14ac:dyDescent="0.25">
      <c r="A6" t="s">
        <v>41</v>
      </c>
      <c r="B6" s="15" t="s">
        <v>141</v>
      </c>
      <c r="C6" t="s">
        <v>35</v>
      </c>
      <c r="D6" t="s">
        <v>36</v>
      </c>
      <c r="E6" t="s">
        <v>142</v>
      </c>
      <c r="F6" s="11">
        <v>0.72916666666666663</v>
      </c>
      <c r="G6">
        <v>3000</v>
      </c>
      <c r="H6" s="1">
        <v>45</v>
      </c>
      <c r="I6" s="1" t="s">
        <v>78</v>
      </c>
      <c r="J6" s="1" t="s">
        <v>143</v>
      </c>
      <c r="K6" s="1" t="s">
        <v>81</v>
      </c>
      <c r="L6" s="1">
        <v>0</v>
      </c>
      <c r="M6" s="1">
        <v>0</v>
      </c>
      <c r="N6" s="1" t="str">
        <f t="shared" si="14"/>
        <v>U</v>
      </c>
      <c r="O6" s="1" t="str">
        <f t="shared" si="15"/>
        <v>U</v>
      </c>
      <c r="P6" s="1">
        <f t="shared" si="16"/>
        <v>0</v>
      </c>
      <c r="Q6" s="4">
        <f>IFERROR((SUMIF($J$2:K6,J6,$L$2:M6)-L6)/(COUNTIF($J$2:K6,J6)-1),0)</f>
        <v>0</v>
      </c>
      <c r="R6" s="4">
        <f>IFERROR((SUMIF($AT$2:AT6,AT6,$AV$2:AW6)-AV6)/(COUNTIF($J$2:K6,J6)-1),0)</f>
        <v>0</v>
      </c>
      <c r="S6" s="4">
        <f t="shared" si="17"/>
        <v>0</v>
      </c>
      <c r="T6" s="5">
        <f>IFERROR((SUMIF($AY$2:AZ6,AY6,$BA$2:BB6)-BA6)/(COUNTIF($J$2:K6,K6)-1),0)</f>
        <v>0</v>
      </c>
      <c r="U6" s="5">
        <f>IFERROR((SUMIF($BD$2:BE6,BD6,$BF$2:BG6)-BF6)/(COUNTIF($J$2:K6,K6)-1),0)</f>
        <v>0</v>
      </c>
      <c r="V6" s="5">
        <f t="shared" si="18"/>
        <v>0</v>
      </c>
      <c r="W6" s="9">
        <f>IFERROR((SUMIF($J$2:J6,J6,L$2:L6)-L6)/(COUNTIF($J$2:J6,J6)-1),0)</f>
        <v>0</v>
      </c>
      <c r="X6" s="9">
        <f>IFERROR((SUMIF($J$2:J6,J6,M$2:M6)-M6)/(COUNTIF($J$2:J6,J6)-1),0)</f>
        <v>0</v>
      </c>
      <c r="Y6" s="9">
        <f t="shared" si="19"/>
        <v>0</v>
      </c>
      <c r="Z6" s="1">
        <f>IFERROR((SUMIF($K$2:K6,J6,$M$2:M6))/(COUNTIF($K$2:K6,J6)),0)</f>
        <v>0</v>
      </c>
      <c r="AA6" s="1">
        <f>IFERROR((SUMIF($K$2:K6,J6,$L$2:L6))/(COUNTIF($K$2:K6,J6)),0)</f>
        <v>0</v>
      </c>
      <c r="AB6" s="1">
        <f t="shared" si="20"/>
        <v>0</v>
      </c>
      <c r="AC6" s="9">
        <f>IFERROR((SUMIF($J$2:J6,K6,$L$2:L6))/(COUNTIF($J$2:J6,K6)),0)</f>
        <v>0</v>
      </c>
      <c r="AD6" s="9">
        <f>IFERROR((SUMIF($J$2:J6,K6,$M$2:M6))/(COUNTIF($J$2:J6,K6)),0)</f>
        <v>0</v>
      </c>
      <c r="AE6" s="9">
        <f t="shared" si="21"/>
        <v>0</v>
      </c>
      <c r="AF6" s="1">
        <f>IFERROR((SUMIF(K$2:K6,K6,M$2:M6)-M6)/(COUNTIF($K$2:K6,K6)-1),0)</f>
        <v>0</v>
      </c>
      <c r="AG6" s="1">
        <f>IFERROR((SUMIF(K$2:K6,K6,L$2:L6)-L6)/(COUNTIF($K$2:K6,K6)-1),0)</f>
        <v>0</v>
      </c>
      <c r="AH6" s="1">
        <f t="shared" si="22"/>
        <v>0</v>
      </c>
      <c r="AI6" s="1">
        <f t="shared" si="23"/>
        <v>1</v>
      </c>
      <c r="AJ6" s="1">
        <f t="shared" si="24"/>
        <v>1</v>
      </c>
      <c r="AK6" s="1">
        <f>SUMIF($J$2:K6,J6,AI$2:AJ6)-AI6</f>
        <v>0</v>
      </c>
      <c r="AL6" s="1">
        <f>SUMIF($AY$2:AZ6,AY6,$BI$2:BJ6)-BI6</f>
        <v>0</v>
      </c>
      <c r="AM6" s="1">
        <f>IFERROR((AK6)/(COUNTIF($J$2:K6,J6)-1),0)</f>
        <v>0</v>
      </c>
      <c r="AN6" s="1">
        <f>IFERROR((AL6)/(COUNTIF($J$2:K6,K6)-1),0)</f>
        <v>0</v>
      </c>
      <c r="AP6" t="str">
        <f t="shared" si="25"/>
        <v>FK Austria Wien</v>
      </c>
      <c r="AQ6">
        <f>COUNTIF($J$2:J6,J6)</f>
        <v>1</v>
      </c>
      <c r="AR6">
        <f>COUNTIF($K$2:K6,K6)</f>
        <v>1</v>
      </c>
      <c r="AT6" s="1" t="str">
        <f t="shared" si="26"/>
        <v>ASK Ebreichsdorf</v>
      </c>
      <c r="AU6" s="1" t="str">
        <f t="shared" si="27"/>
        <v>FK Austria Wien</v>
      </c>
      <c r="AV6">
        <f t="shared" si="28"/>
        <v>0</v>
      </c>
      <c r="AW6" s="1">
        <f t="shared" si="29"/>
        <v>0</v>
      </c>
      <c r="AY6" t="str">
        <f t="shared" si="4"/>
        <v>FK Austria Wien</v>
      </c>
      <c r="AZ6" t="str">
        <f t="shared" si="5"/>
        <v>ASK Ebreichsdorf</v>
      </c>
      <c r="BA6">
        <f t="shared" si="6"/>
        <v>0</v>
      </c>
      <c r="BB6">
        <f t="shared" si="7"/>
        <v>0</v>
      </c>
      <c r="BD6" t="str">
        <f t="shared" si="8"/>
        <v>FK Austria Wien</v>
      </c>
      <c r="BE6" t="str">
        <f t="shared" si="9"/>
        <v>ASK Ebreichsdorf</v>
      </c>
      <c r="BF6">
        <f t="shared" si="30"/>
        <v>0</v>
      </c>
      <c r="BG6">
        <f t="shared" si="31"/>
        <v>0</v>
      </c>
      <c r="BI6">
        <f t="shared" si="12"/>
        <v>1</v>
      </c>
      <c r="BJ6">
        <f t="shared" si="13"/>
        <v>1</v>
      </c>
    </row>
    <row r="7" spans="1:62" x14ac:dyDescent="0.25">
      <c r="A7" t="s">
        <v>41</v>
      </c>
      <c r="B7" s="15">
        <v>42931</v>
      </c>
      <c r="C7" t="s">
        <v>35</v>
      </c>
      <c r="D7" t="s">
        <v>36</v>
      </c>
      <c r="E7" t="s">
        <v>43</v>
      </c>
      <c r="F7" s="11">
        <v>0.70833333333333337</v>
      </c>
      <c r="G7">
        <v>2000</v>
      </c>
      <c r="H7" s="1">
        <v>4</v>
      </c>
      <c r="I7" s="1">
        <v>0</v>
      </c>
      <c r="J7" s="1" t="s">
        <v>44</v>
      </c>
      <c r="K7" s="1" t="s">
        <v>40</v>
      </c>
      <c r="L7" s="1">
        <v>0</v>
      </c>
      <c r="M7" s="1">
        <v>7</v>
      </c>
      <c r="N7" s="1" t="str">
        <f t="shared" si="14"/>
        <v>N</v>
      </c>
      <c r="O7" s="1" t="str">
        <f t="shared" si="15"/>
        <v>S</v>
      </c>
      <c r="P7" s="1">
        <f t="shared" si="16"/>
        <v>-7</v>
      </c>
      <c r="Q7" s="4">
        <f>IFERROR((SUMIF($J$2:K7,J7,$L$2:M7)-L7)/(COUNTIF($J$2:K7,J7)-1),0)</f>
        <v>0</v>
      </c>
      <c r="R7" s="4">
        <f>IFERROR((SUMIF($AT$2:AT7,AT7,$AV$2:AW7)-AV7)/(COUNTIF($J$2:K7,J7)-1),0)</f>
        <v>0</v>
      </c>
      <c r="S7" s="4">
        <f t="shared" si="17"/>
        <v>0</v>
      </c>
      <c r="T7" s="5">
        <f>IFERROR((SUMIF($AY$2:AZ7,AY7,$BA$2:BB7)-BA7)/(COUNTIF($J$2:K7,K7)-1),0)</f>
        <v>3</v>
      </c>
      <c r="U7" s="5">
        <f>IFERROR((SUMIF($BD$2:BE7,BD7,$BF$2:BG7)-BF7)/(COUNTIF($J$2:K7,K7)-1),0)</f>
        <v>0</v>
      </c>
      <c r="V7" s="5">
        <f t="shared" si="18"/>
        <v>3</v>
      </c>
      <c r="W7" s="9">
        <f>IFERROR((SUMIF($J$2:J7,J7,L$2:L7)-L7)/(COUNTIF($J$2:J7,J7)-1),0)</f>
        <v>0</v>
      </c>
      <c r="X7" s="9">
        <f>IFERROR((SUMIF($J$2:J7,J7,M$2:M7)-M7)/(COUNTIF($J$2:J7,J7)-1),0)</f>
        <v>0</v>
      </c>
      <c r="Y7" s="9">
        <f t="shared" si="19"/>
        <v>0</v>
      </c>
      <c r="Z7" s="1">
        <f>IFERROR((SUMIF($K$2:K7,J7,$M$2:M7))/(COUNTIF($K$2:K7,J7)),0)</f>
        <v>0</v>
      </c>
      <c r="AA7" s="1">
        <f>IFERROR((SUMIF($K$2:K7,J7,$L$2:L7))/(COUNTIF($K$2:K7,J7)),0)</f>
        <v>0</v>
      </c>
      <c r="AB7" s="1">
        <f t="shared" si="20"/>
        <v>0</v>
      </c>
      <c r="AC7" s="9">
        <f>IFERROR((SUMIF($J$2:J7,K7,$L$2:L7))/(COUNTIF($J$2:J7,K7)),0)</f>
        <v>0</v>
      </c>
      <c r="AD7" s="9">
        <f>IFERROR((SUMIF($J$2:J7,K7,$M$2:M7))/(COUNTIF($J$2:J7,K7)),0)</f>
        <v>0</v>
      </c>
      <c r="AE7" s="9">
        <f t="shared" si="21"/>
        <v>0</v>
      </c>
      <c r="AF7" s="1">
        <f>IFERROR((SUMIF(K$2:K7,K7,M$2:M7)-M7)/(COUNTIF($K$2:K7,K7)-1),0)</f>
        <v>3</v>
      </c>
      <c r="AG7" s="1">
        <f>IFERROR((SUMIF(K$2:K7,K7,L$2:L7)-L7)/(COUNTIF($K$2:K7,K7)-1),0)</f>
        <v>0</v>
      </c>
      <c r="AH7" s="1">
        <f t="shared" si="22"/>
        <v>3</v>
      </c>
      <c r="AI7" s="1">
        <f t="shared" si="23"/>
        <v>0</v>
      </c>
      <c r="AJ7" s="1">
        <f t="shared" si="24"/>
        <v>3</v>
      </c>
      <c r="AK7" s="1">
        <f>SUMIF($J$2:K7,J7,AI$2:AJ7)-AI7</f>
        <v>0</v>
      </c>
      <c r="AL7" s="1">
        <f>SUMIF($AY$2:AZ7,AY7,$BI$2:BJ7)-BI7</f>
        <v>3</v>
      </c>
      <c r="AM7" s="1">
        <f>IFERROR((AK7)/(COUNTIF($J$2:K7,J7)-1),0)</f>
        <v>0</v>
      </c>
      <c r="AN7" s="1">
        <f>IFERROR((AL7)/(COUNTIF($J$2:K7,K7)-1),0)</f>
        <v>3</v>
      </c>
      <c r="AP7" t="str">
        <f t="shared" si="25"/>
        <v>Red Bull Salzburg</v>
      </c>
      <c r="AQ7">
        <f>COUNTIF($J$2:J7,J7)</f>
        <v>1</v>
      </c>
      <c r="AR7">
        <f>COUNTIF($K$2:K7,K7)</f>
        <v>2</v>
      </c>
      <c r="AT7" s="1" t="str">
        <f t="shared" si="26"/>
        <v>Deutschlandsberger SC</v>
      </c>
      <c r="AU7" s="1" t="str">
        <f t="shared" si="27"/>
        <v>Red Bull Salzburg</v>
      </c>
      <c r="AV7">
        <f t="shared" si="28"/>
        <v>7</v>
      </c>
      <c r="AW7" s="1">
        <f t="shared" si="29"/>
        <v>0</v>
      </c>
      <c r="AY7" t="str">
        <f t="shared" si="4"/>
        <v>Red Bull Salzburg</v>
      </c>
      <c r="AZ7" t="str">
        <f t="shared" si="5"/>
        <v>Deutschlandsberger SC</v>
      </c>
      <c r="BA7">
        <f t="shared" si="6"/>
        <v>7</v>
      </c>
      <c r="BB7">
        <f t="shared" si="7"/>
        <v>0</v>
      </c>
      <c r="BD7" t="str">
        <f t="shared" si="8"/>
        <v>Red Bull Salzburg</v>
      </c>
      <c r="BE7" t="str">
        <f t="shared" si="9"/>
        <v>Deutschlandsberger SC</v>
      </c>
      <c r="BF7">
        <f t="shared" si="30"/>
        <v>0</v>
      </c>
      <c r="BG7">
        <f t="shared" si="31"/>
        <v>7</v>
      </c>
      <c r="BI7">
        <f t="shared" si="12"/>
        <v>3</v>
      </c>
      <c r="BJ7">
        <f t="shared" si="13"/>
        <v>0</v>
      </c>
    </row>
    <row r="8" spans="1:62" x14ac:dyDescent="0.25">
      <c r="A8" t="s">
        <v>41</v>
      </c>
      <c r="B8" s="15" t="s">
        <v>42</v>
      </c>
      <c r="C8" t="s">
        <v>35</v>
      </c>
      <c r="D8" t="s">
        <v>36</v>
      </c>
      <c r="E8" t="s">
        <v>43</v>
      </c>
      <c r="F8" s="11">
        <v>0.70833333333333337</v>
      </c>
      <c r="G8">
        <v>717</v>
      </c>
      <c r="H8" s="1">
        <v>45</v>
      </c>
      <c r="I8" s="1">
        <v>0</v>
      </c>
      <c r="J8" s="1" t="s">
        <v>191</v>
      </c>
      <c r="K8" s="1" t="s">
        <v>0</v>
      </c>
      <c r="L8" s="1">
        <v>0</v>
      </c>
      <c r="M8" s="1">
        <v>1</v>
      </c>
      <c r="N8" s="1" t="str">
        <f t="shared" si="14"/>
        <v>N</v>
      </c>
      <c r="O8" s="1" t="str">
        <f t="shared" si="15"/>
        <v>S</v>
      </c>
      <c r="P8" s="1">
        <f t="shared" si="16"/>
        <v>-1</v>
      </c>
      <c r="Q8" s="4">
        <f>IFERROR((SUMIF($J$2:K8,J8,$L$2:M8)-L8)/(COUNTIF($J$2:K8,J8)-1),0)</f>
        <v>0</v>
      </c>
      <c r="R8" s="4">
        <f>IFERROR((SUMIF($AT$2:AT8,AT8,$AV$2:AW8)-AV8)/(COUNTIF($J$2:K8,J8)-1),0)</f>
        <v>0</v>
      </c>
      <c r="S8" s="4">
        <f t="shared" si="17"/>
        <v>0</v>
      </c>
      <c r="T8" s="5">
        <f>IFERROR((SUMIF($AY$2:AZ8,AY8,$BA$2:BB8)-BA8)/(COUNTIF($J$2:K8,K8)-1),0)</f>
        <v>0</v>
      </c>
      <c r="U8" s="5">
        <f>IFERROR((SUMIF($BD$2:BE8,BD8,$BF$2:BG8)-BF8)/(COUNTIF($J$2:K8,K8)-1),0)</f>
        <v>0</v>
      </c>
      <c r="V8" s="5">
        <f t="shared" si="18"/>
        <v>0</v>
      </c>
      <c r="W8" s="9">
        <f>IFERROR((SUMIF($J$2:J8,J8,L$2:L8)-L8)/(COUNTIF($J$2:J8,J8)-1),0)</f>
        <v>0</v>
      </c>
      <c r="X8" s="9">
        <f>IFERROR((SUMIF($J$2:J8,J8,M$2:M8)-M8)/(COUNTIF($J$2:J8,J8)-1),0)</f>
        <v>0</v>
      </c>
      <c r="Y8" s="9">
        <f t="shared" si="19"/>
        <v>0</v>
      </c>
      <c r="Z8" s="1">
        <f>IFERROR((SUMIF($K$2:K8,J8,$M$2:M8))/(COUNTIF($K$2:K8,J8)),0)</f>
        <v>0</v>
      </c>
      <c r="AA8" s="1">
        <f>IFERROR((SUMIF($K$2:K8,J8,$L$2:L8))/(COUNTIF($K$2:K8,J8)),0)</f>
        <v>0</v>
      </c>
      <c r="AB8" s="1">
        <f t="shared" si="20"/>
        <v>0</v>
      </c>
      <c r="AC8" s="9">
        <f>IFERROR((SUMIF($J$2:J8,K8,$L$2:L8))/(COUNTIF($J$2:J8,K8)),0)</f>
        <v>0</v>
      </c>
      <c r="AD8" s="9">
        <f>IFERROR((SUMIF($J$2:J8,K8,$M$2:M8))/(COUNTIF($J$2:J8,K8)),0)</f>
        <v>0</v>
      </c>
      <c r="AE8" s="9">
        <f t="shared" si="21"/>
        <v>0</v>
      </c>
      <c r="AF8" s="1">
        <f>IFERROR((SUMIF(K$2:K8,K8,M$2:M8)-M8)/(COUNTIF($K$2:K8,K8)-1),0)</f>
        <v>0</v>
      </c>
      <c r="AG8" s="1">
        <f>IFERROR((SUMIF(K$2:K8,K8,L$2:L8)-L8)/(COUNTIF($K$2:K8,K8)-1),0)</f>
        <v>0</v>
      </c>
      <c r="AH8" s="1">
        <f t="shared" si="22"/>
        <v>0</v>
      </c>
      <c r="AI8" s="1">
        <f t="shared" si="23"/>
        <v>0</v>
      </c>
      <c r="AJ8" s="1">
        <f t="shared" si="24"/>
        <v>3</v>
      </c>
      <c r="AK8" s="1">
        <f>SUMIF($J$2:K8,J8,AI$2:AJ8)-AI8</f>
        <v>0</v>
      </c>
      <c r="AL8" s="1">
        <f>SUMIF($AY$2:AZ8,AY8,$BI$2:BJ8)-BI8</f>
        <v>0</v>
      </c>
      <c r="AM8" s="1">
        <f>IFERROR((AK8)/(COUNTIF($J$2:K8,J8)-1),0)</f>
        <v>0</v>
      </c>
      <c r="AN8" s="1">
        <f>IFERROR((AL8)/(COUNTIF($J$2:K8,K8)-1),0)</f>
        <v>0</v>
      </c>
      <c r="AP8" t="str">
        <f t="shared" si="25"/>
        <v>LASK</v>
      </c>
      <c r="AQ8">
        <f>COUNTIF($J$2:J8,J8)</f>
        <v>1</v>
      </c>
      <c r="AR8">
        <f>COUNTIF($K$2:K8,K8)</f>
        <v>1</v>
      </c>
      <c r="AT8" s="1" t="str">
        <f t="shared" si="26"/>
        <v>FC Kitzbühel</v>
      </c>
      <c r="AU8" s="1" t="str">
        <f t="shared" si="27"/>
        <v>LASK</v>
      </c>
      <c r="AV8">
        <f t="shared" si="28"/>
        <v>1</v>
      </c>
      <c r="AW8" s="1">
        <f t="shared" si="29"/>
        <v>0</v>
      </c>
      <c r="AY8" t="str">
        <f t="shared" si="4"/>
        <v>LASK</v>
      </c>
      <c r="AZ8" t="str">
        <f t="shared" si="5"/>
        <v>FC Kitzbühel</v>
      </c>
      <c r="BA8">
        <f t="shared" si="6"/>
        <v>1</v>
      </c>
      <c r="BB8">
        <f t="shared" si="7"/>
        <v>0</v>
      </c>
      <c r="BD8" t="str">
        <f t="shared" si="8"/>
        <v>LASK</v>
      </c>
      <c r="BE8" t="str">
        <f t="shared" si="9"/>
        <v>FC Kitzbühel</v>
      </c>
      <c r="BF8">
        <f t="shared" si="30"/>
        <v>0</v>
      </c>
      <c r="BG8">
        <f t="shared" si="31"/>
        <v>1</v>
      </c>
      <c r="BI8">
        <f t="shared" si="12"/>
        <v>3</v>
      </c>
      <c r="BJ8">
        <f t="shared" si="13"/>
        <v>0</v>
      </c>
    </row>
    <row r="9" spans="1:62" x14ac:dyDescent="0.25">
      <c r="A9" t="s">
        <v>41</v>
      </c>
      <c r="B9" s="15" t="s">
        <v>42</v>
      </c>
      <c r="C9" t="s">
        <v>35</v>
      </c>
      <c r="D9" t="s">
        <v>36</v>
      </c>
      <c r="E9" t="s">
        <v>43</v>
      </c>
      <c r="F9" s="11">
        <v>0.79166666666666663</v>
      </c>
      <c r="G9">
        <v>400</v>
      </c>
      <c r="H9" s="1">
        <v>45</v>
      </c>
      <c r="I9" s="1">
        <v>0</v>
      </c>
      <c r="J9" s="1" t="s">
        <v>204</v>
      </c>
      <c r="K9" s="1" t="s">
        <v>49</v>
      </c>
      <c r="L9" s="1">
        <v>1</v>
      </c>
      <c r="M9" s="1">
        <v>2</v>
      </c>
      <c r="N9" s="1" t="str">
        <f t="shared" si="14"/>
        <v>N</v>
      </c>
      <c r="O9" s="1" t="str">
        <f t="shared" si="15"/>
        <v>S</v>
      </c>
      <c r="P9" s="1">
        <f t="shared" si="16"/>
        <v>-1</v>
      </c>
      <c r="Q9" s="4">
        <f>IFERROR((SUMIF($J$2:K9,J9,$L$2:M9)-L9)/(COUNTIF($J$2:K9,J9)-1),0)</f>
        <v>0</v>
      </c>
      <c r="R9" s="4">
        <f>IFERROR((SUMIF($AT$2:AT9,AT9,$AV$2:AW9)-AV9)/(COUNTIF($J$2:K9,J9)-1),0)</f>
        <v>0</v>
      </c>
      <c r="S9" s="4">
        <f t="shared" si="17"/>
        <v>0</v>
      </c>
      <c r="T9" s="5">
        <f>IFERROR((SUMIF($AY$2:AZ9,AY9,$BA$2:BB9)-BA9)/(COUNTIF($J$2:K9,K9)-1),0)</f>
        <v>0</v>
      </c>
      <c r="U9" s="5">
        <f>IFERROR((SUMIF($BD$2:BE9,BD9,$BF$2:BG9)-BF9)/(COUNTIF($J$2:K9,K9)-1),0)</f>
        <v>0</v>
      </c>
      <c r="V9" s="5">
        <f t="shared" si="18"/>
        <v>0</v>
      </c>
      <c r="W9" s="9">
        <f>IFERROR((SUMIF($J$2:J9,J9,L$2:L9)-L9)/(COUNTIF($J$2:J9,J9)-1),0)</f>
        <v>0</v>
      </c>
      <c r="X9" s="9">
        <f>IFERROR((SUMIF($J$2:J9,J9,M$2:M9)-M9)/(COUNTIF($J$2:J9,J9)-1),0)</f>
        <v>0</v>
      </c>
      <c r="Y9" s="9">
        <f t="shared" si="19"/>
        <v>0</v>
      </c>
      <c r="Z9" s="1">
        <f>IFERROR((SUMIF($K$2:K9,J9,$M$2:M9))/(COUNTIF($K$2:K9,J9)),0)</f>
        <v>0</v>
      </c>
      <c r="AA9" s="1">
        <f>IFERROR((SUMIF($K$2:K9,J9,$L$2:L9))/(COUNTIF($K$2:K9,J9)),0)</f>
        <v>0</v>
      </c>
      <c r="AB9" s="1">
        <f t="shared" si="20"/>
        <v>0</v>
      </c>
      <c r="AC9" s="9">
        <f>IFERROR((SUMIF($J$2:J9,K9,$L$2:L9))/(COUNTIF($J$2:J9,K9)),0)</f>
        <v>0</v>
      </c>
      <c r="AD9" s="9">
        <f>IFERROR((SUMIF($J$2:J9,K9,$M$2:M9))/(COUNTIF($J$2:J9,K9)),0)</f>
        <v>0</v>
      </c>
      <c r="AE9" s="9">
        <f t="shared" si="21"/>
        <v>0</v>
      </c>
      <c r="AF9" s="1">
        <f>IFERROR((SUMIF(K$2:K9,K9,M$2:M9)-M9)/(COUNTIF($K$2:K9,K9)-1),0)</f>
        <v>0</v>
      </c>
      <c r="AG9" s="1">
        <f>IFERROR((SUMIF(K$2:K9,K9,L$2:L9)-L9)/(COUNTIF($K$2:K9,K9)-1),0)</f>
        <v>0</v>
      </c>
      <c r="AH9" s="1">
        <f t="shared" si="22"/>
        <v>0</v>
      </c>
      <c r="AI9" s="1">
        <f t="shared" si="23"/>
        <v>0</v>
      </c>
      <c r="AJ9" s="1">
        <f t="shared" si="24"/>
        <v>3</v>
      </c>
      <c r="AK9" s="1">
        <f>SUMIF($J$2:K9,J9,AI$2:AJ9)-AI9</f>
        <v>0</v>
      </c>
      <c r="AL9" s="1">
        <f>SUMIF($AY$2:AZ9,AY9,$BI$2:BJ9)-BI9</f>
        <v>0</v>
      </c>
      <c r="AM9" s="1">
        <f>IFERROR((AK9)/(COUNTIF($J$2:K9,J9)-1),0)</f>
        <v>0</v>
      </c>
      <c r="AN9" s="1">
        <f>IFERROR((AL9)/(COUNTIF($J$2:K9,K9)-1),0)</f>
        <v>0</v>
      </c>
      <c r="AP9" t="str">
        <f t="shared" si="25"/>
        <v>Wolfsberger AC</v>
      </c>
      <c r="AQ9">
        <f>COUNTIF($J$2:J9,J9)</f>
        <v>1</v>
      </c>
      <c r="AR9">
        <f>COUNTIF($K$2:K9,K9)</f>
        <v>1</v>
      </c>
      <c r="AT9" s="1" t="str">
        <f t="shared" si="26"/>
        <v>FC Marchfeld Mannsdorf</v>
      </c>
      <c r="AU9" s="1" t="str">
        <f t="shared" si="27"/>
        <v>Wolfsberger AC</v>
      </c>
      <c r="AV9">
        <f t="shared" si="28"/>
        <v>2</v>
      </c>
      <c r="AW9" s="1">
        <f t="shared" si="29"/>
        <v>1</v>
      </c>
      <c r="AY9" t="str">
        <f t="shared" si="4"/>
        <v>Wolfsberger AC</v>
      </c>
      <c r="AZ9" t="str">
        <f t="shared" si="5"/>
        <v>FC Marchfeld Mannsdorf</v>
      </c>
      <c r="BA9">
        <f t="shared" si="6"/>
        <v>2</v>
      </c>
      <c r="BB9">
        <f t="shared" si="7"/>
        <v>1</v>
      </c>
      <c r="BD9" t="str">
        <f t="shared" si="8"/>
        <v>Wolfsberger AC</v>
      </c>
      <c r="BE9" t="str">
        <f t="shared" si="9"/>
        <v>FC Marchfeld Mannsdorf</v>
      </c>
      <c r="BF9">
        <f t="shared" si="30"/>
        <v>1</v>
      </c>
      <c r="BG9">
        <f t="shared" si="31"/>
        <v>2</v>
      </c>
      <c r="BI9">
        <f t="shared" si="12"/>
        <v>3</v>
      </c>
      <c r="BJ9">
        <f t="shared" si="13"/>
        <v>0</v>
      </c>
    </row>
    <row r="10" spans="1:62" x14ac:dyDescent="0.25">
      <c r="A10" t="s">
        <v>41</v>
      </c>
      <c r="B10" s="15" t="s">
        <v>42</v>
      </c>
      <c r="C10" t="s">
        <v>35</v>
      </c>
      <c r="D10" t="s">
        <v>36</v>
      </c>
      <c r="E10" t="s">
        <v>43</v>
      </c>
      <c r="F10" s="11">
        <v>0.70833333333333337</v>
      </c>
      <c r="G10">
        <v>565</v>
      </c>
      <c r="H10" s="1">
        <v>45</v>
      </c>
      <c r="I10" s="1">
        <v>0</v>
      </c>
      <c r="J10" s="1" t="s">
        <v>211</v>
      </c>
      <c r="K10" s="1" t="s">
        <v>56</v>
      </c>
      <c r="L10" s="1">
        <v>1</v>
      </c>
      <c r="M10" s="1">
        <v>3</v>
      </c>
      <c r="N10" s="1" t="str">
        <f t="shared" si="14"/>
        <v>N</v>
      </c>
      <c r="O10" s="1" t="str">
        <f t="shared" si="15"/>
        <v>S</v>
      </c>
      <c r="P10" s="1">
        <f t="shared" si="16"/>
        <v>-2</v>
      </c>
      <c r="Q10" s="4">
        <f>IFERROR((SUMIF($J$2:K10,J10,$L$2:M10)-L10)/(COUNTIF($J$2:K10,J10)-1),0)</f>
        <v>0</v>
      </c>
      <c r="R10" s="4">
        <f>IFERROR((SUMIF($AT$2:AT10,AT10,$AV$2:AW10)-AV10)/(COUNTIF($J$2:K10,J10)-1),0)</f>
        <v>0</v>
      </c>
      <c r="S10" s="4">
        <f t="shared" si="17"/>
        <v>0</v>
      </c>
      <c r="T10" s="5">
        <f>IFERROR((SUMIF($AY$2:AZ10,AY10,$BA$2:BB10)-BA10)/(COUNTIF($J$2:K10,K10)-1),0)</f>
        <v>0</v>
      </c>
      <c r="U10" s="5">
        <f>IFERROR((SUMIF($BD$2:BE10,BD10,$BF$2:BG10)-BF10)/(COUNTIF($J$2:K10,K10)-1),0)</f>
        <v>0</v>
      </c>
      <c r="V10" s="5">
        <f t="shared" si="18"/>
        <v>0</v>
      </c>
      <c r="W10" s="9">
        <f>IFERROR((SUMIF($J$2:J10,J10,L$2:L10)-L10)/(COUNTIF($J$2:J10,J10)-1),0)</f>
        <v>0</v>
      </c>
      <c r="X10" s="9">
        <f>IFERROR((SUMIF($J$2:J10,J10,M$2:M10)-M10)/(COUNTIF($J$2:J10,J10)-1),0)</f>
        <v>0</v>
      </c>
      <c r="Y10" s="9">
        <f t="shared" si="19"/>
        <v>0</v>
      </c>
      <c r="Z10" s="1">
        <f>IFERROR((SUMIF($K$2:K10,J10,$M$2:M10))/(COUNTIF($K$2:K10,J10)),0)</f>
        <v>0</v>
      </c>
      <c r="AA10" s="1">
        <f>IFERROR((SUMIF($K$2:K10,J10,$L$2:L10))/(COUNTIF($K$2:K10,J10)),0)</f>
        <v>0</v>
      </c>
      <c r="AB10" s="1">
        <f t="shared" si="20"/>
        <v>0</v>
      </c>
      <c r="AC10" s="9">
        <f>IFERROR((SUMIF($J$2:J10,K10,$L$2:L10))/(COUNTIF($J$2:J10,K10)),0)</f>
        <v>0</v>
      </c>
      <c r="AD10" s="9">
        <f>IFERROR((SUMIF($J$2:J10,K10,$M$2:M10))/(COUNTIF($J$2:J10,K10)),0)</f>
        <v>0</v>
      </c>
      <c r="AE10" s="9">
        <f t="shared" si="21"/>
        <v>0</v>
      </c>
      <c r="AF10" s="1">
        <f>IFERROR((SUMIF(K$2:K10,K10,M$2:M10)-M10)/(COUNTIF($K$2:K10,K10)-1),0)</f>
        <v>0</v>
      </c>
      <c r="AG10" s="1">
        <f>IFERROR((SUMIF(K$2:K10,K10,L$2:L10)-L10)/(COUNTIF($K$2:K10,K10)-1),0)</f>
        <v>0</v>
      </c>
      <c r="AH10" s="1">
        <f t="shared" si="22"/>
        <v>0</v>
      </c>
      <c r="AI10" s="1">
        <f t="shared" si="23"/>
        <v>0</v>
      </c>
      <c r="AJ10" s="1">
        <f t="shared" si="24"/>
        <v>3</v>
      </c>
      <c r="AK10" s="1">
        <f>SUMIF($J$2:K10,J10,AI$2:AJ10)-AI10</f>
        <v>0</v>
      </c>
      <c r="AL10" s="1">
        <f>SUMIF($AY$2:AZ10,AY10,$BI$2:BJ10)-BI10</f>
        <v>0</v>
      </c>
      <c r="AM10" s="1">
        <f>IFERROR((AK10)/(COUNTIF($J$2:K10,J10)-1),0)</f>
        <v>0</v>
      </c>
      <c r="AN10" s="1">
        <f>IFERROR((AL10)/(COUNTIF($J$2:K10,K10)-1),0)</f>
        <v>0</v>
      </c>
      <c r="AP10" t="str">
        <f t="shared" si="25"/>
        <v>FC Admira Wacker Mödling</v>
      </c>
      <c r="AQ10">
        <f>COUNTIF($J$2:J10,J10)</f>
        <v>1</v>
      </c>
      <c r="AR10">
        <f>COUNTIF($K$2:K10,K10)</f>
        <v>1</v>
      </c>
      <c r="AT10" s="1" t="str">
        <f t="shared" si="26"/>
        <v>FC Lendorf</v>
      </c>
      <c r="AU10" s="1" t="str">
        <f t="shared" si="27"/>
        <v>FC Admira Wacker Mödling</v>
      </c>
      <c r="AV10">
        <f t="shared" si="28"/>
        <v>3</v>
      </c>
      <c r="AW10" s="1">
        <f t="shared" si="29"/>
        <v>1</v>
      </c>
      <c r="AY10" t="str">
        <f t="shared" si="4"/>
        <v>FC Admira Wacker Mödling</v>
      </c>
      <c r="AZ10" t="str">
        <f t="shared" si="5"/>
        <v>FC Lendorf</v>
      </c>
      <c r="BA10">
        <f t="shared" si="6"/>
        <v>3</v>
      </c>
      <c r="BB10">
        <f t="shared" si="7"/>
        <v>1</v>
      </c>
      <c r="BD10" t="str">
        <f t="shared" si="8"/>
        <v>FC Admira Wacker Mödling</v>
      </c>
      <c r="BE10" t="str">
        <f t="shared" si="9"/>
        <v>FC Lendorf</v>
      </c>
      <c r="BF10">
        <f t="shared" si="30"/>
        <v>1</v>
      </c>
      <c r="BG10">
        <f t="shared" si="31"/>
        <v>3</v>
      </c>
      <c r="BI10">
        <f t="shared" si="12"/>
        <v>3</v>
      </c>
      <c r="BJ10">
        <f t="shared" si="13"/>
        <v>0</v>
      </c>
    </row>
    <row r="11" spans="1:62" x14ac:dyDescent="0.25">
      <c r="A11" t="s">
        <v>41</v>
      </c>
      <c r="B11" s="15" t="s">
        <v>42</v>
      </c>
      <c r="C11" t="s">
        <v>35</v>
      </c>
      <c r="D11" t="s">
        <v>36</v>
      </c>
      <c r="E11" t="s">
        <v>43</v>
      </c>
      <c r="F11" s="11">
        <v>0.70833333333333337</v>
      </c>
      <c r="G11">
        <v>800</v>
      </c>
      <c r="H11" s="1">
        <v>45</v>
      </c>
      <c r="I11" s="1">
        <v>0</v>
      </c>
      <c r="J11" s="1" t="s">
        <v>213</v>
      </c>
      <c r="K11" s="1" t="s">
        <v>76</v>
      </c>
      <c r="L11" s="1">
        <v>1</v>
      </c>
      <c r="M11" s="1">
        <v>6</v>
      </c>
      <c r="N11" s="1" t="str">
        <f t="shared" si="14"/>
        <v>N</v>
      </c>
      <c r="O11" s="1" t="str">
        <f t="shared" si="15"/>
        <v>S</v>
      </c>
      <c r="P11" s="1">
        <f t="shared" si="16"/>
        <v>-5</v>
      </c>
      <c r="Q11" s="4">
        <f>IFERROR((SUMIF($J$2:K11,J11,$L$2:M11)-L11)/(COUNTIF($J$2:K11,J11)-1),0)</f>
        <v>0</v>
      </c>
      <c r="R11" s="4">
        <f>IFERROR((SUMIF($AT$2:AT11,AT11,$AV$2:AW11)-AV11)/(COUNTIF($J$2:K11,J11)-1),0)</f>
        <v>0</v>
      </c>
      <c r="S11" s="4">
        <f t="shared" si="17"/>
        <v>0</v>
      </c>
      <c r="T11" s="5">
        <f>IFERROR((SUMIF($AY$2:AZ11,AY11,$BA$2:BB11)-BA11)/(COUNTIF($J$2:K11,K11)-1),0)</f>
        <v>0</v>
      </c>
      <c r="U11" s="5">
        <f>IFERROR((SUMIF($BD$2:BE11,BD11,$BF$2:BG11)-BF11)/(COUNTIF($J$2:K11,K11)-1),0)</f>
        <v>0</v>
      </c>
      <c r="V11" s="5">
        <f t="shared" si="18"/>
        <v>0</v>
      </c>
      <c r="W11" s="9">
        <f>IFERROR((SUMIF($J$2:J11,J11,L$2:L11)-L11)/(COUNTIF($J$2:J11,J11)-1),0)</f>
        <v>0</v>
      </c>
      <c r="X11" s="9">
        <f>IFERROR((SUMIF($J$2:J11,J11,M$2:M11)-M11)/(COUNTIF($J$2:J11,J11)-1),0)</f>
        <v>0</v>
      </c>
      <c r="Y11" s="9">
        <f t="shared" si="19"/>
        <v>0</v>
      </c>
      <c r="Z11" s="1">
        <f>IFERROR((SUMIF($K$2:K11,J11,$M$2:M11))/(COUNTIF($K$2:K11,J11)),0)</f>
        <v>0</v>
      </c>
      <c r="AA11" s="1">
        <f>IFERROR((SUMIF($K$2:K11,J11,$L$2:L11))/(COUNTIF($K$2:K11,J11)),0)</f>
        <v>0</v>
      </c>
      <c r="AB11" s="1">
        <f t="shared" si="20"/>
        <v>0</v>
      </c>
      <c r="AC11" s="9">
        <f>IFERROR((SUMIF($J$2:J11,K11,$L$2:L11))/(COUNTIF($J$2:J11,K11)),0)</f>
        <v>0</v>
      </c>
      <c r="AD11" s="9">
        <f>IFERROR((SUMIF($J$2:J11,K11,$M$2:M11))/(COUNTIF($J$2:J11,K11)),0)</f>
        <v>0</v>
      </c>
      <c r="AE11" s="9">
        <f t="shared" si="21"/>
        <v>0</v>
      </c>
      <c r="AF11" s="1">
        <f>IFERROR((SUMIF(K$2:K11,K11,M$2:M11)-M11)/(COUNTIF($K$2:K11,K11)-1),0)</f>
        <v>0</v>
      </c>
      <c r="AG11" s="1">
        <f>IFERROR((SUMIF(K$2:K11,K11,L$2:L11)-L11)/(COUNTIF($K$2:K11,K11)-1),0)</f>
        <v>0</v>
      </c>
      <c r="AH11" s="1">
        <f t="shared" si="22"/>
        <v>0</v>
      </c>
      <c r="AI11" s="1">
        <f t="shared" si="23"/>
        <v>0</v>
      </c>
      <c r="AJ11" s="1">
        <f t="shared" si="24"/>
        <v>3</v>
      </c>
      <c r="AK11" s="1">
        <f>SUMIF($J$2:K11,J11,AI$2:AJ11)-AI11</f>
        <v>0</v>
      </c>
      <c r="AL11" s="1">
        <f>SUMIF($AY$2:AZ11,AY11,$BI$2:BJ11)-BI11</f>
        <v>0</v>
      </c>
      <c r="AM11" s="1">
        <f>IFERROR((AK11)/(COUNTIF($J$2:K11,J11)-1),0)</f>
        <v>0</v>
      </c>
      <c r="AN11" s="1">
        <f>IFERROR((AL11)/(COUNTIF($J$2:K11,K11)-1),0)</f>
        <v>0</v>
      </c>
      <c r="AP11" t="str">
        <f t="shared" si="25"/>
        <v>SV Mattersburg</v>
      </c>
      <c r="AQ11">
        <f>COUNTIF($J$2:J11,J11)</f>
        <v>1</v>
      </c>
      <c r="AR11">
        <f>COUNTIF($K$2:K11,K11)</f>
        <v>1</v>
      </c>
      <c r="AT11" s="1" t="str">
        <f t="shared" si="26"/>
        <v>FC Pinzgau Saalfelden</v>
      </c>
      <c r="AU11" s="1" t="str">
        <f t="shared" si="27"/>
        <v>SV Mattersburg</v>
      </c>
      <c r="AV11">
        <f t="shared" si="28"/>
        <v>6</v>
      </c>
      <c r="AW11" s="1">
        <f t="shared" si="29"/>
        <v>1</v>
      </c>
      <c r="AY11" t="str">
        <f t="shared" si="4"/>
        <v>SV Mattersburg</v>
      </c>
      <c r="AZ11" t="str">
        <f t="shared" si="5"/>
        <v>FC Pinzgau Saalfelden</v>
      </c>
      <c r="BA11">
        <f t="shared" si="6"/>
        <v>6</v>
      </c>
      <c r="BB11">
        <f t="shared" si="7"/>
        <v>1</v>
      </c>
      <c r="BD11" t="str">
        <f t="shared" si="8"/>
        <v>SV Mattersburg</v>
      </c>
      <c r="BE11" t="str">
        <f t="shared" si="9"/>
        <v>FC Pinzgau Saalfelden</v>
      </c>
      <c r="BF11">
        <f t="shared" si="30"/>
        <v>1</v>
      </c>
      <c r="BG11">
        <f t="shared" si="31"/>
        <v>6</v>
      </c>
      <c r="BI11">
        <f t="shared" si="12"/>
        <v>3</v>
      </c>
      <c r="BJ11">
        <f t="shared" si="13"/>
        <v>0</v>
      </c>
    </row>
    <row r="12" spans="1:62" x14ac:dyDescent="0.25">
      <c r="A12" t="s">
        <v>41</v>
      </c>
      <c r="B12" s="15" t="s">
        <v>170</v>
      </c>
      <c r="C12" t="s">
        <v>35</v>
      </c>
      <c r="D12" t="s">
        <v>36</v>
      </c>
      <c r="E12" t="s">
        <v>64</v>
      </c>
      <c r="F12" s="11">
        <v>0.64583333333333337</v>
      </c>
      <c r="G12">
        <v>1800</v>
      </c>
      <c r="H12" s="1">
        <v>3</v>
      </c>
      <c r="I12" s="1">
        <v>0</v>
      </c>
      <c r="J12" s="1" t="s">
        <v>171</v>
      </c>
      <c r="K12" s="1" t="s">
        <v>68</v>
      </c>
      <c r="L12" s="1">
        <v>0</v>
      </c>
      <c r="M12" s="1">
        <v>3</v>
      </c>
      <c r="N12" s="1" t="str">
        <f t="shared" si="14"/>
        <v>N</v>
      </c>
      <c r="O12" s="1" t="str">
        <f t="shared" si="15"/>
        <v>S</v>
      </c>
      <c r="P12" s="1">
        <f t="shared" si="16"/>
        <v>-3</v>
      </c>
      <c r="Q12" s="4">
        <f>IFERROR((SUMIF($J$2:K12,J12,$L$2:M12)-L12)/(COUNTIF($J$2:K12,J12)-1),0)</f>
        <v>0</v>
      </c>
      <c r="R12" s="4">
        <f>IFERROR((SUMIF($AT$2:AT12,AT12,$AV$2:AW12)-AV12)/(COUNTIF($J$2:K12,J12)-1),0)</f>
        <v>0</v>
      </c>
      <c r="S12" s="4">
        <f t="shared" si="17"/>
        <v>0</v>
      </c>
      <c r="T12" s="5">
        <f>IFERROR((SUMIF($AY$2:AZ12,AY12,$BA$2:BB12)-BA12)/(COUNTIF($J$2:K12,K12)-1),0)</f>
        <v>0</v>
      </c>
      <c r="U12" s="5">
        <f>IFERROR((SUMIF($BD$2:BE12,BD12,$BF$2:BG12)-BF12)/(COUNTIF($J$2:K12,K12)-1),0)</f>
        <v>1</v>
      </c>
      <c r="V12" s="5">
        <f t="shared" si="18"/>
        <v>-1</v>
      </c>
      <c r="W12" s="9">
        <f>IFERROR((SUMIF($J$2:J12,J12,L$2:L12)-L12)/(COUNTIF($J$2:J12,J12)-1),0)</f>
        <v>0</v>
      </c>
      <c r="X12" s="9">
        <f>IFERROR((SUMIF($J$2:J12,J12,M$2:M12)-M12)/(COUNTIF($J$2:J12,J12)-1),0)</f>
        <v>0</v>
      </c>
      <c r="Y12" s="9">
        <f t="shared" si="19"/>
        <v>0</v>
      </c>
      <c r="Z12" s="1">
        <f>IFERROR((SUMIF($K$2:K12,J12,$M$2:M12))/(COUNTIF($K$2:K12,J12)),0)</f>
        <v>0</v>
      </c>
      <c r="AA12" s="1">
        <f>IFERROR((SUMIF($K$2:K12,J12,$L$2:L12))/(COUNTIF($K$2:K12,J12)),0)</f>
        <v>0</v>
      </c>
      <c r="AB12" s="1">
        <f t="shared" si="20"/>
        <v>0</v>
      </c>
      <c r="AC12" s="9">
        <f>IFERROR((SUMIF($J$2:J12,K12,$L$2:L12))/(COUNTIF($J$2:J12,K12)),0)</f>
        <v>0</v>
      </c>
      <c r="AD12" s="9">
        <f>IFERROR((SUMIF($J$2:J12,K12,$M$2:M12))/(COUNTIF($J$2:J12,K12)),0)</f>
        <v>1</v>
      </c>
      <c r="AE12" s="9">
        <f t="shared" si="21"/>
        <v>-1</v>
      </c>
      <c r="AF12" s="1">
        <f>IFERROR((SUMIF(K$2:K12,K12,M$2:M12)-M12)/(COUNTIF($K$2:K12,K12)-1),0)</f>
        <v>0</v>
      </c>
      <c r="AG12" s="1">
        <f>IFERROR((SUMIF(K$2:K12,K12,L$2:L12)-L12)/(COUNTIF($K$2:K12,K12)-1),0)</f>
        <v>0</v>
      </c>
      <c r="AH12" s="1">
        <f t="shared" si="22"/>
        <v>0</v>
      </c>
      <c r="AI12" s="1">
        <f t="shared" si="23"/>
        <v>0</v>
      </c>
      <c r="AJ12" s="1">
        <f t="shared" si="24"/>
        <v>3</v>
      </c>
      <c r="AK12" s="1">
        <f>SUMIF($J$2:K12,J12,AI$2:AJ12)-AI12</f>
        <v>0</v>
      </c>
      <c r="AL12" s="1">
        <f>SUMIF($AY$2:AZ12,AY12,$BI$2:BJ12)-BI12</f>
        <v>0</v>
      </c>
      <c r="AM12" s="1">
        <f>IFERROR((AK12)/(COUNTIF($J$2:K12,J12)-1),0)</f>
        <v>0</v>
      </c>
      <c r="AN12" s="1">
        <f>IFERROR((AL12)/(COUNTIF($J$2:K12,K12)-1),0)</f>
        <v>0</v>
      </c>
      <c r="AP12" t="str">
        <f t="shared" si="25"/>
        <v>SK Sturm Graz</v>
      </c>
      <c r="AQ12">
        <f>COUNTIF($J$2:J12,J12)</f>
        <v>1</v>
      </c>
      <c r="AR12">
        <f>COUNTIF($K$2:K12,K12)</f>
        <v>1</v>
      </c>
      <c r="AT12" s="1" t="str">
        <f t="shared" si="26"/>
        <v>FC Hard</v>
      </c>
      <c r="AU12" s="1" t="str">
        <f t="shared" si="27"/>
        <v>SK Sturm Graz</v>
      </c>
      <c r="AV12">
        <f t="shared" si="28"/>
        <v>3</v>
      </c>
      <c r="AW12" s="1">
        <f t="shared" si="29"/>
        <v>0</v>
      </c>
      <c r="AY12" t="str">
        <f t="shared" ref="AY12:AY181" si="32">AU12</f>
        <v>SK Sturm Graz</v>
      </c>
      <c r="AZ12" t="str">
        <f t="shared" ref="AZ12:AZ181" si="33">AT12</f>
        <v>FC Hard</v>
      </c>
      <c r="BA12">
        <f t="shared" ref="BA12:BA181" si="34">AV12</f>
        <v>3</v>
      </c>
      <c r="BB12">
        <f t="shared" ref="BB12:BB181" si="35">AW12</f>
        <v>0</v>
      </c>
      <c r="BD12" t="str">
        <f t="shared" ref="BD12:BD181" si="36">AY12</f>
        <v>SK Sturm Graz</v>
      </c>
      <c r="BE12" t="str">
        <f t="shared" ref="BE12:BE181" si="37">AZ12</f>
        <v>FC Hard</v>
      </c>
      <c r="BF12">
        <f t="shared" si="30"/>
        <v>0</v>
      </c>
      <c r="BG12">
        <f t="shared" si="31"/>
        <v>3</v>
      </c>
      <c r="BI12">
        <f t="shared" ref="BI12:BI181" si="38">AJ12</f>
        <v>3</v>
      </c>
      <c r="BJ12">
        <f t="shared" ref="BJ12:BJ181" si="39">AI12</f>
        <v>0</v>
      </c>
    </row>
    <row r="13" spans="1:62" x14ac:dyDescent="0.25">
      <c r="A13" t="s">
        <v>41</v>
      </c>
      <c r="B13" s="15" t="s">
        <v>170</v>
      </c>
      <c r="C13" t="s">
        <v>35</v>
      </c>
      <c r="D13" t="s">
        <v>36</v>
      </c>
      <c r="E13" t="s">
        <v>64</v>
      </c>
      <c r="F13" s="11">
        <v>0.66666666666666663</v>
      </c>
      <c r="G13">
        <v>1600</v>
      </c>
      <c r="H13" s="1">
        <v>45</v>
      </c>
      <c r="I13" s="1">
        <v>0</v>
      </c>
      <c r="J13" s="1" t="s">
        <v>206</v>
      </c>
      <c r="K13" s="1" t="s">
        <v>71</v>
      </c>
      <c r="L13" s="1">
        <v>0</v>
      </c>
      <c r="M13" s="1">
        <v>2</v>
      </c>
      <c r="N13" s="1" t="str">
        <f t="shared" si="14"/>
        <v>N</v>
      </c>
      <c r="O13" s="1" t="str">
        <f t="shared" si="15"/>
        <v>S</v>
      </c>
      <c r="P13" s="1">
        <f t="shared" si="16"/>
        <v>-2</v>
      </c>
      <c r="Q13" s="4">
        <f>IFERROR((SUMIF($J$2:K13,J13,$L$2:M13)-L13)/(COUNTIF($J$2:K13,J13)-1),0)</f>
        <v>0</v>
      </c>
      <c r="R13" s="4">
        <f>IFERROR((SUMIF($AT$2:AT13,AT13,$AV$2:AW13)-AV13)/(COUNTIF($J$2:K13,J13)-1),0)</f>
        <v>0</v>
      </c>
      <c r="S13" s="4">
        <f t="shared" si="17"/>
        <v>0</v>
      </c>
      <c r="T13" s="5">
        <f>IFERROR((SUMIF($AY$2:AZ13,AY13,$BA$2:BB13)-BA13)/(COUNTIF($J$2:K13,K13)-1),0)</f>
        <v>0</v>
      </c>
      <c r="U13" s="5">
        <f>IFERROR((SUMIF($BD$2:BE13,BD13,$BF$2:BG13)-BF13)/(COUNTIF($J$2:K13,K13)-1),0)</f>
        <v>0</v>
      </c>
      <c r="V13" s="5">
        <f t="shared" si="18"/>
        <v>0</v>
      </c>
      <c r="W13" s="9">
        <f>IFERROR((SUMIF($J$2:J13,J13,L$2:L13)-L13)/(COUNTIF($J$2:J13,J13)-1),0)</f>
        <v>0</v>
      </c>
      <c r="X13" s="9">
        <f>IFERROR((SUMIF($J$2:J13,J13,M$2:M13)-M13)/(COUNTIF($J$2:J13,J13)-1),0)</f>
        <v>0</v>
      </c>
      <c r="Y13" s="9">
        <f t="shared" si="19"/>
        <v>0</v>
      </c>
      <c r="Z13" s="1">
        <f>IFERROR((SUMIF($K$2:K13,J13,$M$2:M13))/(COUNTIF($K$2:K13,J13)),0)</f>
        <v>0</v>
      </c>
      <c r="AA13" s="1">
        <f>IFERROR((SUMIF($K$2:K13,J13,$L$2:L13))/(COUNTIF($K$2:K13,J13)),0)</f>
        <v>0</v>
      </c>
      <c r="AB13" s="1">
        <f t="shared" si="20"/>
        <v>0</v>
      </c>
      <c r="AC13" s="9">
        <f>IFERROR((SUMIF($J$2:J13,K13,$L$2:L13))/(COUNTIF($J$2:J13,K13)),0)</f>
        <v>0</v>
      </c>
      <c r="AD13" s="9">
        <f>IFERROR((SUMIF($J$2:J13,K13,$M$2:M13))/(COUNTIF($J$2:J13,K13)),0)</f>
        <v>0</v>
      </c>
      <c r="AE13" s="9">
        <f t="shared" si="21"/>
        <v>0</v>
      </c>
      <c r="AF13" s="1">
        <f>IFERROR((SUMIF(K$2:K13,K13,M$2:M13)-M13)/(COUNTIF($K$2:K13,K13)-1),0)</f>
        <v>0</v>
      </c>
      <c r="AG13" s="1">
        <f>IFERROR((SUMIF(K$2:K13,K13,L$2:L13)-L13)/(COUNTIF($K$2:K13,K13)-1),0)</f>
        <v>0</v>
      </c>
      <c r="AH13" s="1">
        <f t="shared" si="22"/>
        <v>0</v>
      </c>
      <c r="AI13" s="1">
        <f t="shared" si="23"/>
        <v>0</v>
      </c>
      <c r="AJ13" s="1">
        <f t="shared" si="24"/>
        <v>3</v>
      </c>
      <c r="AK13" s="1">
        <f>SUMIF($J$2:K13,J13,AI$2:AJ13)-AI13</f>
        <v>0</v>
      </c>
      <c r="AL13" s="1">
        <f>SUMIF($AY$2:AZ13,AY13,$BI$2:BJ13)-BI13</f>
        <v>0</v>
      </c>
      <c r="AM13" s="1">
        <f>IFERROR((AK13)/(COUNTIF($J$2:K13,J13)-1),0)</f>
        <v>0</v>
      </c>
      <c r="AN13" s="1">
        <f>IFERROR((AL13)/(COUNTIF($J$2:K13,K13)-1),0)</f>
        <v>0</v>
      </c>
      <c r="AP13" t="str">
        <f t="shared" si="25"/>
        <v>SK Rapid Wien</v>
      </c>
      <c r="AQ13">
        <f>COUNTIF($J$2:J13,J13)</f>
        <v>1</v>
      </c>
      <c r="AR13">
        <f>COUNTIF($K$2:K13,K13)</f>
        <v>1</v>
      </c>
      <c r="AT13" s="1" t="str">
        <f t="shared" si="26"/>
        <v>SC Schwaz</v>
      </c>
      <c r="AU13" s="1" t="str">
        <f t="shared" si="27"/>
        <v>SK Rapid Wien</v>
      </c>
      <c r="AV13">
        <f t="shared" si="28"/>
        <v>2</v>
      </c>
      <c r="AW13" s="1">
        <f t="shared" si="29"/>
        <v>0</v>
      </c>
      <c r="AY13" t="str">
        <f t="shared" si="32"/>
        <v>SK Rapid Wien</v>
      </c>
      <c r="AZ13" t="str">
        <f t="shared" si="33"/>
        <v>SC Schwaz</v>
      </c>
      <c r="BA13">
        <f t="shared" si="34"/>
        <v>2</v>
      </c>
      <c r="BB13">
        <f t="shared" si="35"/>
        <v>0</v>
      </c>
      <c r="BD13" t="str">
        <f t="shared" si="36"/>
        <v>SK Rapid Wien</v>
      </c>
      <c r="BE13" t="str">
        <f t="shared" si="37"/>
        <v>SC Schwaz</v>
      </c>
      <c r="BF13">
        <f t="shared" si="30"/>
        <v>0</v>
      </c>
      <c r="BG13">
        <f t="shared" si="31"/>
        <v>2</v>
      </c>
      <c r="BI13">
        <f t="shared" si="38"/>
        <v>3</v>
      </c>
      <c r="BJ13">
        <f t="shared" si="39"/>
        <v>0</v>
      </c>
    </row>
    <row r="14" spans="1:62" x14ac:dyDescent="0.25">
      <c r="A14" t="s">
        <v>41</v>
      </c>
      <c r="B14" s="15">
        <v>42932</v>
      </c>
      <c r="C14" t="s">
        <v>35</v>
      </c>
      <c r="D14" t="s">
        <v>36</v>
      </c>
      <c r="E14" t="s">
        <v>64</v>
      </c>
      <c r="F14" s="11">
        <v>0.45833333333333331</v>
      </c>
      <c r="G14">
        <v>3000</v>
      </c>
      <c r="H14" s="1">
        <v>3</v>
      </c>
      <c r="I14" s="1">
        <v>0</v>
      </c>
      <c r="J14" s="1" t="s">
        <v>222</v>
      </c>
      <c r="K14" s="1" t="s">
        <v>58</v>
      </c>
      <c r="L14" s="1">
        <v>1</v>
      </c>
      <c r="M14" s="1">
        <v>5</v>
      </c>
      <c r="N14" s="1" t="str">
        <f t="shared" si="14"/>
        <v>N</v>
      </c>
      <c r="O14" s="1" t="str">
        <f t="shared" si="15"/>
        <v>S</v>
      </c>
      <c r="P14" s="1">
        <f t="shared" si="16"/>
        <v>-4</v>
      </c>
      <c r="Q14" s="4">
        <f>IFERROR((SUMIF($J$2:K14,J14,$L$2:M14)-L14)/(COUNTIF($J$2:K14,J14)-1),0)</f>
        <v>0</v>
      </c>
      <c r="R14" s="4">
        <f>IFERROR((SUMIF($AT$2:AT14,AT14,$AV$2:AW14)-AV14)/(COUNTIF($J$2:K14,J14)-1),0)</f>
        <v>0</v>
      </c>
      <c r="S14" s="4">
        <f t="shared" si="17"/>
        <v>0</v>
      </c>
      <c r="T14" s="5">
        <f>IFERROR((SUMIF($AY$2:AZ14,AY14,$BA$2:BB14)-BA14)/(COUNTIF($J$2:K14,K14)-1),0)</f>
        <v>1</v>
      </c>
      <c r="U14" s="5">
        <f>IFERROR((SUMIF($BD$2:BE14,BD14,$BF$2:BG14)-BF14)/(COUNTIF($J$2:K14,K14)-1),0)</f>
        <v>1</v>
      </c>
      <c r="V14" s="5">
        <f t="shared" si="18"/>
        <v>0</v>
      </c>
      <c r="W14" s="9">
        <f>IFERROR((SUMIF($J$2:J14,J14,L$2:L14)-L14)/(COUNTIF($J$2:J14,J14)-1),0)</f>
        <v>0</v>
      </c>
      <c r="X14" s="9">
        <f>IFERROR((SUMIF($J$2:J14,J14,M$2:M14)-M14)/(COUNTIF($J$2:J14,J14)-1),0)</f>
        <v>0</v>
      </c>
      <c r="Y14" s="9">
        <f t="shared" si="19"/>
        <v>0</v>
      </c>
      <c r="Z14" s="1">
        <f>IFERROR((SUMIF($K$2:K14,J14,$M$2:M14))/(COUNTIF($K$2:K14,J14)),0)</f>
        <v>0</v>
      </c>
      <c r="AA14" s="1">
        <f>IFERROR((SUMIF($K$2:K14,J14,$L$2:L14))/(COUNTIF($K$2:K14,J14)),0)</f>
        <v>0</v>
      </c>
      <c r="AB14" s="1">
        <f t="shared" si="20"/>
        <v>0</v>
      </c>
      <c r="AC14" s="9">
        <f>IFERROR((SUMIF($J$2:J14,K14,$L$2:L14))/(COUNTIF($J$2:J14,K14)),0)</f>
        <v>1</v>
      </c>
      <c r="AD14" s="9">
        <f>IFERROR((SUMIF($J$2:J14,K14,$M$2:M14))/(COUNTIF($J$2:J14,K14)),0)</f>
        <v>1</v>
      </c>
      <c r="AE14" s="9">
        <f t="shared" si="21"/>
        <v>0</v>
      </c>
      <c r="AF14" s="1">
        <f>IFERROR((SUMIF(K$2:K14,K14,M$2:M14)-M14)/(COUNTIF($K$2:K14,K14)-1),0)</f>
        <v>0</v>
      </c>
      <c r="AG14" s="1">
        <f>IFERROR((SUMIF(K$2:K14,K14,L$2:L14)-L14)/(COUNTIF($K$2:K14,K14)-1),0)</f>
        <v>0</v>
      </c>
      <c r="AH14" s="1">
        <f t="shared" si="22"/>
        <v>0</v>
      </c>
      <c r="AI14" s="1">
        <f t="shared" si="23"/>
        <v>0</v>
      </c>
      <c r="AJ14" s="1">
        <f t="shared" si="24"/>
        <v>3</v>
      </c>
      <c r="AK14" s="1">
        <f>SUMIF($J$2:K14,J14,AI$2:AJ14)-AI14</f>
        <v>0</v>
      </c>
      <c r="AL14" s="1">
        <f>SUMIF($AY$2:AZ14,AY14,$BI$2:BJ14)-BI14</f>
        <v>2</v>
      </c>
      <c r="AM14" s="1">
        <f>IFERROR((AK14)/(COUNTIF($J$2:K14,J14)-1),0)</f>
        <v>0</v>
      </c>
      <c r="AN14" s="1">
        <f>IFERROR((AL14)/(COUNTIF($J$2:K14,K14)-1),0)</f>
        <v>1</v>
      </c>
      <c r="AP14" t="str">
        <f t="shared" si="25"/>
        <v>SC Rheindorf Altach</v>
      </c>
      <c r="AQ14">
        <f>COUNTIF($J$2:J14,J14)</f>
        <v>1</v>
      </c>
      <c r="AR14">
        <f>COUNTIF($K$2:K14,K14)</f>
        <v>1</v>
      </c>
      <c r="AT14" s="1" t="str">
        <f t="shared" si="26"/>
        <v>FC Dornbirn</v>
      </c>
      <c r="AU14" s="1" t="str">
        <f t="shared" si="27"/>
        <v>SC Rheindorf Altach</v>
      </c>
      <c r="AV14">
        <f t="shared" si="28"/>
        <v>5</v>
      </c>
      <c r="AW14" s="1">
        <f t="shared" si="29"/>
        <v>1</v>
      </c>
      <c r="AY14" t="str">
        <f t="shared" si="32"/>
        <v>SC Rheindorf Altach</v>
      </c>
      <c r="AZ14" t="str">
        <f t="shared" si="33"/>
        <v>FC Dornbirn</v>
      </c>
      <c r="BA14">
        <f t="shared" si="34"/>
        <v>5</v>
      </c>
      <c r="BB14">
        <f t="shared" si="35"/>
        <v>1</v>
      </c>
      <c r="BD14" t="str">
        <f t="shared" si="36"/>
        <v>SC Rheindorf Altach</v>
      </c>
      <c r="BE14" t="str">
        <f t="shared" si="37"/>
        <v>FC Dornbirn</v>
      </c>
      <c r="BF14">
        <f t="shared" si="30"/>
        <v>1</v>
      </c>
      <c r="BG14">
        <f t="shared" si="31"/>
        <v>5</v>
      </c>
      <c r="BI14">
        <f t="shared" si="38"/>
        <v>3</v>
      </c>
      <c r="BJ14">
        <f t="shared" si="39"/>
        <v>0</v>
      </c>
    </row>
    <row r="15" spans="1:62" x14ac:dyDescent="0.25">
      <c r="A15" t="s">
        <v>41</v>
      </c>
      <c r="B15" s="15" t="s">
        <v>197</v>
      </c>
      <c r="C15" t="s">
        <v>35</v>
      </c>
      <c r="D15" t="s">
        <v>36</v>
      </c>
      <c r="E15" t="s">
        <v>37</v>
      </c>
      <c r="F15" s="11">
        <v>0.77083333333333337</v>
      </c>
      <c r="G15">
        <v>700</v>
      </c>
      <c r="H15" s="1">
        <v>45</v>
      </c>
      <c r="I15" s="1">
        <v>0</v>
      </c>
      <c r="J15" s="1" t="s">
        <v>115</v>
      </c>
      <c r="K15" s="1" t="s">
        <v>65</v>
      </c>
      <c r="L15" s="1">
        <v>2</v>
      </c>
      <c r="M15" s="1">
        <v>1</v>
      </c>
      <c r="N15" s="1" t="str">
        <f t="shared" si="14"/>
        <v>S</v>
      </c>
      <c r="O15" s="1" t="str">
        <f t="shared" si="15"/>
        <v>N</v>
      </c>
      <c r="P15" s="1">
        <f t="shared" si="16"/>
        <v>1</v>
      </c>
      <c r="Q15" s="4">
        <f>IFERROR((SUMIF($J$2:K15,J15,$L$2:M15)-L15)/(COUNTIF($J$2:K15,J15)-1),0)</f>
        <v>0</v>
      </c>
      <c r="R15" s="4">
        <f>IFERROR((SUMIF($AT$2:AT15,AT15,$AV$2:AW15)-AV15)/(COUNTIF($J$2:K15,J15)-1),0)</f>
        <v>0</v>
      </c>
      <c r="S15" s="4">
        <f t="shared" si="17"/>
        <v>0</v>
      </c>
      <c r="T15" s="5">
        <f>IFERROR((SUMIF($AY$2:AZ15,AY15,$BA$2:BB15)-BA15)/(COUNTIF($J$2:K15,K15)-1),0)</f>
        <v>0</v>
      </c>
      <c r="U15" s="5">
        <f>IFERROR((SUMIF($BD$2:BE15,BD15,$BF$2:BG15)-BF15)/(COUNTIF($J$2:K15,K15)-1),0)</f>
        <v>0</v>
      </c>
      <c r="V15" s="5">
        <f t="shared" si="18"/>
        <v>0</v>
      </c>
      <c r="W15" s="9">
        <f>IFERROR((SUMIF($J$2:J15,J15,L$2:L15)-L15)/(COUNTIF($J$2:J15,J15)-1),0)</f>
        <v>0</v>
      </c>
      <c r="X15" s="9">
        <f>IFERROR((SUMIF($J$2:J15,J15,M$2:M15)-M15)/(COUNTIF($J$2:J15,J15)-1),0)</f>
        <v>0</v>
      </c>
      <c r="Y15" s="9">
        <f t="shared" si="19"/>
        <v>0</v>
      </c>
      <c r="Z15" s="1">
        <f>IFERROR((SUMIF($K$2:K15,J15,$M$2:M15))/(COUNTIF($K$2:K15,J15)),0)</f>
        <v>0</v>
      </c>
      <c r="AA15" s="1">
        <f>IFERROR((SUMIF($K$2:K15,J15,$L$2:L15))/(COUNTIF($K$2:K15,J15)),0)</f>
        <v>0</v>
      </c>
      <c r="AB15" s="1">
        <f t="shared" si="20"/>
        <v>0</v>
      </c>
      <c r="AC15" s="9">
        <f>IFERROR((SUMIF($J$2:J15,K15,$L$2:L15))/(COUNTIF($J$2:J15,K15)),0)</f>
        <v>0</v>
      </c>
      <c r="AD15" s="9">
        <f>IFERROR((SUMIF($J$2:J15,K15,$M$2:M15))/(COUNTIF($J$2:J15,K15)),0)</f>
        <v>0</v>
      </c>
      <c r="AE15" s="9">
        <f t="shared" si="21"/>
        <v>0</v>
      </c>
      <c r="AF15" s="1">
        <f>IFERROR((SUMIF(K$2:K15,K15,M$2:M15)-M15)/(COUNTIF($K$2:K15,K15)-1),0)</f>
        <v>0</v>
      </c>
      <c r="AG15" s="1">
        <f>IFERROR((SUMIF(K$2:K15,K15,L$2:L15)-L15)/(COUNTIF($K$2:K15,K15)-1),0)</f>
        <v>0</v>
      </c>
      <c r="AH15" s="1">
        <f t="shared" si="22"/>
        <v>0</v>
      </c>
      <c r="AI15" s="1">
        <f t="shared" si="23"/>
        <v>3</v>
      </c>
      <c r="AJ15" s="1">
        <f t="shared" si="24"/>
        <v>0</v>
      </c>
      <c r="AK15" s="1">
        <f>SUMIF($J$2:K15,J15,AI$2:AJ15)-AI15</f>
        <v>0</v>
      </c>
      <c r="AL15" s="1">
        <f>SUMIF($AY$2:AZ15,AY15,$BI$2:BJ15)-BI15</f>
        <v>0</v>
      </c>
      <c r="AM15" s="1">
        <f>IFERROR((AK15)/(COUNTIF($J$2:K15,J15)-1),0)</f>
        <v>0</v>
      </c>
      <c r="AN15" s="1">
        <f>IFERROR((AL15)/(COUNTIF($J$2:K15,K15)-1),0)</f>
        <v>0</v>
      </c>
      <c r="AP15" t="str">
        <f t="shared" si="25"/>
        <v>SKN St. Pölten</v>
      </c>
      <c r="AQ15">
        <f>COUNTIF($J$2:J15,J15)</f>
        <v>1</v>
      </c>
      <c r="AR15">
        <f>COUNTIF($K$2:K15,K15)</f>
        <v>1</v>
      </c>
      <c r="AT15" s="1" t="str">
        <f t="shared" si="26"/>
        <v>SK Austria Klagenfurt</v>
      </c>
      <c r="AU15" s="1" t="str">
        <f t="shared" si="27"/>
        <v>SKN St. Pölten</v>
      </c>
      <c r="AV15">
        <f t="shared" si="28"/>
        <v>1</v>
      </c>
      <c r="AW15" s="1">
        <f t="shared" si="29"/>
        <v>2</v>
      </c>
      <c r="AY15" t="str">
        <f t="shared" si="32"/>
        <v>SKN St. Pölten</v>
      </c>
      <c r="AZ15" t="str">
        <f t="shared" si="33"/>
        <v>SK Austria Klagenfurt</v>
      </c>
      <c r="BA15">
        <f t="shared" si="34"/>
        <v>1</v>
      </c>
      <c r="BB15">
        <f t="shared" si="35"/>
        <v>2</v>
      </c>
      <c r="BD15" t="str">
        <f t="shared" si="36"/>
        <v>SKN St. Pölten</v>
      </c>
      <c r="BE15" t="str">
        <f t="shared" si="37"/>
        <v>SK Austria Klagenfurt</v>
      </c>
      <c r="BF15">
        <f t="shared" si="30"/>
        <v>2</v>
      </c>
      <c r="BG15">
        <f t="shared" si="31"/>
        <v>1</v>
      </c>
      <c r="BI15">
        <f t="shared" si="38"/>
        <v>0</v>
      </c>
      <c r="BJ15">
        <f t="shared" si="39"/>
        <v>3</v>
      </c>
    </row>
    <row r="16" spans="1:62" x14ac:dyDescent="0.25">
      <c r="A16" t="s">
        <v>33</v>
      </c>
      <c r="B16" s="15">
        <v>42935</v>
      </c>
      <c r="C16" t="s">
        <v>35</v>
      </c>
      <c r="D16" t="s">
        <v>36</v>
      </c>
      <c r="E16" t="s">
        <v>46</v>
      </c>
      <c r="F16" s="11">
        <v>0.85416666666666663</v>
      </c>
      <c r="G16">
        <v>5511</v>
      </c>
      <c r="H16" s="1">
        <v>4</v>
      </c>
      <c r="I16" s="1">
        <v>0</v>
      </c>
      <c r="J16" s="1" t="s">
        <v>40</v>
      </c>
      <c r="K16" s="1" t="s">
        <v>39</v>
      </c>
      <c r="L16" s="1">
        <v>3</v>
      </c>
      <c r="M16" s="1">
        <v>0</v>
      </c>
      <c r="N16" s="1" t="str">
        <f t="shared" si="14"/>
        <v>S</v>
      </c>
      <c r="O16" s="1" t="str">
        <f t="shared" si="15"/>
        <v>N</v>
      </c>
      <c r="P16" s="1">
        <f t="shared" si="16"/>
        <v>3</v>
      </c>
      <c r="Q16" s="4">
        <f>IFERROR((SUMIF($J$2:K16,J16,$L$2:M16)-L16)/(COUNTIF($J$2:K16,J16)-1),0)</f>
        <v>5</v>
      </c>
      <c r="R16" s="4">
        <f>IFERROR((SUMIF($AT$2:AT16,AT16,$AV$2:AW16)-AV16)/(COUNTIF($J$2:K16,J16)-1),0)</f>
        <v>0</v>
      </c>
      <c r="S16" s="4">
        <f t="shared" si="17"/>
        <v>5</v>
      </c>
      <c r="T16" s="5">
        <f>IFERROR((SUMIF($AY$2:AZ16,AY16,$BA$2:BB16)-BA16)/(COUNTIF($J$2:K16,K16)-1),0)</f>
        <v>0</v>
      </c>
      <c r="U16" s="5">
        <f>IFERROR((SUMIF($BD$2:BE16,BD16,$BF$2:BG16)-BF16)/(COUNTIF($J$2:K16,K16)-1),0)</f>
        <v>3</v>
      </c>
      <c r="V16" s="5">
        <f t="shared" si="18"/>
        <v>-3</v>
      </c>
      <c r="W16" s="9">
        <f>IFERROR((SUMIF($J$2:J16,J16,L$2:L16)-L16)/(COUNTIF($J$2:J16,J16)-1),0)</f>
        <v>0</v>
      </c>
      <c r="X16" s="9">
        <f>IFERROR((SUMIF($J$2:J16,J16,M$2:M16)-M16)/(COUNTIF($J$2:J16,J16)-1),0)</f>
        <v>0</v>
      </c>
      <c r="Y16" s="9">
        <f t="shared" si="19"/>
        <v>0</v>
      </c>
      <c r="Z16" s="1">
        <f>IFERROR((SUMIF($K$2:K16,J16,$M$2:M16))/(COUNTIF($K$2:K16,J16)),0)</f>
        <v>5</v>
      </c>
      <c r="AA16" s="1">
        <f>IFERROR((SUMIF($K$2:K16,J16,$L$2:L16))/(COUNTIF($K$2:K16,J16)),0)</f>
        <v>0</v>
      </c>
      <c r="AB16" s="1">
        <f t="shared" si="20"/>
        <v>5</v>
      </c>
      <c r="AC16" s="9">
        <f>IFERROR((SUMIF($J$2:J16,K16,$L$2:L16))/(COUNTIF($J$2:J16,K16)),0)</f>
        <v>0</v>
      </c>
      <c r="AD16" s="9">
        <f>IFERROR((SUMIF($J$2:J16,K16,$M$2:M16))/(COUNTIF($J$2:J16,K16)),0)</f>
        <v>3</v>
      </c>
      <c r="AE16" s="9">
        <f t="shared" si="21"/>
        <v>-3</v>
      </c>
      <c r="AF16" s="1">
        <f>IFERROR((SUMIF(K$2:K16,K16,M$2:M16)-M16)/(COUNTIF($K$2:K16,K16)-1),0)</f>
        <v>0</v>
      </c>
      <c r="AG16" s="1">
        <f>IFERROR((SUMIF(K$2:K16,K16,L$2:L16)-L16)/(COUNTIF($K$2:K16,K16)-1),0)</f>
        <v>0</v>
      </c>
      <c r="AH16" s="1">
        <f t="shared" si="22"/>
        <v>0</v>
      </c>
      <c r="AI16" s="1">
        <f t="shared" si="23"/>
        <v>3</v>
      </c>
      <c r="AJ16" s="1">
        <f t="shared" si="24"/>
        <v>0</v>
      </c>
      <c r="AK16" s="1">
        <f>SUMIF($J$2:K16,J16,AI$2:AJ16)-AI16</f>
        <v>6</v>
      </c>
      <c r="AL16" s="1">
        <f>SUMIF($AY$2:AZ16,AY16,$BI$2:BJ16)-BI16</f>
        <v>0</v>
      </c>
      <c r="AM16" s="1">
        <f>IFERROR((AK16)/(COUNTIF($J$2:K16,J16)-1),0)</f>
        <v>3</v>
      </c>
      <c r="AN16" s="1">
        <f>IFERROR((AL16)/(COUNTIF($J$2:K16,K16)-1),0)</f>
        <v>0</v>
      </c>
      <c r="AP16" t="str">
        <f t="shared" si="25"/>
        <v>Hibernians FC</v>
      </c>
      <c r="AQ16">
        <f>COUNTIF($J$2:J16,J16)</f>
        <v>1</v>
      </c>
      <c r="AR16">
        <f>COUNTIF($K$2:K16,K16)</f>
        <v>1</v>
      </c>
      <c r="AT16" s="1" t="str">
        <f t="shared" si="26"/>
        <v>Red Bull Salzburg</v>
      </c>
      <c r="AU16" s="1" t="str">
        <f t="shared" si="27"/>
        <v>Hibernians FC</v>
      </c>
      <c r="AV16">
        <f t="shared" si="28"/>
        <v>0</v>
      </c>
      <c r="AW16" s="1">
        <f t="shared" si="29"/>
        <v>3</v>
      </c>
      <c r="AY16" t="str">
        <f t="shared" si="32"/>
        <v>Hibernians FC</v>
      </c>
      <c r="AZ16" t="str">
        <f t="shared" si="33"/>
        <v>Red Bull Salzburg</v>
      </c>
      <c r="BA16">
        <f t="shared" si="34"/>
        <v>0</v>
      </c>
      <c r="BB16">
        <f t="shared" si="35"/>
        <v>3</v>
      </c>
      <c r="BD16" t="str">
        <f t="shared" si="36"/>
        <v>Hibernians FC</v>
      </c>
      <c r="BE16" t="str">
        <f t="shared" si="37"/>
        <v>Red Bull Salzburg</v>
      </c>
      <c r="BF16">
        <f t="shared" si="30"/>
        <v>3</v>
      </c>
      <c r="BG16">
        <f t="shared" si="31"/>
        <v>0</v>
      </c>
      <c r="BI16">
        <f t="shared" si="38"/>
        <v>0</v>
      </c>
      <c r="BJ16">
        <f t="shared" si="39"/>
        <v>3</v>
      </c>
    </row>
    <row r="17" spans="1:62" x14ac:dyDescent="0.25">
      <c r="A17" t="s">
        <v>59</v>
      </c>
      <c r="B17" s="15" t="s">
        <v>172</v>
      </c>
      <c r="C17" t="s">
        <v>35</v>
      </c>
      <c r="D17" t="s">
        <v>36</v>
      </c>
      <c r="E17" t="s">
        <v>61</v>
      </c>
      <c r="F17" s="11">
        <v>0.85416666666666663</v>
      </c>
      <c r="G17">
        <v>5500</v>
      </c>
      <c r="H17" s="1">
        <v>4</v>
      </c>
      <c r="I17" s="1">
        <v>0</v>
      </c>
      <c r="J17" s="1" t="s">
        <v>169</v>
      </c>
      <c r="K17" s="1" t="s">
        <v>68</v>
      </c>
      <c r="L17" s="1">
        <v>0</v>
      </c>
      <c r="M17" s="1">
        <v>3</v>
      </c>
      <c r="N17" s="1" t="str">
        <f t="shared" si="14"/>
        <v>N</v>
      </c>
      <c r="O17" s="1" t="str">
        <f t="shared" si="15"/>
        <v>S</v>
      </c>
      <c r="P17" s="1">
        <f t="shared" si="16"/>
        <v>-3</v>
      </c>
      <c r="Q17" s="4">
        <f>IFERROR((SUMIF($J$2:K17,J17,$L$2:M17)-L17)/(COUNTIF($J$2:K17,J17)-1),0)</f>
        <v>1</v>
      </c>
      <c r="R17" s="4">
        <f>IFERROR((SUMIF($AT$2:AT17,AT17,$AV$2:AW17)-AV17)/(COUNTIF($J$2:K17,J17)-1),0)</f>
        <v>0</v>
      </c>
      <c r="S17" s="4">
        <f t="shared" si="17"/>
        <v>1</v>
      </c>
      <c r="T17" s="5">
        <f>IFERROR((SUMIF($AY$2:AZ17,AY17,$BA$2:BB17)-BA17)/(COUNTIF($J$2:K17,K17)-1),0)</f>
        <v>1.5</v>
      </c>
      <c r="U17" s="5">
        <f>IFERROR((SUMIF($BD$2:BE17,BD17,$BF$2:BG17)-BF17)/(COUNTIF($J$2:K17,K17)-1),0)</f>
        <v>0.5</v>
      </c>
      <c r="V17" s="5">
        <f t="shared" si="18"/>
        <v>1</v>
      </c>
      <c r="W17" s="9">
        <f>IFERROR((SUMIF($J$2:J17,J17,L$2:L17)-L17)/(COUNTIF($J$2:J17,J17)-1),0)</f>
        <v>0</v>
      </c>
      <c r="X17" s="9">
        <f>IFERROR((SUMIF($J$2:J17,J17,M$2:M17)-M17)/(COUNTIF($J$2:J17,J17)-1),0)</f>
        <v>0</v>
      </c>
      <c r="Y17" s="9">
        <f t="shared" si="19"/>
        <v>0</v>
      </c>
      <c r="Z17" s="1">
        <f>IFERROR((SUMIF($K$2:K17,J17,$M$2:M17))/(COUNTIF($K$2:K17,J17)),0)</f>
        <v>1</v>
      </c>
      <c r="AA17" s="1">
        <f>IFERROR((SUMIF($K$2:K17,J17,$L$2:L17))/(COUNTIF($K$2:K17,J17)),0)</f>
        <v>0</v>
      </c>
      <c r="AB17" s="1">
        <f t="shared" si="20"/>
        <v>1</v>
      </c>
      <c r="AC17" s="9">
        <f>IFERROR((SUMIF($J$2:J17,K17,$L$2:L17))/(COUNTIF($J$2:J17,K17)),0)</f>
        <v>0</v>
      </c>
      <c r="AD17" s="9">
        <f>IFERROR((SUMIF($J$2:J17,K17,$M$2:M17))/(COUNTIF($J$2:J17,K17)),0)</f>
        <v>1</v>
      </c>
      <c r="AE17" s="9">
        <f t="shared" si="21"/>
        <v>-1</v>
      </c>
      <c r="AF17" s="1">
        <f>IFERROR((SUMIF(K$2:K17,K17,M$2:M17)-M17)/(COUNTIF($K$2:K17,K17)-1),0)</f>
        <v>3</v>
      </c>
      <c r="AG17" s="1">
        <f>IFERROR((SUMIF(K$2:K17,K17,L$2:L17)-L17)/(COUNTIF($K$2:K17,K17)-1),0)</f>
        <v>0</v>
      </c>
      <c r="AH17" s="1">
        <f t="shared" si="22"/>
        <v>3</v>
      </c>
      <c r="AI17" s="1">
        <f t="shared" si="23"/>
        <v>0</v>
      </c>
      <c r="AJ17" s="1">
        <f t="shared" si="24"/>
        <v>3</v>
      </c>
      <c r="AK17" s="1">
        <f>SUMIF($J$2:K17,J17,AI$2:AJ17)-AI17</f>
        <v>3</v>
      </c>
      <c r="AL17" s="1">
        <f>SUMIF($AY$2:AZ17,AY17,$BI$2:BJ17)-BI17</f>
        <v>3</v>
      </c>
      <c r="AM17" s="1">
        <f>IFERROR((AK17)/(COUNTIF($J$2:K17,J17)-1),0)</f>
        <v>3</v>
      </c>
      <c r="AN17" s="1">
        <f>IFERROR((AL17)/(COUNTIF($J$2:K17,K17)-1),0)</f>
        <v>1.5</v>
      </c>
      <c r="AP17" t="str">
        <f t="shared" si="25"/>
        <v>SK Sturm Graz</v>
      </c>
      <c r="AQ17">
        <f>COUNTIF($J$2:J17,J17)</f>
        <v>1</v>
      </c>
      <c r="AR17">
        <f>COUNTIF($K$2:K17,K17)</f>
        <v>2</v>
      </c>
      <c r="AT17" s="1" t="str">
        <f t="shared" si="26"/>
        <v>Mladost Podgorica</v>
      </c>
      <c r="AU17" s="1" t="str">
        <f t="shared" si="27"/>
        <v>SK Sturm Graz</v>
      </c>
      <c r="AV17">
        <f t="shared" si="28"/>
        <v>3</v>
      </c>
      <c r="AW17" s="1">
        <f t="shared" si="29"/>
        <v>0</v>
      </c>
      <c r="AY17" t="str">
        <f t="shared" si="32"/>
        <v>SK Sturm Graz</v>
      </c>
      <c r="AZ17" t="str">
        <f t="shared" si="33"/>
        <v>Mladost Podgorica</v>
      </c>
      <c r="BA17">
        <f t="shared" si="34"/>
        <v>3</v>
      </c>
      <c r="BB17">
        <f t="shared" si="35"/>
        <v>0</v>
      </c>
      <c r="BD17" t="str">
        <f t="shared" si="36"/>
        <v>SK Sturm Graz</v>
      </c>
      <c r="BE17" t="str">
        <f t="shared" si="37"/>
        <v>Mladost Podgorica</v>
      </c>
      <c r="BF17">
        <f t="shared" si="30"/>
        <v>0</v>
      </c>
      <c r="BG17">
        <f t="shared" si="31"/>
        <v>3</v>
      </c>
      <c r="BI17">
        <f t="shared" si="38"/>
        <v>3</v>
      </c>
      <c r="BJ17">
        <f t="shared" si="39"/>
        <v>0</v>
      </c>
    </row>
    <row r="18" spans="1:62" x14ac:dyDescent="0.25">
      <c r="A18" t="s">
        <v>59</v>
      </c>
      <c r="B18" s="15">
        <v>42936</v>
      </c>
      <c r="C18" t="s">
        <v>35</v>
      </c>
      <c r="D18" t="s">
        <v>36</v>
      </c>
      <c r="E18" t="s">
        <v>61</v>
      </c>
      <c r="F18" s="11">
        <v>0.77083333333333337</v>
      </c>
      <c r="G18">
        <v>10100</v>
      </c>
      <c r="H18" s="1">
        <v>4</v>
      </c>
      <c r="I18" s="1">
        <v>0</v>
      </c>
      <c r="J18" s="1" t="s">
        <v>221</v>
      </c>
      <c r="K18" s="1" t="s">
        <v>58</v>
      </c>
      <c r="L18" s="1">
        <v>0</v>
      </c>
      <c r="M18" s="1">
        <v>3</v>
      </c>
      <c r="N18" s="1" t="str">
        <f t="shared" si="14"/>
        <v>N</v>
      </c>
      <c r="O18" s="1" t="str">
        <f t="shared" si="15"/>
        <v>S</v>
      </c>
      <c r="P18" s="1">
        <f t="shared" si="16"/>
        <v>-3</v>
      </c>
      <c r="Q18" s="4">
        <f>IFERROR((SUMIF($J$2:K18,J18,$L$2:M18)-L18)/(COUNTIF($J$2:K18,J18)-1),0)</f>
        <v>1</v>
      </c>
      <c r="R18" s="4">
        <f>IFERROR((SUMIF($AT$2:AT18,AT18,$AV$2:AW18)-AV18)/(COUNTIF($J$2:K18,J18)-1),0)</f>
        <v>0</v>
      </c>
      <c r="S18" s="4">
        <f t="shared" si="17"/>
        <v>1</v>
      </c>
      <c r="T18" s="5">
        <f>IFERROR((SUMIF($AY$2:AZ18,AY18,$BA$2:BB18)-BA18)/(COUNTIF($J$2:K18,K18)-1),0)</f>
        <v>2.3333333333333335</v>
      </c>
      <c r="U18" s="5">
        <f>IFERROR((SUMIF($BD$2:BE18,BD18,$BF$2:BG18)-BF18)/(COUNTIF($J$2:K18,K18)-1),0)</f>
        <v>1</v>
      </c>
      <c r="V18" s="5">
        <f t="shared" si="18"/>
        <v>1.3333333333333335</v>
      </c>
      <c r="W18" s="9">
        <f>IFERROR((SUMIF($J$2:J18,J18,L$2:L18)-L18)/(COUNTIF($J$2:J18,J18)-1),0)</f>
        <v>0</v>
      </c>
      <c r="X18" s="9">
        <f>IFERROR((SUMIF($J$2:J18,J18,M$2:M18)-M18)/(COUNTIF($J$2:J18,J18)-1),0)</f>
        <v>0</v>
      </c>
      <c r="Y18" s="9">
        <f t="shared" si="19"/>
        <v>0</v>
      </c>
      <c r="Z18" s="1">
        <f>IFERROR((SUMIF($K$2:K18,J18,$M$2:M18))/(COUNTIF($K$2:K18,J18)),0)</f>
        <v>1</v>
      </c>
      <c r="AA18" s="1">
        <f>IFERROR((SUMIF($K$2:K18,J18,$L$2:L18))/(COUNTIF($K$2:K18,J18)),0)</f>
        <v>1</v>
      </c>
      <c r="AB18" s="1">
        <f t="shared" si="20"/>
        <v>0</v>
      </c>
      <c r="AC18" s="9">
        <f>IFERROR((SUMIF($J$2:J18,K18,$L$2:L18))/(COUNTIF($J$2:J18,K18)),0)</f>
        <v>1</v>
      </c>
      <c r="AD18" s="9">
        <f>IFERROR((SUMIF($J$2:J18,K18,$M$2:M18))/(COUNTIF($J$2:J18,K18)),0)</f>
        <v>1</v>
      </c>
      <c r="AE18" s="9">
        <f t="shared" si="21"/>
        <v>0</v>
      </c>
      <c r="AF18" s="1">
        <f>IFERROR((SUMIF(K$2:K18,K18,M$2:M18)-M18)/(COUNTIF($K$2:K18,K18)-1),0)</f>
        <v>5</v>
      </c>
      <c r="AG18" s="1">
        <f>IFERROR((SUMIF(K$2:K18,K18,L$2:L18)-L18)/(COUNTIF($K$2:K18,K18)-1),0)</f>
        <v>1</v>
      </c>
      <c r="AH18" s="1">
        <f t="shared" si="22"/>
        <v>4</v>
      </c>
      <c r="AI18" s="1">
        <f t="shared" si="23"/>
        <v>0</v>
      </c>
      <c r="AJ18" s="1">
        <f t="shared" si="24"/>
        <v>3</v>
      </c>
      <c r="AK18" s="1">
        <f>SUMIF($J$2:K18,J18,AI$2:AJ18)-AI18</f>
        <v>1</v>
      </c>
      <c r="AL18" s="1">
        <f>SUMIF($AY$2:AZ18,AY18,$BI$2:BJ18)-BI18</f>
        <v>5</v>
      </c>
      <c r="AM18" s="1">
        <f>IFERROR((AK18)/(COUNTIF($J$2:K18,J18)-1),0)</f>
        <v>1</v>
      </c>
      <c r="AN18" s="1">
        <f>IFERROR((AL18)/(COUNTIF($J$2:K18,K18)-1),0)</f>
        <v>1.6666666666666667</v>
      </c>
      <c r="AP18" t="str">
        <f t="shared" si="25"/>
        <v>SC Rheindorf Altach</v>
      </c>
      <c r="AQ18">
        <f>COUNTIF($J$2:J18,J18)</f>
        <v>1</v>
      </c>
      <c r="AR18">
        <f>COUNTIF($K$2:K18,K18)</f>
        <v>2</v>
      </c>
      <c r="AT18" s="1" t="str">
        <f t="shared" si="26"/>
        <v>Dynamo Brest</v>
      </c>
      <c r="AU18" s="1" t="str">
        <f t="shared" si="27"/>
        <v>SC Rheindorf Altach</v>
      </c>
      <c r="AV18">
        <f t="shared" si="28"/>
        <v>3</v>
      </c>
      <c r="AW18" s="1">
        <f t="shared" si="29"/>
        <v>0</v>
      </c>
      <c r="AY18" t="str">
        <f t="shared" si="32"/>
        <v>SC Rheindorf Altach</v>
      </c>
      <c r="AZ18" t="str">
        <f t="shared" si="33"/>
        <v>Dynamo Brest</v>
      </c>
      <c r="BA18">
        <f t="shared" si="34"/>
        <v>3</v>
      </c>
      <c r="BB18">
        <f t="shared" si="35"/>
        <v>0</v>
      </c>
      <c r="BD18" t="str">
        <f t="shared" si="36"/>
        <v>SC Rheindorf Altach</v>
      </c>
      <c r="BE18" t="str">
        <f t="shared" si="37"/>
        <v>Dynamo Brest</v>
      </c>
      <c r="BF18">
        <f t="shared" si="30"/>
        <v>0</v>
      </c>
      <c r="BG18">
        <f t="shared" si="31"/>
        <v>3</v>
      </c>
      <c r="BI18">
        <f t="shared" si="38"/>
        <v>3</v>
      </c>
      <c r="BJ18">
        <f t="shared" si="39"/>
        <v>0</v>
      </c>
    </row>
    <row r="19" spans="1:62" x14ac:dyDescent="0.25">
      <c r="A19" t="s">
        <v>47</v>
      </c>
      <c r="B19" s="15">
        <v>42938</v>
      </c>
      <c r="C19" t="s">
        <v>35</v>
      </c>
      <c r="D19" t="s">
        <v>36</v>
      </c>
      <c r="E19" t="s">
        <v>43</v>
      </c>
      <c r="F19" s="11">
        <v>0.77083333333333337</v>
      </c>
      <c r="G19">
        <v>4005</v>
      </c>
      <c r="H19" s="1">
        <v>3</v>
      </c>
      <c r="I19" s="1">
        <v>0</v>
      </c>
      <c r="J19" s="1" t="s">
        <v>49</v>
      </c>
      <c r="K19" s="1" t="s">
        <v>40</v>
      </c>
      <c r="L19" s="1">
        <v>0</v>
      </c>
      <c r="M19" s="1">
        <v>2</v>
      </c>
      <c r="N19" s="1" t="str">
        <f t="shared" si="14"/>
        <v>N</v>
      </c>
      <c r="O19" s="1" t="str">
        <f t="shared" si="15"/>
        <v>S</v>
      </c>
      <c r="P19" s="1">
        <f t="shared" si="16"/>
        <v>-2</v>
      </c>
      <c r="Q19" s="4">
        <f>IFERROR((SUMIF($J$2:K19,J19,$L$2:M19)-L19)/(COUNTIF($J$2:K19,J19)-1),0)</f>
        <v>2</v>
      </c>
      <c r="R19" s="4">
        <f>IFERROR((SUMIF($AT$2:AT19,AT19,$AV$2:AW19)-AV19)/(COUNTIF($J$2:K19,J19)-1),0)</f>
        <v>0</v>
      </c>
      <c r="S19" s="4">
        <f t="shared" si="17"/>
        <v>2</v>
      </c>
      <c r="T19" s="5">
        <f>IFERROR((SUMIF($AY$2:AZ19,AY19,$BA$2:BB19)-BA19)/(COUNTIF($J$2:K19,K19)-1),0)</f>
        <v>4.333333333333333</v>
      </c>
      <c r="U19" s="5">
        <f>IFERROR((SUMIF($BD$2:BE19,BD19,$BF$2:BG19)-BF19)/(COUNTIF($J$2:K19,K19)-1),0)</f>
        <v>0</v>
      </c>
      <c r="V19" s="5">
        <f t="shared" si="18"/>
        <v>4.333333333333333</v>
      </c>
      <c r="W19" s="9">
        <f>IFERROR((SUMIF($J$2:J19,J19,L$2:L19)-L19)/(COUNTIF($J$2:J19,J19)-1),0)</f>
        <v>0</v>
      </c>
      <c r="X19" s="9">
        <f>IFERROR((SUMIF($J$2:J19,J19,M$2:M19)-M19)/(COUNTIF($J$2:J19,J19)-1),0)</f>
        <v>0</v>
      </c>
      <c r="Y19" s="9">
        <f t="shared" si="19"/>
        <v>0</v>
      </c>
      <c r="Z19" s="1">
        <f>IFERROR((SUMIF($K$2:K19,J19,$M$2:M19))/(COUNTIF($K$2:K19,J19)),0)</f>
        <v>2</v>
      </c>
      <c r="AA19" s="1">
        <f>IFERROR((SUMIF($K$2:K19,J19,$L$2:L19))/(COUNTIF($K$2:K19,J19)),0)</f>
        <v>1</v>
      </c>
      <c r="AB19" s="1">
        <f t="shared" si="20"/>
        <v>1</v>
      </c>
      <c r="AC19" s="9">
        <f>IFERROR((SUMIF($J$2:J19,K19,$L$2:L19))/(COUNTIF($J$2:J19,K19)),0)</f>
        <v>3</v>
      </c>
      <c r="AD19" s="9">
        <f>IFERROR((SUMIF($J$2:J19,K19,$M$2:M19))/(COUNTIF($J$2:J19,K19)),0)</f>
        <v>0</v>
      </c>
      <c r="AE19" s="9">
        <f t="shared" si="21"/>
        <v>3</v>
      </c>
      <c r="AF19" s="1">
        <f>IFERROR((SUMIF(K$2:K19,K19,M$2:M19)-M19)/(COUNTIF($K$2:K19,K19)-1),0)</f>
        <v>5</v>
      </c>
      <c r="AG19" s="1">
        <f>IFERROR((SUMIF(K$2:K19,K19,L$2:L19)-L19)/(COUNTIF($K$2:K19,K19)-1),0)</f>
        <v>0</v>
      </c>
      <c r="AH19" s="1">
        <f t="shared" si="22"/>
        <v>5</v>
      </c>
      <c r="AI19" s="1">
        <f t="shared" si="23"/>
        <v>0</v>
      </c>
      <c r="AJ19" s="1">
        <f t="shared" si="24"/>
        <v>3</v>
      </c>
      <c r="AK19" s="1">
        <f>SUMIF($J$2:K19,J19,AI$2:AJ19)-AI19</f>
        <v>3</v>
      </c>
      <c r="AL19" s="1">
        <f>SUMIF($AY$2:AZ19,AY19,$BI$2:BJ19)-BI19</f>
        <v>9</v>
      </c>
      <c r="AM19" s="1">
        <f>IFERROR((AK19)/(COUNTIF($J$2:K19,J19)-1),0)</f>
        <v>3</v>
      </c>
      <c r="AN19" s="1">
        <f>IFERROR((AL19)/(COUNTIF($J$2:K19,K19)-1),0)</f>
        <v>3</v>
      </c>
      <c r="AP19" t="str">
        <f t="shared" si="25"/>
        <v>Red Bull Salzburg</v>
      </c>
      <c r="AQ19">
        <f>COUNTIF($J$2:J19,J19)</f>
        <v>1</v>
      </c>
      <c r="AR19">
        <f>COUNTIF($K$2:K19,K19)</f>
        <v>3</v>
      </c>
      <c r="AT19" s="1" t="str">
        <f t="shared" si="26"/>
        <v>Wolfsberger AC</v>
      </c>
      <c r="AU19" s="1" t="str">
        <f t="shared" si="27"/>
        <v>Red Bull Salzburg</v>
      </c>
      <c r="AV19">
        <f t="shared" si="28"/>
        <v>2</v>
      </c>
      <c r="AW19" s="1">
        <f t="shared" si="29"/>
        <v>0</v>
      </c>
      <c r="AY19" t="str">
        <f t="shared" si="32"/>
        <v>Red Bull Salzburg</v>
      </c>
      <c r="AZ19" t="str">
        <f t="shared" si="33"/>
        <v>Wolfsberger AC</v>
      </c>
      <c r="BA19">
        <f t="shared" si="34"/>
        <v>2</v>
      </c>
      <c r="BB19">
        <f t="shared" si="35"/>
        <v>0</v>
      </c>
      <c r="BD19" t="str">
        <f t="shared" si="36"/>
        <v>Red Bull Salzburg</v>
      </c>
      <c r="BE19" t="str">
        <f t="shared" si="37"/>
        <v>Wolfsberger AC</v>
      </c>
      <c r="BF19">
        <f t="shared" si="30"/>
        <v>0</v>
      </c>
      <c r="BG19">
        <f t="shared" si="31"/>
        <v>2</v>
      </c>
      <c r="BI19">
        <f t="shared" si="38"/>
        <v>3</v>
      </c>
      <c r="BJ19">
        <f t="shared" si="39"/>
        <v>0</v>
      </c>
    </row>
    <row r="20" spans="1:62" x14ac:dyDescent="0.25">
      <c r="A20" t="s">
        <v>47</v>
      </c>
      <c r="B20" s="15" t="s">
        <v>48</v>
      </c>
      <c r="C20" t="s">
        <v>35</v>
      </c>
      <c r="D20" t="s">
        <v>36</v>
      </c>
      <c r="E20" t="s">
        <v>43</v>
      </c>
      <c r="F20" s="11">
        <v>0.77083333333333337</v>
      </c>
      <c r="G20">
        <v>5277</v>
      </c>
      <c r="H20" s="1">
        <v>7</v>
      </c>
      <c r="I20" s="1">
        <v>0</v>
      </c>
      <c r="J20" s="1" t="s">
        <v>0</v>
      </c>
      <c r="K20" s="1" t="s">
        <v>56</v>
      </c>
      <c r="L20" s="1">
        <v>3</v>
      </c>
      <c r="M20" s="1">
        <v>0</v>
      </c>
      <c r="N20" s="1" t="str">
        <f t="shared" si="14"/>
        <v>S</v>
      </c>
      <c r="O20" s="1" t="str">
        <f t="shared" si="15"/>
        <v>N</v>
      </c>
      <c r="P20" s="1">
        <f t="shared" si="16"/>
        <v>3</v>
      </c>
      <c r="Q20" s="4">
        <f>IFERROR((SUMIF($J$2:K20,J20,$L$2:M20)-L20)/(COUNTIF($J$2:K20,J20)-1),0)</f>
        <v>1</v>
      </c>
      <c r="R20" s="4">
        <f>IFERROR((SUMIF($AT$2:AT20,AT20,$AV$2:AW20)-AV20)/(COUNTIF($J$2:K20,J20)-1),0)</f>
        <v>0</v>
      </c>
      <c r="S20" s="4">
        <f t="shared" si="17"/>
        <v>1</v>
      </c>
      <c r="T20" s="5">
        <f>IFERROR((SUMIF($AY$2:AZ20,AY20,$BA$2:BB20)-BA20)/(COUNTIF($J$2:K20,K20)-1),0)</f>
        <v>3</v>
      </c>
      <c r="U20" s="5">
        <f>IFERROR((SUMIF($BD$2:BE20,BD20,$BF$2:BG20)-BF20)/(COUNTIF($J$2:K20,K20)-1),0)</f>
        <v>1</v>
      </c>
      <c r="V20" s="5">
        <f t="shared" si="18"/>
        <v>2</v>
      </c>
      <c r="W20" s="9">
        <f>IFERROR((SUMIF($J$2:J20,J20,L$2:L20)-L20)/(COUNTIF($J$2:J20,J20)-1),0)</f>
        <v>0</v>
      </c>
      <c r="X20" s="9">
        <f>IFERROR((SUMIF($J$2:J20,J20,M$2:M20)-M20)/(COUNTIF($J$2:J20,J20)-1),0)</f>
        <v>0</v>
      </c>
      <c r="Y20" s="9">
        <f t="shared" si="19"/>
        <v>0</v>
      </c>
      <c r="Z20" s="1">
        <f>IFERROR((SUMIF($K$2:K20,J20,$M$2:M20))/(COUNTIF($K$2:K20,J20)),0)</f>
        <v>1</v>
      </c>
      <c r="AA20" s="1">
        <f>IFERROR((SUMIF($K$2:K20,J20,$L$2:L20))/(COUNTIF($K$2:K20,J20)),0)</f>
        <v>0</v>
      </c>
      <c r="AB20" s="1">
        <f t="shared" si="20"/>
        <v>1</v>
      </c>
      <c r="AC20" s="9">
        <f>IFERROR((SUMIF($J$2:J20,K20,$L$2:L20))/(COUNTIF($J$2:J20,K20)),0)</f>
        <v>0</v>
      </c>
      <c r="AD20" s="9">
        <f>IFERROR((SUMIF($J$2:J20,K20,$M$2:M20))/(COUNTIF($J$2:J20,K20)),0)</f>
        <v>0</v>
      </c>
      <c r="AE20" s="9">
        <f t="shared" si="21"/>
        <v>0</v>
      </c>
      <c r="AF20" s="1">
        <f>IFERROR((SUMIF(K$2:K20,K20,M$2:M20)-M20)/(COUNTIF($K$2:K20,K20)-1),0)</f>
        <v>3</v>
      </c>
      <c r="AG20" s="1">
        <f>IFERROR((SUMIF(K$2:K20,K20,L$2:L20)-L20)/(COUNTIF($K$2:K20,K20)-1),0)</f>
        <v>1</v>
      </c>
      <c r="AH20" s="1">
        <f t="shared" si="22"/>
        <v>2</v>
      </c>
      <c r="AI20" s="1">
        <f t="shared" si="23"/>
        <v>3</v>
      </c>
      <c r="AJ20" s="1">
        <f t="shared" si="24"/>
        <v>0</v>
      </c>
      <c r="AK20" s="1">
        <f>SUMIF($J$2:K20,J20,AI$2:AJ20)-AI20</f>
        <v>3</v>
      </c>
      <c r="AL20" s="1">
        <f>SUMIF($AY$2:AZ20,AY20,$BI$2:BJ20)-BI20</f>
        <v>3</v>
      </c>
      <c r="AM20" s="1">
        <f>IFERROR((AK20)/(COUNTIF($J$2:K20,J20)-1),0)</f>
        <v>3</v>
      </c>
      <c r="AN20" s="1">
        <f>IFERROR((AL20)/(COUNTIF($J$2:K20,K20)-1),0)</f>
        <v>3</v>
      </c>
      <c r="AP20" t="str">
        <f t="shared" si="25"/>
        <v>FC Admira Wacker Mödling</v>
      </c>
      <c r="AQ20">
        <f>COUNTIF($J$2:J20,J20)</f>
        <v>1</v>
      </c>
      <c r="AR20">
        <f>COUNTIF($K$2:K20,K20)</f>
        <v>2</v>
      </c>
      <c r="AT20" s="1" t="str">
        <f t="shared" si="26"/>
        <v>LASK</v>
      </c>
      <c r="AU20" s="1" t="str">
        <f t="shared" si="27"/>
        <v>FC Admira Wacker Mödling</v>
      </c>
      <c r="AV20">
        <f t="shared" si="28"/>
        <v>0</v>
      </c>
      <c r="AW20" s="1">
        <f t="shared" si="29"/>
        <v>3</v>
      </c>
      <c r="AY20" t="str">
        <f t="shared" si="32"/>
        <v>FC Admira Wacker Mödling</v>
      </c>
      <c r="AZ20" t="str">
        <f t="shared" si="33"/>
        <v>LASK</v>
      </c>
      <c r="BA20">
        <f t="shared" si="34"/>
        <v>0</v>
      </c>
      <c r="BB20">
        <f t="shared" si="35"/>
        <v>3</v>
      </c>
      <c r="BD20" t="str">
        <f t="shared" si="36"/>
        <v>FC Admira Wacker Mödling</v>
      </c>
      <c r="BE20" t="str">
        <f t="shared" si="37"/>
        <v>LASK</v>
      </c>
      <c r="BF20">
        <f t="shared" si="30"/>
        <v>3</v>
      </c>
      <c r="BG20">
        <f t="shared" si="31"/>
        <v>0</v>
      </c>
      <c r="BI20">
        <f t="shared" si="38"/>
        <v>0</v>
      </c>
      <c r="BJ20">
        <f t="shared" si="39"/>
        <v>3</v>
      </c>
    </row>
    <row r="21" spans="1:62" x14ac:dyDescent="0.25">
      <c r="A21" t="s">
        <v>47</v>
      </c>
      <c r="B21" s="15" t="s">
        <v>48</v>
      </c>
      <c r="C21" t="s">
        <v>35</v>
      </c>
      <c r="D21" t="s">
        <v>36</v>
      </c>
      <c r="E21" t="s">
        <v>43</v>
      </c>
      <c r="F21" s="11">
        <v>0.66666666666666663</v>
      </c>
      <c r="G21">
        <v>17800</v>
      </c>
      <c r="H21" s="1">
        <v>6</v>
      </c>
      <c r="I21" s="1">
        <v>0</v>
      </c>
      <c r="J21" s="1" t="s">
        <v>71</v>
      </c>
      <c r="K21" s="1" t="s">
        <v>76</v>
      </c>
      <c r="L21" s="1">
        <v>2</v>
      </c>
      <c r="M21" s="1">
        <v>2</v>
      </c>
      <c r="N21" s="1" t="str">
        <f t="shared" si="14"/>
        <v>U</v>
      </c>
      <c r="O21" s="1" t="str">
        <f t="shared" si="15"/>
        <v>U</v>
      </c>
      <c r="P21" s="1">
        <f t="shared" si="16"/>
        <v>0</v>
      </c>
      <c r="Q21" s="4">
        <f>IFERROR((SUMIF($J$2:K21,J21,$L$2:M21)-L21)/(COUNTIF($J$2:K21,J21)-1),0)</f>
        <v>2</v>
      </c>
      <c r="R21" s="4">
        <f>IFERROR((SUMIF($AT$2:AT21,AT21,$AV$2:AW21)-AV21)/(COUNTIF($J$2:K21,J21)-1),0)</f>
        <v>0</v>
      </c>
      <c r="S21" s="4">
        <f t="shared" si="17"/>
        <v>2</v>
      </c>
      <c r="T21" s="5">
        <f>IFERROR((SUMIF($AY$2:AZ21,AY21,$BA$2:BB21)-BA21)/(COUNTIF($J$2:K21,K21)-1),0)</f>
        <v>6</v>
      </c>
      <c r="U21" s="5">
        <f>IFERROR((SUMIF($BD$2:BE21,BD21,$BF$2:BG21)-BF21)/(COUNTIF($J$2:K21,K21)-1),0)</f>
        <v>1</v>
      </c>
      <c r="V21" s="5">
        <f t="shared" si="18"/>
        <v>5</v>
      </c>
      <c r="W21" s="9">
        <f>IFERROR((SUMIF($J$2:J21,J21,L$2:L21)-L21)/(COUNTIF($J$2:J21,J21)-1),0)</f>
        <v>0</v>
      </c>
      <c r="X21" s="9">
        <f>IFERROR((SUMIF($J$2:J21,J21,M$2:M21)-M21)/(COUNTIF($J$2:J21,J21)-1),0)</f>
        <v>0</v>
      </c>
      <c r="Y21" s="9">
        <f t="shared" si="19"/>
        <v>0</v>
      </c>
      <c r="Z21" s="1">
        <f>IFERROR((SUMIF($K$2:K21,J21,$M$2:M21))/(COUNTIF($K$2:K21,J21)),0)</f>
        <v>2</v>
      </c>
      <c r="AA21" s="1">
        <f>IFERROR((SUMIF($K$2:K21,J21,$L$2:L21))/(COUNTIF($K$2:K21,J21)),0)</f>
        <v>0</v>
      </c>
      <c r="AB21" s="1">
        <f t="shared" si="20"/>
        <v>2</v>
      </c>
      <c r="AC21" s="9">
        <f>IFERROR((SUMIF($J$2:J21,K21,$L$2:L21))/(COUNTIF($J$2:J21,K21)),0)</f>
        <v>0</v>
      </c>
      <c r="AD21" s="9">
        <f>IFERROR((SUMIF($J$2:J21,K21,$M$2:M21))/(COUNTIF($J$2:J21,K21)),0)</f>
        <v>0</v>
      </c>
      <c r="AE21" s="9">
        <f t="shared" si="21"/>
        <v>0</v>
      </c>
      <c r="AF21" s="1">
        <f>IFERROR((SUMIF(K$2:K21,K21,M$2:M21)-M21)/(COUNTIF($K$2:K21,K21)-1),0)</f>
        <v>6</v>
      </c>
      <c r="AG21" s="1">
        <f>IFERROR((SUMIF(K$2:K21,K21,L$2:L21)-L21)/(COUNTIF($K$2:K21,K21)-1),0)</f>
        <v>1</v>
      </c>
      <c r="AH21" s="1">
        <f t="shared" si="22"/>
        <v>5</v>
      </c>
      <c r="AI21" s="1">
        <f t="shared" si="23"/>
        <v>1</v>
      </c>
      <c r="AJ21" s="1">
        <f t="shared" si="24"/>
        <v>1</v>
      </c>
      <c r="AK21" s="1">
        <f>SUMIF($J$2:K21,J21,AI$2:AJ21)-AI21</f>
        <v>3</v>
      </c>
      <c r="AL21" s="1">
        <f>SUMIF($AY$2:AZ21,AY21,$BI$2:BJ21)-BI21</f>
        <v>3</v>
      </c>
      <c r="AM21" s="1">
        <f>IFERROR((AK21)/(COUNTIF($J$2:K21,J21)-1),0)</f>
        <v>3</v>
      </c>
      <c r="AN21" s="1">
        <f>IFERROR((AL21)/(COUNTIF($J$2:K21,K21)-1),0)</f>
        <v>3</v>
      </c>
      <c r="AP21" t="str">
        <f t="shared" si="25"/>
        <v>SV Mattersburg</v>
      </c>
      <c r="AQ21">
        <f>COUNTIF($J$2:J21,J21)</f>
        <v>1</v>
      </c>
      <c r="AR21">
        <f>COUNTIF($K$2:K21,K21)</f>
        <v>2</v>
      </c>
      <c r="AT21" s="1" t="str">
        <f t="shared" si="26"/>
        <v>SK Rapid Wien</v>
      </c>
      <c r="AU21" s="1" t="str">
        <f t="shared" si="27"/>
        <v>SV Mattersburg</v>
      </c>
      <c r="AV21">
        <f t="shared" si="28"/>
        <v>2</v>
      </c>
      <c r="AW21" s="1">
        <f t="shared" si="29"/>
        <v>2</v>
      </c>
      <c r="AY21" t="str">
        <f t="shared" si="32"/>
        <v>SV Mattersburg</v>
      </c>
      <c r="AZ21" t="str">
        <f t="shared" si="33"/>
        <v>SK Rapid Wien</v>
      </c>
      <c r="BA21">
        <f t="shared" si="34"/>
        <v>2</v>
      </c>
      <c r="BB21">
        <f t="shared" si="35"/>
        <v>2</v>
      </c>
      <c r="BD21" t="str">
        <f t="shared" si="36"/>
        <v>SV Mattersburg</v>
      </c>
      <c r="BE21" t="str">
        <f t="shared" si="37"/>
        <v>SK Rapid Wien</v>
      </c>
      <c r="BF21">
        <f t="shared" si="30"/>
        <v>2</v>
      </c>
      <c r="BG21">
        <f t="shared" si="31"/>
        <v>2</v>
      </c>
      <c r="BI21">
        <f t="shared" si="38"/>
        <v>1</v>
      </c>
      <c r="BJ21">
        <f t="shared" si="39"/>
        <v>1</v>
      </c>
    </row>
    <row r="22" spans="1:62" x14ac:dyDescent="0.25">
      <c r="A22" t="s">
        <v>47</v>
      </c>
      <c r="B22" s="15" t="s">
        <v>144</v>
      </c>
      <c r="C22" t="s">
        <v>35</v>
      </c>
      <c r="D22" t="s">
        <v>36</v>
      </c>
      <c r="E22" t="s">
        <v>64</v>
      </c>
      <c r="F22" s="11">
        <v>0.6875</v>
      </c>
      <c r="G22">
        <v>5273</v>
      </c>
      <c r="H22" s="1">
        <v>9</v>
      </c>
      <c r="I22" s="1">
        <v>0</v>
      </c>
      <c r="J22" s="1" t="s">
        <v>58</v>
      </c>
      <c r="K22" s="1" t="s">
        <v>81</v>
      </c>
      <c r="L22" s="1">
        <v>3</v>
      </c>
      <c r="M22" s="1">
        <v>0</v>
      </c>
      <c r="N22" s="1" t="str">
        <f t="shared" si="14"/>
        <v>S</v>
      </c>
      <c r="O22" s="1" t="str">
        <f t="shared" si="15"/>
        <v>N</v>
      </c>
      <c r="P22" s="1">
        <f t="shared" si="16"/>
        <v>3</v>
      </c>
      <c r="Q22" s="4">
        <f>IFERROR((SUMIF($J$2:K22,J22,$L$2:M22)-L22)/(COUNTIF($J$2:K22,J22)-1),0)</f>
        <v>2.5</v>
      </c>
      <c r="R22" s="4">
        <f>IFERROR((SUMIF($AT$2:AT22,AT22,$AV$2:AW22)-AV22)/(COUNTIF($J$2:K22,J22)-1),0)</f>
        <v>0.5</v>
      </c>
      <c r="S22" s="4">
        <f t="shared" si="17"/>
        <v>2</v>
      </c>
      <c r="T22" s="5">
        <f>IFERROR((SUMIF($AY$2:AZ22,AY22,$BA$2:BB22)-BA22)/(COUNTIF($J$2:K22,K22)-1),0)</f>
        <v>0</v>
      </c>
      <c r="U22" s="5">
        <f>IFERROR((SUMIF($BD$2:BE22,BD22,$BF$2:BG22)-BF22)/(COUNTIF($J$2:K22,K22)-1),0)</f>
        <v>0</v>
      </c>
      <c r="V22" s="5">
        <f t="shared" si="18"/>
        <v>0</v>
      </c>
      <c r="W22" s="9">
        <f>IFERROR((SUMIF($J$2:J22,J22,L$2:L22)-L22)/(COUNTIF($J$2:J22,J22)-1),0)</f>
        <v>1</v>
      </c>
      <c r="X22" s="9">
        <f>IFERROR((SUMIF($J$2:J22,J22,M$2:M22)-M22)/(COUNTIF($J$2:J22,J22)-1),0)</f>
        <v>1</v>
      </c>
      <c r="Y22" s="9">
        <f t="shared" si="19"/>
        <v>0</v>
      </c>
      <c r="Z22" s="1">
        <f>IFERROR((SUMIF($K$2:K22,J22,$M$2:M22))/(COUNTIF($K$2:K22,J22)),0)</f>
        <v>4</v>
      </c>
      <c r="AA22" s="1">
        <f>IFERROR((SUMIF($K$2:K22,J22,$L$2:L22))/(COUNTIF($K$2:K22,J22)),0)</f>
        <v>0.5</v>
      </c>
      <c r="AB22" s="1">
        <f t="shared" si="20"/>
        <v>3.5</v>
      </c>
      <c r="AC22" s="9">
        <f>IFERROR((SUMIF($J$2:J22,K22,$L$2:L22))/(COUNTIF($J$2:J22,K22)),0)</f>
        <v>0</v>
      </c>
      <c r="AD22" s="9">
        <f>IFERROR((SUMIF($J$2:J22,K22,$M$2:M22))/(COUNTIF($J$2:J22,K22)),0)</f>
        <v>0</v>
      </c>
      <c r="AE22" s="9">
        <f t="shared" si="21"/>
        <v>0</v>
      </c>
      <c r="AF22" s="1">
        <f>IFERROR((SUMIF(K$2:K22,K22,M$2:M22)-M22)/(COUNTIF($K$2:K22,K22)-1),0)</f>
        <v>0</v>
      </c>
      <c r="AG22" s="1">
        <f>IFERROR((SUMIF(K$2:K22,K22,L$2:L22)-L22)/(COUNTIF($K$2:K22,K22)-1),0)</f>
        <v>0</v>
      </c>
      <c r="AH22" s="1">
        <f t="shared" si="22"/>
        <v>0</v>
      </c>
      <c r="AI22" s="1">
        <f t="shared" si="23"/>
        <v>3</v>
      </c>
      <c r="AJ22" s="1">
        <f t="shared" si="24"/>
        <v>0</v>
      </c>
      <c r="AK22" s="1">
        <f>SUMIF($J$2:K22,J22,AI$2:AJ22)-AI22</f>
        <v>8</v>
      </c>
      <c r="AL22" s="1">
        <f>SUMIF($AY$2:AZ22,AY22,$BI$2:BJ22)-BI22</f>
        <v>1</v>
      </c>
      <c r="AM22" s="1">
        <f>IFERROR((AK22)/(COUNTIF($J$2:K22,J22)-1),0)</f>
        <v>2</v>
      </c>
      <c r="AN22" s="1">
        <f>IFERROR((AL22)/(COUNTIF($J$2:K22,K22)-1),0)</f>
        <v>1</v>
      </c>
      <c r="AP22" t="str">
        <f t="shared" si="25"/>
        <v>Chikhura Sachkhere</v>
      </c>
      <c r="AQ22">
        <f>COUNTIF($J$2:J22,J22)</f>
        <v>3</v>
      </c>
      <c r="AR22">
        <f>COUNTIF($K$2:K22,K22)</f>
        <v>2</v>
      </c>
      <c r="AT22" s="1" t="str">
        <f t="shared" si="26"/>
        <v>SC Rheindorf Altach</v>
      </c>
      <c r="AU22" s="1" t="str">
        <f t="shared" si="27"/>
        <v>FK Austria Wien</v>
      </c>
      <c r="AV22">
        <f t="shared" si="28"/>
        <v>0</v>
      </c>
      <c r="AW22" s="1">
        <f t="shared" si="29"/>
        <v>3</v>
      </c>
      <c r="AY22" t="str">
        <f t="shared" si="32"/>
        <v>FK Austria Wien</v>
      </c>
      <c r="AZ22" t="str">
        <f t="shared" si="33"/>
        <v>SC Rheindorf Altach</v>
      </c>
      <c r="BA22">
        <f t="shared" si="34"/>
        <v>0</v>
      </c>
      <c r="BB22">
        <f t="shared" si="35"/>
        <v>3</v>
      </c>
      <c r="BD22" t="str">
        <f t="shared" si="36"/>
        <v>FK Austria Wien</v>
      </c>
      <c r="BE22" t="str">
        <f t="shared" si="37"/>
        <v>SC Rheindorf Altach</v>
      </c>
      <c r="BF22">
        <f t="shared" si="30"/>
        <v>3</v>
      </c>
      <c r="BG22">
        <f t="shared" si="31"/>
        <v>0</v>
      </c>
      <c r="BI22">
        <f t="shared" si="38"/>
        <v>0</v>
      </c>
      <c r="BJ22">
        <f t="shared" si="39"/>
        <v>3</v>
      </c>
    </row>
    <row r="23" spans="1:62" x14ac:dyDescent="0.25">
      <c r="A23" t="s">
        <v>47</v>
      </c>
      <c r="B23" s="15" t="s">
        <v>144</v>
      </c>
      <c r="C23" t="s">
        <v>35</v>
      </c>
      <c r="D23" t="s">
        <v>36</v>
      </c>
      <c r="E23" t="s">
        <v>64</v>
      </c>
      <c r="F23" s="11">
        <v>0.79166666666666663</v>
      </c>
      <c r="G23">
        <v>7281</v>
      </c>
      <c r="H23" s="1">
        <v>3</v>
      </c>
      <c r="I23" s="1">
        <v>0</v>
      </c>
      <c r="J23" s="1" t="s">
        <v>68</v>
      </c>
      <c r="K23" s="1" t="s">
        <v>65</v>
      </c>
      <c r="L23" s="1">
        <v>3</v>
      </c>
      <c r="M23" s="1">
        <v>2</v>
      </c>
      <c r="N23" s="1" t="str">
        <f t="shared" si="14"/>
        <v>S</v>
      </c>
      <c r="O23" s="1" t="str">
        <f t="shared" si="15"/>
        <v>N</v>
      </c>
      <c r="P23" s="1">
        <f t="shared" si="16"/>
        <v>1</v>
      </c>
      <c r="Q23" s="4">
        <f>IFERROR((SUMIF($J$2:K23,J23,$L$2:M23)-L23)/(COUNTIF($J$2:K23,J23)-1),0)</f>
        <v>2</v>
      </c>
      <c r="R23" s="4">
        <f>IFERROR((SUMIF($AT$2:AT23,AT23,$AV$2:AW23)-AV23)/(COUNTIF($J$2:K23,J23)-1),0)</f>
        <v>0.33333333333333331</v>
      </c>
      <c r="S23" s="4">
        <f t="shared" si="17"/>
        <v>1.6666666666666667</v>
      </c>
      <c r="T23" s="5">
        <f>IFERROR((SUMIF($AY$2:AZ23,AY23,$BA$2:BB23)-BA23)/(COUNTIF($J$2:K23,K23)-1),0)</f>
        <v>1</v>
      </c>
      <c r="U23" s="5">
        <f>IFERROR((SUMIF($BD$2:BE23,BD23,$BF$2:BG23)-BF23)/(COUNTIF($J$2:K23,K23)-1),0)</f>
        <v>2</v>
      </c>
      <c r="V23" s="5">
        <f t="shared" si="18"/>
        <v>-1</v>
      </c>
      <c r="W23" s="9">
        <f>IFERROR((SUMIF($J$2:J23,J23,L$2:L23)-L23)/(COUNTIF($J$2:J23,J23)-1),0)</f>
        <v>0</v>
      </c>
      <c r="X23" s="9">
        <f>IFERROR((SUMIF($J$2:J23,J23,M$2:M23)-M23)/(COUNTIF($J$2:J23,J23)-1),0)</f>
        <v>1</v>
      </c>
      <c r="Y23" s="9">
        <f t="shared" si="19"/>
        <v>-1</v>
      </c>
      <c r="Z23" s="1">
        <f>IFERROR((SUMIF($K$2:K23,J23,$M$2:M23))/(COUNTIF($K$2:K23,J23)),0)</f>
        <v>3</v>
      </c>
      <c r="AA23" s="1">
        <f>IFERROR((SUMIF($K$2:K23,J23,$L$2:L23))/(COUNTIF($K$2:K23,J23)),0)</f>
        <v>0</v>
      </c>
      <c r="AB23" s="1">
        <f t="shared" si="20"/>
        <v>3</v>
      </c>
      <c r="AC23" s="9">
        <f>IFERROR((SUMIF($J$2:J23,K23,$L$2:L23))/(COUNTIF($J$2:J23,K23)),0)</f>
        <v>0</v>
      </c>
      <c r="AD23" s="9">
        <f>IFERROR((SUMIF($J$2:J23,K23,$M$2:M23))/(COUNTIF($J$2:J23,K23)),0)</f>
        <v>0</v>
      </c>
      <c r="AE23" s="9">
        <f t="shared" si="21"/>
        <v>0</v>
      </c>
      <c r="AF23" s="1">
        <f>IFERROR((SUMIF(K$2:K23,K23,M$2:M23)-M23)/(COUNTIF($K$2:K23,K23)-1),0)</f>
        <v>1</v>
      </c>
      <c r="AG23" s="1">
        <f>IFERROR((SUMIF(K$2:K23,K23,L$2:L23)-L23)/(COUNTIF($K$2:K23,K23)-1),0)</f>
        <v>2</v>
      </c>
      <c r="AH23" s="1">
        <f t="shared" si="22"/>
        <v>-1</v>
      </c>
      <c r="AI23" s="1">
        <f t="shared" si="23"/>
        <v>3</v>
      </c>
      <c r="AJ23" s="1">
        <f t="shared" si="24"/>
        <v>0</v>
      </c>
      <c r="AK23" s="1">
        <f>SUMIF($J$2:K23,J23,AI$2:AJ23)-AI23</f>
        <v>6</v>
      </c>
      <c r="AL23" s="1">
        <f>SUMIF($AY$2:AZ23,AY23,$BI$2:BJ23)-BI23</f>
        <v>0</v>
      </c>
      <c r="AM23" s="1">
        <f>IFERROR((AK23)/(COUNTIF($J$2:K23,J23)-1),0)</f>
        <v>2</v>
      </c>
      <c r="AN23" s="1">
        <f>IFERROR((AL23)/(COUNTIF($J$2:K23,K23)-1),0)</f>
        <v>0</v>
      </c>
      <c r="AP23" t="str">
        <f t="shared" si="25"/>
        <v>Mladost Podgorica</v>
      </c>
      <c r="AQ23">
        <f>COUNTIF($J$2:J23,J23)</f>
        <v>2</v>
      </c>
      <c r="AR23">
        <f>COUNTIF($K$2:K23,K23)</f>
        <v>2</v>
      </c>
      <c r="AT23" s="1" t="str">
        <f t="shared" si="26"/>
        <v>SK Sturm Graz</v>
      </c>
      <c r="AU23" s="1" t="str">
        <f t="shared" si="27"/>
        <v>SKN St. Pölten</v>
      </c>
      <c r="AV23">
        <f t="shared" si="28"/>
        <v>2</v>
      </c>
      <c r="AW23" s="1">
        <f t="shared" si="29"/>
        <v>3</v>
      </c>
      <c r="AY23" t="str">
        <f t="shared" si="32"/>
        <v>SKN St. Pölten</v>
      </c>
      <c r="AZ23" t="str">
        <f t="shared" si="33"/>
        <v>SK Sturm Graz</v>
      </c>
      <c r="BA23">
        <f t="shared" si="34"/>
        <v>2</v>
      </c>
      <c r="BB23">
        <f t="shared" si="35"/>
        <v>3</v>
      </c>
      <c r="BD23" t="str">
        <f t="shared" si="36"/>
        <v>SKN St. Pölten</v>
      </c>
      <c r="BE23" t="str">
        <f t="shared" si="37"/>
        <v>SK Sturm Graz</v>
      </c>
      <c r="BF23">
        <f t="shared" si="30"/>
        <v>3</v>
      </c>
      <c r="BG23">
        <f t="shared" si="31"/>
        <v>2</v>
      </c>
      <c r="BI23">
        <f t="shared" si="38"/>
        <v>0</v>
      </c>
      <c r="BJ23">
        <f t="shared" si="39"/>
        <v>3</v>
      </c>
    </row>
    <row r="24" spans="1:62" x14ac:dyDescent="0.25">
      <c r="A24" t="s">
        <v>33</v>
      </c>
      <c r="B24" s="15">
        <v>42942</v>
      </c>
      <c r="C24" t="s">
        <v>35</v>
      </c>
      <c r="D24" t="s">
        <v>36</v>
      </c>
      <c r="E24" t="s">
        <v>46</v>
      </c>
      <c r="F24" s="11">
        <v>0.78125</v>
      </c>
      <c r="G24">
        <v>12714</v>
      </c>
      <c r="H24" s="1">
        <v>4</v>
      </c>
      <c r="I24" s="1">
        <v>0</v>
      </c>
      <c r="J24" s="1" t="s">
        <v>40</v>
      </c>
      <c r="K24" s="1" t="s">
        <v>51</v>
      </c>
      <c r="L24" s="1">
        <v>1</v>
      </c>
      <c r="M24" s="1">
        <v>1</v>
      </c>
      <c r="N24" s="1" t="str">
        <f t="shared" si="14"/>
        <v>U</v>
      </c>
      <c r="O24" s="1" t="str">
        <f t="shared" si="15"/>
        <v>U</v>
      </c>
      <c r="P24" s="1">
        <f t="shared" si="16"/>
        <v>0</v>
      </c>
      <c r="Q24" s="4">
        <f>IFERROR((SUMIF($J$2:K24,J24,$L$2:M24)-L24)/(COUNTIF($J$2:K24,J24)-1),0)</f>
        <v>3.75</v>
      </c>
      <c r="R24" s="4">
        <f>IFERROR((SUMIF($AT$2:AT24,AT24,$AV$2:AW24)-AV24)/(COUNTIF($J$2:K24,J24)-1),0)</f>
        <v>0</v>
      </c>
      <c r="S24" s="4">
        <f t="shared" si="17"/>
        <v>3.75</v>
      </c>
      <c r="T24" s="5">
        <f>IFERROR((SUMIF($AY$2:AZ24,AY24,$BA$2:BB24)-BA24)/(COUNTIF($J$2:K24,K24)-1),0)</f>
        <v>0</v>
      </c>
      <c r="U24" s="5">
        <f>IFERROR((SUMIF($BD$2:BE24,BD24,$BF$2:BG24)-BF24)/(COUNTIF($J$2:K24,K24)-1),0)</f>
        <v>0</v>
      </c>
      <c r="V24" s="5">
        <f t="shared" si="18"/>
        <v>0</v>
      </c>
      <c r="W24" s="9">
        <f>IFERROR((SUMIF($J$2:J24,J24,L$2:L24)-L24)/(COUNTIF($J$2:J24,J24)-1),0)</f>
        <v>3</v>
      </c>
      <c r="X24" s="9">
        <f>IFERROR((SUMIF($J$2:J24,J24,M$2:M24)-M24)/(COUNTIF($J$2:J24,J24)-1),0)</f>
        <v>0</v>
      </c>
      <c r="Y24" s="9">
        <f t="shared" si="19"/>
        <v>3</v>
      </c>
      <c r="Z24" s="1">
        <f>IFERROR((SUMIF($K$2:K24,J24,$M$2:M24))/(COUNTIF($K$2:K24,J24)),0)</f>
        <v>4</v>
      </c>
      <c r="AA24" s="1">
        <f>IFERROR((SUMIF($K$2:K24,J24,$L$2:L24))/(COUNTIF($K$2:K24,J24)),0)</f>
        <v>0</v>
      </c>
      <c r="AB24" s="1">
        <f t="shared" si="20"/>
        <v>4</v>
      </c>
      <c r="AC24" s="9">
        <f>IFERROR((SUMIF($J$2:J24,K24,$L$2:L24))/(COUNTIF($J$2:J24,K24)),0)</f>
        <v>0</v>
      </c>
      <c r="AD24" s="9">
        <f>IFERROR((SUMIF($J$2:J24,K24,$M$2:M24))/(COUNTIF($J$2:J24,K24)),0)</f>
        <v>0</v>
      </c>
      <c r="AE24" s="9">
        <f t="shared" si="21"/>
        <v>0</v>
      </c>
      <c r="AF24" s="1">
        <f>IFERROR((SUMIF(K$2:K24,K24,M$2:M24)-M24)/(COUNTIF($K$2:K24,K24)-1),0)</f>
        <v>0</v>
      </c>
      <c r="AG24" s="1">
        <f>IFERROR((SUMIF(K$2:K24,K24,L$2:L24)-L24)/(COUNTIF($K$2:K24,K24)-1),0)</f>
        <v>0</v>
      </c>
      <c r="AH24" s="1">
        <f t="shared" si="22"/>
        <v>0</v>
      </c>
      <c r="AI24" s="1">
        <f t="shared" si="23"/>
        <v>1</v>
      </c>
      <c r="AJ24" s="1">
        <f t="shared" si="24"/>
        <v>1</v>
      </c>
      <c r="AK24" s="1">
        <f>SUMIF($J$2:K24,J24,AI$2:AJ24)-AI24</f>
        <v>12</v>
      </c>
      <c r="AL24" s="1">
        <f>SUMIF($AY$2:AZ24,AY24,$BI$2:BJ24)-BI24</f>
        <v>0</v>
      </c>
      <c r="AM24" s="1">
        <f>IFERROR((AK24)/(COUNTIF($J$2:K24,J24)-1),0)</f>
        <v>3</v>
      </c>
      <c r="AN24" s="1">
        <f>IFERROR((AL24)/(COUNTIF($J$2:K24,K24)-1),0)</f>
        <v>0</v>
      </c>
      <c r="AP24" t="str">
        <f t="shared" si="25"/>
        <v>Hibernians FC</v>
      </c>
      <c r="AQ24">
        <f>COUNTIF($J$2:J24,J24)</f>
        <v>2</v>
      </c>
      <c r="AR24">
        <f>COUNTIF($K$2:K24,K24)</f>
        <v>1</v>
      </c>
      <c r="AT24" s="1" t="str">
        <f t="shared" si="26"/>
        <v>Red Bull Salzburg</v>
      </c>
      <c r="AU24" s="1" t="str">
        <f t="shared" si="27"/>
        <v>HNK Rijeka</v>
      </c>
      <c r="AV24">
        <f t="shared" si="28"/>
        <v>1</v>
      </c>
      <c r="AW24" s="1">
        <f t="shared" si="29"/>
        <v>1</v>
      </c>
      <c r="AY24" t="str">
        <f t="shared" si="32"/>
        <v>HNK Rijeka</v>
      </c>
      <c r="AZ24" t="str">
        <f t="shared" si="33"/>
        <v>Red Bull Salzburg</v>
      </c>
      <c r="BA24">
        <f t="shared" si="34"/>
        <v>1</v>
      </c>
      <c r="BB24">
        <f t="shared" si="35"/>
        <v>1</v>
      </c>
      <c r="BD24" t="str">
        <f t="shared" si="36"/>
        <v>HNK Rijeka</v>
      </c>
      <c r="BE24" t="str">
        <f t="shared" si="37"/>
        <v>Red Bull Salzburg</v>
      </c>
      <c r="BF24">
        <f t="shared" si="30"/>
        <v>1</v>
      </c>
      <c r="BG24">
        <f t="shared" si="31"/>
        <v>1</v>
      </c>
      <c r="BI24">
        <f t="shared" si="38"/>
        <v>1</v>
      </c>
      <c r="BJ24">
        <f t="shared" si="39"/>
        <v>1</v>
      </c>
    </row>
    <row r="25" spans="1:62" x14ac:dyDescent="0.25">
      <c r="A25" t="s">
        <v>59</v>
      </c>
      <c r="B25" s="15" t="s">
        <v>145</v>
      </c>
      <c r="C25" t="s">
        <v>35</v>
      </c>
      <c r="D25" t="s">
        <v>36</v>
      </c>
      <c r="E25" t="s">
        <v>61</v>
      </c>
      <c r="F25" s="11">
        <v>0.87847222222222221</v>
      </c>
      <c r="G25">
        <v>5892</v>
      </c>
      <c r="H25" s="1">
        <v>4</v>
      </c>
      <c r="I25" s="1">
        <v>0</v>
      </c>
      <c r="J25" s="1" t="s">
        <v>81</v>
      </c>
      <c r="K25" s="1" t="s">
        <v>146</v>
      </c>
      <c r="L25" s="1">
        <v>0</v>
      </c>
      <c r="M25" s="1">
        <v>0</v>
      </c>
      <c r="N25" s="1" t="str">
        <f t="shared" si="14"/>
        <v>U</v>
      </c>
      <c r="O25" s="1" t="str">
        <f t="shared" si="15"/>
        <v>U</v>
      </c>
      <c r="P25" s="1">
        <f t="shared" si="16"/>
        <v>0</v>
      </c>
      <c r="Q25" s="4">
        <f>IFERROR((SUMIF($J$2:K25,J25,$L$2:M25)-L25)/(COUNTIF($J$2:K25,J25)-1),0)</f>
        <v>0</v>
      </c>
      <c r="R25" s="4">
        <f>IFERROR((SUMIF($AT$2:AT25,AT25,$AV$2:AW25)-AV25)/(COUNTIF($J$2:K25,J25)-1),0)</f>
        <v>0</v>
      </c>
      <c r="S25" s="4">
        <f t="shared" si="17"/>
        <v>0</v>
      </c>
      <c r="T25" s="5">
        <f>IFERROR((SUMIF($AY$2:AZ25,AY25,$BA$2:BB25)-BA25)/(COUNTIF($J$2:K25,K25)-1),0)</f>
        <v>0</v>
      </c>
      <c r="U25" s="5">
        <f>IFERROR((SUMIF($BD$2:BE25,BD25,$BF$2:BG25)-BF25)/(COUNTIF($J$2:K25,K25)-1),0)</f>
        <v>0</v>
      </c>
      <c r="V25" s="5">
        <f t="shared" si="18"/>
        <v>0</v>
      </c>
      <c r="W25" s="9">
        <f>IFERROR((SUMIF($J$2:J25,J25,L$2:L25)-L25)/(COUNTIF($J$2:J25,J25)-1),0)</f>
        <v>0</v>
      </c>
      <c r="X25" s="9">
        <f>IFERROR((SUMIF($J$2:J25,J25,M$2:M25)-M25)/(COUNTIF($J$2:J25,J25)-1),0)</f>
        <v>0</v>
      </c>
      <c r="Y25" s="9">
        <f t="shared" si="19"/>
        <v>0</v>
      </c>
      <c r="Z25" s="1">
        <f>IFERROR((SUMIF($K$2:K25,J25,$M$2:M25))/(COUNTIF($K$2:K25,J25)),0)</f>
        <v>0</v>
      </c>
      <c r="AA25" s="1">
        <f>IFERROR((SUMIF($K$2:K25,J25,$L$2:L25))/(COUNTIF($K$2:K25,J25)),0)</f>
        <v>1.5</v>
      </c>
      <c r="AB25" s="1">
        <f t="shared" si="20"/>
        <v>-1.5</v>
      </c>
      <c r="AC25" s="9">
        <f>IFERROR((SUMIF($J$2:J25,K25,$L$2:L25))/(COUNTIF($J$2:J25,K25)),0)</f>
        <v>0</v>
      </c>
      <c r="AD25" s="9">
        <f>IFERROR((SUMIF($J$2:J25,K25,$M$2:M25))/(COUNTIF($J$2:J25,K25)),0)</f>
        <v>0</v>
      </c>
      <c r="AE25" s="9">
        <f t="shared" si="21"/>
        <v>0</v>
      </c>
      <c r="AF25" s="1">
        <f>IFERROR((SUMIF(K$2:K25,K25,M$2:M25)-M25)/(COUNTIF($K$2:K25,K25)-1),0)</f>
        <v>0</v>
      </c>
      <c r="AG25" s="1">
        <f>IFERROR((SUMIF(K$2:K25,K25,L$2:L25)-L25)/(COUNTIF($K$2:K25,K25)-1),0)</f>
        <v>0</v>
      </c>
      <c r="AH25" s="1">
        <f t="shared" si="22"/>
        <v>0</v>
      </c>
      <c r="AI25" s="1">
        <f t="shared" si="23"/>
        <v>1</v>
      </c>
      <c r="AJ25" s="1">
        <f t="shared" si="24"/>
        <v>1</v>
      </c>
      <c r="AK25" s="1">
        <f>SUMIF($J$2:K25,J25,AI$2:AJ25)-AI25</f>
        <v>1</v>
      </c>
      <c r="AL25" s="1">
        <f>SUMIF($AY$2:AZ25,AY25,$BI$2:BJ25)-BI25</f>
        <v>0</v>
      </c>
      <c r="AM25" s="1">
        <f>IFERROR((AK25)/(COUNTIF($J$2:K25,J25)-1),0)</f>
        <v>0.5</v>
      </c>
      <c r="AN25" s="1">
        <f>IFERROR((AL25)/(COUNTIF($J$2:K25,K25)-1),0)</f>
        <v>0</v>
      </c>
      <c r="AP25" t="str">
        <f t="shared" si="25"/>
        <v>AEL Limassol</v>
      </c>
      <c r="AQ25">
        <f>COUNTIF($J$2:J25,J25)</f>
        <v>1</v>
      </c>
      <c r="AR25">
        <f>COUNTIF($K$2:K25,K25)</f>
        <v>1</v>
      </c>
      <c r="AT25" s="1" t="str">
        <f t="shared" si="26"/>
        <v>FK Austria Wien</v>
      </c>
      <c r="AU25" s="1" t="str">
        <f t="shared" si="27"/>
        <v>AEL Limassol</v>
      </c>
      <c r="AV25">
        <f t="shared" si="28"/>
        <v>0</v>
      </c>
      <c r="AW25" s="1">
        <f t="shared" si="29"/>
        <v>0</v>
      </c>
      <c r="AY25" t="str">
        <f t="shared" si="32"/>
        <v>AEL Limassol</v>
      </c>
      <c r="AZ25" t="str">
        <f t="shared" si="33"/>
        <v>FK Austria Wien</v>
      </c>
      <c r="BA25">
        <f t="shared" si="34"/>
        <v>0</v>
      </c>
      <c r="BB25">
        <f t="shared" si="35"/>
        <v>0</v>
      </c>
      <c r="BD25" t="str">
        <f t="shared" si="36"/>
        <v>AEL Limassol</v>
      </c>
      <c r="BE25" t="str">
        <f t="shared" si="37"/>
        <v>FK Austria Wien</v>
      </c>
      <c r="BF25">
        <f t="shared" si="30"/>
        <v>0</v>
      </c>
      <c r="BG25">
        <f t="shared" si="31"/>
        <v>0</v>
      </c>
      <c r="BI25">
        <f t="shared" si="38"/>
        <v>1</v>
      </c>
      <c r="BJ25">
        <f t="shared" si="39"/>
        <v>1</v>
      </c>
    </row>
    <row r="26" spans="1:62" x14ac:dyDescent="0.25">
      <c r="A26" t="s">
        <v>59</v>
      </c>
      <c r="B26" s="15" t="s">
        <v>145</v>
      </c>
      <c r="C26" t="s">
        <v>35</v>
      </c>
      <c r="D26" t="s">
        <v>36</v>
      </c>
      <c r="E26" t="s">
        <v>61</v>
      </c>
      <c r="F26" s="11">
        <v>0.79166666666666663</v>
      </c>
      <c r="G26">
        <v>15000</v>
      </c>
      <c r="H26" s="1">
        <v>4</v>
      </c>
      <c r="I26" s="1">
        <v>0</v>
      </c>
      <c r="J26" s="1" t="s">
        <v>68</v>
      </c>
      <c r="K26" s="1" t="s">
        <v>173</v>
      </c>
      <c r="L26" s="1">
        <v>1</v>
      </c>
      <c r="M26" s="1">
        <v>2</v>
      </c>
      <c r="N26" s="1" t="str">
        <f t="shared" si="14"/>
        <v>N</v>
      </c>
      <c r="O26" s="1" t="str">
        <f t="shared" si="15"/>
        <v>S</v>
      </c>
      <c r="P26" s="1">
        <f t="shared" si="16"/>
        <v>-1</v>
      </c>
      <c r="Q26" s="4">
        <f>IFERROR((SUMIF($J$2:K26,J26,$L$2:M26)-L26)/(COUNTIF($J$2:K26,J26)-1),0)</f>
        <v>2.25</v>
      </c>
      <c r="R26" s="4">
        <f>IFERROR((SUMIF($AT$2:AT26,AT26,$AV$2:AW26)-AV26)/(COUNTIF($J$2:K26,J26)-1),0)</f>
        <v>0.75</v>
      </c>
      <c r="S26" s="4">
        <f t="shared" si="17"/>
        <v>1.5</v>
      </c>
      <c r="T26" s="5">
        <f>IFERROR((SUMIF($AY$2:AZ26,AY26,$BA$2:BB26)-BA26)/(COUNTIF($J$2:K26,K26)-1),0)</f>
        <v>0</v>
      </c>
      <c r="U26" s="5">
        <f>IFERROR((SUMIF($BD$2:BE26,BD26,$BF$2:BG26)-BF26)/(COUNTIF($J$2:K26,K26)-1),0)</f>
        <v>0</v>
      </c>
      <c r="V26" s="5">
        <f t="shared" si="18"/>
        <v>0</v>
      </c>
      <c r="W26" s="9">
        <f>IFERROR((SUMIF($J$2:J26,J26,L$2:L26)-L26)/(COUNTIF($J$2:J26,J26)-1),0)</f>
        <v>1.5</v>
      </c>
      <c r="X26" s="9">
        <f>IFERROR((SUMIF($J$2:J26,J26,M$2:M26)-M26)/(COUNTIF($J$2:J26,J26)-1),0)</f>
        <v>1.5</v>
      </c>
      <c r="Y26" s="9">
        <f t="shared" si="19"/>
        <v>0</v>
      </c>
      <c r="Z26" s="1">
        <f>IFERROR((SUMIF($K$2:K26,J26,$M$2:M26))/(COUNTIF($K$2:K26,J26)),0)</f>
        <v>3</v>
      </c>
      <c r="AA26" s="1">
        <f>IFERROR((SUMIF($K$2:K26,J26,$L$2:L26))/(COUNTIF($K$2:K26,J26)),0)</f>
        <v>0</v>
      </c>
      <c r="AB26" s="1">
        <f t="shared" si="20"/>
        <v>3</v>
      </c>
      <c r="AC26" s="9">
        <f>IFERROR((SUMIF($J$2:J26,K26,$L$2:L26))/(COUNTIF($J$2:J26,K26)),0)</f>
        <v>0</v>
      </c>
      <c r="AD26" s="9">
        <f>IFERROR((SUMIF($J$2:J26,K26,$M$2:M26))/(COUNTIF($J$2:J26,K26)),0)</f>
        <v>0</v>
      </c>
      <c r="AE26" s="9">
        <f t="shared" si="21"/>
        <v>0</v>
      </c>
      <c r="AF26" s="1">
        <f>IFERROR((SUMIF(K$2:K26,K26,M$2:M26)-M26)/(COUNTIF($K$2:K26,K26)-1),0)</f>
        <v>0</v>
      </c>
      <c r="AG26" s="1">
        <f>IFERROR((SUMIF(K$2:K26,K26,L$2:L26)-L26)/(COUNTIF($K$2:K26,K26)-1),0)</f>
        <v>0</v>
      </c>
      <c r="AH26" s="1">
        <f t="shared" si="22"/>
        <v>0</v>
      </c>
      <c r="AI26" s="1">
        <f t="shared" si="23"/>
        <v>0</v>
      </c>
      <c r="AJ26" s="1">
        <f t="shared" si="24"/>
        <v>3</v>
      </c>
      <c r="AK26" s="1">
        <f>SUMIF($J$2:K26,J26,AI$2:AJ26)-AI26</f>
        <v>9</v>
      </c>
      <c r="AL26" s="1">
        <f>SUMIF($AY$2:AZ26,AY26,$BI$2:BJ26)-BI26</f>
        <v>0</v>
      </c>
      <c r="AM26" s="1">
        <f>IFERROR((AK26)/(COUNTIF($J$2:K26,J26)-1),0)</f>
        <v>2.25</v>
      </c>
      <c r="AN26" s="1">
        <f>IFERROR((AL26)/(COUNTIF($J$2:K26,K26)-1),0)</f>
        <v>0</v>
      </c>
      <c r="AP26" t="str">
        <f t="shared" si="25"/>
        <v>Mladost Podgorica</v>
      </c>
      <c r="AQ26">
        <f>COUNTIF($J$2:J26,J26)</f>
        <v>3</v>
      </c>
      <c r="AR26">
        <f>COUNTIF($K$2:K26,K26)</f>
        <v>1</v>
      </c>
      <c r="AT26" s="1" t="str">
        <f t="shared" si="26"/>
        <v>SK Sturm Graz</v>
      </c>
      <c r="AU26" s="1" t="str">
        <f t="shared" si="27"/>
        <v>Fenerbahce Istanbul</v>
      </c>
      <c r="AV26">
        <f t="shared" si="28"/>
        <v>2</v>
      </c>
      <c r="AW26" s="1">
        <f t="shared" si="29"/>
        <v>1</v>
      </c>
      <c r="AY26" t="str">
        <f t="shared" si="32"/>
        <v>Fenerbahce Istanbul</v>
      </c>
      <c r="AZ26" t="str">
        <f t="shared" si="33"/>
        <v>SK Sturm Graz</v>
      </c>
      <c r="BA26">
        <f t="shared" si="34"/>
        <v>2</v>
      </c>
      <c r="BB26">
        <f t="shared" si="35"/>
        <v>1</v>
      </c>
      <c r="BD26" t="str">
        <f t="shared" si="36"/>
        <v>Fenerbahce Istanbul</v>
      </c>
      <c r="BE26" t="str">
        <f t="shared" si="37"/>
        <v>SK Sturm Graz</v>
      </c>
      <c r="BF26">
        <f t="shared" si="30"/>
        <v>1</v>
      </c>
      <c r="BG26">
        <f t="shared" si="31"/>
        <v>2</v>
      </c>
      <c r="BI26">
        <f t="shared" si="38"/>
        <v>3</v>
      </c>
      <c r="BJ26">
        <f t="shared" si="39"/>
        <v>0</v>
      </c>
    </row>
    <row r="27" spans="1:62" x14ac:dyDescent="0.25">
      <c r="A27" t="s">
        <v>59</v>
      </c>
      <c r="B27" s="15">
        <v>42943</v>
      </c>
      <c r="C27" t="s">
        <v>35</v>
      </c>
      <c r="D27" t="s">
        <v>36</v>
      </c>
      <c r="E27" t="s">
        <v>61</v>
      </c>
      <c r="F27" s="11">
        <v>0.85416666666666663</v>
      </c>
      <c r="G27">
        <v>13745</v>
      </c>
      <c r="H27" s="1">
        <v>4</v>
      </c>
      <c r="I27" s="1">
        <v>0</v>
      </c>
      <c r="J27" s="1" t="s">
        <v>223</v>
      </c>
      <c r="K27" s="1" t="s">
        <v>58</v>
      </c>
      <c r="L27" s="1">
        <v>1</v>
      </c>
      <c r="M27" s="1">
        <v>1</v>
      </c>
      <c r="N27" s="1" t="str">
        <f t="shared" si="14"/>
        <v>U</v>
      </c>
      <c r="O27" s="1" t="str">
        <f t="shared" si="15"/>
        <v>U</v>
      </c>
      <c r="P27" s="1">
        <f t="shared" si="16"/>
        <v>0</v>
      </c>
      <c r="Q27" s="4">
        <f>IFERROR((SUMIF($J$2:K27,J27,$L$2:M27)-L27)/(COUNTIF($J$2:K27,J27)-1),0)</f>
        <v>0</v>
      </c>
      <c r="R27" s="4">
        <f>IFERROR((SUMIF($AT$2:AT27,AT27,$AV$2:AW27)-AV27)/(COUNTIF($J$2:K27,J27)-1),0)</f>
        <v>0</v>
      </c>
      <c r="S27" s="4">
        <f t="shared" si="17"/>
        <v>0</v>
      </c>
      <c r="T27" s="5">
        <f>IFERROR((SUMIF($AY$2:AZ27,AY27,$BA$2:BB27)-BA27)/(COUNTIF($J$2:K27,K27)-1),0)</f>
        <v>2.6</v>
      </c>
      <c r="U27" s="5">
        <f>IFERROR((SUMIF($BD$2:BE27,BD27,$BF$2:BG27)-BF27)/(COUNTIF($J$2:K27,K27)-1),0)</f>
        <v>0.6</v>
      </c>
      <c r="V27" s="5">
        <f t="shared" si="18"/>
        <v>2</v>
      </c>
      <c r="W27" s="9">
        <f>IFERROR((SUMIF($J$2:J27,J27,L$2:L27)-L27)/(COUNTIF($J$2:J27,J27)-1),0)</f>
        <v>0</v>
      </c>
      <c r="X27" s="9">
        <f>IFERROR((SUMIF($J$2:J27,J27,M$2:M27)-M27)/(COUNTIF($J$2:J27,J27)-1),0)</f>
        <v>0</v>
      </c>
      <c r="Y27" s="9">
        <f t="shared" si="19"/>
        <v>0</v>
      </c>
      <c r="Z27" s="1">
        <f>IFERROR((SUMIF($K$2:K27,J27,$M$2:M27))/(COUNTIF($K$2:K27,J27)),0)</f>
        <v>0</v>
      </c>
      <c r="AA27" s="1">
        <f>IFERROR((SUMIF($K$2:K27,J27,$L$2:L27))/(COUNTIF($K$2:K27,J27)),0)</f>
        <v>0</v>
      </c>
      <c r="AB27" s="1">
        <f t="shared" si="20"/>
        <v>0</v>
      </c>
      <c r="AC27" s="9">
        <f>IFERROR((SUMIF($J$2:J27,K27,$L$2:L27))/(COUNTIF($J$2:J27,K27)),0)</f>
        <v>1.6666666666666667</v>
      </c>
      <c r="AD27" s="9">
        <f>IFERROR((SUMIF($J$2:J27,K27,$M$2:M27))/(COUNTIF($J$2:J27,K27)),0)</f>
        <v>0.66666666666666663</v>
      </c>
      <c r="AE27" s="9">
        <f t="shared" si="21"/>
        <v>1</v>
      </c>
      <c r="AF27" s="1">
        <f>IFERROR((SUMIF(K$2:K27,K27,M$2:M27)-M27)/(COUNTIF($K$2:K27,K27)-1),0)</f>
        <v>4</v>
      </c>
      <c r="AG27" s="1">
        <f>IFERROR((SUMIF(K$2:K27,K27,L$2:L27)-L27)/(COUNTIF($K$2:K27,K27)-1),0)</f>
        <v>0.5</v>
      </c>
      <c r="AH27" s="1">
        <f t="shared" si="22"/>
        <v>3.5</v>
      </c>
      <c r="AI27" s="1">
        <f t="shared" si="23"/>
        <v>1</v>
      </c>
      <c r="AJ27" s="1">
        <f t="shared" si="24"/>
        <v>1</v>
      </c>
      <c r="AK27" s="1">
        <f>SUMIF($J$2:K27,J27,AI$2:AJ27)-AI27</f>
        <v>0</v>
      </c>
      <c r="AL27" s="1">
        <f>SUMIF($AY$2:AZ27,AY27,$BI$2:BJ27)-BI27</f>
        <v>11</v>
      </c>
      <c r="AM27" s="1">
        <f>IFERROR((AK27)/(COUNTIF($J$2:K27,J27)-1),0)</f>
        <v>0</v>
      </c>
      <c r="AN27" s="1">
        <f>IFERROR((AL27)/(COUNTIF($J$2:K27,K27)-1),0)</f>
        <v>2.2000000000000002</v>
      </c>
      <c r="AP27" t="str">
        <f t="shared" si="25"/>
        <v>SC Rheindorf Altach</v>
      </c>
      <c r="AQ27">
        <f>COUNTIF($J$2:J27,J27)</f>
        <v>1</v>
      </c>
      <c r="AR27">
        <f>COUNTIF($K$2:K27,K27)</f>
        <v>3</v>
      </c>
      <c r="AT27" s="1" t="str">
        <f t="shared" si="26"/>
        <v>KAA Gent</v>
      </c>
      <c r="AU27" s="1" t="str">
        <f t="shared" si="27"/>
        <v>SC Rheindorf Altach</v>
      </c>
      <c r="AV27">
        <f t="shared" si="28"/>
        <v>1</v>
      </c>
      <c r="AW27" s="1">
        <f t="shared" si="29"/>
        <v>1</v>
      </c>
      <c r="AY27" t="str">
        <f t="shared" si="32"/>
        <v>SC Rheindorf Altach</v>
      </c>
      <c r="AZ27" t="str">
        <f t="shared" si="33"/>
        <v>KAA Gent</v>
      </c>
      <c r="BA27">
        <f t="shared" si="34"/>
        <v>1</v>
      </c>
      <c r="BB27">
        <f t="shared" si="35"/>
        <v>1</v>
      </c>
      <c r="BD27" t="str">
        <f t="shared" si="36"/>
        <v>SC Rheindorf Altach</v>
      </c>
      <c r="BE27" t="str">
        <f t="shared" si="37"/>
        <v>KAA Gent</v>
      </c>
      <c r="BF27">
        <f t="shared" si="30"/>
        <v>1</v>
      </c>
      <c r="BG27">
        <f t="shared" si="31"/>
        <v>1</v>
      </c>
      <c r="BI27">
        <f t="shared" si="38"/>
        <v>1</v>
      </c>
      <c r="BJ27">
        <f t="shared" si="39"/>
        <v>1</v>
      </c>
    </row>
    <row r="28" spans="1:62" x14ac:dyDescent="0.25">
      <c r="A28" t="s">
        <v>47</v>
      </c>
      <c r="B28" s="15">
        <v>42945</v>
      </c>
      <c r="C28" t="s">
        <v>35</v>
      </c>
      <c r="D28" t="s">
        <v>36</v>
      </c>
      <c r="E28" t="s">
        <v>43</v>
      </c>
      <c r="F28" s="11">
        <v>0.66666666666666663</v>
      </c>
      <c r="G28">
        <v>10127</v>
      </c>
      <c r="H28" s="1">
        <v>3</v>
      </c>
      <c r="I28" s="1">
        <v>0</v>
      </c>
      <c r="J28" s="1" t="s">
        <v>40</v>
      </c>
      <c r="K28" s="1" t="s">
        <v>0</v>
      </c>
      <c r="L28" s="1">
        <v>1</v>
      </c>
      <c r="M28" s="1">
        <v>1</v>
      </c>
      <c r="N28" s="1" t="str">
        <f t="shared" si="14"/>
        <v>U</v>
      </c>
      <c r="O28" s="1" t="str">
        <f t="shared" si="15"/>
        <v>U</v>
      </c>
      <c r="P28" s="1">
        <f t="shared" si="16"/>
        <v>0</v>
      </c>
      <c r="Q28" s="4">
        <f>IFERROR((SUMIF($J$2:K28,J28,$L$2:M28)-L28)/(COUNTIF($J$2:K28,J28)-1),0)</f>
        <v>3.2</v>
      </c>
      <c r="R28" s="4">
        <f>IFERROR((SUMIF($AT$2:AT28,AT28,$AV$2:AW28)-AV28)/(COUNTIF($J$2:K28,J28)-1),0)</f>
        <v>0.2</v>
      </c>
      <c r="S28" s="4">
        <f t="shared" si="17"/>
        <v>3</v>
      </c>
      <c r="T28" s="5">
        <f>IFERROR((SUMIF($AY$2:AZ28,AY28,$BA$2:BB28)-BA28)/(COUNTIF($J$2:K28,K28)-1),0)</f>
        <v>2</v>
      </c>
      <c r="U28" s="5">
        <f>IFERROR((SUMIF($BD$2:BE28,BD28,$BF$2:BG28)-BF28)/(COUNTIF($J$2:K28,K28)-1),0)</f>
        <v>0</v>
      </c>
      <c r="V28" s="5">
        <f t="shared" si="18"/>
        <v>2</v>
      </c>
      <c r="W28" s="9">
        <f>IFERROR((SUMIF($J$2:J28,J28,L$2:L28)-L28)/(COUNTIF($J$2:J28,J28)-1),0)</f>
        <v>2</v>
      </c>
      <c r="X28" s="9">
        <f>IFERROR((SUMIF($J$2:J28,J28,M$2:M28)-M28)/(COUNTIF($J$2:J28,J28)-1),0)</f>
        <v>0.5</v>
      </c>
      <c r="Y28" s="9">
        <f t="shared" si="19"/>
        <v>1.5</v>
      </c>
      <c r="Z28" s="1">
        <f>IFERROR((SUMIF($K$2:K28,J28,$M$2:M28))/(COUNTIF($K$2:K28,J28)),0)</f>
        <v>4</v>
      </c>
      <c r="AA28" s="1">
        <f>IFERROR((SUMIF($K$2:K28,J28,$L$2:L28))/(COUNTIF($K$2:K28,J28)),0)</f>
        <v>0</v>
      </c>
      <c r="AB28" s="1">
        <f t="shared" si="20"/>
        <v>4</v>
      </c>
      <c r="AC28" s="9">
        <f>IFERROR((SUMIF($J$2:J28,K28,$L$2:L28))/(COUNTIF($J$2:J28,K28)),0)</f>
        <v>3</v>
      </c>
      <c r="AD28" s="9">
        <f>IFERROR((SUMIF($J$2:J28,K28,$M$2:M28))/(COUNTIF($J$2:J28,K28)),0)</f>
        <v>0</v>
      </c>
      <c r="AE28" s="9">
        <f t="shared" si="21"/>
        <v>3</v>
      </c>
      <c r="AF28" s="1">
        <f>IFERROR((SUMIF(K$2:K28,K28,M$2:M28)-M28)/(COUNTIF($K$2:K28,K28)-1),0)</f>
        <v>1</v>
      </c>
      <c r="AG28" s="1">
        <f>IFERROR((SUMIF(K$2:K28,K28,L$2:L28)-L28)/(COUNTIF($K$2:K28,K28)-1),0)</f>
        <v>0</v>
      </c>
      <c r="AH28" s="1">
        <f t="shared" si="22"/>
        <v>1</v>
      </c>
      <c r="AI28" s="1">
        <f t="shared" si="23"/>
        <v>1</v>
      </c>
      <c r="AJ28" s="1">
        <f t="shared" si="24"/>
        <v>1</v>
      </c>
      <c r="AK28" s="1">
        <f>SUMIF($J$2:K28,J28,AI$2:AJ28)-AI28</f>
        <v>13</v>
      </c>
      <c r="AL28" s="1">
        <f>SUMIF($AY$2:AZ28,AY28,$BI$2:BJ28)-BI28</f>
        <v>6</v>
      </c>
      <c r="AM28" s="1">
        <f>IFERROR((AK28)/(COUNTIF($J$2:K28,J28)-1),0)</f>
        <v>2.6</v>
      </c>
      <c r="AN28" s="1">
        <f>IFERROR((AL28)/(COUNTIF($J$2:K28,K28)-1),0)</f>
        <v>3</v>
      </c>
      <c r="AP28" t="str">
        <f t="shared" si="25"/>
        <v>Hibernians FC</v>
      </c>
      <c r="AQ28">
        <f>COUNTIF($J$2:J28,J28)</f>
        <v>3</v>
      </c>
      <c r="AR28">
        <f>COUNTIF($K$2:K28,K28)</f>
        <v>2</v>
      </c>
      <c r="AT28" s="1" t="str">
        <f t="shared" si="26"/>
        <v>Red Bull Salzburg</v>
      </c>
      <c r="AU28" s="1" t="str">
        <f t="shared" si="27"/>
        <v>LASK</v>
      </c>
      <c r="AV28">
        <f t="shared" si="28"/>
        <v>1</v>
      </c>
      <c r="AW28" s="1">
        <f t="shared" si="29"/>
        <v>1</v>
      </c>
      <c r="AY28" t="str">
        <f t="shared" si="32"/>
        <v>LASK</v>
      </c>
      <c r="AZ28" t="str">
        <f t="shared" si="33"/>
        <v>Red Bull Salzburg</v>
      </c>
      <c r="BA28">
        <f t="shared" si="34"/>
        <v>1</v>
      </c>
      <c r="BB28">
        <f t="shared" si="35"/>
        <v>1</v>
      </c>
      <c r="BD28" t="str">
        <f t="shared" si="36"/>
        <v>LASK</v>
      </c>
      <c r="BE28" t="str">
        <f t="shared" si="37"/>
        <v>Red Bull Salzburg</v>
      </c>
      <c r="BF28">
        <f t="shared" si="30"/>
        <v>1</v>
      </c>
      <c r="BG28">
        <f t="shared" si="31"/>
        <v>1</v>
      </c>
      <c r="BI28">
        <f t="shared" si="38"/>
        <v>1</v>
      </c>
      <c r="BJ28">
        <f t="shared" si="39"/>
        <v>1</v>
      </c>
    </row>
    <row r="29" spans="1:62" x14ac:dyDescent="0.25">
      <c r="A29" t="s">
        <v>47</v>
      </c>
      <c r="B29" s="15" t="s">
        <v>52</v>
      </c>
      <c r="C29" t="s">
        <v>35</v>
      </c>
      <c r="D29" t="s">
        <v>36</v>
      </c>
      <c r="E29" t="s">
        <v>43</v>
      </c>
      <c r="F29" s="11">
        <v>0.77083333333333337</v>
      </c>
      <c r="G29">
        <v>6139</v>
      </c>
      <c r="H29" s="1">
        <v>6</v>
      </c>
      <c r="I29" s="1">
        <v>0</v>
      </c>
      <c r="J29" s="1" t="s">
        <v>65</v>
      </c>
      <c r="K29" s="1" t="s">
        <v>71</v>
      </c>
      <c r="L29" s="1">
        <v>1</v>
      </c>
      <c r="M29" s="1">
        <v>4</v>
      </c>
      <c r="N29" s="1" t="str">
        <f t="shared" si="14"/>
        <v>N</v>
      </c>
      <c r="O29" s="1" t="str">
        <f t="shared" si="15"/>
        <v>S</v>
      </c>
      <c r="P29" s="1">
        <f t="shared" si="16"/>
        <v>-3</v>
      </c>
      <c r="Q29" s="4">
        <f>IFERROR((SUMIF($J$2:K29,J29,$L$2:M29)-L29)/(COUNTIF($J$2:K29,J29)-1),0)</f>
        <v>1.5</v>
      </c>
      <c r="R29" s="4">
        <f>IFERROR((SUMIF($AT$2:AT29,AT29,$AV$2:AW29)-AV29)/(COUNTIF($J$2:K29,J29)-1),0)</f>
        <v>0</v>
      </c>
      <c r="S29" s="4">
        <f t="shared" si="17"/>
        <v>1.5</v>
      </c>
      <c r="T29" s="5">
        <f>IFERROR((SUMIF($AY$2:AZ29,AY29,$BA$2:BB29)-BA29)/(COUNTIF($J$2:K29,K29)-1),0)</f>
        <v>2</v>
      </c>
      <c r="U29" s="5">
        <f>IFERROR((SUMIF($BD$2:BE29,BD29,$BF$2:BG29)-BF29)/(COUNTIF($J$2:K29,K29)-1),0)</f>
        <v>1</v>
      </c>
      <c r="V29" s="5">
        <f t="shared" si="18"/>
        <v>1</v>
      </c>
      <c r="W29" s="9">
        <f>IFERROR((SUMIF($J$2:J29,J29,L$2:L29)-L29)/(COUNTIF($J$2:J29,J29)-1),0)</f>
        <v>0</v>
      </c>
      <c r="X29" s="9">
        <f>IFERROR((SUMIF($J$2:J29,J29,M$2:M29)-M29)/(COUNTIF($J$2:J29,J29)-1),0)</f>
        <v>0</v>
      </c>
      <c r="Y29" s="9">
        <f t="shared" si="19"/>
        <v>0</v>
      </c>
      <c r="Z29" s="1">
        <f>IFERROR((SUMIF($K$2:K29,J29,$M$2:M29))/(COUNTIF($K$2:K29,J29)),0)</f>
        <v>1.5</v>
      </c>
      <c r="AA29" s="1">
        <f>IFERROR((SUMIF($K$2:K29,J29,$L$2:L29))/(COUNTIF($K$2:K29,J29)),0)</f>
        <v>2.5</v>
      </c>
      <c r="AB29" s="1">
        <f t="shared" si="20"/>
        <v>-1</v>
      </c>
      <c r="AC29" s="9">
        <f>IFERROR((SUMIF($J$2:J29,K29,$L$2:L29))/(COUNTIF($J$2:J29,K29)),0)</f>
        <v>2</v>
      </c>
      <c r="AD29" s="9">
        <f>IFERROR((SUMIF($J$2:J29,K29,$M$2:M29))/(COUNTIF($J$2:J29,K29)),0)</f>
        <v>2</v>
      </c>
      <c r="AE29" s="9">
        <f t="shared" si="21"/>
        <v>0</v>
      </c>
      <c r="AF29" s="1">
        <f>IFERROR((SUMIF(K$2:K29,K29,M$2:M29)-M29)/(COUNTIF($K$2:K29,K29)-1),0)</f>
        <v>2</v>
      </c>
      <c r="AG29" s="1">
        <f>IFERROR((SUMIF(K$2:K29,K29,L$2:L29)-L29)/(COUNTIF($K$2:K29,K29)-1),0)</f>
        <v>0</v>
      </c>
      <c r="AH29" s="1">
        <f t="shared" si="22"/>
        <v>2</v>
      </c>
      <c r="AI29" s="1">
        <f t="shared" si="23"/>
        <v>0</v>
      </c>
      <c r="AJ29" s="1">
        <f t="shared" si="24"/>
        <v>3</v>
      </c>
      <c r="AK29" s="1">
        <f>SUMIF($J$2:K29,J29,AI$2:AJ29)-AI29</f>
        <v>0</v>
      </c>
      <c r="AL29" s="1">
        <f>SUMIF($AY$2:AZ29,AY29,$BI$2:BJ29)-BI29</f>
        <v>4</v>
      </c>
      <c r="AM29" s="1">
        <f>IFERROR((AK29)/(COUNTIF($J$2:K29,J29)-1),0)</f>
        <v>0</v>
      </c>
      <c r="AN29" s="1">
        <f>IFERROR((AL29)/(COUNTIF($J$2:K29,K29)-1),0)</f>
        <v>2</v>
      </c>
      <c r="AP29" t="str">
        <f t="shared" si="25"/>
        <v>SK Rapid Wien</v>
      </c>
      <c r="AQ29">
        <f>COUNTIF($J$2:J29,J29)</f>
        <v>1</v>
      </c>
      <c r="AR29">
        <f>COUNTIF($K$2:K29,K29)</f>
        <v>2</v>
      </c>
      <c r="AT29" s="1" t="str">
        <f t="shared" si="26"/>
        <v>SKN St. Pölten</v>
      </c>
      <c r="AU29" s="1" t="str">
        <f t="shared" si="27"/>
        <v>SK Rapid Wien</v>
      </c>
      <c r="AV29">
        <f t="shared" si="28"/>
        <v>4</v>
      </c>
      <c r="AW29" s="1">
        <f t="shared" si="29"/>
        <v>1</v>
      </c>
      <c r="AY29" t="str">
        <f t="shared" si="32"/>
        <v>SK Rapid Wien</v>
      </c>
      <c r="AZ29" t="str">
        <f t="shared" si="33"/>
        <v>SKN St. Pölten</v>
      </c>
      <c r="BA29">
        <f t="shared" si="34"/>
        <v>4</v>
      </c>
      <c r="BB29">
        <f t="shared" si="35"/>
        <v>1</v>
      </c>
      <c r="BD29" t="str">
        <f t="shared" si="36"/>
        <v>SK Rapid Wien</v>
      </c>
      <c r="BE29" t="str">
        <f t="shared" si="37"/>
        <v>SKN St. Pölten</v>
      </c>
      <c r="BF29">
        <f t="shared" si="30"/>
        <v>1</v>
      </c>
      <c r="BG29">
        <f t="shared" si="31"/>
        <v>4</v>
      </c>
      <c r="BI29">
        <f t="shared" si="38"/>
        <v>3</v>
      </c>
      <c r="BJ29">
        <f t="shared" si="39"/>
        <v>0</v>
      </c>
    </row>
    <row r="30" spans="1:62" x14ac:dyDescent="0.25">
      <c r="A30" t="s">
        <v>47</v>
      </c>
      <c r="B30" s="15" t="s">
        <v>52</v>
      </c>
      <c r="C30" t="s">
        <v>35</v>
      </c>
      <c r="D30" t="s">
        <v>36</v>
      </c>
      <c r="E30" t="s">
        <v>43</v>
      </c>
      <c r="F30" s="11">
        <v>0.77083333333333337</v>
      </c>
      <c r="G30">
        <v>3100</v>
      </c>
      <c r="H30" s="1">
        <v>7</v>
      </c>
      <c r="I30" s="1">
        <v>0</v>
      </c>
      <c r="J30" s="1" t="s">
        <v>76</v>
      </c>
      <c r="K30" s="1" t="s">
        <v>49</v>
      </c>
      <c r="L30" s="1">
        <v>1</v>
      </c>
      <c r="M30" s="1">
        <v>0</v>
      </c>
      <c r="N30" s="1" t="str">
        <f t="shared" si="14"/>
        <v>S</v>
      </c>
      <c r="O30" s="1" t="str">
        <f t="shared" si="15"/>
        <v>N</v>
      </c>
      <c r="P30" s="1">
        <f t="shared" si="16"/>
        <v>1</v>
      </c>
      <c r="Q30" s="4">
        <f>IFERROR((SUMIF($J$2:K30,J30,$L$2:M30)-L30)/(COUNTIF($J$2:K30,J30)-1),0)</f>
        <v>4</v>
      </c>
      <c r="R30" s="4">
        <f>IFERROR((SUMIF($AT$2:AT30,AT30,$AV$2:AW30)-AV30)/(COUNTIF($J$2:K30,J30)-1),0)</f>
        <v>0</v>
      </c>
      <c r="S30" s="4">
        <f t="shared" si="17"/>
        <v>4</v>
      </c>
      <c r="T30" s="5">
        <f>IFERROR((SUMIF($AY$2:AZ30,AY30,$BA$2:BB30)-BA30)/(COUNTIF($J$2:K30,K30)-1),0)</f>
        <v>1</v>
      </c>
      <c r="U30" s="5">
        <f>IFERROR((SUMIF($BD$2:BE30,BD30,$BF$2:BG30)-BF30)/(COUNTIF($J$2:K30,K30)-1),0)</f>
        <v>1.5</v>
      </c>
      <c r="V30" s="5">
        <f t="shared" si="18"/>
        <v>-0.5</v>
      </c>
      <c r="W30" s="9">
        <f>IFERROR((SUMIF($J$2:J30,J30,L$2:L30)-L30)/(COUNTIF($J$2:J30,J30)-1),0)</f>
        <v>0</v>
      </c>
      <c r="X30" s="9">
        <f>IFERROR((SUMIF($J$2:J30,J30,M$2:M30)-M30)/(COUNTIF($J$2:J30,J30)-1),0)</f>
        <v>0</v>
      </c>
      <c r="Y30" s="9">
        <f t="shared" si="19"/>
        <v>0</v>
      </c>
      <c r="Z30" s="1">
        <f>IFERROR((SUMIF($K$2:K30,J30,$M$2:M30))/(COUNTIF($K$2:K30,J30)),0)</f>
        <v>4</v>
      </c>
      <c r="AA30" s="1">
        <f>IFERROR((SUMIF($K$2:K30,J30,$L$2:L30))/(COUNTIF($K$2:K30,J30)),0)</f>
        <v>1.5</v>
      </c>
      <c r="AB30" s="1">
        <f t="shared" si="20"/>
        <v>2.5</v>
      </c>
      <c r="AC30" s="9">
        <f>IFERROR((SUMIF($J$2:J30,K30,$L$2:L30))/(COUNTIF($J$2:J30,K30)),0)</f>
        <v>0</v>
      </c>
      <c r="AD30" s="9">
        <f>IFERROR((SUMIF($J$2:J30,K30,$M$2:M30))/(COUNTIF($J$2:J30,K30)),0)</f>
        <v>2</v>
      </c>
      <c r="AE30" s="9">
        <f t="shared" si="21"/>
        <v>-2</v>
      </c>
      <c r="AF30" s="1">
        <f>IFERROR((SUMIF(K$2:K30,K30,M$2:M30)-M30)/(COUNTIF($K$2:K30,K30)-1),0)</f>
        <v>2</v>
      </c>
      <c r="AG30" s="1">
        <f>IFERROR((SUMIF(K$2:K30,K30,L$2:L30)-L30)/(COUNTIF($K$2:K30,K30)-1),0)</f>
        <v>1</v>
      </c>
      <c r="AH30" s="1">
        <f t="shared" si="22"/>
        <v>1</v>
      </c>
      <c r="AI30" s="1">
        <f t="shared" si="23"/>
        <v>3</v>
      </c>
      <c r="AJ30" s="1">
        <f t="shared" si="24"/>
        <v>0</v>
      </c>
      <c r="AK30" s="1">
        <f>SUMIF($J$2:K30,J30,AI$2:AJ30)-AI30</f>
        <v>4</v>
      </c>
      <c r="AL30" s="1">
        <f>SUMIF($AY$2:AZ30,AY30,$BI$2:BJ30)-BI30</f>
        <v>3</v>
      </c>
      <c r="AM30" s="1">
        <f>IFERROR((AK30)/(COUNTIF($J$2:K30,J30)-1),0)</f>
        <v>2</v>
      </c>
      <c r="AN30" s="1">
        <f>IFERROR((AL30)/(COUNTIF($J$2:K30,K30)-1),0)</f>
        <v>1.5</v>
      </c>
      <c r="AP30" t="str">
        <f t="shared" si="25"/>
        <v>Wolfsberger AC</v>
      </c>
      <c r="AQ30">
        <f>COUNTIF($J$2:J30,J30)</f>
        <v>1</v>
      </c>
      <c r="AR30">
        <f>COUNTIF($K$2:K30,K30)</f>
        <v>2</v>
      </c>
      <c r="AT30" s="1" t="str">
        <f t="shared" si="26"/>
        <v>SV Mattersburg</v>
      </c>
      <c r="AU30" s="1" t="str">
        <f t="shared" si="27"/>
        <v>Wolfsberger AC</v>
      </c>
      <c r="AV30">
        <f t="shared" si="28"/>
        <v>0</v>
      </c>
      <c r="AW30" s="1">
        <f t="shared" si="29"/>
        <v>1</v>
      </c>
      <c r="AY30" t="str">
        <f t="shared" si="32"/>
        <v>Wolfsberger AC</v>
      </c>
      <c r="AZ30" t="str">
        <f t="shared" si="33"/>
        <v>SV Mattersburg</v>
      </c>
      <c r="BA30">
        <f t="shared" si="34"/>
        <v>0</v>
      </c>
      <c r="BB30">
        <f t="shared" si="35"/>
        <v>1</v>
      </c>
      <c r="BD30" t="str">
        <f t="shared" si="36"/>
        <v>Wolfsberger AC</v>
      </c>
      <c r="BE30" t="str">
        <f t="shared" si="37"/>
        <v>SV Mattersburg</v>
      </c>
      <c r="BF30">
        <f t="shared" si="30"/>
        <v>1</v>
      </c>
      <c r="BG30">
        <f t="shared" si="31"/>
        <v>0</v>
      </c>
      <c r="BI30">
        <f t="shared" si="38"/>
        <v>0</v>
      </c>
      <c r="BJ30">
        <f t="shared" si="39"/>
        <v>3</v>
      </c>
    </row>
    <row r="31" spans="1:62" x14ac:dyDescent="0.25">
      <c r="A31" t="s">
        <v>47</v>
      </c>
      <c r="B31" s="15" t="s">
        <v>147</v>
      </c>
      <c r="C31" t="s">
        <v>35</v>
      </c>
      <c r="D31" t="s">
        <v>36</v>
      </c>
      <c r="E31" t="s">
        <v>64</v>
      </c>
      <c r="F31" s="11">
        <v>0.66666666666666663</v>
      </c>
      <c r="G31">
        <v>6184</v>
      </c>
      <c r="H31" s="1">
        <v>3</v>
      </c>
      <c r="I31" s="1">
        <v>0</v>
      </c>
      <c r="J31" s="1" t="s">
        <v>81</v>
      </c>
      <c r="K31" s="1" t="s">
        <v>68</v>
      </c>
      <c r="L31" s="1">
        <v>2</v>
      </c>
      <c r="M31" s="1">
        <v>3</v>
      </c>
      <c r="N31" s="1" t="str">
        <f t="shared" si="14"/>
        <v>N</v>
      </c>
      <c r="O31" s="1" t="str">
        <f t="shared" si="15"/>
        <v>S</v>
      </c>
      <c r="P31" s="1">
        <f t="shared" si="16"/>
        <v>-1</v>
      </c>
      <c r="Q31" s="4">
        <f>IFERROR((SUMIF($J$2:K31,J31,$L$2:M31)-L31)/(COUNTIF($J$2:K31,J31)-1),0)</f>
        <v>0</v>
      </c>
      <c r="R31" s="4">
        <f>IFERROR((SUMIF($AT$2:AT31,AT31,$AV$2:AW31)-AV31)/(COUNTIF($J$2:K31,J31)-1),0)</f>
        <v>0</v>
      </c>
      <c r="S31" s="4">
        <f t="shared" si="17"/>
        <v>0</v>
      </c>
      <c r="T31" s="5">
        <f>IFERROR((SUMIF($AY$2:AZ31,AY31,$BA$2:BB31)-BA31)/(COUNTIF($J$2:K31,K31)-1),0)</f>
        <v>2</v>
      </c>
      <c r="U31" s="5">
        <f>IFERROR((SUMIF($BD$2:BE31,BD31,$BF$2:BG31)-BF31)/(COUNTIF($J$2:K31,K31)-1),0)</f>
        <v>1</v>
      </c>
      <c r="V31" s="5">
        <f t="shared" si="18"/>
        <v>1</v>
      </c>
      <c r="W31" s="9">
        <f>IFERROR((SUMIF($J$2:J31,J31,L$2:L31)-L31)/(COUNTIF($J$2:J31,J31)-1),0)</f>
        <v>0</v>
      </c>
      <c r="X31" s="9">
        <f>IFERROR((SUMIF($J$2:J31,J31,M$2:M31)-M31)/(COUNTIF($J$2:J31,J31)-1),0)</f>
        <v>0</v>
      </c>
      <c r="Y31" s="9">
        <f t="shared" si="19"/>
        <v>0</v>
      </c>
      <c r="Z31" s="1">
        <f>IFERROR((SUMIF($K$2:K31,J31,$M$2:M31))/(COUNTIF($K$2:K31,J31)),0)</f>
        <v>0</v>
      </c>
      <c r="AA31" s="1">
        <f>IFERROR((SUMIF($K$2:K31,J31,$L$2:L31))/(COUNTIF($K$2:K31,J31)),0)</f>
        <v>1.5</v>
      </c>
      <c r="AB31" s="1">
        <f t="shared" si="20"/>
        <v>-1.5</v>
      </c>
      <c r="AC31" s="9">
        <f>IFERROR((SUMIF($J$2:J31,K31,$L$2:L31))/(COUNTIF($J$2:J31,K31)),0)</f>
        <v>1.3333333333333333</v>
      </c>
      <c r="AD31" s="9">
        <f>IFERROR((SUMIF($J$2:J31,K31,$M$2:M31))/(COUNTIF($J$2:J31,K31)),0)</f>
        <v>1.6666666666666667</v>
      </c>
      <c r="AE31" s="9">
        <f t="shared" si="21"/>
        <v>-0.33333333333333348</v>
      </c>
      <c r="AF31" s="1">
        <f>IFERROR((SUMIF(K$2:K31,K31,M$2:M31)-M31)/(COUNTIF($K$2:K31,K31)-1),0)</f>
        <v>3</v>
      </c>
      <c r="AG31" s="1">
        <f>IFERROR((SUMIF(K$2:K31,K31,L$2:L31)-L31)/(COUNTIF($K$2:K31,K31)-1),0)</f>
        <v>0</v>
      </c>
      <c r="AH31" s="1">
        <f t="shared" si="22"/>
        <v>3</v>
      </c>
      <c r="AI31" s="1">
        <f t="shared" si="23"/>
        <v>0</v>
      </c>
      <c r="AJ31" s="1">
        <f t="shared" si="24"/>
        <v>3</v>
      </c>
      <c r="AK31" s="1">
        <f>SUMIF($J$2:K31,J31,AI$2:AJ31)-AI31</f>
        <v>2</v>
      </c>
      <c r="AL31" s="1">
        <f>SUMIF($AY$2:AZ31,AY31,$BI$2:BJ31)-BI31</f>
        <v>9</v>
      </c>
      <c r="AM31" s="1">
        <f>IFERROR((AK31)/(COUNTIF($J$2:K31,J31)-1),0)</f>
        <v>0.66666666666666663</v>
      </c>
      <c r="AN31" s="1">
        <f>IFERROR((AL31)/(COUNTIF($J$2:K31,K31)-1),0)</f>
        <v>1.8</v>
      </c>
      <c r="AP31" t="str">
        <f t="shared" si="25"/>
        <v>AEL Limassol</v>
      </c>
      <c r="AQ31">
        <f>COUNTIF($J$2:J31,J31)</f>
        <v>2</v>
      </c>
      <c r="AR31">
        <f>COUNTIF($K$2:K31,K31)</f>
        <v>3</v>
      </c>
      <c r="AT31" s="1" t="str">
        <f t="shared" si="26"/>
        <v>FK Austria Wien</v>
      </c>
      <c r="AU31" s="1" t="str">
        <f t="shared" si="27"/>
        <v>SK Sturm Graz</v>
      </c>
      <c r="AV31">
        <f t="shared" si="28"/>
        <v>3</v>
      </c>
      <c r="AW31" s="1">
        <f t="shared" si="29"/>
        <v>2</v>
      </c>
      <c r="AY31" t="str">
        <f t="shared" si="32"/>
        <v>SK Sturm Graz</v>
      </c>
      <c r="AZ31" t="str">
        <f t="shared" si="33"/>
        <v>FK Austria Wien</v>
      </c>
      <c r="BA31">
        <f t="shared" si="34"/>
        <v>3</v>
      </c>
      <c r="BB31">
        <f t="shared" si="35"/>
        <v>2</v>
      </c>
      <c r="BD31" t="str">
        <f t="shared" si="36"/>
        <v>SK Sturm Graz</v>
      </c>
      <c r="BE31" t="str">
        <f t="shared" si="37"/>
        <v>FK Austria Wien</v>
      </c>
      <c r="BF31">
        <f t="shared" si="30"/>
        <v>2</v>
      </c>
      <c r="BG31">
        <f t="shared" si="31"/>
        <v>3</v>
      </c>
      <c r="BI31">
        <f t="shared" si="38"/>
        <v>3</v>
      </c>
      <c r="BJ31">
        <f t="shared" si="39"/>
        <v>0</v>
      </c>
    </row>
    <row r="32" spans="1:62" x14ac:dyDescent="0.25">
      <c r="A32" t="s">
        <v>47</v>
      </c>
      <c r="B32" s="15" t="s">
        <v>147</v>
      </c>
      <c r="C32" t="s">
        <v>35</v>
      </c>
      <c r="D32" t="s">
        <v>36</v>
      </c>
      <c r="E32" t="s">
        <v>64</v>
      </c>
      <c r="F32" s="11">
        <v>0.77083333333333337</v>
      </c>
      <c r="G32">
        <v>1500</v>
      </c>
      <c r="H32" s="1">
        <v>8</v>
      </c>
      <c r="I32" s="1">
        <v>0</v>
      </c>
      <c r="J32" s="1" t="s">
        <v>56</v>
      </c>
      <c r="K32" s="1" t="s">
        <v>58</v>
      </c>
      <c r="L32" s="1">
        <v>4</v>
      </c>
      <c r="M32" s="1">
        <v>1</v>
      </c>
      <c r="N32" s="1" t="str">
        <f t="shared" si="14"/>
        <v>S</v>
      </c>
      <c r="O32" s="1" t="str">
        <f t="shared" si="15"/>
        <v>N</v>
      </c>
      <c r="P32" s="1">
        <f t="shared" si="16"/>
        <v>3</v>
      </c>
      <c r="Q32" s="4">
        <f>IFERROR((SUMIF($J$2:K32,J32,$L$2:M32)-L32)/(COUNTIF($J$2:K32,J32)-1),0)</f>
        <v>1.5</v>
      </c>
      <c r="R32" s="4">
        <f>IFERROR((SUMIF($AT$2:AT32,AT32,$AV$2:AW32)-AV32)/(COUNTIF($J$2:K32,J32)-1),0)</f>
        <v>0</v>
      </c>
      <c r="S32" s="4">
        <f t="shared" si="17"/>
        <v>1.5</v>
      </c>
      <c r="T32" s="5">
        <f>IFERROR((SUMIF($AY$2:AZ32,AY32,$BA$2:BB32)-BA32)/(COUNTIF($J$2:K32,K32)-1),0)</f>
        <v>2.3333333333333335</v>
      </c>
      <c r="U32" s="5">
        <f>IFERROR((SUMIF($BD$2:BE32,BD32,$BF$2:BG32)-BF32)/(COUNTIF($J$2:K32,K32)-1),0)</f>
        <v>0.66666666666666663</v>
      </c>
      <c r="V32" s="5">
        <f t="shared" si="18"/>
        <v>1.666666666666667</v>
      </c>
      <c r="W32" s="9">
        <f>IFERROR((SUMIF($J$2:J32,J32,L$2:L32)-L32)/(COUNTIF($J$2:J32,J32)-1),0)</f>
        <v>0</v>
      </c>
      <c r="X32" s="9">
        <f>IFERROR((SUMIF($J$2:J32,J32,M$2:M32)-M32)/(COUNTIF($J$2:J32,J32)-1),0)</f>
        <v>0</v>
      </c>
      <c r="Y32" s="9">
        <f t="shared" si="19"/>
        <v>0</v>
      </c>
      <c r="Z32" s="1">
        <f>IFERROR((SUMIF($K$2:K32,J32,$M$2:M32))/(COUNTIF($K$2:K32,J32)),0)</f>
        <v>1.5</v>
      </c>
      <c r="AA32" s="1">
        <f>IFERROR((SUMIF($K$2:K32,J32,$L$2:L32))/(COUNTIF($K$2:K32,J32)),0)</f>
        <v>2</v>
      </c>
      <c r="AB32" s="1">
        <f t="shared" si="20"/>
        <v>-0.5</v>
      </c>
      <c r="AC32" s="9">
        <f>IFERROR((SUMIF($J$2:J32,K32,$L$2:L32))/(COUNTIF($J$2:J32,K32)),0)</f>
        <v>1.6666666666666667</v>
      </c>
      <c r="AD32" s="9">
        <f>IFERROR((SUMIF($J$2:J32,K32,$M$2:M32))/(COUNTIF($J$2:J32,K32)),0)</f>
        <v>0.66666666666666663</v>
      </c>
      <c r="AE32" s="9">
        <f t="shared" si="21"/>
        <v>1</v>
      </c>
      <c r="AF32" s="1">
        <f>IFERROR((SUMIF(K$2:K32,K32,M$2:M32)-M32)/(COUNTIF($K$2:K32,K32)-1),0)</f>
        <v>3</v>
      </c>
      <c r="AG32" s="1">
        <f>IFERROR((SUMIF(K$2:K32,K32,L$2:L32)-L32)/(COUNTIF($K$2:K32,K32)-1),0)</f>
        <v>0.66666666666666663</v>
      </c>
      <c r="AH32" s="1">
        <f t="shared" si="22"/>
        <v>2.3333333333333335</v>
      </c>
      <c r="AI32" s="1">
        <f t="shared" si="23"/>
        <v>3</v>
      </c>
      <c r="AJ32" s="1">
        <f t="shared" si="24"/>
        <v>0</v>
      </c>
      <c r="AK32" s="1">
        <f>SUMIF($J$2:K32,J32,AI$2:AJ32)-AI32</f>
        <v>3</v>
      </c>
      <c r="AL32" s="1">
        <f>SUMIF($AY$2:AZ32,AY32,$BI$2:BJ32)-BI32</f>
        <v>12</v>
      </c>
      <c r="AM32" s="1">
        <f>IFERROR((AK32)/(COUNTIF($J$2:K32,J32)-1),0)</f>
        <v>1.5</v>
      </c>
      <c r="AN32" s="1">
        <f>IFERROR((AL32)/(COUNTIF($J$2:K32,K32)-1),0)</f>
        <v>2</v>
      </c>
      <c r="AP32" t="str">
        <f t="shared" si="25"/>
        <v>SC Rheindorf Altach</v>
      </c>
      <c r="AQ32">
        <f>COUNTIF($J$2:J32,J32)</f>
        <v>1</v>
      </c>
      <c r="AR32">
        <f>COUNTIF($K$2:K32,K32)</f>
        <v>4</v>
      </c>
      <c r="AT32" s="1" t="str">
        <f t="shared" si="26"/>
        <v>FC Admira Wacker Mödling</v>
      </c>
      <c r="AU32" s="1" t="str">
        <f t="shared" si="27"/>
        <v>SC Rheindorf Altach</v>
      </c>
      <c r="AV32">
        <f t="shared" si="28"/>
        <v>1</v>
      </c>
      <c r="AW32" s="1">
        <f t="shared" si="29"/>
        <v>4</v>
      </c>
      <c r="AY32" t="str">
        <f t="shared" si="32"/>
        <v>SC Rheindorf Altach</v>
      </c>
      <c r="AZ32" t="str">
        <f t="shared" si="33"/>
        <v>FC Admira Wacker Mödling</v>
      </c>
      <c r="BA32">
        <f t="shared" si="34"/>
        <v>1</v>
      </c>
      <c r="BB32">
        <f t="shared" si="35"/>
        <v>4</v>
      </c>
      <c r="BD32" t="str">
        <f t="shared" si="36"/>
        <v>SC Rheindorf Altach</v>
      </c>
      <c r="BE32" t="str">
        <f t="shared" si="37"/>
        <v>FC Admira Wacker Mödling</v>
      </c>
      <c r="BF32">
        <f t="shared" si="30"/>
        <v>4</v>
      </c>
      <c r="BG32">
        <f t="shared" si="31"/>
        <v>1</v>
      </c>
      <c r="BI32">
        <f t="shared" si="38"/>
        <v>0</v>
      </c>
      <c r="BJ32">
        <f t="shared" si="39"/>
        <v>3</v>
      </c>
    </row>
    <row r="33" spans="1:62" x14ac:dyDescent="0.25">
      <c r="A33" t="s">
        <v>33</v>
      </c>
      <c r="B33" s="15">
        <v>42949</v>
      </c>
      <c r="C33" t="s">
        <v>35</v>
      </c>
      <c r="D33" t="s">
        <v>54</v>
      </c>
      <c r="E33" t="s">
        <v>46</v>
      </c>
      <c r="F33" s="11">
        <v>0.86458333333333337</v>
      </c>
      <c r="G33">
        <v>8118</v>
      </c>
      <c r="H33" s="1">
        <v>4</v>
      </c>
      <c r="I33" s="1">
        <v>0</v>
      </c>
      <c r="J33" s="1" t="s">
        <v>51</v>
      </c>
      <c r="K33" s="1" t="s">
        <v>40</v>
      </c>
      <c r="L33" s="1">
        <v>0</v>
      </c>
      <c r="M33" s="1">
        <v>0</v>
      </c>
      <c r="N33" s="1" t="str">
        <f t="shared" si="14"/>
        <v>U</v>
      </c>
      <c r="O33" s="1" t="str">
        <f t="shared" si="15"/>
        <v>U</v>
      </c>
      <c r="P33" s="1">
        <f t="shared" si="16"/>
        <v>0</v>
      </c>
      <c r="Q33" s="4">
        <f>IFERROR((SUMIF($J$2:K33,J33,$L$2:M33)-L33)/(COUNTIF($J$2:K33,J33)-1),0)</f>
        <v>1</v>
      </c>
      <c r="R33" s="4">
        <f>IFERROR((SUMIF($AT$2:AT33,AT33,$AV$2:AW33)-AV33)/(COUNTIF($J$2:K33,J33)-1),0)</f>
        <v>0</v>
      </c>
      <c r="S33" s="4">
        <f t="shared" si="17"/>
        <v>1</v>
      </c>
      <c r="T33" s="5">
        <f>IFERROR((SUMIF($AY$2:AZ33,AY33,$BA$2:BB33)-BA33)/(COUNTIF($J$2:K33,K33)-1),0)</f>
        <v>2.8333333333333335</v>
      </c>
      <c r="U33" s="5">
        <f>IFERROR((SUMIF($BD$2:BE33,BD33,$BF$2:BG33)-BF33)/(COUNTIF($J$2:K33,K33)-1),0)</f>
        <v>0.33333333333333331</v>
      </c>
      <c r="V33" s="5">
        <f t="shared" si="18"/>
        <v>2.5</v>
      </c>
      <c r="W33" s="9">
        <f>IFERROR((SUMIF($J$2:J33,J33,L$2:L33)-L33)/(COUNTIF($J$2:J33,J33)-1),0)</f>
        <v>0</v>
      </c>
      <c r="X33" s="9">
        <f>IFERROR((SUMIF($J$2:J33,J33,M$2:M33)-M33)/(COUNTIF($J$2:J33,J33)-1),0)</f>
        <v>0</v>
      </c>
      <c r="Y33" s="9">
        <f t="shared" si="19"/>
        <v>0</v>
      </c>
      <c r="Z33" s="1">
        <f>IFERROR((SUMIF($K$2:K33,J33,$M$2:M33))/(COUNTIF($K$2:K33,J33)),0)</f>
        <v>1</v>
      </c>
      <c r="AA33" s="1">
        <f>IFERROR((SUMIF($K$2:K33,J33,$L$2:L33))/(COUNTIF($K$2:K33,J33)),0)</f>
        <v>1</v>
      </c>
      <c r="AB33" s="1">
        <f t="shared" si="20"/>
        <v>0</v>
      </c>
      <c r="AC33" s="9">
        <f>IFERROR((SUMIF($J$2:J33,K33,$L$2:L33))/(COUNTIF($J$2:J33,K33)),0)</f>
        <v>1.6666666666666667</v>
      </c>
      <c r="AD33" s="9">
        <f>IFERROR((SUMIF($J$2:J33,K33,$M$2:M33))/(COUNTIF($J$2:J33,K33)),0)</f>
        <v>0.66666666666666663</v>
      </c>
      <c r="AE33" s="9">
        <f t="shared" si="21"/>
        <v>1</v>
      </c>
      <c r="AF33" s="1">
        <f>IFERROR((SUMIF(K$2:K33,K33,M$2:M33)-M33)/(COUNTIF($K$2:K33,K33)-1),0)</f>
        <v>4</v>
      </c>
      <c r="AG33" s="1">
        <f>IFERROR((SUMIF(K$2:K33,K33,L$2:L33)-L33)/(COUNTIF($K$2:K33,K33)-1),0)</f>
        <v>0</v>
      </c>
      <c r="AH33" s="1">
        <f t="shared" si="22"/>
        <v>4</v>
      </c>
      <c r="AI33" s="1">
        <f t="shared" si="23"/>
        <v>1</v>
      </c>
      <c r="AJ33" s="1">
        <f t="shared" si="24"/>
        <v>1</v>
      </c>
      <c r="AK33" s="1">
        <f>SUMIF($J$2:K33,J33,AI$2:AJ33)-AI33</f>
        <v>1</v>
      </c>
      <c r="AL33" s="1">
        <f>SUMIF($AY$2:AZ33,AY33,$BI$2:BJ33)-BI33</f>
        <v>14</v>
      </c>
      <c r="AM33" s="1">
        <f>IFERROR((AK33)/(COUNTIF($J$2:K33,J33)-1),0)</f>
        <v>1</v>
      </c>
      <c r="AN33" s="1">
        <f>IFERROR((AL33)/(COUNTIF($J$2:K33,K33)-1),0)</f>
        <v>2.3333333333333335</v>
      </c>
      <c r="AP33" t="str">
        <f t="shared" si="25"/>
        <v>Red Bull Salzburg</v>
      </c>
      <c r="AQ33">
        <f>COUNTIF($J$2:J33,J33)</f>
        <v>1</v>
      </c>
      <c r="AR33">
        <f>COUNTIF($K$2:K33,K33)</f>
        <v>4</v>
      </c>
      <c r="AT33" s="1" t="str">
        <f t="shared" si="26"/>
        <v>HNK Rijeka</v>
      </c>
      <c r="AU33" s="1" t="str">
        <f t="shared" si="27"/>
        <v>Red Bull Salzburg</v>
      </c>
      <c r="AV33">
        <f t="shared" si="28"/>
        <v>0</v>
      </c>
      <c r="AW33" s="1">
        <f t="shared" si="29"/>
        <v>0</v>
      </c>
      <c r="AY33" t="str">
        <f t="shared" si="32"/>
        <v>Red Bull Salzburg</v>
      </c>
      <c r="AZ33" t="str">
        <f t="shared" si="33"/>
        <v>HNK Rijeka</v>
      </c>
      <c r="BA33">
        <f t="shared" si="34"/>
        <v>0</v>
      </c>
      <c r="BB33">
        <f t="shared" si="35"/>
        <v>0</v>
      </c>
      <c r="BD33" t="str">
        <f t="shared" si="36"/>
        <v>Red Bull Salzburg</v>
      </c>
      <c r="BE33" t="str">
        <f t="shared" si="37"/>
        <v>HNK Rijeka</v>
      </c>
      <c r="BF33">
        <f t="shared" si="30"/>
        <v>0</v>
      </c>
      <c r="BG33">
        <f t="shared" si="31"/>
        <v>0</v>
      </c>
      <c r="BI33">
        <f t="shared" si="38"/>
        <v>1</v>
      </c>
      <c r="BJ33">
        <f t="shared" si="39"/>
        <v>1</v>
      </c>
    </row>
    <row r="34" spans="1:62" x14ac:dyDescent="0.25">
      <c r="A34" t="s">
        <v>59</v>
      </c>
      <c r="B34" s="15" t="s">
        <v>53</v>
      </c>
      <c r="C34" t="s">
        <v>35</v>
      </c>
      <c r="D34" t="s">
        <v>54</v>
      </c>
      <c r="E34" t="s">
        <v>46</v>
      </c>
      <c r="F34" s="11">
        <v>0.75</v>
      </c>
      <c r="G34">
        <v>9000</v>
      </c>
      <c r="H34" s="1">
        <v>3</v>
      </c>
      <c r="I34" s="1">
        <v>0</v>
      </c>
      <c r="J34" s="1" t="s">
        <v>146</v>
      </c>
      <c r="K34" s="1" t="s">
        <v>81</v>
      </c>
      <c r="L34" s="1">
        <v>1</v>
      </c>
      <c r="M34" s="1">
        <v>2</v>
      </c>
      <c r="N34" s="1" t="str">
        <f t="shared" ref="N34:N65" si="40">IF(L34&gt;M34,"S",IF(L34&lt;M34,"N","U"))</f>
        <v>N</v>
      </c>
      <c r="O34" s="1" t="str">
        <f t="shared" ref="O34:O65" si="41">IF(M34&gt;L34,"S",IF(M34&lt;L34,"N","U"))</f>
        <v>S</v>
      </c>
      <c r="P34" s="1">
        <f t="shared" ref="P34:P65" si="42">L34-M34</f>
        <v>-1</v>
      </c>
      <c r="Q34" s="4">
        <f>IFERROR((SUMIF($J$2:K34,J34,$L$2:M34)-L34)/(COUNTIF($J$2:K34,J34)-1),0)</f>
        <v>0</v>
      </c>
      <c r="R34" s="4">
        <f>IFERROR((SUMIF($AT$2:AT34,AT34,$AV$2:AW34)-AV34)/(COUNTIF($J$2:K34,J34)-1),0)</f>
        <v>0</v>
      </c>
      <c r="S34" s="4">
        <f t="shared" ref="S34:S65" si="43">Q34-R34</f>
        <v>0</v>
      </c>
      <c r="T34" s="5">
        <f>IFERROR((SUMIF($AY$2:AZ34,AY34,$BA$2:BB34)-BA34)/(COUNTIF($J$2:K34,K34)-1),0)</f>
        <v>0.5</v>
      </c>
      <c r="U34" s="5">
        <f>IFERROR((SUMIF($BD$2:BE34,BD34,$BF$2:BG34)-BF34)/(COUNTIF($J$2:K34,K34)-1),0)</f>
        <v>1.5</v>
      </c>
      <c r="V34" s="5">
        <f t="shared" ref="V34:V65" si="44">T34-U34</f>
        <v>-1</v>
      </c>
      <c r="W34" s="9">
        <f>IFERROR((SUMIF($J$2:J34,J34,L$2:L34)-L34)/(COUNTIF($J$2:J34,J34)-1),0)</f>
        <v>0</v>
      </c>
      <c r="X34" s="9">
        <f>IFERROR((SUMIF($J$2:J34,J34,M$2:M34)-M34)/(COUNTIF($J$2:J34,J34)-1),0)</f>
        <v>0</v>
      </c>
      <c r="Y34" s="9">
        <f t="shared" ref="Y34:Y65" si="45">W34-X34</f>
        <v>0</v>
      </c>
      <c r="Z34" s="1">
        <f>IFERROR((SUMIF($K$2:K34,J34,$M$2:M34))/(COUNTIF($K$2:K34,J34)),0)</f>
        <v>0</v>
      </c>
      <c r="AA34" s="1">
        <f>IFERROR((SUMIF($K$2:K34,J34,$L$2:L34))/(COUNTIF($K$2:K34,J34)),0)</f>
        <v>0</v>
      </c>
      <c r="AB34" s="1">
        <f t="shared" ref="AB34:AB65" si="46">Z34-AA34</f>
        <v>0</v>
      </c>
      <c r="AC34" s="9">
        <f>IFERROR((SUMIF($J$2:J34,K34,$L$2:L34))/(COUNTIF($J$2:J34,K34)),0)</f>
        <v>1</v>
      </c>
      <c r="AD34" s="9">
        <f>IFERROR((SUMIF($J$2:J34,K34,$M$2:M34))/(COUNTIF($J$2:J34,K34)),0)</f>
        <v>1.5</v>
      </c>
      <c r="AE34" s="9">
        <f t="shared" ref="AE34:AE65" si="47">AC34-AD34</f>
        <v>-0.5</v>
      </c>
      <c r="AF34" s="1">
        <f>IFERROR((SUMIF(K$2:K34,K34,M$2:M34)-M34)/(COUNTIF($K$2:K34,K34)-1),0)</f>
        <v>0</v>
      </c>
      <c r="AG34" s="1">
        <f>IFERROR((SUMIF(K$2:K34,K34,L$2:L34)-L34)/(COUNTIF($K$2:K34,K34)-1),0)</f>
        <v>1.5</v>
      </c>
      <c r="AH34" s="1">
        <f t="shared" ref="AH34:AH65" si="48">AF34-AG34</f>
        <v>-1.5</v>
      </c>
      <c r="AI34" s="1">
        <f t="shared" ref="AI34:AI65" si="49">IF(N34="S",3,IF(N34="N",0,1))</f>
        <v>0</v>
      </c>
      <c r="AJ34" s="1">
        <f t="shared" ref="AJ34:AJ65" si="50">IF(O34="S",3,IF(O34="N",0,1))</f>
        <v>3</v>
      </c>
      <c r="AK34" s="1">
        <f>SUMIF($J$2:K34,J34,AI$2:AJ34)-AI34</f>
        <v>1</v>
      </c>
      <c r="AL34" s="1">
        <f>SUMIF($AY$2:AZ34,AY34,$BI$2:BJ34)-BI34</f>
        <v>2</v>
      </c>
      <c r="AM34" s="1">
        <f>IFERROR((AK34)/(COUNTIF($J$2:K34,J34)-1),0)</f>
        <v>1</v>
      </c>
      <c r="AN34" s="1">
        <f>IFERROR((AL34)/(COUNTIF($J$2:K34,K34)-1),0)</f>
        <v>0.5</v>
      </c>
      <c r="AP34" t="str">
        <f t="shared" ref="AP34:AP65" si="51">VLOOKUP(J34,IF($AQ$2:$AQ$76=(AQ34),mat,""),2,FALSE)</f>
        <v>FK Austria Wien</v>
      </c>
      <c r="AQ34">
        <f>COUNTIF($J$2:J34,J34)</f>
        <v>1</v>
      </c>
      <c r="AR34">
        <f>COUNTIF($K$2:K34,K34)</f>
        <v>3</v>
      </c>
      <c r="AT34" s="1" t="str">
        <f t="shared" ref="AT34:AT65" si="52">J34</f>
        <v>AEL Limassol</v>
      </c>
      <c r="AU34" s="1" t="str">
        <f t="shared" ref="AU34:AU65" si="53">K34</f>
        <v>FK Austria Wien</v>
      </c>
      <c r="AV34">
        <f t="shared" ref="AV34:AV65" si="54">M34</f>
        <v>2</v>
      </c>
      <c r="AW34" s="1">
        <f t="shared" ref="AW34:AW65" si="55">L34</f>
        <v>1</v>
      </c>
      <c r="AY34" t="str">
        <f t="shared" si="32"/>
        <v>FK Austria Wien</v>
      </c>
      <c r="AZ34" t="str">
        <f t="shared" si="33"/>
        <v>AEL Limassol</v>
      </c>
      <c r="BA34">
        <f t="shared" si="34"/>
        <v>2</v>
      </c>
      <c r="BB34">
        <f t="shared" si="35"/>
        <v>1</v>
      </c>
      <c r="BD34" t="str">
        <f t="shared" si="36"/>
        <v>FK Austria Wien</v>
      </c>
      <c r="BE34" t="str">
        <f t="shared" si="37"/>
        <v>AEL Limassol</v>
      </c>
      <c r="BF34">
        <f t="shared" ref="BF34:BF65" si="56">L34</f>
        <v>1</v>
      </c>
      <c r="BG34">
        <f t="shared" ref="BG34:BG65" si="57">M34</f>
        <v>2</v>
      </c>
      <c r="BI34">
        <f t="shared" si="38"/>
        <v>3</v>
      </c>
      <c r="BJ34">
        <f t="shared" si="39"/>
        <v>0</v>
      </c>
    </row>
    <row r="35" spans="1:62" x14ac:dyDescent="0.25">
      <c r="A35" t="s">
        <v>59</v>
      </c>
      <c r="B35" s="15" t="s">
        <v>174</v>
      </c>
      <c r="C35" t="s">
        <v>35</v>
      </c>
      <c r="D35" t="s">
        <v>54</v>
      </c>
      <c r="E35" t="s">
        <v>61</v>
      </c>
      <c r="F35" s="11">
        <v>0.8125</v>
      </c>
      <c r="G35">
        <v>37701</v>
      </c>
      <c r="H35" s="1">
        <v>4</v>
      </c>
      <c r="I35" s="1">
        <v>0</v>
      </c>
      <c r="J35" s="1" t="s">
        <v>173</v>
      </c>
      <c r="K35" s="1" t="s">
        <v>68</v>
      </c>
      <c r="L35" s="1">
        <v>1</v>
      </c>
      <c r="M35" s="1">
        <v>1</v>
      </c>
      <c r="N35" s="1" t="str">
        <f t="shared" si="40"/>
        <v>U</v>
      </c>
      <c r="O35" s="1" t="str">
        <f t="shared" si="41"/>
        <v>U</v>
      </c>
      <c r="P35" s="1">
        <f t="shared" si="42"/>
        <v>0</v>
      </c>
      <c r="Q35" s="4">
        <f>IFERROR((SUMIF($J$2:K35,J35,$L$2:M35)-L35)/(COUNTIF($J$2:K35,J35)-1),0)</f>
        <v>2</v>
      </c>
      <c r="R35" s="4">
        <f>IFERROR((SUMIF($AT$2:AT35,AT35,$AV$2:AW35)-AV35)/(COUNTIF($J$2:K35,J35)-1),0)</f>
        <v>0</v>
      </c>
      <c r="S35" s="4">
        <f t="shared" si="43"/>
        <v>2</v>
      </c>
      <c r="T35" s="5">
        <f>IFERROR((SUMIF($AY$2:AZ35,AY35,$BA$2:BB35)-BA35)/(COUNTIF($J$2:K35,K35)-1),0)</f>
        <v>2.1666666666666665</v>
      </c>
      <c r="U35" s="5">
        <f>IFERROR((SUMIF($BD$2:BE35,BD35,$BF$2:BG35)-BF35)/(COUNTIF($J$2:K35,K35)-1),0)</f>
        <v>1.1666666666666667</v>
      </c>
      <c r="V35" s="5">
        <f t="shared" si="44"/>
        <v>0.99999999999999978</v>
      </c>
      <c r="W35" s="9">
        <f>IFERROR((SUMIF($J$2:J35,J35,L$2:L35)-L35)/(COUNTIF($J$2:J35,J35)-1),0)</f>
        <v>0</v>
      </c>
      <c r="X35" s="9">
        <f>IFERROR((SUMIF($J$2:J35,J35,M$2:M35)-M35)/(COUNTIF($J$2:J35,J35)-1),0)</f>
        <v>0</v>
      </c>
      <c r="Y35" s="9">
        <f t="shared" si="45"/>
        <v>0</v>
      </c>
      <c r="Z35" s="1">
        <f>IFERROR((SUMIF($K$2:K35,J35,$M$2:M35))/(COUNTIF($K$2:K35,J35)),0)</f>
        <v>2</v>
      </c>
      <c r="AA35" s="1">
        <f>IFERROR((SUMIF($K$2:K35,J35,$L$2:L35))/(COUNTIF($K$2:K35,J35)),0)</f>
        <v>1</v>
      </c>
      <c r="AB35" s="1">
        <f t="shared" si="46"/>
        <v>1</v>
      </c>
      <c r="AC35" s="9">
        <f>IFERROR((SUMIF($J$2:J35,K35,$L$2:L35))/(COUNTIF($J$2:J35,K35)),0)</f>
        <v>1.3333333333333333</v>
      </c>
      <c r="AD35" s="9">
        <f>IFERROR((SUMIF($J$2:J35,K35,$M$2:M35))/(COUNTIF($J$2:J35,K35)),0)</f>
        <v>1.6666666666666667</v>
      </c>
      <c r="AE35" s="9">
        <f t="shared" si="47"/>
        <v>-0.33333333333333348</v>
      </c>
      <c r="AF35" s="1">
        <f>IFERROR((SUMIF(K$2:K35,K35,M$2:M35)-M35)/(COUNTIF($K$2:K35,K35)-1),0)</f>
        <v>3</v>
      </c>
      <c r="AG35" s="1">
        <f>IFERROR((SUMIF(K$2:K35,K35,L$2:L35)-L35)/(COUNTIF($K$2:K35,K35)-1),0)</f>
        <v>0.66666666666666663</v>
      </c>
      <c r="AH35" s="1">
        <f t="shared" si="48"/>
        <v>2.3333333333333335</v>
      </c>
      <c r="AI35" s="1">
        <f t="shared" si="49"/>
        <v>1</v>
      </c>
      <c r="AJ35" s="1">
        <f t="shared" si="50"/>
        <v>1</v>
      </c>
      <c r="AK35" s="1">
        <f>SUMIF($J$2:K35,J35,AI$2:AJ35)-AI35</f>
        <v>3</v>
      </c>
      <c r="AL35" s="1">
        <f>SUMIF($AY$2:AZ35,AY35,$BI$2:BJ35)-BI35</f>
        <v>12</v>
      </c>
      <c r="AM35" s="1">
        <f>IFERROR((AK35)/(COUNTIF($J$2:K35,J35)-1),0)</f>
        <v>3</v>
      </c>
      <c r="AN35" s="1">
        <f>IFERROR((AL35)/(COUNTIF($J$2:K35,K35)-1),0)</f>
        <v>2</v>
      </c>
      <c r="AP35" t="str">
        <f t="shared" si="51"/>
        <v>SK Sturm Graz</v>
      </c>
      <c r="AQ35">
        <f>COUNTIF($J$2:J35,J35)</f>
        <v>1</v>
      </c>
      <c r="AR35">
        <f>COUNTIF($K$2:K35,K35)</f>
        <v>4</v>
      </c>
      <c r="AT35" s="1" t="str">
        <f t="shared" si="52"/>
        <v>Fenerbahce Istanbul</v>
      </c>
      <c r="AU35" s="1" t="str">
        <f t="shared" si="53"/>
        <v>SK Sturm Graz</v>
      </c>
      <c r="AV35">
        <f t="shared" si="54"/>
        <v>1</v>
      </c>
      <c r="AW35" s="1">
        <f t="shared" si="55"/>
        <v>1</v>
      </c>
      <c r="AY35" t="str">
        <f t="shared" si="32"/>
        <v>SK Sturm Graz</v>
      </c>
      <c r="AZ35" t="str">
        <f t="shared" si="33"/>
        <v>Fenerbahce Istanbul</v>
      </c>
      <c r="BA35">
        <f t="shared" si="34"/>
        <v>1</v>
      </c>
      <c r="BB35">
        <f t="shared" si="35"/>
        <v>1</v>
      </c>
      <c r="BD35" t="str">
        <f t="shared" si="36"/>
        <v>SK Sturm Graz</v>
      </c>
      <c r="BE35" t="str">
        <f t="shared" si="37"/>
        <v>Fenerbahce Istanbul</v>
      </c>
      <c r="BF35">
        <f t="shared" si="56"/>
        <v>1</v>
      </c>
      <c r="BG35">
        <f t="shared" si="57"/>
        <v>1</v>
      </c>
      <c r="BI35">
        <f t="shared" si="38"/>
        <v>1</v>
      </c>
      <c r="BJ35">
        <f t="shared" si="39"/>
        <v>1</v>
      </c>
    </row>
    <row r="36" spans="1:62" x14ac:dyDescent="0.25">
      <c r="A36" t="s">
        <v>59</v>
      </c>
      <c r="B36" s="15">
        <v>42950</v>
      </c>
      <c r="C36" t="s">
        <v>35</v>
      </c>
      <c r="D36" t="s">
        <v>54</v>
      </c>
      <c r="E36" t="s">
        <v>61</v>
      </c>
      <c r="F36" s="11">
        <v>0.85416666666666663</v>
      </c>
      <c r="G36">
        <v>3852</v>
      </c>
      <c r="H36" s="1">
        <v>4</v>
      </c>
      <c r="I36" s="1">
        <v>0</v>
      </c>
      <c r="J36" s="1" t="s">
        <v>58</v>
      </c>
      <c r="K36" s="1" t="s">
        <v>223</v>
      </c>
      <c r="L36" s="1">
        <v>3</v>
      </c>
      <c r="M36" s="1">
        <v>1</v>
      </c>
      <c r="N36" s="1" t="str">
        <f t="shared" si="40"/>
        <v>S</v>
      </c>
      <c r="O36" s="1" t="str">
        <f t="shared" si="41"/>
        <v>N</v>
      </c>
      <c r="P36" s="1">
        <f t="shared" si="42"/>
        <v>2</v>
      </c>
      <c r="Q36" s="4">
        <f>IFERROR((SUMIF($J$2:K36,J36,$L$2:M36)-L36)/(COUNTIF($J$2:K36,J36)-1),0)</f>
        <v>2.1428571428571428</v>
      </c>
      <c r="R36" s="4">
        <f>IFERROR((SUMIF($AT$2:AT36,AT36,$AV$2:AW36)-AV36)/(COUNTIF($J$2:K36,J36)-1),0)</f>
        <v>0.2857142857142857</v>
      </c>
      <c r="S36" s="4">
        <f t="shared" si="43"/>
        <v>1.8571428571428572</v>
      </c>
      <c r="T36" s="5">
        <f>IFERROR((SUMIF($AY$2:AZ36,AY36,$BA$2:BB36)-BA36)/(COUNTIF($J$2:K36,K36)-1),0)</f>
        <v>1</v>
      </c>
      <c r="U36" s="5">
        <f>IFERROR((SUMIF($BD$2:BE36,BD36,$BF$2:BG36)-BF36)/(COUNTIF($J$2:K36,K36)-1),0)</f>
        <v>1</v>
      </c>
      <c r="V36" s="5">
        <f t="shared" si="44"/>
        <v>0</v>
      </c>
      <c r="W36" s="9">
        <f>IFERROR((SUMIF($J$2:J36,J36,L$2:L36)-L36)/(COUNTIF($J$2:J36,J36)-1),0)</f>
        <v>1.6666666666666667</v>
      </c>
      <c r="X36" s="9">
        <f>IFERROR((SUMIF($J$2:J36,J36,M$2:M36)-M36)/(COUNTIF($J$2:J36,J36)-1),0)</f>
        <v>0.66666666666666663</v>
      </c>
      <c r="Y36" s="9">
        <f t="shared" si="45"/>
        <v>1</v>
      </c>
      <c r="Z36" s="1">
        <f>IFERROR((SUMIF($K$2:K36,J36,$M$2:M36))/(COUNTIF($K$2:K36,J36)),0)</f>
        <v>2.5</v>
      </c>
      <c r="AA36" s="1">
        <f>IFERROR((SUMIF($K$2:K36,J36,$L$2:L36))/(COUNTIF($K$2:K36,J36)),0)</f>
        <v>1.5</v>
      </c>
      <c r="AB36" s="1">
        <f t="shared" si="46"/>
        <v>1</v>
      </c>
      <c r="AC36" s="9">
        <f>IFERROR((SUMIF($J$2:J36,K36,$L$2:L36))/(COUNTIF($J$2:J36,K36)),0)</f>
        <v>1</v>
      </c>
      <c r="AD36" s="9">
        <f>IFERROR((SUMIF($J$2:J36,K36,$M$2:M36))/(COUNTIF($J$2:J36,K36)),0)</f>
        <v>1</v>
      </c>
      <c r="AE36" s="9">
        <f t="shared" si="47"/>
        <v>0</v>
      </c>
      <c r="AF36" s="1">
        <f>IFERROR((SUMIF(K$2:K36,K36,M$2:M36)-M36)/(COUNTIF($K$2:K36,K36)-1),0)</f>
        <v>0</v>
      </c>
      <c r="AG36" s="1">
        <f>IFERROR((SUMIF(K$2:K36,K36,L$2:L36)-L36)/(COUNTIF($K$2:K36,K36)-1),0)</f>
        <v>0</v>
      </c>
      <c r="AH36" s="1">
        <f t="shared" si="48"/>
        <v>0</v>
      </c>
      <c r="AI36" s="1">
        <f t="shared" si="49"/>
        <v>3</v>
      </c>
      <c r="AJ36" s="1">
        <f t="shared" si="50"/>
        <v>0</v>
      </c>
      <c r="AK36" s="1">
        <f>SUMIF($J$2:K36,J36,AI$2:AJ36)-AI36</f>
        <v>12</v>
      </c>
      <c r="AL36" s="1">
        <f>SUMIF($AY$2:AZ36,AY36,$BI$2:BJ36)-BI36</f>
        <v>1</v>
      </c>
      <c r="AM36" s="1">
        <f>IFERROR((AK36)/(COUNTIF($J$2:K36,J36)-1),0)</f>
        <v>1.7142857142857142</v>
      </c>
      <c r="AN36" s="1">
        <f>IFERROR((AL36)/(COUNTIF($J$2:K36,K36)-1),0)</f>
        <v>1</v>
      </c>
      <c r="AP36" t="str">
        <f t="shared" si="51"/>
        <v>Chikhura Sachkhere</v>
      </c>
      <c r="AQ36">
        <f>COUNTIF($J$2:J36,J36)</f>
        <v>4</v>
      </c>
      <c r="AR36">
        <f>COUNTIF($K$2:K36,K36)</f>
        <v>1</v>
      </c>
      <c r="AT36" s="1" t="str">
        <f t="shared" si="52"/>
        <v>SC Rheindorf Altach</v>
      </c>
      <c r="AU36" s="1" t="str">
        <f t="shared" si="53"/>
        <v>KAA Gent</v>
      </c>
      <c r="AV36">
        <f t="shared" si="54"/>
        <v>1</v>
      </c>
      <c r="AW36" s="1">
        <f t="shared" si="55"/>
        <v>3</v>
      </c>
      <c r="AY36" t="str">
        <f t="shared" si="32"/>
        <v>KAA Gent</v>
      </c>
      <c r="AZ36" t="str">
        <f t="shared" si="33"/>
        <v>SC Rheindorf Altach</v>
      </c>
      <c r="BA36">
        <f t="shared" si="34"/>
        <v>1</v>
      </c>
      <c r="BB36">
        <f t="shared" si="35"/>
        <v>3</v>
      </c>
      <c r="BD36" t="str">
        <f t="shared" si="36"/>
        <v>KAA Gent</v>
      </c>
      <c r="BE36" t="str">
        <f t="shared" si="37"/>
        <v>SC Rheindorf Altach</v>
      </c>
      <c r="BF36">
        <f t="shared" si="56"/>
        <v>3</v>
      </c>
      <c r="BG36">
        <f t="shared" si="57"/>
        <v>1</v>
      </c>
      <c r="BI36">
        <f t="shared" si="38"/>
        <v>0</v>
      </c>
      <c r="BJ36">
        <f t="shared" si="39"/>
        <v>3</v>
      </c>
    </row>
    <row r="37" spans="1:62" x14ac:dyDescent="0.25">
      <c r="A37" t="s">
        <v>47</v>
      </c>
      <c r="B37" s="15">
        <v>42952</v>
      </c>
      <c r="C37" t="s">
        <v>35</v>
      </c>
      <c r="D37" t="s">
        <v>54</v>
      </c>
      <c r="E37" t="s">
        <v>43</v>
      </c>
      <c r="F37" s="11">
        <v>0.77083333333333337</v>
      </c>
      <c r="G37">
        <v>5032</v>
      </c>
      <c r="H37" s="1">
        <v>3</v>
      </c>
      <c r="I37" s="1">
        <v>0</v>
      </c>
      <c r="J37" s="1" t="s">
        <v>40</v>
      </c>
      <c r="K37" s="1" t="s">
        <v>56</v>
      </c>
      <c r="L37" s="1">
        <v>5</v>
      </c>
      <c r="M37" s="1">
        <v>1</v>
      </c>
      <c r="N37" s="1" t="str">
        <f t="shared" si="40"/>
        <v>S</v>
      </c>
      <c r="O37" s="1" t="str">
        <f t="shared" si="41"/>
        <v>N</v>
      </c>
      <c r="P37" s="1">
        <f t="shared" si="42"/>
        <v>4</v>
      </c>
      <c r="Q37" s="4">
        <f>IFERROR((SUMIF($J$2:K37,J37,$L$2:M37)-L37)/(COUNTIF($J$2:K37,J37)-1),0)</f>
        <v>2.4285714285714284</v>
      </c>
      <c r="R37" s="4">
        <f>IFERROR((SUMIF($AT$2:AT37,AT37,$AV$2:AW37)-AV37)/(COUNTIF($J$2:K37,J37)-1),0)</f>
        <v>0.2857142857142857</v>
      </c>
      <c r="S37" s="4">
        <f t="shared" si="43"/>
        <v>2.1428571428571428</v>
      </c>
      <c r="T37" s="5">
        <f>IFERROR((SUMIF($AY$2:AZ37,AY37,$BA$2:BB37)-BA37)/(COUNTIF($J$2:K37,K37)-1),0)</f>
        <v>2.3333333333333335</v>
      </c>
      <c r="U37" s="5">
        <f>IFERROR((SUMIF($BD$2:BE37,BD37,$BF$2:BG37)-BF37)/(COUNTIF($J$2:K37,K37)-1),0)</f>
        <v>1.6666666666666667</v>
      </c>
      <c r="V37" s="5">
        <f t="shared" si="44"/>
        <v>0.66666666666666674</v>
      </c>
      <c r="W37" s="9">
        <f>IFERROR((SUMIF($J$2:J37,J37,L$2:L37)-L37)/(COUNTIF($J$2:J37,J37)-1),0)</f>
        <v>1.6666666666666667</v>
      </c>
      <c r="X37" s="9">
        <f>IFERROR((SUMIF($J$2:J37,J37,M$2:M37)-M37)/(COUNTIF($J$2:J37,J37)-1),0)</f>
        <v>0.66666666666666663</v>
      </c>
      <c r="Y37" s="9">
        <f t="shared" si="45"/>
        <v>1</v>
      </c>
      <c r="Z37" s="1">
        <f>IFERROR((SUMIF($K$2:K37,J37,$M$2:M37))/(COUNTIF($K$2:K37,J37)),0)</f>
        <v>3</v>
      </c>
      <c r="AA37" s="1">
        <f>IFERROR((SUMIF($K$2:K37,J37,$L$2:L37))/(COUNTIF($K$2:K37,J37)),0)</f>
        <v>0</v>
      </c>
      <c r="AB37" s="1">
        <f t="shared" si="46"/>
        <v>3</v>
      </c>
      <c r="AC37" s="9">
        <f>IFERROR((SUMIF($J$2:J37,K37,$L$2:L37))/(COUNTIF($J$2:J37,K37)),0)</f>
        <v>4</v>
      </c>
      <c r="AD37" s="9">
        <f>IFERROR((SUMIF($J$2:J37,K37,$M$2:M37))/(COUNTIF($J$2:J37,K37)),0)</f>
        <v>1</v>
      </c>
      <c r="AE37" s="9">
        <f t="shared" si="47"/>
        <v>3</v>
      </c>
      <c r="AF37" s="1">
        <f>IFERROR((SUMIF(K$2:K37,K37,M$2:M37)-M37)/(COUNTIF($K$2:K37,K37)-1),0)</f>
        <v>1.5</v>
      </c>
      <c r="AG37" s="1">
        <f>IFERROR((SUMIF(K$2:K37,K37,L$2:L37)-L37)/(COUNTIF($K$2:K37,K37)-1),0)</f>
        <v>2</v>
      </c>
      <c r="AH37" s="1">
        <f t="shared" si="48"/>
        <v>-0.5</v>
      </c>
      <c r="AI37" s="1">
        <f t="shared" si="49"/>
        <v>3</v>
      </c>
      <c r="AJ37" s="1">
        <f t="shared" si="50"/>
        <v>0</v>
      </c>
      <c r="AK37" s="1">
        <f>SUMIF($J$2:K37,J37,AI$2:AJ37)-AI37</f>
        <v>15</v>
      </c>
      <c r="AL37" s="1">
        <f>SUMIF($AY$2:AZ37,AY37,$BI$2:BJ37)-BI37</f>
        <v>6</v>
      </c>
      <c r="AM37" s="1">
        <f>IFERROR((AK37)/(COUNTIF($J$2:K37,J37)-1),0)</f>
        <v>2.1428571428571428</v>
      </c>
      <c r="AN37" s="1">
        <f>IFERROR((AL37)/(COUNTIF($J$2:K37,K37)-1),0)</f>
        <v>2</v>
      </c>
      <c r="AP37" t="str">
        <f t="shared" si="51"/>
        <v>Hibernians FC</v>
      </c>
      <c r="AQ37">
        <f>COUNTIF($J$2:J37,J37)</f>
        <v>4</v>
      </c>
      <c r="AR37">
        <f>COUNTIF($K$2:K37,K37)</f>
        <v>3</v>
      </c>
      <c r="AT37" s="1" t="str">
        <f t="shared" si="52"/>
        <v>Red Bull Salzburg</v>
      </c>
      <c r="AU37" s="1" t="str">
        <f t="shared" si="53"/>
        <v>FC Admira Wacker Mödling</v>
      </c>
      <c r="AV37">
        <f t="shared" si="54"/>
        <v>1</v>
      </c>
      <c r="AW37" s="1">
        <f t="shared" si="55"/>
        <v>5</v>
      </c>
      <c r="AY37" t="str">
        <f t="shared" si="32"/>
        <v>FC Admira Wacker Mödling</v>
      </c>
      <c r="AZ37" t="str">
        <f t="shared" si="33"/>
        <v>Red Bull Salzburg</v>
      </c>
      <c r="BA37">
        <f t="shared" si="34"/>
        <v>1</v>
      </c>
      <c r="BB37">
        <f t="shared" si="35"/>
        <v>5</v>
      </c>
      <c r="BD37" t="str">
        <f t="shared" si="36"/>
        <v>FC Admira Wacker Mödling</v>
      </c>
      <c r="BE37" t="str">
        <f t="shared" si="37"/>
        <v>Red Bull Salzburg</v>
      </c>
      <c r="BF37">
        <f t="shared" si="56"/>
        <v>5</v>
      </c>
      <c r="BG37">
        <f t="shared" si="57"/>
        <v>1</v>
      </c>
      <c r="BI37">
        <f t="shared" si="38"/>
        <v>0</v>
      </c>
      <c r="BJ37">
        <f t="shared" si="39"/>
        <v>3</v>
      </c>
    </row>
    <row r="38" spans="1:62" x14ac:dyDescent="0.25">
      <c r="A38" t="s">
        <v>47</v>
      </c>
      <c r="B38" s="15" t="s">
        <v>55</v>
      </c>
      <c r="C38" t="s">
        <v>35</v>
      </c>
      <c r="D38" t="s">
        <v>54</v>
      </c>
      <c r="E38" t="s">
        <v>43</v>
      </c>
      <c r="F38" s="11">
        <v>0.66666666666666663</v>
      </c>
      <c r="G38">
        <v>5271</v>
      </c>
      <c r="H38" s="1">
        <v>7</v>
      </c>
      <c r="I38" s="1">
        <v>0</v>
      </c>
      <c r="J38" s="1" t="s">
        <v>0</v>
      </c>
      <c r="K38" s="1" t="s">
        <v>65</v>
      </c>
      <c r="L38" s="1">
        <v>2</v>
      </c>
      <c r="M38" s="1">
        <v>0</v>
      </c>
      <c r="N38" s="1" t="str">
        <f t="shared" si="40"/>
        <v>S</v>
      </c>
      <c r="O38" s="1" t="str">
        <f t="shared" si="41"/>
        <v>N</v>
      </c>
      <c r="P38" s="1">
        <f t="shared" si="42"/>
        <v>2</v>
      </c>
      <c r="Q38" s="4">
        <f>IFERROR((SUMIF($J$2:K38,J38,$L$2:M38)-L38)/(COUNTIF($J$2:K38,J38)-1),0)</f>
        <v>1.6666666666666667</v>
      </c>
      <c r="R38" s="4">
        <f>IFERROR((SUMIF($AT$2:AT38,AT38,$AV$2:AW38)-AV38)/(COUNTIF($J$2:K38,J38)-1),0)</f>
        <v>0</v>
      </c>
      <c r="S38" s="4">
        <f t="shared" si="43"/>
        <v>1.6666666666666667</v>
      </c>
      <c r="T38" s="5">
        <f>IFERROR((SUMIF($AY$2:AZ38,AY38,$BA$2:BB38)-BA38)/(COUNTIF($J$2:K38,K38)-1),0)</f>
        <v>1.3333333333333333</v>
      </c>
      <c r="U38" s="5">
        <f>IFERROR((SUMIF($BD$2:BE38,BD38,$BF$2:BG38)-BF38)/(COUNTIF($J$2:K38,K38)-1),0)</f>
        <v>3</v>
      </c>
      <c r="V38" s="5">
        <f t="shared" si="44"/>
        <v>-1.6666666666666667</v>
      </c>
      <c r="W38" s="9">
        <f>IFERROR((SUMIF($J$2:J38,J38,L$2:L38)-L38)/(COUNTIF($J$2:J38,J38)-1),0)</f>
        <v>3</v>
      </c>
      <c r="X38" s="9">
        <f>IFERROR((SUMIF($J$2:J38,J38,M$2:M38)-M38)/(COUNTIF($J$2:J38,J38)-1),0)</f>
        <v>0</v>
      </c>
      <c r="Y38" s="9">
        <f t="shared" si="45"/>
        <v>3</v>
      </c>
      <c r="Z38" s="1">
        <f>IFERROR((SUMIF($K$2:K38,J38,$M$2:M38))/(COUNTIF($K$2:K38,J38)),0)</f>
        <v>1</v>
      </c>
      <c r="AA38" s="1">
        <f>IFERROR((SUMIF($K$2:K38,J38,$L$2:L38))/(COUNTIF($K$2:K38,J38)),0)</f>
        <v>0.5</v>
      </c>
      <c r="AB38" s="1">
        <f t="shared" si="46"/>
        <v>0.5</v>
      </c>
      <c r="AC38" s="9">
        <f>IFERROR((SUMIF($J$2:J38,K38,$L$2:L38))/(COUNTIF($J$2:J38,K38)),0)</f>
        <v>1</v>
      </c>
      <c r="AD38" s="9">
        <f>IFERROR((SUMIF($J$2:J38,K38,$M$2:M38))/(COUNTIF($J$2:J38,K38)),0)</f>
        <v>4</v>
      </c>
      <c r="AE38" s="9">
        <f t="shared" si="47"/>
        <v>-3</v>
      </c>
      <c r="AF38" s="1">
        <f>IFERROR((SUMIF(K$2:K38,K38,M$2:M38)-M38)/(COUNTIF($K$2:K38,K38)-1),0)</f>
        <v>1.5</v>
      </c>
      <c r="AG38" s="1">
        <f>IFERROR((SUMIF(K$2:K38,K38,L$2:L38)-L38)/(COUNTIF($K$2:K38,K38)-1),0)</f>
        <v>2.5</v>
      </c>
      <c r="AH38" s="1">
        <f t="shared" si="48"/>
        <v>-1</v>
      </c>
      <c r="AI38" s="1">
        <f t="shared" si="49"/>
        <v>3</v>
      </c>
      <c r="AJ38" s="1">
        <f t="shared" si="50"/>
        <v>0</v>
      </c>
      <c r="AK38" s="1">
        <f>SUMIF($J$2:K38,J38,AI$2:AJ38)-AI38</f>
        <v>7</v>
      </c>
      <c r="AL38" s="1">
        <f>SUMIF($AY$2:AZ38,AY38,$BI$2:BJ38)-BI38</f>
        <v>0</v>
      </c>
      <c r="AM38" s="1">
        <f>IFERROR((AK38)/(COUNTIF($J$2:K38,J38)-1),0)</f>
        <v>2.3333333333333335</v>
      </c>
      <c r="AN38" s="1">
        <f>IFERROR((AL38)/(COUNTIF($J$2:K38,K38)-1),0)</f>
        <v>0</v>
      </c>
      <c r="AP38" t="str">
        <f t="shared" si="51"/>
        <v>FC Admira Wacker Mödling</v>
      </c>
      <c r="AQ38">
        <f>COUNTIF($J$2:J38,J38)</f>
        <v>2</v>
      </c>
      <c r="AR38">
        <f>COUNTIF($K$2:K38,K38)</f>
        <v>3</v>
      </c>
      <c r="AT38" s="1" t="str">
        <f t="shared" si="52"/>
        <v>LASK</v>
      </c>
      <c r="AU38" s="1" t="str">
        <f t="shared" si="53"/>
        <v>SKN St. Pölten</v>
      </c>
      <c r="AV38">
        <f t="shared" si="54"/>
        <v>0</v>
      </c>
      <c r="AW38" s="1">
        <f t="shared" si="55"/>
        <v>2</v>
      </c>
      <c r="AY38" t="str">
        <f t="shared" si="32"/>
        <v>SKN St. Pölten</v>
      </c>
      <c r="AZ38" t="str">
        <f t="shared" si="33"/>
        <v>LASK</v>
      </c>
      <c r="BA38">
        <f t="shared" si="34"/>
        <v>0</v>
      </c>
      <c r="BB38">
        <f t="shared" si="35"/>
        <v>2</v>
      </c>
      <c r="BD38" t="str">
        <f t="shared" si="36"/>
        <v>SKN St. Pölten</v>
      </c>
      <c r="BE38" t="str">
        <f t="shared" si="37"/>
        <v>LASK</v>
      </c>
      <c r="BF38">
        <f t="shared" si="56"/>
        <v>2</v>
      </c>
      <c r="BG38">
        <f t="shared" si="57"/>
        <v>0</v>
      </c>
      <c r="BI38">
        <f t="shared" si="38"/>
        <v>0</v>
      </c>
      <c r="BJ38">
        <f t="shared" si="39"/>
        <v>3</v>
      </c>
    </row>
    <row r="39" spans="1:62" x14ac:dyDescent="0.25">
      <c r="A39" t="s">
        <v>47</v>
      </c>
      <c r="B39" s="15" t="s">
        <v>148</v>
      </c>
      <c r="C39" t="s">
        <v>35</v>
      </c>
      <c r="D39" t="s">
        <v>54</v>
      </c>
      <c r="E39" t="s">
        <v>64</v>
      </c>
      <c r="F39" s="11">
        <v>0.6875</v>
      </c>
      <c r="G39">
        <v>26000</v>
      </c>
      <c r="H39" s="1">
        <v>4</v>
      </c>
      <c r="I39" s="1">
        <v>0</v>
      </c>
      <c r="J39" s="1" t="s">
        <v>71</v>
      </c>
      <c r="K39" s="1" t="s">
        <v>81</v>
      </c>
      <c r="L39" s="1">
        <v>2</v>
      </c>
      <c r="M39" s="1">
        <v>2</v>
      </c>
      <c r="N39" s="1" t="str">
        <f t="shared" si="40"/>
        <v>U</v>
      </c>
      <c r="O39" s="1" t="str">
        <f t="shared" si="41"/>
        <v>U</v>
      </c>
      <c r="P39" s="1">
        <f t="shared" si="42"/>
        <v>0</v>
      </c>
      <c r="Q39" s="4">
        <f>IFERROR((SUMIF($J$2:K39,J39,$L$2:M39)-L39)/(COUNTIF($J$2:K39,J39)-1),0)</f>
        <v>2.6666666666666665</v>
      </c>
      <c r="R39" s="4">
        <f>IFERROR((SUMIF($AT$2:AT39,AT39,$AV$2:AW39)-AV39)/(COUNTIF($J$2:K39,J39)-1),0)</f>
        <v>0.66666666666666663</v>
      </c>
      <c r="S39" s="4">
        <f t="shared" si="43"/>
        <v>2</v>
      </c>
      <c r="T39" s="5">
        <f>IFERROR((SUMIF($AY$2:AZ39,AY39,$BA$2:BB39)-BA39)/(COUNTIF($J$2:K39,K39)-1),0)</f>
        <v>0.8</v>
      </c>
      <c r="U39" s="5">
        <f>IFERROR((SUMIF($BD$2:BE39,BD39,$BF$2:BG39)-BF39)/(COUNTIF($J$2:K39,K39)-1),0)</f>
        <v>1.4</v>
      </c>
      <c r="V39" s="5">
        <f t="shared" si="44"/>
        <v>-0.59999999999999987</v>
      </c>
      <c r="W39" s="9">
        <f>IFERROR((SUMIF($J$2:J39,J39,L$2:L39)-L39)/(COUNTIF($J$2:J39,J39)-1),0)</f>
        <v>2</v>
      </c>
      <c r="X39" s="9">
        <f>IFERROR((SUMIF($J$2:J39,J39,M$2:M39)-M39)/(COUNTIF($J$2:J39,J39)-1),0)</f>
        <v>2</v>
      </c>
      <c r="Y39" s="9">
        <f t="shared" si="45"/>
        <v>0</v>
      </c>
      <c r="Z39" s="1">
        <f>IFERROR((SUMIF($K$2:K39,J39,$M$2:M39))/(COUNTIF($K$2:K39,J39)),0)</f>
        <v>3</v>
      </c>
      <c r="AA39" s="1">
        <f>IFERROR((SUMIF($K$2:K39,J39,$L$2:L39))/(COUNTIF($K$2:K39,J39)),0)</f>
        <v>0.5</v>
      </c>
      <c r="AB39" s="1">
        <f t="shared" si="46"/>
        <v>2.5</v>
      </c>
      <c r="AC39" s="9">
        <f>IFERROR((SUMIF($J$2:J39,K39,$L$2:L39))/(COUNTIF($J$2:J39,K39)),0)</f>
        <v>1</v>
      </c>
      <c r="AD39" s="9">
        <f>IFERROR((SUMIF($J$2:J39,K39,$M$2:M39))/(COUNTIF($J$2:J39,K39)),0)</f>
        <v>1.5</v>
      </c>
      <c r="AE39" s="9">
        <f t="shared" si="47"/>
        <v>-0.5</v>
      </c>
      <c r="AF39" s="1">
        <f>IFERROR((SUMIF(K$2:K39,K39,M$2:M39)-M39)/(COUNTIF($K$2:K39,K39)-1),0)</f>
        <v>0.66666666666666663</v>
      </c>
      <c r="AG39" s="1">
        <f>IFERROR((SUMIF(K$2:K39,K39,L$2:L39)-L39)/(COUNTIF($K$2:K39,K39)-1),0)</f>
        <v>1.3333333333333333</v>
      </c>
      <c r="AH39" s="1">
        <f t="shared" si="48"/>
        <v>-0.66666666666666663</v>
      </c>
      <c r="AI39" s="1">
        <f t="shared" si="49"/>
        <v>1</v>
      </c>
      <c r="AJ39" s="1">
        <f t="shared" si="50"/>
        <v>1</v>
      </c>
      <c r="AK39" s="1">
        <f>SUMIF($J$2:K39,J39,AI$2:AJ39)-AI39</f>
        <v>7</v>
      </c>
      <c r="AL39" s="1">
        <f>SUMIF($AY$2:AZ39,AY39,$BI$2:BJ39)-BI39</f>
        <v>5</v>
      </c>
      <c r="AM39" s="1">
        <f>IFERROR((AK39)/(COUNTIF($J$2:K39,J39)-1),0)</f>
        <v>2.3333333333333335</v>
      </c>
      <c r="AN39" s="1">
        <f>IFERROR((AL39)/(COUNTIF($J$2:K39,K39)-1),0)</f>
        <v>1</v>
      </c>
      <c r="AP39" t="str">
        <f t="shared" si="51"/>
        <v>SV Mattersburg</v>
      </c>
      <c r="AQ39">
        <f>COUNTIF($J$2:J39,J39)</f>
        <v>2</v>
      </c>
      <c r="AR39">
        <f>COUNTIF($K$2:K39,K39)</f>
        <v>4</v>
      </c>
      <c r="AT39" s="1" t="str">
        <f t="shared" si="52"/>
        <v>SK Rapid Wien</v>
      </c>
      <c r="AU39" s="1" t="str">
        <f t="shared" si="53"/>
        <v>FK Austria Wien</v>
      </c>
      <c r="AV39">
        <f t="shared" si="54"/>
        <v>2</v>
      </c>
      <c r="AW39" s="1">
        <f t="shared" si="55"/>
        <v>2</v>
      </c>
      <c r="AY39" t="str">
        <f t="shared" si="32"/>
        <v>FK Austria Wien</v>
      </c>
      <c r="AZ39" t="str">
        <f t="shared" si="33"/>
        <v>SK Rapid Wien</v>
      </c>
      <c r="BA39">
        <f t="shared" si="34"/>
        <v>2</v>
      </c>
      <c r="BB39">
        <f t="shared" si="35"/>
        <v>2</v>
      </c>
      <c r="BD39" t="str">
        <f t="shared" si="36"/>
        <v>FK Austria Wien</v>
      </c>
      <c r="BE39" t="str">
        <f t="shared" si="37"/>
        <v>SK Rapid Wien</v>
      </c>
      <c r="BF39">
        <f t="shared" si="56"/>
        <v>2</v>
      </c>
      <c r="BG39">
        <f t="shared" si="57"/>
        <v>2</v>
      </c>
      <c r="BI39">
        <f t="shared" si="38"/>
        <v>1</v>
      </c>
      <c r="BJ39">
        <f t="shared" si="39"/>
        <v>1</v>
      </c>
    </row>
    <row r="40" spans="1:62" x14ac:dyDescent="0.25">
      <c r="A40" t="s">
        <v>47</v>
      </c>
      <c r="B40" s="15" t="s">
        <v>148</v>
      </c>
      <c r="C40" t="s">
        <v>35</v>
      </c>
      <c r="D40" t="s">
        <v>54</v>
      </c>
      <c r="E40" t="s">
        <v>64</v>
      </c>
      <c r="F40" s="11">
        <v>0.79166666666666663</v>
      </c>
      <c r="G40">
        <v>3800</v>
      </c>
      <c r="H40" s="1">
        <v>3</v>
      </c>
      <c r="I40" s="1">
        <v>0</v>
      </c>
      <c r="J40" s="1" t="s">
        <v>76</v>
      </c>
      <c r="K40" s="1" t="s">
        <v>68</v>
      </c>
      <c r="L40" s="1">
        <v>2</v>
      </c>
      <c r="M40" s="1">
        <v>3</v>
      </c>
      <c r="N40" s="1" t="str">
        <f t="shared" si="40"/>
        <v>N</v>
      </c>
      <c r="O40" s="1" t="str">
        <f t="shared" si="41"/>
        <v>S</v>
      </c>
      <c r="P40" s="1">
        <f t="shared" si="42"/>
        <v>-1</v>
      </c>
      <c r="Q40" s="4">
        <f>IFERROR((SUMIF($J$2:K40,J40,$L$2:M40)-L40)/(COUNTIF($J$2:K40,J40)-1),0)</f>
        <v>3</v>
      </c>
      <c r="R40" s="4">
        <f>IFERROR((SUMIF($AT$2:AT40,AT40,$AV$2:AW40)-AV40)/(COUNTIF($J$2:K40,J40)-1),0)</f>
        <v>0</v>
      </c>
      <c r="S40" s="4">
        <f t="shared" si="43"/>
        <v>3</v>
      </c>
      <c r="T40" s="5">
        <f>IFERROR((SUMIF($AY$2:AZ40,AY40,$BA$2:BB40)-BA40)/(COUNTIF($J$2:K40,K40)-1),0)</f>
        <v>2</v>
      </c>
      <c r="U40" s="5">
        <f>IFERROR((SUMIF($BD$2:BE40,BD40,$BF$2:BG40)-BF40)/(COUNTIF($J$2:K40,K40)-1),0)</f>
        <v>1.1428571428571428</v>
      </c>
      <c r="V40" s="5">
        <f t="shared" si="44"/>
        <v>0.85714285714285721</v>
      </c>
      <c r="W40" s="9">
        <f>IFERROR((SUMIF($J$2:J40,J40,L$2:L40)-L40)/(COUNTIF($J$2:J40,J40)-1),0)</f>
        <v>1</v>
      </c>
      <c r="X40" s="9">
        <f>IFERROR((SUMIF($J$2:J40,J40,M$2:M40)-M40)/(COUNTIF($J$2:J40,J40)-1),0)</f>
        <v>0</v>
      </c>
      <c r="Y40" s="9">
        <f t="shared" si="45"/>
        <v>1</v>
      </c>
      <c r="Z40" s="1">
        <f>IFERROR((SUMIF($K$2:K40,J40,$M$2:M40))/(COUNTIF($K$2:K40,J40)),0)</f>
        <v>4</v>
      </c>
      <c r="AA40" s="1">
        <f>IFERROR((SUMIF($K$2:K40,J40,$L$2:L40))/(COUNTIF($K$2:K40,J40)),0)</f>
        <v>1.5</v>
      </c>
      <c r="AB40" s="1">
        <f t="shared" si="46"/>
        <v>2.5</v>
      </c>
      <c r="AC40" s="9">
        <f>IFERROR((SUMIF($J$2:J40,K40,$L$2:L40))/(COUNTIF($J$2:J40,K40)),0)</f>
        <v>1.3333333333333333</v>
      </c>
      <c r="AD40" s="9">
        <f>IFERROR((SUMIF($J$2:J40,K40,$M$2:M40))/(COUNTIF($J$2:J40,K40)),0)</f>
        <v>1.6666666666666667</v>
      </c>
      <c r="AE40" s="9">
        <f t="shared" si="47"/>
        <v>-0.33333333333333348</v>
      </c>
      <c r="AF40" s="1">
        <f>IFERROR((SUMIF(K$2:K40,K40,M$2:M40)-M40)/(COUNTIF($K$2:K40,K40)-1),0)</f>
        <v>2.5</v>
      </c>
      <c r="AG40" s="1">
        <f>IFERROR((SUMIF(K$2:K40,K40,L$2:L40)-L40)/(COUNTIF($K$2:K40,K40)-1),0)</f>
        <v>0.75</v>
      </c>
      <c r="AH40" s="1">
        <f t="shared" si="48"/>
        <v>1.75</v>
      </c>
      <c r="AI40" s="1">
        <f t="shared" si="49"/>
        <v>0</v>
      </c>
      <c r="AJ40" s="1">
        <f t="shared" si="50"/>
        <v>3</v>
      </c>
      <c r="AK40" s="1">
        <f>SUMIF($J$2:K40,J40,AI$2:AJ40)-AI40</f>
        <v>7</v>
      </c>
      <c r="AL40" s="1">
        <f>SUMIF($AY$2:AZ40,AY40,$BI$2:BJ40)-BI40</f>
        <v>13</v>
      </c>
      <c r="AM40" s="1">
        <f>IFERROR((AK40)/(COUNTIF($J$2:K40,J40)-1),0)</f>
        <v>2.3333333333333335</v>
      </c>
      <c r="AN40" s="1">
        <f>IFERROR((AL40)/(COUNTIF($J$2:K40,K40)-1),0)</f>
        <v>1.8571428571428572</v>
      </c>
      <c r="AP40" t="str">
        <f t="shared" si="51"/>
        <v>Wolfsberger AC</v>
      </c>
      <c r="AQ40">
        <f>COUNTIF($J$2:J40,J40)</f>
        <v>2</v>
      </c>
      <c r="AR40">
        <f>COUNTIF($K$2:K40,K40)</f>
        <v>5</v>
      </c>
      <c r="AT40" s="1" t="str">
        <f t="shared" si="52"/>
        <v>SV Mattersburg</v>
      </c>
      <c r="AU40" s="1" t="str">
        <f t="shared" si="53"/>
        <v>SK Sturm Graz</v>
      </c>
      <c r="AV40">
        <f t="shared" si="54"/>
        <v>3</v>
      </c>
      <c r="AW40" s="1">
        <f t="shared" si="55"/>
        <v>2</v>
      </c>
      <c r="AY40" t="str">
        <f t="shared" si="32"/>
        <v>SK Sturm Graz</v>
      </c>
      <c r="AZ40" t="str">
        <f t="shared" si="33"/>
        <v>SV Mattersburg</v>
      </c>
      <c r="BA40">
        <f t="shared" si="34"/>
        <v>3</v>
      </c>
      <c r="BB40">
        <f t="shared" si="35"/>
        <v>2</v>
      </c>
      <c r="BD40" t="str">
        <f t="shared" si="36"/>
        <v>SK Sturm Graz</v>
      </c>
      <c r="BE40" t="str">
        <f t="shared" si="37"/>
        <v>SV Mattersburg</v>
      </c>
      <c r="BF40">
        <f t="shared" si="56"/>
        <v>2</v>
      </c>
      <c r="BG40">
        <f t="shared" si="57"/>
        <v>3</v>
      </c>
      <c r="BI40">
        <f t="shared" si="38"/>
        <v>3</v>
      </c>
      <c r="BJ40">
        <f t="shared" si="39"/>
        <v>0</v>
      </c>
    </row>
    <row r="41" spans="1:62" x14ac:dyDescent="0.25">
      <c r="A41" t="s">
        <v>47</v>
      </c>
      <c r="B41" s="15" t="s">
        <v>148</v>
      </c>
      <c r="C41" t="s">
        <v>35</v>
      </c>
      <c r="D41" t="s">
        <v>54</v>
      </c>
      <c r="E41" t="s">
        <v>64</v>
      </c>
      <c r="F41" s="11">
        <v>0.6875</v>
      </c>
      <c r="G41">
        <v>3030</v>
      </c>
      <c r="H41" s="1">
        <v>8</v>
      </c>
      <c r="I41" s="1">
        <v>0</v>
      </c>
      <c r="J41" s="1" t="s">
        <v>49</v>
      </c>
      <c r="K41" s="1" t="s">
        <v>58</v>
      </c>
      <c r="L41" s="1">
        <v>1</v>
      </c>
      <c r="M41" s="1">
        <v>0</v>
      </c>
      <c r="N41" s="1" t="str">
        <f t="shared" si="40"/>
        <v>S</v>
      </c>
      <c r="O41" s="1" t="str">
        <f t="shared" si="41"/>
        <v>N</v>
      </c>
      <c r="P41" s="1">
        <f t="shared" si="42"/>
        <v>1</v>
      </c>
      <c r="Q41" s="4">
        <f>IFERROR((SUMIF($J$2:K41,J41,$L$2:M41)-L41)/(COUNTIF($J$2:K41,J41)-1),0)</f>
        <v>0.66666666666666663</v>
      </c>
      <c r="R41" s="4">
        <f>IFERROR((SUMIF($AT$2:AT41,AT41,$AV$2:AW41)-AV41)/(COUNTIF($J$2:K41,J41)-1),0)</f>
        <v>0.66666666666666663</v>
      </c>
      <c r="S41" s="4">
        <f t="shared" si="43"/>
        <v>0</v>
      </c>
      <c r="T41" s="5">
        <f>IFERROR((SUMIF($AY$2:AZ41,AY41,$BA$2:BB41)-BA41)/(COUNTIF($J$2:K41,K41)-1),0)</f>
        <v>2.25</v>
      </c>
      <c r="U41" s="5">
        <f>IFERROR((SUMIF($BD$2:BE41,BD41,$BF$2:BG41)-BF41)/(COUNTIF($J$2:K41,K41)-1),0)</f>
        <v>1.125</v>
      </c>
      <c r="V41" s="5">
        <f t="shared" si="44"/>
        <v>1.125</v>
      </c>
      <c r="W41" s="9">
        <f>IFERROR((SUMIF($J$2:J41,J41,L$2:L41)-L41)/(COUNTIF($J$2:J41,J41)-1),0)</f>
        <v>0</v>
      </c>
      <c r="X41" s="9">
        <f>IFERROR((SUMIF($J$2:J41,J41,M$2:M41)-M41)/(COUNTIF($J$2:J41,J41)-1),0)</f>
        <v>2</v>
      </c>
      <c r="Y41" s="9">
        <f t="shared" si="45"/>
        <v>-2</v>
      </c>
      <c r="Z41" s="1">
        <f>IFERROR((SUMIF($K$2:K41,J41,$M$2:M41))/(COUNTIF($K$2:K41,J41)),0)</f>
        <v>1</v>
      </c>
      <c r="AA41" s="1">
        <f>IFERROR((SUMIF($K$2:K41,J41,$L$2:L41))/(COUNTIF($K$2:K41,J41)),0)</f>
        <v>1</v>
      </c>
      <c r="AB41" s="1">
        <f t="shared" si="46"/>
        <v>0</v>
      </c>
      <c r="AC41" s="9">
        <f>IFERROR((SUMIF($J$2:J41,K41,$L$2:L41))/(COUNTIF($J$2:J41,K41)),0)</f>
        <v>2</v>
      </c>
      <c r="AD41" s="9">
        <f>IFERROR((SUMIF($J$2:J41,K41,$M$2:M41))/(COUNTIF($J$2:J41,K41)),0)</f>
        <v>0.75</v>
      </c>
      <c r="AE41" s="9">
        <f t="shared" si="47"/>
        <v>1.25</v>
      </c>
      <c r="AF41" s="1">
        <f>IFERROR((SUMIF(K$2:K41,K41,M$2:M41)-M41)/(COUNTIF($K$2:K41,K41)-1),0)</f>
        <v>2.5</v>
      </c>
      <c r="AG41" s="1">
        <f>IFERROR((SUMIF(K$2:K41,K41,L$2:L41)-L41)/(COUNTIF($K$2:K41,K41)-1),0)</f>
        <v>1.5</v>
      </c>
      <c r="AH41" s="1">
        <f t="shared" si="48"/>
        <v>1</v>
      </c>
      <c r="AI41" s="1">
        <f t="shared" si="49"/>
        <v>3</v>
      </c>
      <c r="AJ41" s="1">
        <f t="shared" si="50"/>
        <v>0</v>
      </c>
      <c r="AK41" s="1">
        <f>SUMIF($J$2:K41,J41,AI$2:AJ41)-AI41</f>
        <v>3</v>
      </c>
      <c r="AL41" s="1">
        <f>SUMIF($AY$2:AZ41,AY41,$BI$2:BJ41)-BI41</f>
        <v>15</v>
      </c>
      <c r="AM41" s="1">
        <f>IFERROR((AK41)/(COUNTIF($J$2:K41,J41)-1),0)</f>
        <v>1</v>
      </c>
      <c r="AN41" s="1">
        <f>IFERROR((AL41)/(COUNTIF($J$2:K41,K41)-1),0)</f>
        <v>1.875</v>
      </c>
      <c r="AP41" t="str">
        <f t="shared" si="51"/>
        <v>Red Bull Salzburg</v>
      </c>
      <c r="AQ41">
        <f>COUNTIF($J$2:J41,J41)</f>
        <v>2</v>
      </c>
      <c r="AR41">
        <f>COUNTIF($K$2:K41,K41)</f>
        <v>5</v>
      </c>
      <c r="AT41" s="1" t="str">
        <f t="shared" si="52"/>
        <v>Wolfsberger AC</v>
      </c>
      <c r="AU41" s="1" t="str">
        <f t="shared" si="53"/>
        <v>SC Rheindorf Altach</v>
      </c>
      <c r="AV41">
        <f t="shared" si="54"/>
        <v>0</v>
      </c>
      <c r="AW41" s="1">
        <f t="shared" si="55"/>
        <v>1</v>
      </c>
      <c r="AY41" t="str">
        <f t="shared" si="32"/>
        <v>SC Rheindorf Altach</v>
      </c>
      <c r="AZ41" t="str">
        <f t="shared" si="33"/>
        <v>Wolfsberger AC</v>
      </c>
      <c r="BA41">
        <f t="shared" si="34"/>
        <v>0</v>
      </c>
      <c r="BB41">
        <f t="shared" si="35"/>
        <v>1</v>
      </c>
      <c r="BD41" t="str">
        <f t="shared" si="36"/>
        <v>SC Rheindorf Altach</v>
      </c>
      <c r="BE41" t="str">
        <f t="shared" si="37"/>
        <v>Wolfsberger AC</v>
      </c>
      <c r="BF41">
        <f t="shared" si="56"/>
        <v>1</v>
      </c>
      <c r="BG41">
        <f t="shared" si="57"/>
        <v>0</v>
      </c>
      <c r="BI41">
        <f t="shared" si="38"/>
        <v>0</v>
      </c>
      <c r="BJ41">
        <f t="shared" si="39"/>
        <v>3</v>
      </c>
    </row>
    <row r="42" spans="1:62" x14ac:dyDescent="0.25">
      <c r="A42" t="s">
        <v>47</v>
      </c>
      <c r="B42" s="15">
        <v>42959</v>
      </c>
      <c r="C42" t="s">
        <v>35</v>
      </c>
      <c r="D42" t="s">
        <v>54</v>
      </c>
      <c r="E42" t="s">
        <v>43</v>
      </c>
      <c r="F42" s="11">
        <v>0.66666666666666663</v>
      </c>
      <c r="G42">
        <v>5013</v>
      </c>
      <c r="H42" s="1">
        <v>7</v>
      </c>
      <c r="I42" s="1">
        <v>0</v>
      </c>
      <c r="J42" s="1" t="s">
        <v>58</v>
      </c>
      <c r="K42" s="1" t="s">
        <v>40</v>
      </c>
      <c r="L42" s="1">
        <v>0</v>
      </c>
      <c r="M42" s="1">
        <v>1</v>
      </c>
      <c r="N42" s="1" t="str">
        <f t="shared" si="40"/>
        <v>N</v>
      </c>
      <c r="O42" s="1" t="str">
        <f t="shared" si="41"/>
        <v>S</v>
      </c>
      <c r="P42" s="1">
        <f t="shared" si="42"/>
        <v>-1</v>
      </c>
      <c r="Q42" s="4">
        <f>IFERROR((SUMIF($J$2:K42,J42,$L$2:M42)-L42)/(COUNTIF($J$2:K42,J42)-1),0)</f>
        <v>2</v>
      </c>
      <c r="R42" s="4">
        <f>IFERROR((SUMIF($AT$2:AT42,AT42,$AV$2:AW42)-AV42)/(COUNTIF($J$2:K42,J42)-1),0)</f>
        <v>0.33333333333333331</v>
      </c>
      <c r="S42" s="4">
        <f t="shared" si="43"/>
        <v>1.6666666666666667</v>
      </c>
      <c r="T42" s="5">
        <f>IFERROR((SUMIF($AY$2:AZ42,AY42,$BA$2:BB42)-BA42)/(COUNTIF($J$2:K42,K42)-1),0)</f>
        <v>2.75</v>
      </c>
      <c r="U42" s="5">
        <f>IFERROR((SUMIF($BD$2:BE42,BD42,$BF$2:BG42)-BF42)/(COUNTIF($J$2:K42,K42)-1),0)</f>
        <v>0.375</v>
      </c>
      <c r="V42" s="5">
        <f t="shared" si="44"/>
        <v>2.375</v>
      </c>
      <c r="W42" s="9">
        <f>IFERROR((SUMIF($J$2:J42,J42,L$2:L42)-L42)/(COUNTIF($J$2:J42,J42)-1),0)</f>
        <v>2</v>
      </c>
      <c r="X42" s="9">
        <f>IFERROR((SUMIF($J$2:J42,J42,M$2:M42)-M42)/(COUNTIF($J$2:J42,J42)-1),0)</f>
        <v>0.75</v>
      </c>
      <c r="Y42" s="9">
        <f t="shared" si="45"/>
        <v>1.25</v>
      </c>
      <c r="Z42" s="1">
        <f>IFERROR((SUMIF($K$2:K42,J42,$M$2:M42))/(COUNTIF($K$2:K42,J42)),0)</f>
        <v>2</v>
      </c>
      <c r="AA42" s="1">
        <f>IFERROR((SUMIF($K$2:K42,J42,$L$2:L42))/(COUNTIF($K$2:K42,J42)),0)</f>
        <v>1.4</v>
      </c>
      <c r="AB42" s="1">
        <f t="shared" si="46"/>
        <v>0.60000000000000009</v>
      </c>
      <c r="AC42" s="9">
        <f>IFERROR((SUMIF($J$2:J42,K42,$L$2:L42))/(COUNTIF($J$2:J42,K42)),0)</f>
        <v>2.5</v>
      </c>
      <c r="AD42" s="9">
        <f>IFERROR((SUMIF($J$2:J42,K42,$M$2:M42))/(COUNTIF($J$2:J42,K42)),0)</f>
        <v>0.75</v>
      </c>
      <c r="AE42" s="9">
        <f t="shared" si="47"/>
        <v>1.75</v>
      </c>
      <c r="AF42" s="1">
        <f>IFERROR((SUMIF(K$2:K42,K42,M$2:M42)-M42)/(COUNTIF($K$2:K42,K42)-1),0)</f>
        <v>3</v>
      </c>
      <c r="AG42" s="1">
        <f>IFERROR((SUMIF(K$2:K42,K42,L$2:L42)-L42)/(COUNTIF($K$2:K42,K42)-1),0)</f>
        <v>0</v>
      </c>
      <c r="AH42" s="1">
        <f t="shared" si="48"/>
        <v>3</v>
      </c>
      <c r="AI42" s="1">
        <f t="shared" si="49"/>
        <v>0</v>
      </c>
      <c r="AJ42" s="1">
        <f t="shared" si="50"/>
        <v>3</v>
      </c>
      <c r="AK42" s="1">
        <f>SUMIF($J$2:K42,J42,AI$2:AJ42)-AI42</f>
        <v>15</v>
      </c>
      <c r="AL42" s="1">
        <f>SUMIF($AY$2:AZ42,AY42,$BI$2:BJ42)-BI42</f>
        <v>18</v>
      </c>
      <c r="AM42" s="1">
        <f>IFERROR((AK42)/(COUNTIF($J$2:K42,J42)-1),0)</f>
        <v>1.6666666666666667</v>
      </c>
      <c r="AN42" s="1">
        <f>IFERROR((AL42)/(COUNTIF($J$2:K42,K42)-1),0)</f>
        <v>2.25</v>
      </c>
      <c r="AP42" t="str">
        <f t="shared" si="51"/>
        <v>Chikhura Sachkhere</v>
      </c>
      <c r="AQ42">
        <f>COUNTIF($J$2:J42,J42)</f>
        <v>5</v>
      </c>
      <c r="AR42">
        <f>COUNTIF($K$2:K42,K42)</f>
        <v>5</v>
      </c>
      <c r="AT42" s="1" t="str">
        <f t="shared" si="52"/>
        <v>SC Rheindorf Altach</v>
      </c>
      <c r="AU42" s="1" t="str">
        <f t="shared" si="53"/>
        <v>Red Bull Salzburg</v>
      </c>
      <c r="AV42">
        <f t="shared" si="54"/>
        <v>1</v>
      </c>
      <c r="AW42" s="1">
        <f t="shared" si="55"/>
        <v>0</v>
      </c>
      <c r="AY42" t="str">
        <f t="shared" si="32"/>
        <v>Red Bull Salzburg</v>
      </c>
      <c r="AZ42" t="str">
        <f t="shared" si="33"/>
        <v>SC Rheindorf Altach</v>
      </c>
      <c r="BA42">
        <f t="shared" si="34"/>
        <v>1</v>
      </c>
      <c r="BB42">
        <f t="shared" si="35"/>
        <v>0</v>
      </c>
      <c r="BD42" t="str">
        <f t="shared" si="36"/>
        <v>Red Bull Salzburg</v>
      </c>
      <c r="BE42" t="str">
        <f t="shared" si="37"/>
        <v>SC Rheindorf Altach</v>
      </c>
      <c r="BF42">
        <f t="shared" si="56"/>
        <v>0</v>
      </c>
      <c r="BG42">
        <f t="shared" si="57"/>
        <v>1</v>
      </c>
      <c r="BI42">
        <f t="shared" si="38"/>
        <v>3</v>
      </c>
      <c r="BJ42">
        <f t="shared" si="39"/>
        <v>0</v>
      </c>
    </row>
    <row r="43" spans="1:62" x14ac:dyDescent="0.25">
      <c r="A43" t="s">
        <v>47</v>
      </c>
      <c r="B43" s="15" t="s">
        <v>57</v>
      </c>
      <c r="C43" t="s">
        <v>35</v>
      </c>
      <c r="D43" t="s">
        <v>54</v>
      </c>
      <c r="E43" t="s">
        <v>43</v>
      </c>
      <c r="F43" s="11">
        <v>0.77083333333333337</v>
      </c>
      <c r="G43">
        <v>6512</v>
      </c>
      <c r="H43" s="1">
        <v>6</v>
      </c>
      <c r="I43" s="1">
        <v>0</v>
      </c>
      <c r="J43" s="1" t="s">
        <v>81</v>
      </c>
      <c r="K43" s="1" t="s">
        <v>0</v>
      </c>
      <c r="L43" s="1">
        <v>2</v>
      </c>
      <c r="M43" s="1">
        <v>0</v>
      </c>
      <c r="N43" s="1" t="str">
        <f t="shared" si="40"/>
        <v>S</v>
      </c>
      <c r="O43" s="1" t="str">
        <f t="shared" si="41"/>
        <v>N</v>
      </c>
      <c r="P43" s="1">
        <f t="shared" si="42"/>
        <v>2</v>
      </c>
      <c r="Q43" s="4">
        <f>IFERROR((SUMIF($J$2:K43,J43,$L$2:M43)-L43)/(COUNTIF($J$2:K43,J43)-1),0)</f>
        <v>1</v>
      </c>
      <c r="R43" s="4">
        <f>IFERROR((SUMIF($AT$2:AT43,AT43,$AV$2:AW43)-AV43)/(COUNTIF($J$2:K43,J43)-1),0)</f>
        <v>0.5</v>
      </c>
      <c r="S43" s="4">
        <f t="shared" si="43"/>
        <v>0.5</v>
      </c>
      <c r="T43" s="5">
        <f>IFERROR((SUMIF($AY$2:AZ43,AY43,$BA$2:BB43)-BA43)/(COUNTIF($J$2:K43,K43)-1),0)</f>
        <v>1.75</v>
      </c>
      <c r="U43" s="5">
        <f>IFERROR((SUMIF($BD$2:BE43,BD43,$BF$2:BG43)-BF43)/(COUNTIF($J$2:K43,K43)-1),0)</f>
        <v>0.25</v>
      </c>
      <c r="V43" s="5">
        <f t="shared" si="44"/>
        <v>1.5</v>
      </c>
      <c r="W43" s="9">
        <f>IFERROR((SUMIF($J$2:J43,J43,L$2:L43)-L43)/(COUNTIF($J$2:J43,J43)-1),0)</f>
        <v>1</v>
      </c>
      <c r="X43" s="9">
        <f>IFERROR((SUMIF($J$2:J43,J43,M$2:M43)-M43)/(COUNTIF($J$2:J43,J43)-1),0)</f>
        <v>1.5</v>
      </c>
      <c r="Y43" s="9">
        <f t="shared" si="45"/>
        <v>-0.5</v>
      </c>
      <c r="Z43" s="1">
        <f>IFERROR((SUMIF($K$2:K43,J43,$M$2:M43))/(COUNTIF($K$2:K43,J43)),0)</f>
        <v>1</v>
      </c>
      <c r="AA43" s="1">
        <f>IFERROR((SUMIF($K$2:K43,J43,$L$2:L43))/(COUNTIF($K$2:K43,J43)),0)</f>
        <v>1.5</v>
      </c>
      <c r="AB43" s="1">
        <f t="shared" si="46"/>
        <v>-0.5</v>
      </c>
      <c r="AC43" s="9">
        <f>IFERROR((SUMIF($J$2:J43,K43,$L$2:L43))/(COUNTIF($J$2:J43,K43)),0)</f>
        <v>2.5</v>
      </c>
      <c r="AD43" s="9">
        <f>IFERROR((SUMIF($J$2:J43,K43,$M$2:M43))/(COUNTIF($J$2:J43,K43)),0)</f>
        <v>0</v>
      </c>
      <c r="AE43" s="9">
        <f t="shared" si="47"/>
        <v>2.5</v>
      </c>
      <c r="AF43" s="1">
        <f>IFERROR((SUMIF(K$2:K43,K43,M$2:M43)-M43)/(COUNTIF($K$2:K43,K43)-1),0)</f>
        <v>1</v>
      </c>
      <c r="AG43" s="1">
        <f>IFERROR((SUMIF(K$2:K43,K43,L$2:L43)-L43)/(COUNTIF($K$2:K43,K43)-1),0)</f>
        <v>0.5</v>
      </c>
      <c r="AH43" s="1">
        <f t="shared" si="48"/>
        <v>0.5</v>
      </c>
      <c r="AI43" s="1">
        <f t="shared" si="49"/>
        <v>3</v>
      </c>
      <c r="AJ43" s="1">
        <f t="shared" si="50"/>
        <v>0</v>
      </c>
      <c r="AK43" s="1">
        <f>SUMIF($J$2:K43,J43,AI$2:AJ43)-AI43</f>
        <v>6</v>
      </c>
      <c r="AL43" s="1">
        <f>SUMIF($AY$2:AZ43,AY43,$BI$2:BJ43)-BI43</f>
        <v>10</v>
      </c>
      <c r="AM43" s="1">
        <f>IFERROR((AK43)/(COUNTIF($J$2:K43,J43)-1),0)</f>
        <v>1</v>
      </c>
      <c r="AN43" s="1">
        <f>IFERROR((AL43)/(COUNTIF($J$2:K43,K43)-1),0)</f>
        <v>2.5</v>
      </c>
      <c r="AP43" t="str">
        <f t="shared" si="51"/>
        <v>AEL Limassol</v>
      </c>
      <c r="AQ43">
        <f>COUNTIF($J$2:J43,J43)</f>
        <v>3</v>
      </c>
      <c r="AR43">
        <f>COUNTIF($K$2:K43,K43)</f>
        <v>3</v>
      </c>
      <c r="AT43" s="1" t="str">
        <f t="shared" si="52"/>
        <v>FK Austria Wien</v>
      </c>
      <c r="AU43" s="1" t="str">
        <f t="shared" si="53"/>
        <v>LASK</v>
      </c>
      <c r="AV43">
        <f t="shared" si="54"/>
        <v>0</v>
      </c>
      <c r="AW43" s="1">
        <f t="shared" si="55"/>
        <v>2</v>
      </c>
      <c r="AY43" t="str">
        <f t="shared" si="32"/>
        <v>LASK</v>
      </c>
      <c r="AZ43" t="str">
        <f t="shared" si="33"/>
        <v>FK Austria Wien</v>
      </c>
      <c r="BA43">
        <f t="shared" si="34"/>
        <v>0</v>
      </c>
      <c r="BB43">
        <f t="shared" si="35"/>
        <v>2</v>
      </c>
      <c r="BD43" t="str">
        <f t="shared" si="36"/>
        <v>LASK</v>
      </c>
      <c r="BE43" t="str">
        <f t="shared" si="37"/>
        <v>FK Austria Wien</v>
      </c>
      <c r="BF43">
        <f t="shared" si="56"/>
        <v>2</v>
      </c>
      <c r="BG43">
        <f t="shared" si="57"/>
        <v>0</v>
      </c>
      <c r="BI43">
        <f t="shared" si="38"/>
        <v>0</v>
      </c>
      <c r="BJ43">
        <f t="shared" si="39"/>
        <v>3</v>
      </c>
    </row>
    <row r="44" spans="1:62" x14ac:dyDescent="0.25">
      <c r="A44" t="s">
        <v>47</v>
      </c>
      <c r="B44" s="15" t="s">
        <v>57</v>
      </c>
      <c r="C44" t="s">
        <v>35</v>
      </c>
      <c r="D44" t="s">
        <v>54</v>
      </c>
      <c r="E44" t="s">
        <v>43</v>
      </c>
      <c r="F44" s="11">
        <v>0.77083333333333337</v>
      </c>
      <c r="G44">
        <v>9478</v>
      </c>
      <c r="H44" s="1">
        <v>6</v>
      </c>
      <c r="I44" s="1">
        <v>0</v>
      </c>
      <c r="J44" s="1" t="s">
        <v>68</v>
      </c>
      <c r="K44" s="1" t="s">
        <v>49</v>
      </c>
      <c r="L44" s="1">
        <v>2</v>
      </c>
      <c r="M44" s="1">
        <v>1</v>
      </c>
      <c r="N44" s="1" t="str">
        <f t="shared" si="40"/>
        <v>S</v>
      </c>
      <c r="O44" s="1" t="str">
        <f t="shared" si="41"/>
        <v>N</v>
      </c>
      <c r="P44" s="1">
        <f t="shared" si="42"/>
        <v>1</v>
      </c>
      <c r="Q44" s="4">
        <f>IFERROR((SUMIF($J$2:K44,J44,$L$2:M44)-L44)/(COUNTIF($J$2:K44,J44)-1),0)</f>
        <v>2.125</v>
      </c>
      <c r="R44" s="4">
        <f>IFERROR((SUMIF($AT$2:AT44,AT44,$AV$2:AW44)-AV44)/(COUNTIF($J$2:K44,J44)-1),0)</f>
        <v>0.625</v>
      </c>
      <c r="S44" s="4">
        <f t="shared" si="43"/>
        <v>1.5</v>
      </c>
      <c r="T44" s="5">
        <f>IFERROR((SUMIF($AY$2:AZ44,AY44,$BA$2:BB44)-BA44)/(COUNTIF($J$2:K44,K44)-1),0)</f>
        <v>0.75</v>
      </c>
      <c r="U44" s="5">
        <f>IFERROR((SUMIF($BD$2:BE44,BD44,$BF$2:BG44)-BF44)/(COUNTIF($J$2:K44,K44)-1),0)</f>
        <v>1</v>
      </c>
      <c r="V44" s="5">
        <f t="shared" si="44"/>
        <v>-0.25</v>
      </c>
      <c r="W44" s="9">
        <f>IFERROR((SUMIF($J$2:J44,J44,L$2:L44)-L44)/(COUNTIF($J$2:J44,J44)-1),0)</f>
        <v>1.3333333333333333</v>
      </c>
      <c r="X44" s="9">
        <f>IFERROR((SUMIF($J$2:J44,J44,M$2:M44)-M44)/(COUNTIF($J$2:J44,J44)-1),0)</f>
        <v>1.6666666666666667</v>
      </c>
      <c r="Y44" s="9">
        <f t="shared" si="45"/>
        <v>-0.33333333333333348</v>
      </c>
      <c r="Z44" s="1">
        <f>IFERROR((SUMIF($K$2:K44,J44,$M$2:M44))/(COUNTIF($K$2:K44,J44)),0)</f>
        <v>2.6</v>
      </c>
      <c r="AA44" s="1">
        <f>IFERROR((SUMIF($K$2:K44,J44,$L$2:L44))/(COUNTIF($K$2:K44,J44)),0)</f>
        <v>1</v>
      </c>
      <c r="AB44" s="1">
        <f t="shared" si="46"/>
        <v>1.6</v>
      </c>
      <c r="AC44" s="9">
        <f>IFERROR((SUMIF($J$2:J44,K44,$L$2:L44))/(COUNTIF($J$2:J44,K44)),0)</f>
        <v>0.5</v>
      </c>
      <c r="AD44" s="9">
        <f>IFERROR((SUMIF($J$2:J44,K44,$M$2:M44))/(COUNTIF($J$2:J44,K44)),0)</f>
        <v>1</v>
      </c>
      <c r="AE44" s="9">
        <f t="shared" si="47"/>
        <v>-0.5</v>
      </c>
      <c r="AF44" s="1">
        <f>IFERROR((SUMIF(K$2:K44,K44,M$2:M44)-M44)/(COUNTIF($K$2:K44,K44)-1),0)</f>
        <v>1</v>
      </c>
      <c r="AG44" s="1">
        <f>IFERROR((SUMIF(K$2:K44,K44,L$2:L44)-L44)/(COUNTIF($K$2:K44,K44)-1),0)</f>
        <v>1</v>
      </c>
      <c r="AH44" s="1">
        <f t="shared" si="48"/>
        <v>0</v>
      </c>
      <c r="AI44" s="1">
        <f t="shared" si="49"/>
        <v>3</v>
      </c>
      <c r="AJ44" s="1">
        <f t="shared" si="50"/>
        <v>0</v>
      </c>
      <c r="AK44" s="1">
        <f>SUMIF($J$2:K44,J44,AI$2:AJ44)-AI44</f>
        <v>16</v>
      </c>
      <c r="AL44" s="1">
        <f>SUMIF($AY$2:AZ44,AY44,$BI$2:BJ44)-BI44</f>
        <v>6</v>
      </c>
      <c r="AM44" s="1">
        <f>IFERROR((AK44)/(COUNTIF($J$2:K44,J44)-1),0)</f>
        <v>2</v>
      </c>
      <c r="AN44" s="1">
        <f>IFERROR((AL44)/(COUNTIF($J$2:K44,K44)-1),0)</f>
        <v>1.5</v>
      </c>
      <c r="AP44" t="str">
        <f t="shared" si="51"/>
        <v>Mladost Podgorica</v>
      </c>
      <c r="AQ44">
        <f>COUNTIF($J$2:J44,J44)</f>
        <v>4</v>
      </c>
      <c r="AR44">
        <f>COUNTIF($K$2:K44,K44)</f>
        <v>3</v>
      </c>
      <c r="AT44" s="1" t="str">
        <f t="shared" si="52"/>
        <v>SK Sturm Graz</v>
      </c>
      <c r="AU44" s="1" t="str">
        <f t="shared" si="53"/>
        <v>Wolfsberger AC</v>
      </c>
      <c r="AV44">
        <f t="shared" si="54"/>
        <v>1</v>
      </c>
      <c r="AW44" s="1">
        <f t="shared" si="55"/>
        <v>2</v>
      </c>
      <c r="AY44" t="str">
        <f t="shared" si="32"/>
        <v>Wolfsberger AC</v>
      </c>
      <c r="AZ44" t="str">
        <f t="shared" si="33"/>
        <v>SK Sturm Graz</v>
      </c>
      <c r="BA44">
        <f t="shared" si="34"/>
        <v>1</v>
      </c>
      <c r="BB44">
        <f t="shared" si="35"/>
        <v>2</v>
      </c>
      <c r="BD44" t="str">
        <f t="shared" si="36"/>
        <v>Wolfsberger AC</v>
      </c>
      <c r="BE44" t="str">
        <f t="shared" si="37"/>
        <v>SK Sturm Graz</v>
      </c>
      <c r="BF44">
        <f t="shared" si="56"/>
        <v>2</v>
      </c>
      <c r="BG44">
        <f t="shared" si="57"/>
        <v>1</v>
      </c>
      <c r="BI44">
        <f t="shared" si="38"/>
        <v>0</v>
      </c>
      <c r="BJ44">
        <f t="shared" si="39"/>
        <v>3</v>
      </c>
    </row>
    <row r="45" spans="1:62" x14ac:dyDescent="0.25">
      <c r="A45" t="s">
        <v>47</v>
      </c>
      <c r="B45" s="15" t="s">
        <v>57</v>
      </c>
      <c r="C45" t="s">
        <v>35</v>
      </c>
      <c r="D45" t="s">
        <v>54</v>
      </c>
      <c r="E45" t="s">
        <v>43</v>
      </c>
      <c r="F45" s="11">
        <v>0.77083333333333337</v>
      </c>
      <c r="G45">
        <v>2886</v>
      </c>
      <c r="H45" s="1">
        <v>7</v>
      </c>
      <c r="I45" s="1">
        <v>0</v>
      </c>
      <c r="J45" s="1" t="s">
        <v>65</v>
      </c>
      <c r="K45" s="1" t="s">
        <v>76</v>
      </c>
      <c r="L45" s="1">
        <v>0</v>
      </c>
      <c r="M45" s="1">
        <v>0</v>
      </c>
      <c r="N45" s="1" t="str">
        <f t="shared" si="40"/>
        <v>U</v>
      </c>
      <c r="O45" s="1" t="str">
        <f t="shared" si="41"/>
        <v>U</v>
      </c>
      <c r="P45" s="1">
        <f t="shared" si="42"/>
        <v>0</v>
      </c>
      <c r="Q45" s="4">
        <f>IFERROR((SUMIF($J$2:K45,J45,$L$2:M45)-L45)/(COUNTIF($J$2:K45,J45)-1),0)</f>
        <v>1</v>
      </c>
      <c r="R45" s="4">
        <f>IFERROR((SUMIF($AT$2:AT45,AT45,$AV$2:AW45)-AV45)/(COUNTIF($J$2:K45,J45)-1),0)</f>
        <v>1</v>
      </c>
      <c r="S45" s="4">
        <f t="shared" si="43"/>
        <v>0</v>
      </c>
      <c r="T45" s="5">
        <f>IFERROR((SUMIF($AY$2:AZ45,AY45,$BA$2:BB45)-BA45)/(COUNTIF($J$2:K45,K45)-1),0)</f>
        <v>2.75</v>
      </c>
      <c r="U45" s="5">
        <f>IFERROR((SUMIF($BD$2:BE45,BD45,$BF$2:BG45)-BF45)/(COUNTIF($J$2:K45,K45)-1),0)</f>
        <v>1.5</v>
      </c>
      <c r="V45" s="5">
        <f t="shared" si="44"/>
        <v>1.25</v>
      </c>
      <c r="W45" s="9">
        <f>IFERROR((SUMIF($J$2:J45,J45,L$2:L45)-L45)/(COUNTIF($J$2:J45,J45)-1),0)</f>
        <v>1</v>
      </c>
      <c r="X45" s="9">
        <f>IFERROR((SUMIF($J$2:J45,J45,M$2:M45)-M45)/(COUNTIF($J$2:J45,J45)-1),0)</f>
        <v>4</v>
      </c>
      <c r="Y45" s="9">
        <f t="shared" si="45"/>
        <v>-3</v>
      </c>
      <c r="Z45" s="1">
        <f>IFERROR((SUMIF($K$2:K45,J45,$M$2:M45))/(COUNTIF($K$2:K45,J45)),0)</f>
        <v>1</v>
      </c>
      <c r="AA45" s="1">
        <f>IFERROR((SUMIF($K$2:K45,J45,$L$2:L45))/(COUNTIF($K$2:K45,J45)),0)</f>
        <v>2.3333333333333335</v>
      </c>
      <c r="AB45" s="1">
        <f t="shared" si="46"/>
        <v>-1.3333333333333335</v>
      </c>
      <c r="AC45" s="9">
        <f>IFERROR((SUMIF($J$2:J45,K45,$L$2:L45))/(COUNTIF($J$2:J45,K45)),0)</f>
        <v>1.5</v>
      </c>
      <c r="AD45" s="9">
        <f>IFERROR((SUMIF($J$2:J45,K45,$M$2:M45))/(COUNTIF($J$2:J45,K45)),0)</f>
        <v>1.5</v>
      </c>
      <c r="AE45" s="9">
        <f t="shared" si="47"/>
        <v>0</v>
      </c>
      <c r="AF45" s="1">
        <f>IFERROR((SUMIF(K$2:K45,K45,M$2:M45)-M45)/(COUNTIF($K$2:K45,K45)-1),0)</f>
        <v>4</v>
      </c>
      <c r="AG45" s="1">
        <f>IFERROR((SUMIF(K$2:K45,K45,L$2:L45)-L45)/(COUNTIF($K$2:K45,K45)-1),0)</f>
        <v>1.5</v>
      </c>
      <c r="AH45" s="1">
        <f t="shared" si="48"/>
        <v>2.5</v>
      </c>
      <c r="AI45" s="1">
        <f t="shared" si="49"/>
        <v>1</v>
      </c>
      <c r="AJ45" s="1">
        <f t="shared" si="50"/>
        <v>1</v>
      </c>
      <c r="AK45" s="1">
        <f>SUMIF($J$2:K45,J45,AI$2:AJ45)-AI45</f>
        <v>0</v>
      </c>
      <c r="AL45" s="1">
        <f>SUMIF($AY$2:AZ45,AY45,$BI$2:BJ45)-BI45</f>
        <v>7</v>
      </c>
      <c r="AM45" s="1">
        <f>IFERROR((AK45)/(COUNTIF($J$2:K45,J45)-1),0)</f>
        <v>0</v>
      </c>
      <c r="AN45" s="1">
        <f>IFERROR((AL45)/(COUNTIF($J$2:K45,K45)-1),0)</f>
        <v>1.75</v>
      </c>
      <c r="AP45" t="str">
        <f t="shared" si="51"/>
        <v>SK Rapid Wien</v>
      </c>
      <c r="AQ45">
        <f>COUNTIF($J$2:J45,J45)</f>
        <v>2</v>
      </c>
      <c r="AR45">
        <f>COUNTIF($K$2:K45,K45)</f>
        <v>3</v>
      </c>
      <c r="AT45" s="1" t="str">
        <f t="shared" si="52"/>
        <v>SKN St. Pölten</v>
      </c>
      <c r="AU45" s="1" t="str">
        <f t="shared" si="53"/>
        <v>SV Mattersburg</v>
      </c>
      <c r="AV45">
        <f t="shared" si="54"/>
        <v>0</v>
      </c>
      <c r="AW45" s="1">
        <f t="shared" si="55"/>
        <v>0</v>
      </c>
      <c r="AY45" t="str">
        <f t="shared" si="32"/>
        <v>SV Mattersburg</v>
      </c>
      <c r="AZ45" t="str">
        <f t="shared" si="33"/>
        <v>SKN St. Pölten</v>
      </c>
      <c r="BA45">
        <f t="shared" si="34"/>
        <v>0</v>
      </c>
      <c r="BB45">
        <f t="shared" si="35"/>
        <v>0</v>
      </c>
      <c r="BD45" t="str">
        <f t="shared" si="36"/>
        <v>SV Mattersburg</v>
      </c>
      <c r="BE45" t="str">
        <f t="shared" si="37"/>
        <v>SKN St. Pölten</v>
      </c>
      <c r="BF45">
        <f t="shared" si="56"/>
        <v>0</v>
      </c>
      <c r="BG45">
        <f t="shared" si="57"/>
        <v>0</v>
      </c>
      <c r="BI45">
        <f t="shared" si="38"/>
        <v>1</v>
      </c>
      <c r="BJ45">
        <f t="shared" si="39"/>
        <v>1</v>
      </c>
    </row>
    <row r="46" spans="1:62" x14ac:dyDescent="0.25">
      <c r="A46" t="s">
        <v>47</v>
      </c>
      <c r="B46" s="15" t="s">
        <v>207</v>
      </c>
      <c r="C46" t="s">
        <v>35</v>
      </c>
      <c r="D46" t="s">
        <v>54</v>
      </c>
      <c r="E46" t="s">
        <v>64</v>
      </c>
      <c r="F46" s="11">
        <v>0.6875</v>
      </c>
      <c r="G46">
        <v>4700</v>
      </c>
      <c r="H46" s="1">
        <v>7</v>
      </c>
      <c r="I46" s="1">
        <v>0</v>
      </c>
      <c r="J46" s="1" t="s">
        <v>56</v>
      </c>
      <c r="K46" s="1" t="s">
        <v>71</v>
      </c>
      <c r="L46" s="1">
        <v>3</v>
      </c>
      <c r="M46" s="1">
        <v>1</v>
      </c>
      <c r="N46" s="1" t="str">
        <f t="shared" si="40"/>
        <v>S</v>
      </c>
      <c r="O46" s="1" t="str">
        <f t="shared" si="41"/>
        <v>N</v>
      </c>
      <c r="P46" s="1">
        <f t="shared" si="42"/>
        <v>2</v>
      </c>
      <c r="Q46" s="4">
        <f>IFERROR((SUMIF($J$2:K46,J46,$L$2:M46)-L46)/(COUNTIF($J$2:K46,J46)-1),0)</f>
        <v>2</v>
      </c>
      <c r="R46" s="4">
        <f>IFERROR((SUMIF($AT$2:AT46,AT46,$AV$2:AW46)-AV46)/(COUNTIF($J$2:K46,J46)-1),0)</f>
        <v>0.25</v>
      </c>
      <c r="S46" s="4">
        <f t="shared" si="43"/>
        <v>1.75</v>
      </c>
      <c r="T46" s="5">
        <f>IFERROR((SUMIF($AY$2:AZ46,AY46,$BA$2:BB46)-BA46)/(COUNTIF($J$2:K46,K46)-1),0)</f>
        <v>2.5</v>
      </c>
      <c r="U46" s="5">
        <f>IFERROR((SUMIF($BD$2:BE46,BD46,$BF$2:BG46)-BF46)/(COUNTIF($J$2:K46,K46)-1),0)</f>
        <v>1.25</v>
      </c>
      <c r="V46" s="5">
        <f t="shared" si="44"/>
        <v>1.25</v>
      </c>
      <c r="W46" s="9">
        <f>IFERROR((SUMIF($J$2:J46,J46,L$2:L46)-L46)/(COUNTIF($J$2:J46,J46)-1),0)</f>
        <v>4</v>
      </c>
      <c r="X46" s="9">
        <f>IFERROR((SUMIF($J$2:J46,J46,M$2:M46)-M46)/(COUNTIF($J$2:J46,J46)-1),0)</f>
        <v>1</v>
      </c>
      <c r="Y46" s="9">
        <f t="shared" si="45"/>
        <v>3</v>
      </c>
      <c r="Z46" s="1">
        <f>IFERROR((SUMIF($K$2:K46,J46,$M$2:M46))/(COUNTIF($K$2:K46,J46)),0)</f>
        <v>1.3333333333333333</v>
      </c>
      <c r="AA46" s="1">
        <f>IFERROR((SUMIF($K$2:K46,J46,$L$2:L46))/(COUNTIF($K$2:K46,J46)),0)</f>
        <v>3</v>
      </c>
      <c r="AB46" s="1">
        <f t="shared" si="46"/>
        <v>-1.6666666666666667</v>
      </c>
      <c r="AC46" s="9">
        <f>IFERROR((SUMIF($J$2:J46,K46,$L$2:L46))/(COUNTIF($J$2:J46,K46)),0)</f>
        <v>2</v>
      </c>
      <c r="AD46" s="9">
        <f>IFERROR((SUMIF($J$2:J46,K46,$M$2:M46))/(COUNTIF($J$2:J46,K46)),0)</f>
        <v>2</v>
      </c>
      <c r="AE46" s="9">
        <f t="shared" si="47"/>
        <v>0</v>
      </c>
      <c r="AF46" s="1">
        <f>IFERROR((SUMIF(K$2:K46,K46,M$2:M46)-M46)/(COUNTIF($K$2:K46,K46)-1),0)</f>
        <v>3</v>
      </c>
      <c r="AG46" s="1">
        <f>IFERROR((SUMIF(K$2:K46,K46,L$2:L46)-L46)/(COUNTIF($K$2:K46,K46)-1),0)</f>
        <v>0.5</v>
      </c>
      <c r="AH46" s="1">
        <f t="shared" si="48"/>
        <v>2.5</v>
      </c>
      <c r="AI46" s="1">
        <f t="shared" si="49"/>
        <v>3</v>
      </c>
      <c r="AJ46" s="1">
        <f t="shared" si="50"/>
        <v>0</v>
      </c>
      <c r="AK46" s="1">
        <f>SUMIF($J$2:K46,J46,AI$2:AJ46)-AI46</f>
        <v>6</v>
      </c>
      <c r="AL46" s="1">
        <f>SUMIF($AY$2:AZ46,AY46,$BI$2:BJ46)-BI46</f>
        <v>8</v>
      </c>
      <c r="AM46" s="1">
        <f>IFERROR((AK46)/(COUNTIF($J$2:K46,J46)-1),0)</f>
        <v>1.5</v>
      </c>
      <c r="AN46" s="1">
        <f>IFERROR((AL46)/(COUNTIF($J$2:K46,K46)-1),0)</f>
        <v>2</v>
      </c>
      <c r="AP46" t="str">
        <f t="shared" si="51"/>
        <v>SC Rheindorf Altach</v>
      </c>
      <c r="AQ46">
        <f>COUNTIF($J$2:J46,J46)</f>
        <v>2</v>
      </c>
      <c r="AR46">
        <f>COUNTIF($K$2:K46,K46)</f>
        <v>3</v>
      </c>
      <c r="AT46" s="1" t="str">
        <f t="shared" si="52"/>
        <v>FC Admira Wacker Mödling</v>
      </c>
      <c r="AU46" s="1" t="str">
        <f t="shared" si="53"/>
        <v>SK Rapid Wien</v>
      </c>
      <c r="AV46">
        <f t="shared" si="54"/>
        <v>1</v>
      </c>
      <c r="AW46" s="1">
        <f t="shared" si="55"/>
        <v>3</v>
      </c>
      <c r="AY46" t="str">
        <f t="shared" si="32"/>
        <v>SK Rapid Wien</v>
      </c>
      <c r="AZ46" t="str">
        <f t="shared" si="33"/>
        <v>FC Admira Wacker Mödling</v>
      </c>
      <c r="BA46">
        <f t="shared" si="34"/>
        <v>1</v>
      </c>
      <c r="BB46">
        <f t="shared" si="35"/>
        <v>3</v>
      </c>
      <c r="BD46" t="str">
        <f t="shared" si="36"/>
        <v>SK Rapid Wien</v>
      </c>
      <c r="BE46" t="str">
        <f t="shared" si="37"/>
        <v>FC Admira Wacker Mödling</v>
      </c>
      <c r="BF46">
        <f t="shared" si="56"/>
        <v>3</v>
      </c>
      <c r="BG46">
        <f t="shared" si="57"/>
        <v>1</v>
      </c>
      <c r="BI46">
        <f t="shared" si="38"/>
        <v>0</v>
      </c>
      <c r="BJ46">
        <f t="shared" si="39"/>
        <v>3</v>
      </c>
    </row>
    <row r="47" spans="1:62" x14ac:dyDescent="0.25">
      <c r="A47" t="s">
        <v>59</v>
      </c>
      <c r="B47" s="15">
        <v>42964</v>
      </c>
      <c r="C47" t="s">
        <v>35</v>
      </c>
      <c r="D47" t="s">
        <v>54</v>
      </c>
      <c r="E47" t="s">
        <v>61</v>
      </c>
      <c r="F47" s="11">
        <v>0.86458333333333337</v>
      </c>
      <c r="G47">
        <v>3338</v>
      </c>
      <c r="H47" s="1">
        <v>5</v>
      </c>
      <c r="I47" s="1">
        <v>0</v>
      </c>
      <c r="J47" s="1" t="s">
        <v>62</v>
      </c>
      <c r="K47" s="1" t="s">
        <v>40</v>
      </c>
      <c r="L47" s="1">
        <v>1</v>
      </c>
      <c r="M47" s="1">
        <v>3</v>
      </c>
      <c r="N47" s="1" t="str">
        <f t="shared" si="40"/>
        <v>N</v>
      </c>
      <c r="O47" s="1" t="str">
        <f t="shared" si="41"/>
        <v>S</v>
      </c>
      <c r="P47" s="1">
        <f t="shared" si="42"/>
        <v>-2</v>
      </c>
      <c r="Q47" s="4">
        <f>IFERROR((SUMIF($J$2:K47,J47,$L$2:M47)-L47)/(COUNTIF($J$2:K47,J47)-1),0)</f>
        <v>0</v>
      </c>
      <c r="R47" s="4">
        <f>IFERROR((SUMIF($AT$2:AT47,AT47,$AV$2:AW47)-AV47)/(COUNTIF($J$2:K47,J47)-1),0)</f>
        <v>0</v>
      </c>
      <c r="S47" s="4">
        <f t="shared" si="43"/>
        <v>0</v>
      </c>
      <c r="T47" s="5">
        <f>IFERROR((SUMIF($AY$2:AZ47,AY47,$BA$2:BB47)-BA47)/(COUNTIF($J$2:K47,K47)-1),0)</f>
        <v>2.5555555555555554</v>
      </c>
      <c r="U47" s="5">
        <f>IFERROR((SUMIF($BD$2:BE47,BD47,$BF$2:BG47)-BF47)/(COUNTIF($J$2:K47,K47)-1),0)</f>
        <v>0.33333333333333331</v>
      </c>
      <c r="V47" s="5">
        <f t="shared" si="44"/>
        <v>2.2222222222222219</v>
      </c>
      <c r="W47" s="9">
        <f>IFERROR((SUMIF($J$2:J47,J47,L$2:L47)-L47)/(COUNTIF($J$2:J47,J47)-1),0)</f>
        <v>0</v>
      </c>
      <c r="X47" s="9">
        <f>IFERROR((SUMIF($J$2:J47,J47,M$2:M47)-M47)/(COUNTIF($J$2:J47,J47)-1),0)</f>
        <v>0</v>
      </c>
      <c r="Y47" s="9">
        <f t="shared" si="45"/>
        <v>0</v>
      </c>
      <c r="Z47" s="1">
        <f>IFERROR((SUMIF($K$2:K47,J47,$M$2:M47))/(COUNTIF($K$2:K47,J47)),0)</f>
        <v>0</v>
      </c>
      <c r="AA47" s="1">
        <f>IFERROR((SUMIF($K$2:K47,J47,$L$2:L47))/(COUNTIF($K$2:K47,J47)),0)</f>
        <v>0</v>
      </c>
      <c r="AB47" s="1">
        <f t="shared" si="46"/>
        <v>0</v>
      </c>
      <c r="AC47" s="9">
        <f>IFERROR((SUMIF($J$2:J47,K47,$L$2:L47))/(COUNTIF($J$2:J47,K47)),0)</f>
        <v>2.5</v>
      </c>
      <c r="AD47" s="9">
        <f>IFERROR((SUMIF($J$2:J47,K47,$M$2:M47))/(COUNTIF($J$2:J47,K47)),0)</f>
        <v>0.75</v>
      </c>
      <c r="AE47" s="9">
        <f t="shared" si="47"/>
        <v>1.75</v>
      </c>
      <c r="AF47" s="1">
        <f>IFERROR((SUMIF(K$2:K47,K47,M$2:M47)-M47)/(COUNTIF($K$2:K47,K47)-1),0)</f>
        <v>2.6</v>
      </c>
      <c r="AG47" s="1">
        <f>IFERROR((SUMIF(K$2:K47,K47,L$2:L47)-L47)/(COUNTIF($K$2:K47,K47)-1),0)</f>
        <v>0</v>
      </c>
      <c r="AH47" s="1">
        <f t="shared" si="48"/>
        <v>2.6</v>
      </c>
      <c r="AI47" s="1">
        <f t="shared" si="49"/>
        <v>0</v>
      </c>
      <c r="AJ47" s="1">
        <f t="shared" si="50"/>
        <v>3</v>
      </c>
      <c r="AK47" s="1">
        <f>SUMIF($J$2:K47,J47,AI$2:AJ47)-AI47</f>
        <v>0</v>
      </c>
      <c r="AL47" s="1">
        <f>SUMIF($AY$2:AZ47,AY47,$BI$2:BJ47)-BI47</f>
        <v>21</v>
      </c>
      <c r="AM47" s="1">
        <f>IFERROR((AK47)/(COUNTIF($J$2:K47,J47)-1),0)</f>
        <v>0</v>
      </c>
      <c r="AN47" s="1">
        <f>IFERROR((AL47)/(COUNTIF($J$2:K47,K47)-1),0)</f>
        <v>2.3333333333333335</v>
      </c>
      <c r="AP47" t="str">
        <f t="shared" si="51"/>
        <v>Red Bull Salzburg</v>
      </c>
      <c r="AQ47">
        <f>COUNTIF($J$2:J47,J47)</f>
        <v>1</v>
      </c>
      <c r="AR47">
        <f>COUNTIF($K$2:K47,K47)</f>
        <v>6</v>
      </c>
      <c r="AT47" s="1" t="str">
        <f t="shared" si="52"/>
        <v>FC Viitorul</v>
      </c>
      <c r="AU47" s="1" t="str">
        <f t="shared" si="53"/>
        <v>Red Bull Salzburg</v>
      </c>
      <c r="AV47">
        <f t="shared" si="54"/>
        <v>3</v>
      </c>
      <c r="AW47" s="1">
        <f t="shared" si="55"/>
        <v>1</v>
      </c>
      <c r="AY47" t="str">
        <f t="shared" si="32"/>
        <v>Red Bull Salzburg</v>
      </c>
      <c r="AZ47" t="str">
        <f t="shared" si="33"/>
        <v>FC Viitorul</v>
      </c>
      <c r="BA47">
        <f t="shared" si="34"/>
        <v>3</v>
      </c>
      <c r="BB47">
        <f t="shared" si="35"/>
        <v>1</v>
      </c>
      <c r="BD47" t="str">
        <f t="shared" si="36"/>
        <v>Red Bull Salzburg</v>
      </c>
      <c r="BE47" t="str">
        <f t="shared" si="37"/>
        <v>FC Viitorul</v>
      </c>
      <c r="BF47">
        <f t="shared" si="56"/>
        <v>1</v>
      </c>
      <c r="BG47">
        <f t="shared" si="57"/>
        <v>3</v>
      </c>
      <c r="BI47">
        <f t="shared" si="38"/>
        <v>3</v>
      </c>
      <c r="BJ47">
        <f t="shared" si="39"/>
        <v>0</v>
      </c>
    </row>
    <row r="48" spans="1:62" x14ac:dyDescent="0.25">
      <c r="A48" t="s">
        <v>59</v>
      </c>
      <c r="B48" s="15" t="s">
        <v>60</v>
      </c>
      <c r="C48" t="s">
        <v>35</v>
      </c>
      <c r="D48" t="s">
        <v>54</v>
      </c>
      <c r="E48" t="s">
        <v>61</v>
      </c>
      <c r="F48" s="11">
        <v>0.86458333333333337</v>
      </c>
      <c r="G48">
        <v>15000</v>
      </c>
      <c r="H48" s="1">
        <v>5</v>
      </c>
      <c r="I48" s="1">
        <v>0</v>
      </c>
      <c r="J48" s="1" t="s">
        <v>149</v>
      </c>
      <c r="K48" s="1" t="s">
        <v>81</v>
      </c>
      <c r="L48" s="1">
        <v>1</v>
      </c>
      <c r="M48" s="1">
        <v>2</v>
      </c>
      <c r="N48" s="1" t="str">
        <f t="shared" si="40"/>
        <v>N</v>
      </c>
      <c r="O48" s="1" t="str">
        <f t="shared" si="41"/>
        <v>S</v>
      </c>
      <c r="P48" s="1">
        <f t="shared" si="42"/>
        <v>-1</v>
      </c>
      <c r="Q48" s="4">
        <f>IFERROR((SUMIF($J$2:K48,J48,$L$2:M48)-L48)/(COUNTIF($J$2:K48,J48)-1),0)</f>
        <v>0</v>
      </c>
      <c r="R48" s="4">
        <f>IFERROR((SUMIF($AT$2:AT48,AT48,$AV$2:AW48)-AV48)/(COUNTIF($J$2:K48,J48)-1),0)</f>
        <v>0</v>
      </c>
      <c r="S48" s="4">
        <f t="shared" si="43"/>
        <v>0</v>
      </c>
      <c r="T48" s="5">
        <f>IFERROR((SUMIF($AY$2:AZ48,AY48,$BA$2:BB48)-BA48)/(COUNTIF($J$2:K48,K48)-1),0)</f>
        <v>1.1428571428571428</v>
      </c>
      <c r="U48" s="5">
        <f>IFERROR((SUMIF($BD$2:BE48,BD48,$BF$2:BG48)-BF48)/(COUNTIF($J$2:K48,K48)-1),0)</f>
        <v>1.2857142857142858</v>
      </c>
      <c r="V48" s="5">
        <f t="shared" si="44"/>
        <v>-0.14285714285714302</v>
      </c>
      <c r="W48" s="9">
        <f>IFERROR((SUMIF($J$2:J48,J48,L$2:L48)-L48)/(COUNTIF($J$2:J48,J48)-1),0)</f>
        <v>0</v>
      </c>
      <c r="X48" s="9">
        <f>IFERROR((SUMIF($J$2:J48,J48,M$2:M48)-M48)/(COUNTIF($J$2:J48,J48)-1),0)</f>
        <v>0</v>
      </c>
      <c r="Y48" s="9">
        <f t="shared" si="45"/>
        <v>0</v>
      </c>
      <c r="Z48" s="1">
        <f>IFERROR((SUMIF($K$2:K48,J48,$M$2:M48))/(COUNTIF($K$2:K48,J48)),0)</f>
        <v>0</v>
      </c>
      <c r="AA48" s="1">
        <f>IFERROR((SUMIF($K$2:K48,J48,$L$2:L48))/(COUNTIF($K$2:K48,J48)),0)</f>
        <v>0</v>
      </c>
      <c r="AB48" s="1">
        <f t="shared" si="46"/>
        <v>0</v>
      </c>
      <c r="AC48" s="9">
        <f>IFERROR((SUMIF($J$2:J48,K48,$L$2:L48))/(COUNTIF($J$2:J48,K48)),0)</f>
        <v>1.3333333333333333</v>
      </c>
      <c r="AD48" s="9">
        <f>IFERROR((SUMIF($J$2:J48,K48,$M$2:M48))/(COUNTIF($J$2:J48,K48)),0)</f>
        <v>1</v>
      </c>
      <c r="AE48" s="9">
        <f t="shared" si="47"/>
        <v>0.33333333333333326</v>
      </c>
      <c r="AF48" s="1">
        <f>IFERROR((SUMIF(K$2:K48,K48,M$2:M48)-M48)/(COUNTIF($K$2:K48,K48)-1),0)</f>
        <v>1</v>
      </c>
      <c r="AG48" s="1">
        <f>IFERROR((SUMIF(K$2:K48,K48,L$2:L48)-L48)/(COUNTIF($K$2:K48,K48)-1),0)</f>
        <v>1.5</v>
      </c>
      <c r="AH48" s="1">
        <f t="shared" si="48"/>
        <v>-0.5</v>
      </c>
      <c r="AI48" s="1">
        <f t="shared" si="49"/>
        <v>0</v>
      </c>
      <c r="AJ48" s="1">
        <f t="shared" si="50"/>
        <v>3</v>
      </c>
      <c r="AK48" s="1">
        <f>SUMIF($J$2:K48,J48,AI$2:AJ48)-AI48</f>
        <v>0</v>
      </c>
      <c r="AL48" s="1">
        <f>SUMIF($AY$2:AZ48,AY48,$BI$2:BJ48)-BI48</f>
        <v>9</v>
      </c>
      <c r="AM48" s="1">
        <f>IFERROR((AK48)/(COUNTIF($J$2:K48,J48)-1),0)</f>
        <v>0</v>
      </c>
      <c r="AN48" s="1">
        <f>IFERROR((AL48)/(COUNTIF($J$2:K48,K48)-1),0)</f>
        <v>1.2857142857142858</v>
      </c>
      <c r="AP48" t="str">
        <f t="shared" si="51"/>
        <v>FK Austria Wien</v>
      </c>
      <c r="AQ48">
        <f>COUNTIF($J$2:J48,J48)</f>
        <v>1</v>
      </c>
      <c r="AR48">
        <f>COUNTIF($K$2:K48,K48)</f>
        <v>5</v>
      </c>
      <c r="AT48" s="1" t="str">
        <f t="shared" si="52"/>
        <v>NK Osijek</v>
      </c>
      <c r="AU48" s="1" t="str">
        <f t="shared" si="53"/>
        <v>FK Austria Wien</v>
      </c>
      <c r="AV48">
        <f t="shared" si="54"/>
        <v>2</v>
      </c>
      <c r="AW48" s="1">
        <f t="shared" si="55"/>
        <v>1</v>
      </c>
      <c r="AY48" t="str">
        <f t="shared" si="32"/>
        <v>FK Austria Wien</v>
      </c>
      <c r="AZ48" t="str">
        <f t="shared" si="33"/>
        <v>NK Osijek</v>
      </c>
      <c r="BA48">
        <f t="shared" si="34"/>
        <v>2</v>
      </c>
      <c r="BB48">
        <f t="shared" si="35"/>
        <v>1</v>
      </c>
      <c r="BD48" t="str">
        <f t="shared" si="36"/>
        <v>FK Austria Wien</v>
      </c>
      <c r="BE48" t="str">
        <f t="shared" si="37"/>
        <v>NK Osijek</v>
      </c>
      <c r="BF48">
        <f t="shared" si="56"/>
        <v>1</v>
      </c>
      <c r="BG48">
        <f t="shared" si="57"/>
        <v>2</v>
      </c>
      <c r="BI48">
        <f t="shared" si="38"/>
        <v>3</v>
      </c>
      <c r="BJ48">
        <f t="shared" si="39"/>
        <v>0</v>
      </c>
    </row>
    <row r="49" spans="1:62" x14ac:dyDescent="0.25">
      <c r="A49" t="s">
        <v>59</v>
      </c>
      <c r="B49" s="15">
        <v>42964</v>
      </c>
      <c r="C49" t="s">
        <v>35</v>
      </c>
      <c r="D49" t="s">
        <v>54</v>
      </c>
      <c r="E49" t="s">
        <v>61</v>
      </c>
      <c r="F49" s="11">
        <v>0.85416666666666663</v>
      </c>
      <c r="G49">
        <v>5269</v>
      </c>
      <c r="H49" s="1">
        <v>5</v>
      </c>
      <c r="I49" s="1">
        <v>0</v>
      </c>
      <c r="J49" s="1" t="s">
        <v>58</v>
      </c>
      <c r="K49" s="1" t="s">
        <v>224</v>
      </c>
      <c r="L49" s="1">
        <v>0</v>
      </c>
      <c r="M49" s="1">
        <v>1</v>
      </c>
      <c r="N49" s="1" t="str">
        <f t="shared" si="40"/>
        <v>N</v>
      </c>
      <c r="O49" s="1" t="str">
        <f t="shared" si="41"/>
        <v>S</v>
      </c>
      <c r="P49" s="1">
        <f t="shared" si="42"/>
        <v>-1</v>
      </c>
      <c r="Q49" s="4">
        <f>IFERROR((SUMIF($J$2:K49,J49,$L$2:M49)-L49)/(COUNTIF($J$2:K49,J49)-1),0)</f>
        <v>1.8</v>
      </c>
      <c r="R49" s="4">
        <f>IFERROR((SUMIF($AT$2:AT49,AT49,$AV$2:AW49)-AV49)/(COUNTIF($J$2:K49,J49)-1),0)</f>
        <v>0.4</v>
      </c>
      <c r="S49" s="4">
        <f t="shared" si="43"/>
        <v>1.4</v>
      </c>
      <c r="T49" s="5">
        <f>IFERROR((SUMIF($AY$2:AZ49,AY49,$BA$2:BB49)-BA49)/(COUNTIF($J$2:K49,K49)-1),0)</f>
        <v>0</v>
      </c>
      <c r="U49" s="5">
        <f>IFERROR((SUMIF($BD$2:BE49,BD49,$BF$2:BG49)-BF49)/(COUNTIF($J$2:K49,K49)-1),0)</f>
        <v>0</v>
      </c>
      <c r="V49" s="5">
        <f t="shared" si="44"/>
        <v>0</v>
      </c>
      <c r="W49" s="9">
        <f>IFERROR((SUMIF($J$2:J49,J49,L$2:L49)-L49)/(COUNTIF($J$2:J49,J49)-1),0)</f>
        <v>1.6</v>
      </c>
      <c r="X49" s="9">
        <f>IFERROR((SUMIF($J$2:J49,J49,M$2:M49)-M49)/(COUNTIF($J$2:J49,J49)-1),0)</f>
        <v>0.8</v>
      </c>
      <c r="Y49" s="9">
        <f t="shared" si="45"/>
        <v>0.8</v>
      </c>
      <c r="Z49" s="1">
        <f>IFERROR((SUMIF($K$2:K49,J49,$M$2:M49))/(COUNTIF($K$2:K49,J49)),0)</f>
        <v>2</v>
      </c>
      <c r="AA49" s="1">
        <f>IFERROR((SUMIF($K$2:K49,J49,$L$2:L49))/(COUNTIF($K$2:K49,J49)),0)</f>
        <v>1.4</v>
      </c>
      <c r="AB49" s="1">
        <f t="shared" si="46"/>
        <v>0.60000000000000009</v>
      </c>
      <c r="AC49" s="9">
        <f>IFERROR((SUMIF($J$2:J49,K49,$L$2:L49))/(COUNTIF($J$2:J49,K49)),0)</f>
        <v>0</v>
      </c>
      <c r="AD49" s="9">
        <f>IFERROR((SUMIF($J$2:J49,K49,$M$2:M49))/(COUNTIF($J$2:J49,K49)),0)</f>
        <v>0</v>
      </c>
      <c r="AE49" s="9">
        <f t="shared" si="47"/>
        <v>0</v>
      </c>
      <c r="AF49" s="1">
        <f>IFERROR((SUMIF(K$2:K49,K49,M$2:M49)-M49)/(COUNTIF($K$2:K49,K49)-1),0)</f>
        <v>0</v>
      </c>
      <c r="AG49" s="1">
        <f>IFERROR((SUMIF(K$2:K49,K49,L$2:L49)-L49)/(COUNTIF($K$2:K49,K49)-1),0)</f>
        <v>0</v>
      </c>
      <c r="AH49" s="1">
        <f t="shared" si="48"/>
        <v>0</v>
      </c>
      <c r="AI49" s="1">
        <f t="shared" si="49"/>
        <v>0</v>
      </c>
      <c r="AJ49" s="1">
        <f t="shared" si="50"/>
        <v>3</v>
      </c>
      <c r="AK49" s="1">
        <f>SUMIF($J$2:K49,J49,AI$2:AJ49)-AI49</f>
        <v>15</v>
      </c>
      <c r="AL49" s="1">
        <f>SUMIF($AY$2:AZ49,AY49,$BI$2:BJ49)-BI49</f>
        <v>0</v>
      </c>
      <c r="AM49" s="1">
        <f>IFERROR((AK49)/(COUNTIF($J$2:K49,J49)-1),0)</f>
        <v>1.5</v>
      </c>
      <c r="AN49" s="1">
        <f>IFERROR((AL49)/(COUNTIF($J$2:K49,K49)-1),0)</f>
        <v>0</v>
      </c>
      <c r="AP49" t="str">
        <f t="shared" si="51"/>
        <v>Chikhura Sachkhere</v>
      </c>
      <c r="AQ49">
        <f>COUNTIF($J$2:J49,J49)</f>
        <v>6</v>
      </c>
      <c r="AR49">
        <f>COUNTIF($K$2:K49,K49)</f>
        <v>1</v>
      </c>
      <c r="AT49" s="1" t="str">
        <f t="shared" si="52"/>
        <v>SC Rheindorf Altach</v>
      </c>
      <c r="AU49" s="1" t="str">
        <f t="shared" si="53"/>
        <v>Maccabi Tel Aviv</v>
      </c>
      <c r="AV49">
        <f t="shared" si="54"/>
        <v>1</v>
      </c>
      <c r="AW49" s="1">
        <f t="shared" si="55"/>
        <v>0</v>
      </c>
      <c r="AY49" t="str">
        <f t="shared" si="32"/>
        <v>Maccabi Tel Aviv</v>
      </c>
      <c r="AZ49" t="str">
        <f t="shared" si="33"/>
        <v>SC Rheindorf Altach</v>
      </c>
      <c r="BA49">
        <f t="shared" si="34"/>
        <v>1</v>
      </c>
      <c r="BB49">
        <f t="shared" si="35"/>
        <v>0</v>
      </c>
      <c r="BD49" t="str">
        <f t="shared" si="36"/>
        <v>Maccabi Tel Aviv</v>
      </c>
      <c r="BE49" t="str">
        <f t="shared" si="37"/>
        <v>SC Rheindorf Altach</v>
      </c>
      <c r="BF49">
        <f t="shared" si="56"/>
        <v>0</v>
      </c>
      <c r="BG49">
        <f t="shared" si="57"/>
        <v>1</v>
      </c>
      <c r="BI49">
        <f t="shared" si="38"/>
        <v>3</v>
      </c>
      <c r="BJ49">
        <f t="shared" si="39"/>
        <v>0</v>
      </c>
    </row>
    <row r="50" spans="1:62" x14ac:dyDescent="0.25">
      <c r="A50" t="s">
        <v>47</v>
      </c>
      <c r="B50" s="15" t="s">
        <v>175</v>
      </c>
      <c r="C50" t="s">
        <v>35</v>
      </c>
      <c r="D50" t="s">
        <v>54</v>
      </c>
      <c r="E50" t="s">
        <v>43</v>
      </c>
      <c r="F50" s="11">
        <v>0.66666666666666663</v>
      </c>
      <c r="G50">
        <v>21000</v>
      </c>
      <c r="H50" s="1">
        <v>7</v>
      </c>
      <c r="I50" s="1">
        <v>0</v>
      </c>
      <c r="J50" s="1" t="s">
        <v>71</v>
      </c>
      <c r="K50" s="1" t="s">
        <v>68</v>
      </c>
      <c r="L50" s="1">
        <v>1</v>
      </c>
      <c r="M50" s="1">
        <v>2</v>
      </c>
      <c r="N50" s="1" t="str">
        <f t="shared" si="40"/>
        <v>N</v>
      </c>
      <c r="O50" s="1" t="str">
        <f t="shared" si="41"/>
        <v>S</v>
      </c>
      <c r="P50" s="1">
        <f t="shared" si="42"/>
        <v>-1</v>
      </c>
      <c r="Q50" s="4">
        <f>IFERROR((SUMIF($J$2:K50,J50,$L$2:M50)-L50)/(COUNTIF($J$2:K50,J50)-1),0)</f>
        <v>2.2000000000000002</v>
      </c>
      <c r="R50" s="4">
        <f>IFERROR((SUMIF($AT$2:AT50,AT50,$AV$2:AW50)-AV50)/(COUNTIF($J$2:K50,J50)-1),0)</f>
        <v>0.8</v>
      </c>
      <c r="S50" s="4">
        <f t="shared" si="43"/>
        <v>1.4000000000000001</v>
      </c>
      <c r="T50" s="5">
        <f>IFERROR((SUMIF($AY$2:AZ50,AY50,$BA$2:BB50)-BA50)/(COUNTIF($J$2:K50,K50)-1),0)</f>
        <v>2.1111111111111112</v>
      </c>
      <c r="U50" s="5">
        <f>IFERROR((SUMIF($BD$2:BE50,BD50,$BF$2:BG50)-BF50)/(COUNTIF($J$2:K50,K50)-1),0)</f>
        <v>1.2222222222222223</v>
      </c>
      <c r="V50" s="5">
        <f t="shared" si="44"/>
        <v>0.88888888888888884</v>
      </c>
      <c r="W50" s="9">
        <f>IFERROR((SUMIF($J$2:J50,J50,L$2:L50)-L50)/(COUNTIF($J$2:J50,J50)-1),0)</f>
        <v>2</v>
      </c>
      <c r="X50" s="9">
        <f>IFERROR((SUMIF($J$2:J50,J50,M$2:M50)-M50)/(COUNTIF($J$2:J50,J50)-1),0)</f>
        <v>2</v>
      </c>
      <c r="Y50" s="9">
        <f t="shared" si="45"/>
        <v>0</v>
      </c>
      <c r="Z50" s="1">
        <f>IFERROR((SUMIF($K$2:K50,J50,$M$2:M50))/(COUNTIF($K$2:K50,J50)),0)</f>
        <v>2.3333333333333335</v>
      </c>
      <c r="AA50" s="1">
        <f>IFERROR((SUMIF($K$2:K50,J50,$L$2:L50))/(COUNTIF($K$2:K50,J50)),0)</f>
        <v>1.3333333333333333</v>
      </c>
      <c r="AB50" s="1">
        <f t="shared" si="46"/>
        <v>1.0000000000000002</v>
      </c>
      <c r="AC50" s="9">
        <f>IFERROR((SUMIF($J$2:J50,K50,$L$2:L50))/(COUNTIF($J$2:J50,K50)),0)</f>
        <v>1.5</v>
      </c>
      <c r="AD50" s="9">
        <f>IFERROR((SUMIF($J$2:J50,K50,$M$2:M50))/(COUNTIF($J$2:J50,K50)),0)</f>
        <v>1.5</v>
      </c>
      <c r="AE50" s="9">
        <f t="shared" si="47"/>
        <v>0</v>
      </c>
      <c r="AF50" s="1">
        <f>IFERROR((SUMIF(K$2:K50,K50,M$2:M50)-M50)/(COUNTIF($K$2:K50,K50)-1),0)</f>
        <v>2.6</v>
      </c>
      <c r="AG50" s="1">
        <f>IFERROR((SUMIF(K$2:K50,K50,L$2:L50)-L50)/(COUNTIF($K$2:K50,K50)-1),0)</f>
        <v>1</v>
      </c>
      <c r="AH50" s="1">
        <f t="shared" si="48"/>
        <v>1.6</v>
      </c>
      <c r="AI50" s="1">
        <f t="shared" si="49"/>
        <v>0</v>
      </c>
      <c r="AJ50" s="1">
        <f t="shared" si="50"/>
        <v>3</v>
      </c>
      <c r="AK50" s="1">
        <f>SUMIF($J$2:K50,J50,AI$2:AJ50)-AI50</f>
        <v>8</v>
      </c>
      <c r="AL50" s="1">
        <f>SUMIF($AY$2:AZ50,AY50,$BI$2:BJ50)-BI50</f>
        <v>19</v>
      </c>
      <c r="AM50" s="1">
        <f>IFERROR((AK50)/(COUNTIF($J$2:K50,J50)-1),0)</f>
        <v>1.6</v>
      </c>
      <c r="AN50" s="1">
        <f>IFERROR((AL50)/(COUNTIF($J$2:K50,K50)-1),0)</f>
        <v>2.1111111111111112</v>
      </c>
      <c r="AP50" t="str">
        <f t="shared" si="51"/>
        <v>SV Mattersburg</v>
      </c>
      <c r="AQ50">
        <f>COUNTIF($J$2:J50,J50)</f>
        <v>3</v>
      </c>
      <c r="AR50">
        <f>COUNTIF($K$2:K50,K50)</f>
        <v>6</v>
      </c>
      <c r="AT50" s="1" t="str">
        <f t="shared" si="52"/>
        <v>SK Rapid Wien</v>
      </c>
      <c r="AU50" s="1" t="str">
        <f t="shared" si="53"/>
        <v>SK Sturm Graz</v>
      </c>
      <c r="AV50">
        <f t="shared" si="54"/>
        <v>2</v>
      </c>
      <c r="AW50" s="1">
        <f t="shared" si="55"/>
        <v>1</v>
      </c>
      <c r="AY50" t="str">
        <f t="shared" si="32"/>
        <v>SK Sturm Graz</v>
      </c>
      <c r="AZ50" t="str">
        <f t="shared" si="33"/>
        <v>SK Rapid Wien</v>
      </c>
      <c r="BA50">
        <f t="shared" si="34"/>
        <v>2</v>
      </c>
      <c r="BB50">
        <f t="shared" si="35"/>
        <v>1</v>
      </c>
      <c r="BD50" t="str">
        <f t="shared" si="36"/>
        <v>SK Sturm Graz</v>
      </c>
      <c r="BE50" t="str">
        <f t="shared" si="37"/>
        <v>SK Rapid Wien</v>
      </c>
      <c r="BF50">
        <f t="shared" si="56"/>
        <v>1</v>
      </c>
      <c r="BG50">
        <f t="shared" si="57"/>
        <v>2</v>
      </c>
      <c r="BI50">
        <f t="shared" si="38"/>
        <v>3</v>
      </c>
      <c r="BJ50">
        <f t="shared" si="39"/>
        <v>0</v>
      </c>
    </row>
    <row r="51" spans="1:62" x14ac:dyDescent="0.25">
      <c r="A51" t="s">
        <v>47</v>
      </c>
      <c r="B51" s="15" t="s">
        <v>175</v>
      </c>
      <c r="C51" t="s">
        <v>35</v>
      </c>
      <c r="D51" t="s">
        <v>54</v>
      </c>
      <c r="E51" t="s">
        <v>43</v>
      </c>
      <c r="F51" s="11">
        <v>0.77083333333333337</v>
      </c>
      <c r="G51">
        <v>2965</v>
      </c>
      <c r="H51" s="1">
        <v>7</v>
      </c>
      <c r="I51" s="1">
        <v>0</v>
      </c>
      <c r="J51" s="1" t="s">
        <v>49</v>
      </c>
      <c r="K51" s="1" t="s">
        <v>56</v>
      </c>
      <c r="L51" s="1">
        <v>2</v>
      </c>
      <c r="M51" s="1">
        <v>0</v>
      </c>
      <c r="N51" s="1" t="str">
        <f t="shared" si="40"/>
        <v>S</v>
      </c>
      <c r="O51" s="1" t="str">
        <f t="shared" si="41"/>
        <v>N</v>
      </c>
      <c r="P51" s="1">
        <f t="shared" si="42"/>
        <v>2</v>
      </c>
      <c r="Q51" s="4">
        <f>IFERROR((SUMIF($J$2:K51,J51,$L$2:M51)-L51)/(COUNTIF($J$2:K51,J51)-1),0)</f>
        <v>0.8</v>
      </c>
      <c r="R51" s="4">
        <f>IFERROR((SUMIF($AT$2:AT51,AT51,$AV$2:AW51)-AV51)/(COUNTIF($J$2:K51,J51)-1),0)</f>
        <v>0.4</v>
      </c>
      <c r="S51" s="4">
        <f t="shared" si="43"/>
        <v>0.4</v>
      </c>
      <c r="T51" s="5">
        <f>IFERROR((SUMIF($AY$2:AZ51,AY51,$BA$2:BB51)-BA51)/(COUNTIF($J$2:K51,K51)-1),0)</f>
        <v>2.2000000000000002</v>
      </c>
      <c r="U51" s="5">
        <f>IFERROR((SUMIF($BD$2:BE51,BD51,$BF$2:BG51)-BF51)/(COUNTIF($J$2:K51,K51)-1),0)</f>
        <v>2.2000000000000002</v>
      </c>
      <c r="V51" s="5">
        <f t="shared" si="44"/>
        <v>0</v>
      </c>
      <c r="W51" s="9">
        <f>IFERROR((SUMIF($J$2:J51,J51,L$2:L51)-L51)/(COUNTIF($J$2:J51,J51)-1),0)</f>
        <v>0.5</v>
      </c>
      <c r="X51" s="9">
        <f>IFERROR((SUMIF($J$2:J51,J51,M$2:M51)-M51)/(COUNTIF($J$2:J51,J51)-1),0)</f>
        <v>1</v>
      </c>
      <c r="Y51" s="9">
        <f t="shared" si="45"/>
        <v>-0.5</v>
      </c>
      <c r="Z51" s="1">
        <f>IFERROR((SUMIF($K$2:K51,J51,$M$2:M51))/(COUNTIF($K$2:K51,J51)),0)</f>
        <v>1</v>
      </c>
      <c r="AA51" s="1">
        <f>IFERROR((SUMIF($K$2:K51,J51,$L$2:L51))/(COUNTIF($K$2:K51,J51)),0)</f>
        <v>1.3333333333333333</v>
      </c>
      <c r="AB51" s="1">
        <f t="shared" si="46"/>
        <v>-0.33333333333333326</v>
      </c>
      <c r="AC51" s="9">
        <f>IFERROR((SUMIF($J$2:J51,K51,$L$2:L51))/(COUNTIF($J$2:J51,K51)),0)</f>
        <v>3.5</v>
      </c>
      <c r="AD51" s="9">
        <f>IFERROR((SUMIF($J$2:J51,K51,$M$2:M51))/(COUNTIF($J$2:J51,K51)),0)</f>
        <v>1</v>
      </c>
      <c r="AE51" s="9">
        <f t="shared" si="47"/>
        <v>2.5</v>
      </c>
      <c r="AF51" s="1">
        <f>IFERROR((SUMIF(K$2:K51,K51,M$2:M51)-M51)/(COUNTIF($K$2:K51,K51)-1),0)</f>
        <v>1.3333333333333333</v>
      </c>
      <c r="AG51" s="1">
        <f>IFERROR((SUMIF(K$2:K51,K51,L$2:L51)-L51)/(COUNTIF($K$2:K51,K51)-1),0)</f>
        <v>3</v>
      </c>
      <c r="AH51" s="1">
        <f t="shared" si="48"/>
        <v>-1.6666666666666667</v>
      </c>
      <c r="AI51" s="1">
        <f t="shared" si="49"/>
        <v>3</v>
      </c>
      <c r="AJ51" s="1">
        <f t="shared" si="50"/>
        <v>0</v>
      </c>
      <c r="AK51" s="1">
        <f>SUMIF($J$2:K51,J51,AI$2:AJ51)-AI51</f>
        <v>6</v>
      </c>
      <c r="AL51" s="1">
        <f>SUMIF($AY$2:AZ51,AY51,$BI$2:BJ51)-BI51</f>
        <v>9</v>
      </c>
      <c r="AM51" s="1">
        <f>IFERROR((AK51)/(COUNTIF($J$2:K51,J51)-1),0)</f>
        <v>1.2</v>
      </c>
      <c r="AN51" s="1">
        <f>IFERROR((AL51)/(COUNTIF($J$2:K51,K51)-1),0)</f>
        <v>1.8</v>
      </c>
      <c r="AP51" t="str">
        <f t="shared" si="51"/>
        <v>Red Bull Salzburg</v>
      </c>
      <c r="AQ51">
        <f>COUNTIF($J$2:J51,J51)</f>
        <v>3</v>
      </c>
      <c r="AR51">
        <f>COUNTIF($K$2:K51,K51)</f>
        <v>4</v>
      </c>
      <c r="AT51" s="1" t="str">
        <f t="shared" si="52"/>
        <v>Wolfsberger AC</v>
      </c>
      <c r="AU51" s="1" t="str">
        <f t="shared" si="53"/>
        <v>FC Admira Wacker Mödling</v>
      </c>
      <c r="AV51">
        <f t="shared" si="54"/>
        <v>0</v>
      </c>
      <c r="AW51" s="1">
        <f t="shared" si="55"/>
        <v>2</v>
      </c>
      <c r="AY51" t="str">
        <f t="shared" si="32"/>
        <v>FC Admira Wacker Mödling</v>
      </c>
      <c r="AZ51" t="str">
        <f t="shared" si="33"/>
        <v>Wolfsberger AC</v>
      </c>
      <c r="BA51">
        <f t="shared" si="34"/>
        <v>0</v>
      </c>
      <c r="BB51">
        <f t="shared" si="35"/>
        <v>2</v>
      </c>
      <c r="BD51" t="str">
        <f t="shared" si="36"/>
        <v>FC Admira Wacker Mödling</v>
      </c>
      <c r="BE51" t="str">
        <f t="shared" si="37"/>
        <v>Wolfsberger AC</v>
      </c>
      <c r="BF51">
        <f t="shared" si="56"/>
        <v>2</v>
      </c>
      <c r="BG51">
        <f t="shared" si="57"/>
        <v>0</v>
      </c>
      <c r="BI51">
        <f t="shared" si="38"/>
        <v>0</v>
      </c>
      <c r="BJ51">
        <f t="shared" si="39"/>
        <v>3</v>
      </c>
    </row>
    <row r="52" spans="1:62" x14ac:dyDescent="0.25">
      <c r="A52" t="s">
        <v>47</v>
      </c>
      <c r="B52" s="15">
        <v>42967</v>
      </c>
      <c r="C52" t="s">
        <v>35</v>
      </c>
      <c r="D52" t="s">
        <v>54</v>
      </c>
      <c r="E52" t="s">
        <v>64</v>
      </c>
      <c r="F52" s="11">
        <v>0.6875</v>
      </c>
      <c r="G52">
        <v>6170</v>
      </c>
      <c r="H52" s="1">
        <v>3</v>
      </c>
      <c r="I52" s="1">
        <v>0</v>
      </c>
      <c r="J52" s="1" t="s">
        <v>40</v>
      </c>
      <c r="K52" s="1" t="s">
        <v>65</v>
      </c>
      <c r="L52" s="1">
        <v>5</v>
      </c>
      <c r="M52" s="1">
        <v>1</v>
      </c>
      <c r="N52" s="1" t="str">
        <f t="shared" si="40"/>
        <v>S</v>
      </c>
      <c r="O52" s="1" t="str">
        <f t="shared" si="41"/>
        <v>N</v>
      </c>
      <c r="P52" s="1">
        <f t="shared" si="42"/>
        <v>4</v>
      </c>
      <c r="Q52" s="4">
        <f>IFERROR((SUMIF($J$2:K52,J52,$L$2:M52)-L52)/(COUNTIF($J$2:K52,J52)-1),0)</f>
        <v>2.6</v>
      </c>
      <c r="R52" s="4">
        <f>IFERROR((SUMIF($AT$2:AT52,AT52,$AV$2:AW52)-AV52)/(COUNTIF($J$2:K52,J52)-1),0)</f>
        <v>0.3</v>
      </c>
      <c r="S52" s="4">
        <f t="shared" si="43"/>
        <v>2.3000000000000003</v>
      </c>
      <c r="T52" s="5">
        <f>IFERROR((SUMIF($AY$2:AZ52,AY52,$BA$2:BB52)-BA52)/(COUNTIF($J$2:K52,K52)-1),0)</f>
        <v>0.8</v>
      </c>
      <c r="U52" s="5">
        <f>IFERROR((SUMIF($BD$2:BE52,BD52,$BF$2:BG52)-BF52)/(COUNTIF($J$2:K52,K52)-1),0)</f>
        <v>2.2000000000000002</v>
      </c>
      <c r="V52" s="5">
        <f t="shared" si="44"/>
        <v>-1.4000000000000001</v>
      </c>
      <c r="W52" s="9">
        <f>IFERROR((SUMIF($J$2:J52,J52,L$2:L52)-L52)/(COUNTIF($J$2:J52,J52)-1),0)</f>
        <v>2.5</v>
      </c>
      <c r="X52" s="9">
        <f>IFERROR((SUMIF($J$2:J52,J52,M$2:M52)-M52)/(COUNTIF($J$2:J52,J52)-1),0)</f>
        <v>0.75</v>
      </c>
      <c r="Y52" s="9">
        <f t="shared" si="45"/>
        <v>1.75</v>
      </c>
      <c r="Z52" s="1">
        <f>IFERROR((SUMIF($K$2:K52,J52,$M$2:M52))/(COUNTIF($K$2:K52,J52)),0)</f>
        <v>2.6666666666666665</v>
      </c>
      <c r="AA52" s="1">
        <f>IFERROR((SUMIF($K$2:K52,J52,$L$2:L52))/(COUNTIF($K$2:K52,J52)),0)</f>
        <v>0.16666666666666666</v>
      </c>
      <c r="AB52" s="1">
        <f t="shared" si="46"/>
        <v>2.5</v>
      </c>
      <c r="AC52" s="9">
        <f>IFERROR((SUMIF($J$2:J52,K52,$L$2:L52))/(COUNTIF($J$2:J52,K52)),0)</f>
        <v>0.5</v>
      </c>
      <c r="AD52" s="9">
        <f>IFERROR((SUMIF($J$2:J52,K52,$M$2:M52))/(COUNTIF($J$2:J52,K52)),0)</f>
        <v>2</v>
      </c>
      <c r="AE52" s="9">
        <f t="shared" si="47"/>
        <v>-1.5</v>
      </c>
      <c r="AF52" s="1">
        <f>IFERROR((SUMIF(K$2:K52,K52,M$2:M52)-M52)/(COUNTIF($K$2:K52,K52)-1),0)</f>
        <v>1</v>
      </c>
      <c r="AG52" s="1">
        <f>IFERROR((SUMIF(K$2:K52,K52,L$2:L52)-L52)/(COUNTIF($K$2:K52,K52)-1),0)</f>
        <v>2.3333333333333335</v>
      </c>
      <c r="AH52" s="1">
        <f t="shared" si="48"/>
        <v>-1.3333333333333335</v>
      </c>
      <c r="AI52" s="1">
        <f t="shared" si="49"/>
        <v>3</v>
      </c>
      <c r="AJ52" s="1">
        <f t="shared" si="50"/>
        <v>0</v>
      </c>
      <c r="AK52" s="1">
        <f>SUMIF($J$2:K52,J52,AI$2:AJ52)-AI52</f>
        <v>24</v>
      </c>
      <c r="AL52" s="1">
        <f>SUMIF($AY$2:AZ52,AY52,$BI$2:BJ52)-BI52</f>
        <v>1</v>
      </c>
      <c r="AM52" s="1">
        <f>IFERROR((AK52)/(COUNTIF($J$2:K52,J52)-1),0)</f>
        <v>2.4</v>
      </c>
      <c r="AN52" s="1">
        <f>IFERROR((AL52)/(COUNTIF($J$2:K52,K52)-1),0)</f>
        <v>0.2</v>
      </c>
      <c r="AP52" t="str">
        <f t="shared" si="51"/>
        <v>Hibernians FC</v>
      </c>
      <c r="AQ52">
        <f>COUNTIF($J$2:J52,J52)</f>
        <v>5</v>
      </c>
      <c r="AR52">
        <f>COUNTIF($K$2:K52,K52)</f>
        <v>4</v>
      </c>
      <c r="AT52" s="1" t="str">
        <f t="shared" si="52"/>
        <v>Red Bull Salzburg</v>
      </c>
      <c r="AU52" s="1" t="str">
        <f t="shared" si="53"/>
        <v>SKN St. Pölten</v>
      </c>
      <c r="AV52">
        <f t="shared" si="54"/>
        <v>1</v>
      </c>
      <c r="AW52" s="1">
        <f t="shared" si="55"/>
        <v>5</v>
      </c>
      <c r="AY52" t="str">
        <f t="shared" si="32"/>
        <v>SKN St. Pölten</v>
      </c>
      <c r="AZ52" t="str">
        <f t="shared" si="33"/>
        <v>Red Bull Salzburg</v>
      </c>
      <c r="BA52">
        <f t="shared" si="34"/>
        <v>1</v>
      </c>
      <c r="BB52">
        <f t="shared" si="35"/>
        <v>5</v>
      </c>
      <c r="BD52" t="str">
        <f t="shared" si="36"/>
        <v>SKN St. Pölten</v>
      </c>
      <c r="BE52" t="str">
        <f t="shared" si="37"/>
        <v>Red Bull Salzburg</v>
      </c>
      <c r="BF52">
        <f t="shared" si="56"/>
        <v>5</v>
      </c>
      <c r="BG52">
        <f t="shared" si="57"/>
        <v>1</v>
      </c>
      <c r="BI52">
        <f t="shared" si="38"/>
        <v>0</v>
      </c>
      <c r="BJ52">
        <f t="shared" si="39"/>
        <v>3</v>
      </c>
    </row>
    <row r="53" spans="1:62" x14ac:dyDescent="0.25">
      <c r="A53" t="s">
        <v>47</v>
      </c>
      <c r="B53" s="15" t="s">
        <v>63</v>
      </c>
      <c r="C53" t="s">
        <v>35</v>
      </c>
      <c r="D53" t="s">
        <v>54</v>
      </c>
      <c r="E53" t="s">
        <v>64</v>
      </c>
      <c r="F53" s="11">
        <v>0.79166666666666663</v>
      </c>
      <c r="G53">
        <v>4500</v>
      </c>
      <c r="H53" s="1">
        <v>3</v>
      </c>
      <c r="I53" s="1">
        <v>0</v>
      </c>
      <c r="J53" s="1" t="s">
        <v>76</v>
      </c>
      <c r="K53" s="1" t="s">
        <v>81</v>
      </c>
      <c r="L53" s="1">
        <v>1</v>
      </c>
      <c r="M53" s="1">
        <v>3</v>
      </c>
      <c r="N53" s="1" t="str">
        <f t="shared" si="40"/>
        <v>N</v>
      </c>
      <c r="O53" s="1" t="str">
        <f t="shared" si="41"/>
        <v>S</v>
      </c>
      <c r="P53" s="1">
        <f t="shared" si="42"/>
        <v>-2</v>
      </c>
      <c r="Q53" s="4">
        <f>IFERROR((SUMIF($J$2:K53,J53,$L$2:M53)-L53)/(COUNTIF($J$2:K53,J53)-1),0)</f>
        <v>2.2000000000000002</v>
      </c>
      <c r="R53" s="4">
        <f>IFERROR((SUMIF($AT$2:AT53,AT53,$AV$2:AW53)-AV53)/(COUNTIF($J$2:K53,J53)-1),0)</f>
        <v>0.6</v>
      </c>
      <c r="S53" s="4">
        <f t="shared" si="43"/>
        <v>1.6</v>
      </c>
      <c r="T53" s="5">
        <f>IFERROR((SUMIF($AY$2:AZ53,AY53,$BA$2:BB53)-BA53)/(COUNTIF($J$2:K53,K53)-1),0)</f>
        <v>1.25</v>
      </c>
      <c r="U53" s="5">
        <f>IFERROR((SUMIF($BD$2:BE53,BD53,$BF$2:BG53)-BF53)/(COUNTIF($J$2:K53,K53)-1),0)</f>
        <v>1.25</v>
      </c>
      <c r="V53" s="5">
        <f t="shared" si="44"/>
        <v>0</v>
      </c>
      <c r="W53" s="9">
        <f>IFERROR((SUMIF($J$2:J53,J53,L$2:L53)-L53)/(COUNTIF($J$2:J53,J53)-1),0)</f>
        <v>1.5</v>
      </c>
      <c r="X53" s="9">
        <f>IFERROR((SUMIF($J$2:J53,J53,M$2:M53)-M53)/(COUNTIF($J$2:J53,J53)-1),0)</f>
        <v>1.5</v>
      </c>
      <c r="Y53" s="9">
        <f t="shared" si="45"/>
        <v>0</v>
      </c>
      <c r="Z53" s="1">
        <f>IFERROR((SUMIF($K$2:K53,J53,$M$2:M53))/(COUNTIF($K$2:K53,J53)),0)</f>
        <v>2.6666666666666665</v>
      </c>
      <c r="AA53" s="1">
        <f>IFERROR((SUMIF($K$2:K53,J53,$L$2:L53))/(COUNTIF($K$2:K53,J53)),0)</f>
        <v>1</v>
      </c>
      <c r="AB53" s="1">
        <f t="shared" si="46"/>
        <v>1.6666666666666665</v>
      </c>
      <c r="AC53" s="9">
        <f>IFERROR((SUMIF($J$2:J53,K53,$L$2:L53))/(COUNTIF($J$2:J53,K53)),0)</f>
        <v>1.3333333333333333</v>
      </c>
      <c r="AD53" s="9">
        <f>IFERROR((SUMIF($J$2:J53,K53,$M$2:M53))/(COUNTIF($J$2:J53,K53)),0)</f>
        <v>1</v>
      </c>
      <c r="AE53" s="9">
        <f t="shared" si="47"/>
        <v>0.33333333333333326</v>
      </c>
      <c r="AF53" s="1">
        <f>IFERROR((SUMIF(K$2:K53,K53,M$2:M53)-M53)/(COUNTIF($K$2:K53,K53)-1),0)</f>
        <v>1.2</v>
      </c>
      <c r="AG53" s="1">
        <f>IFERROR((SUMIF(K$2:K53,K53,L$2:L53)-L53)/(COUNTIF($K$2:K53,K53)-1),0)</f>
        <v>1.4</v>
      </c>
      <c r="AH53" s="1">
        <f t="shared" si="48"/>
        <v>-0.19999999999999996</v>
      </c>
      <c r="AI53" s="1">
        <f t="shared" si="49"/>
        <v>0</v>
      </c>
      <c r="AJ53" s="1">
        <f t="shared" si="50"/>
        <v>3</v>
      </c>
      <c r="AK53" s="1">
        <f>SUMIF($J$2:K53,J53,AI$2:AJ53)-AI53</f>
        <v>8</v>
      </c>
      <c r="AL53" s="1">
        <f>SUMIF($AY$2:AZ53,AY53,$BI$2:BJ53)-BI53</f>
        <v>12</v>
      </c>
      <c r="AM53" s="1">
        <f>IFERROR((AK53)/(COUNTIF($J$2:K53,J53)-1),0)</f>
        <v>1.6</v>
      </c>
      <c r="AN53" s="1">
        <f>IFERROR((AL53)/(COUNTIF($J$2:K53,K53)-1),0)</f>
        <v>1.5</v>
      </c>
      <c r="AP53" t="str">
        <f t="shared" si="51"/>
        <v>Wolfsberger AC</v>
      </c>
      <c r="AQ53">
        <f>COUNTIF($J$2:J53,J53)</f>
        <v>3</v>
      </c>
      <c r="AR53">
        <f>COUNTIF($K$2:K53,K53)</f>
        <v>6</v>
      </c>
      <c r="AT53" s="1" t="str">
        <f t="shared" si="52"/>
        <v>SV Mattersburg</v>
      </c>
      <c r="AU53" s="1" t="str">
        <f t="shared" si="53"/>
        <v>FK Austria Wien</v>
      </c>
      <c r="AV53">
        <f t="shared" si="54"/>
        <v>3</v>
      </c>
      <c r="AW53" s="1">
        <f t="shared" si="55"/>
        <v>1</v>
      </c>
      <c r="AY53" t="str">
        <f t="shared" si="32"/>
        <v>FK Austria Wien</v>
      </c>
      <c r="AZ53" t="str">
        <f t="shared" si="33"/>
        <v>SV Mattersburg</v>
      </c>
      <c r="BA53">
        <f t="shared" si="34"/>
        <v>3</v>
      </c>
      <c r="BB53">
        <f t="shared" si="35"/>
        <v>1</v>
      </c>
      <c r="BD53" t="str">
        <f t="shared" si="36"/>
        <v>FK Austria Wien</v>
      </c>
      <c r="BE53" t="str">
        <f t="shared" si="37"/>
        <v>SV Mattersburg</v>
      </c>
      <c r="BF53">
        <f t="shared" si="56"/>
        <v>1</v>
      </c>
      <c r="BG53">
        <f t="shared" si="57"/>
        <v>3</v>
      </c>
      <c r="BI53">
        <f t="shared" si="38"/>
        <v>3</v>
      </c>
      <c r="BJ53">
        <f t="shared" si="39"/>
        <v>0</v>
      </c>
    </row>
    <row r="54" spans="1:62" x14ac:dyDescent="0.25">
      <c r="A54" t="s">
        <v>47</v>
      </c>
      <c r="B54" s="15" t="s">
        <v>63</v>
      </c>
      <c r="C54" t="s">
        <v>35</v>
      </c>
      <c r="D54" t="s">
        <v>54</v>
      </c>
      <c r="E54" t="s">
        <v>64</v>
      </c>
      <c r="F54" s="11">
        <v>0.6875</v>
      </c>
      <c r="G54">
        <v>5276</v>
      </c>
      <c r="H54" s="1">
        <v>8</v>
      </c>
      <c r="I54" s="1">
        <v>0</v>
      </c>
      <c r="J54" s="1" t="s">
        <v>0</v>
      </c>
      <c r="K54" s="1" t="s">
        <v>58</v>
      </c>
      <c r="L54" s="1">
        <v>0</v>
      </c>
      <c r="M54" s="1">
        <v>0</v>
      </c>
      <c r="N54" s="1" t="str">
        <f t="shared" si="40"/>
        <v>U</v>
      </c>
      <c r="O54" s="1" t="str">
        <f t="shared" si="41"/>
        <v>U</v>
      </c>
      <c r="P54" s="1">
        <f t="shared" si="42"/>
        <v>0</v>
      </c>
      <c r="Q54" s="4">
        <f>IFERROR((SUMIF($J$2:K54,J54,$L$2:M54)-L54)/(COUNTIF($J$2:K54,J54)-1),0)</f>
        <v>1.4</v>
      </c>
      <c r="R54" s="4">
        <f>IFERROR((SUMIF($AT$2:AT54,AT54,$AV$2:AW54)-AV54)/(COUNTIF($J$2:K54,J54)-1),0)</f>
        <v>0</v>
      </c>
      <c r="S54" s="4">
        <f t="shared" si="43"/>
        <v>1.4</v>
      </c>
      <c r="T54" s="5">
        <f>IFERROR((SUMIF($AY$2:AZ54,AY54,$BA$2:BB54)-BA54)/(COUNTIF($J$2:K54,K54)-1),0)</f>
        <v>1.6363636363636365</v>
      </c>
      <c r="U54" s="5">
        <f>IFERROR((SUMIF($BD$2:BE54,BD54,$BF$2:BG54)-BF54)/(COUNTIF($J$2:K54,K54)-1),0)</f>
        <v>1.0909090909090908</v>
      </c>
      <c r="V54" s="5">
        <f t="shared" si="44"/>
        <v>0.54545454545454564</v>
      </c>
      <c r="W54" s="9">
        <f>IFERROR((SUMIF($J$2:J54,J54,L$2:L54)-L54)/(COUNTIF($J$2:J54,J54)-1),0)</f>
        <v>2.5</v>
      </c>
      <c r="X54" s="9">
        <f>IFERROR((SUMIF($J$2:J54,J54,M$2:M54)-M54)/(COUNTIF($J$2:J54,J54)-1),0)</f>
        <v>0</v>
      </c>
      <c r="Y54" s="9">
        <f t="shared" si="45"/>
        <v>2.5</v>
      </c>
      <c r="Z54" s="1">
        <f>IFERROR((SUMIF($K$2:K54,J54,$M$2:M54))/(COUNTIF($K$2:K54,J54)),0)</f>
        <v>0.66666666666666663</v>
      </c>
      <c r="AA54" s="1">
        <f>IFERROR((SUMIF($K$2:K54,J54,$L$2:L54))/(COUNTIF($K$2:K54,J54)),0)</f>
        <v>1</v>
      </c>
      <c r="AB54" s="1">
        <f t="shared" si="46"/>
        <v>-0.33333333333333337</v>
      </c>
      <c r="AC54" s="9">
        <f>IFERROR((SUMIF($J$2:J54,K54,$L$2:L54))/(COUNTIF($J$2:J54,K54)),0)</f>
        <v>1.3333333333333333</v>
      </c>
      <c r="AD54" s="9">
        <f>IFERROR((SUMIF($J$2:J54,K54,$M$2:M54))/(COUNTIF($J$2:J54,K54)),0)</f>
        <v>0.83333333333333337</v>
      </c>
      <c r="AE54" s="9">
        <f t="shared" si="47"/>
        <v>0.49999999999999989</v>
      </c>
      <c r="AF54" s="1">
        <f>IFERROR((SUMIF(K$2:K54,K54,M$2:M54)-M54)/(COUNTIF($K$2:K54,K54)-1),0)</f>
        <v>2</v>
      </c>
      <c r="AG54" s="1">
        <f>IFERROR((SUMIF(K$2:K54,K54,L$2:L54)-L54)/(COUNTIF($K$2:K54,K54)-1),0)</f>
        <v>1.4</v>
      </c>
      <c r="AH54" s="1">
        <f t="shared" si="48"/>
        <v>0.60000000000000009</v>
      </c>
      <c r="AI54" s="1">
        <f t="shared" si="49"/>
        <v>1</v>
      </c>
      <c r="AJ54" s="1">
        <f t="shared" si="50"/>
        <v>1</v>
      </c>
      <c r="AK54" s="1">
        <f>SUMIF($J$2:K54,J54,AI$2:AJ54)-AI54</f>
        <v>10</v>
      </c>
      <c r="AL54" s="1">
        <f>SUMIF($AY$2:AZ54,AY54,$BI$2:BJ54)-BI54</f>
        <v>15</v>
      </c>
      <c r="AM54" s="1">
        <f>IFERROR((AK54)/(COUNTIF($J$2:K54,J54)-1),0)</f>
        <v>2</v>
      </c>
      <c r="AN54" s="1">
        <f>IFERROR((AL54)/(COUNTIF($J$2:K54,K54)-1),0)</f>
        <v>1.3636363636363635</v>
      </c>
      <c r="AP54" t="str">
        <f t="shared" si="51"/>
        <v>FC Admira Wacker Mödling</v>
      </c>
      <c r="AQ54">
        <f>COUNTIF($J$2:J54,J54)</f>
        <v>3</v>
      </c>
      <c r="AR54">
        <f>COUNTIF($K$2:K54,K54)</f>
        <v>6</v>
      </c>
      <c r="AT54" s="1" t="str">
        <f t="shared" si="52"/>
        <v>LASK</v>
      </c>
      <c r="AU54" s="1" t="str">
        <f t="shared" si="53"/>
        <v>SC Rheindorf Altach</v>
      </c>
      <c r="AV54">
        <f t="shared" si="54"/>
        <v>0</v>
      </c>
      <c r="AW54" s="1">
        <f t="shared" si="55"/>
        <v>0</v>
      </c>
      <c r="AY54" t="str">
        <f t="shared" si="32"/>
        <v>SC Rheindorf Altach</v>
      </c>
      <c r="AZ54" t="str">
        <f t="shared" si="33"/>
        <v>LASK</v>
      </c>
      <c r="BA54">
        <f t="shared" si="34"/>
        <v>0</v>
      </c>
      <c r="BB54">
        <f t="shared" si="35"/>
        <v>0</v>
      </c>
      <c r="BD54" t="str">
        <f t="shared" si="36"/>
        <v>SC Rheindorf Altach</v>
      </c>
      <c r="BE54" t="str">
        <f t="shared" si="37"/>
        <v>LASK</v>
      </c>
      <c r="BF54">
        <f t="shared" si="56"/>
        <v>0</v>
      </c>
      <c r="BG54">
        <f t="shared" si="57"/>
        <v>0</v>
      </c>
      <c r="BI54">
        <f t="shared" si="38"/>
        <v>1</v>
      </c>
      <c r="BJ54">
        <f t="shared" si="39"/>
        <v>1</v>
      </c>
    </row>
    <row r="55" spans="1:62" x14ac:dyDescent="0.25">
      <c r="A55" t="s">
        <v>59</v>
      </c>
      <c r="B55" s="15">
        <v>42971</v>
      </c>
      <c r="C55" t="s">
        <v>35</v>
      </c>
      <c r="D55" t="s">
        <v>54</v>
      </c>
      <c r="E55" t="s">
        <v>61</v>
      </c>
      <c r="F55" s="11">
        <v>0.79166666666666663</v>
      </c>
      <c r="G55">
        <v>6606</v>
      </c>
      <c r="H55" s="1">
        <v>4</v>
      </c>
      <c r="I55" s="1">
        <v>0</v>
      </c>
      <c r="J55" s="1" t="s">
        <v>40</v>
      </c>
      <c r="K55" s="1" t="s">
        <v>62</v>
      </c>
      <c r="L55" s="1">
        <v>4</v>
      </c>
      <c r="M55" s="1">
        <v>0</v>
      </c>
      <c r="N55" s="1" t="str">
        <f t="shared" si="40"/>
        <v>S</v>
      </c>
      <c r="O55" s="1" t="str">
        <f t="shared" si="41"/>
        <v>N</v>
      </c>
      <c r="P55" s="1">
        <f t="shared" si="42"/>
        <v>4</v>
      </c>
      <c r="Q55" s="4">
        <f>IFERROR((SUMIF($J$2:K55,J55,$L$2:M55)-L55)/(COUNTIF($J$2:K55,J55)-1),0)</f>
        <v>2.8181818181818183</v>
      </c>
      <c r="R55" s="4">
        <f>IFERROR((SUMIF($AT$2:AT55,AT55,$AV$2:AW55)-AV55)/(COUNTIF($J$2:K55,J55)-1),0)</f>
        <v>0.36363636363636365</v>
      </c>
      <c r="S55" s="4">
        <f t="shared" si="43"/>
        <v>2.4545454545454546</v>
      </c>
      <c r="T55" s="5">
        <f>IFERROR((SUMIF($AY$2:AZ55,AY55,$BA$2:BB55)-BA55)/(COUNTIF($J$2:K55,K55)-1),0)</f>
        <v>1</v>
      </c>
      <c r="U55" s="5">
        <f>IFERROR((SUMIF($BD$2:BE55,BD55,$BF$2:BG55)-BF55)/(COUNTIF($J$2:K55,K55)-1),0)</f>
        <v>3</v>
      </c>
      <c r="V55" s="5">
        <f t="shared" si="44"/>
        <v>-2</v>
      </c>
      <c r="W55" s="9">
        <f>IFERROR((SUMIF($J$2:J55,J55,L$2:L55)-L55)/(COUNTIF($J$2:J55,J55)-1),0)</f>
        <v>3</v>
      </c>
      <c r="X55" s="9">
        <f>IFERROR((SUMIF($J$2:J55,J55,M$2:M55)-M55)/(COUNTIF($J$2:J55,J55)-1),0)</f>
        <v>0.8</v>
      </c>
      <c r="Y55" s="9">
        <f t="shared" si="45"/>
        <v>2.2000000000000002</v>
      </c>
      <c r="Z55" s="1">
        <f>IFERROR((SUMIF($K$2:K55,J55,$M$2:M55))/(COUNTIF($K$2:K55,J55)),0)</f>
        <v>2.6666666666666665</v>
      </c>
      <c r="AA55" s="1">
        <f>IFERROR((SUMIF($K$2:K55,J55,$L$2:L55))/(COUNTIF($K$2:K55,J55)),0)</f>
        <v>0.16666666666666666</v>
      </c>
      <c r="AB55" s="1">
        <f t="shared" si="46"/>
        <v>2.5</v>
      </c>
      <c r="AC55" s="9">
        <f>IFERROR((SUMIF($J$2:J55,K55,$L$2:L55))/(COUNTIF($J$2:J55,K55)),0)</f>
        <v>1</v>
      </c>
      <c r="AD55" s="9">
        <f>IFERROR((SUMIF($J$2:J55,K55,$M$2:M55))/(COUNTIF($J$2:J55,K55)),0)</f>
        <v>3</v>
      </c>
      <c r="AE55" s="9">
        <f t="shared" si="47"/>
        <v>-2</v>
      </c>
      <c r="AF55" s="1">
        <f>IFERROR((SUMIF(K$2:K55,K55,M$2:M55)-M55)/(COUNTIF($K$2:K55,K55)-1),0)</f>
        <v>0</v>
      </c>
      <c r="AG55" s="1">
        <f>IFERROR((SUMIF(K$2:K55,K55,L$2:L55)-L55)/(COUNTIF($K$2:K55,K55)-1),0)</f>
        <v>0</v>
      </c>
      <c r="AH55" s="1">
        <f t="shared" si="48"/>
        <v>0</v>
      </c>
      <c r="AI55" s="1">
        <f t="shared" si="49"/>
        <v>3</v>
      </c>
      <c r="AJ55" s="1">
        <f t="shared" si="50"/>
        <v>0</v>
      </c>
      <c r="AK55" s="1">
        <f>SUMIF($J$2:K55,J55,AI$2:AJ55)-AI55</f>
        <v>27</v>
      </c>
      <c r="AL55" s="1">
        <f>SUMIF($AY$2:AZ55,AY55,$BI$2:BJ55)-BI55</f>
        <v>0</v>
      </c>
      <c r="AM55" s="1">
        <f>IFERROR((AK55)/(COUNTIF($J$2:K55,J55)-1),0)</f>
        <v>2.4545454545454546</v>
      </c>
      <c r="AN55" s="1">
        <f>IFERROR((AL55)/(COUNTIF($J$2:K55,K55)-1),0)</f>
        <v>0</v>
      </c>
      <c r="AP55" t="str">
        <f t="shared" si="51"/>
        <v>Hibernians FC</v>
      </c>
      <c r="AQ55">
        <f>COUNTIF($J$2:J55,J55)</f>
        <v>6</v>
      </c>
      <c r="AR55">
        <f>COUNTIF($K$2:K55,K55)</f>
        <v>1</v>
      </c>
      <c r="AT55" s="1" t="str">
        <f t="shared" si="52"/>
        <v>Red Bull Salzburg</v>
      </c>
      <c r="AU55" s="1" t="str">
        <f t="shared" si="53"/>
        <v>FC Viitorul</v>
      </c>
      <c r="AV55">
        <f t="shared" si="54"/>
        <v>0</v>
      </c>
      <c r="AW55" s="1">
        <f t="shared" si="55"/>
        <v>4</v>
      </c>
      <c r="AY55" t="str">
        <f t="shared" si="32"/>
        <v>FC Viitorul</v>
      </c>
      <c r="AZ55" t="str">
        <f t="shared" si="33"/>
        <v>Red Bull Salzburg</v>
      </c>
      <c r="BA55">
        <f t="shared" si="34"/>
        <v>0</v>
      </c>
      <c r="BB55">
        <f t="shared" si="35"/>
        <v>4</v>
      </c>
      <c r="BD55" t="str">
        <f t="shared" si="36"/>
        <v>FC Viitorul</v>
      </c>
      <c r="BE55" t="str">
        <f t="shared" si="37"/>
        <v>Red Bull Salzburg</v>
      </c>
      <c r="BF55">
        <f t="shared" si="56"/>
        <v>4</v>
      </c>
      <c r="BG55">
        <f t="shared" si="57"/>
        <v>0</v>
      </c>
      <c r="BI55">
        <f t="shared" si="38"/>
        <v>0</v>
      </c>
      <c r="BJ55">
        <f t="shared" si="39"/>
        <v>3</v>
      </c>
    </row>
    <row r="56" spans="1:62" x14ac:dyDescent="0.25">
      <c r="A56" t="s">
        <v>59</v>
      </c>
      <c r="B56" s="15" t="s">
        <v>66</v>
      </c>
      <c r="C56" t="s">
        <v>35</v>
      </c>
      <c r="D56" t="s">
        <v>54</v>
      </c>
      <c r="E56" t="s">
        <v>61</v>
      </c>
      <c r="F56" s="11">
        <v>0.87847222222222221</v>
      </c>
      <c r="G56">
        <v>8000</v>
      </c>
      <c r="H56" s="1">
        <v>4</v>
      </c>
      <c r="I56" s="1">
        <v>0</v>
      </c>
      <c r="J56" s="1" t="s">
        <v>81</v>
      </c>
      <c r="K56" s="1" t="s">
        <v>149</v>
      </c>
      <c r="L56" s="1">
        <v>0</v>
      </c>
      <c r="M56" s="1">
        <v>1</v>
      </c>
      <c r="N56" s="1" t="str">
        <f t="shared" si="40"/>
        <v>N</v>
      </c>
      <c r="O56" s="1" t="str">
        <f t="shared" si="41"/>
        <v>S</v>
      </c>
      <c r="P56" s="1">
        <f t="shared" si="42"/>
        <v>-1</v>
      </c>
      <c r="Q56" s="4">
        <f>IFERROR((SUMIF($J$2:K56,J56,$L$2:M56)-L56)/(COUNTIF($J$2:K56,J56)-1),0)</f>
        <v>1.4444444444444444</v>
      </c>
      <c r="R56" s="4">
        <f>IFERROR((SUMIF($AT$2:AT56,AT56,$AV$2:AW56)-AV56)/(COUNTIF($J$2:K56,J56)-1),0)</f>
        <v>0.33333333333333331</v>
      </c>
      <c r="S56" s="4">
        <f t="shared" si="43"/>
        <v>1.1111111111111112</v>
      </c>
      <c r="T56" s="5">
        <f>IFERROR((SUMIF($AY$2:AZ56,AY56,$BA$2:BB56)-BA56)/(COUNTIF($J$2:K56,K56)-1),0)</f>
        <v>1</v>
      </c>
      <c r="U56" s="5">
        <f>IFERROR((SUMIF($BD$2:BE56,BD56,$BF$2:BG56)-BF56)/(COUNTIF($J$2:K56,K56)-1),0)</f>
        <v>2</v>
      </c>
      <c r="V56" s="5">
        <f t="shared" si="44"/>
        <v>-1</v>
      </c>
      <c r="W56" s="9">
        <f>IFERROR((SUMIF($J$2:J56,J56,L$2:L56)-L56)/(COUNTIF($J$2:J56,J56)-1),0)</f>
        <v>1.3333333333333333</v>
      </c>
      <c r="X56" s="9">
        <f>IFERROR((SUMIF($J$2:J56,J56,M$2:M56)-M56)/(COUNTIF($J$2:J56,J56)-1),0)</f>
        <v>1</v>
      </c>
      <c r="Y56" s="9">
        <f t="shared" si="45"/>
        <v>0.33333333333333326</v>
      </c>
      <c r="Z56" s="1">
        <f>IFERROR((SUMIF($K$2:K56,J56,$M$2:M56))/(COUNTIF($K$2:K56,J56)),0)</f>
        <v>1.5</v>
      </c>
      <c r="AA56" s="1">
        <f>IFERROR((SUMIF($K$2:K56,J56,$L$2:L56))/(COUNTIF($K$2:K56,J56)),0)</f>
        <v>1.3333333333333333</v>
      </c>
      <c r="AB56" s="1">
        <f t="shared" si="46"/>
        <v>0.16666666666666674</v>
      </c>
      <c r="AC56" s="9">
        <f>IFERROR((SUMIF($J$2:J56,K56,$L$2:L56))/(COUNTIF($J$2:J56,K56)),0)</f>
        <v>1</v>
      </c>
      <c r="AD56" s="9">
        <f>IFERROR((SUMIF($J$2:J56,K56,$M$2:M56))/(COUNTIF($J$2:J56,K56)),0)</f>
        <v>2</v>
      </c>
      <c r="AE56" s="9">
        <f t="shared" si="47"/>
        <v>-1</v>
      </c>
      <c r="AF56" s="1">
        <f>IFERROR((SUMIF(K$2:K56,K56,M$2:M56)-M56)/(COUNTIF($K$2:K56,K56)-1),0)</f>
        <v>0</v>
      </c>
      <c r="AG56" s="1">
        <f>IFERROR((SUMIF(K$2:K56,K56,L$2:L56)-L56)/(COUNTIF($K$2:K56,K56)-1),0)</f>
        <v>0</v>
      </c>
      <c r="AH56" s="1">
        <f t="shared" si="48"/>
        <v>0</v>
      </c>
      <c r="AI56" s="1">
        <f t="shared" si="49"/>
        <v>0</v>
      </c>
      <c r="AJ56" s="1">
        <f t="shared" si="50"/>
        <v>3</v>
      </c>
      <c r="AK56" s="1">
        <f>SUMIF($J$2:K56,J56,AI$2:AJ56)-AI56</f>
        <v>15</v>
      </c>
      <c r="AL56" s="1">
        <f>SUMIF($AY$2:AZ56,AY56,$BI$2:BJ56)-BI56</f>
        <v>0</v>
      </c>
      <c r="AM56" s="1">
        <f>IFERROR((AK56)/(COUNTIF($J$2:K56,J56)-1),0)</f>
        <v>1.6666666666666667</v>
      </c>
      <c r="AN56" s="1">
        <f>IFERROR((AL56)/(COUNTIF($J$2:K56,K56)-1),0)</f>
        <v>0</v>
      </c>
      <c r="AP56" t="str">
        <f t="shared" si="51"/>
        <v>AEL Limassol</v>
      </c>
      <c r="AQ56">
        <f>COUNTIF($J$2:J56,J56)</f>
        <v>4</v>
      </c>
      <c r="AR56">
        <f>COUNTIF($K$2:K56,K56)</f>
        <v>1</v>
      </c>
      <c r="AT56" s="1" t="str">
        <f t="shared" si="52"/>
        <v>FK Austria Wien</v>
      </c>
      <c r="AU56" s="1" t="str">
        <f t="shared" si="53"/>
        <v>NK Osijek</v>
      </c>
      <c r="AV56">
        <f t="shared" si="54"/>
        <v>1</v>
      </c>
      <c r="AW56" s="1">
        <f t="shared" si="55"/>
        <v>0</v>
      </c>
      <c r="AY56" t="str">
        <f t="shared" si="32"/>
        <v>NK Osijek</v>
      </c>
      <c r="AZ56" t="str">
        <f t="shared" si="33"/>
        <v>FK Austria Wien</v>
      </c>
      <c r="BA56">
        <f t="shared" si="34"/>
        <v>1</v>
      </c>
      <c r="BB56">
        <f t="shared" si="35"/>
        <v>0</v>
      </c>
      <c r="BD56" t="str">
        <f t="shared" si="36"/>
        <v>NK Osijek</v>
      </c>
      <c r="BE56" t="str">
        <f t="shared" si="37"/>
        <v>FK Austria Wien</v>
      </c>
      <c r="BF56">
        <f t="shared" si="56"/>
        <v>0</v>
      </c>
      <c r="BG56">
        <f t="shared" si="57"/>
        <v>1</v>
      </c>
      <c r="BI56">
        <f t="shared" si="38"/>
        <v>3</v>
      </c>
      <c r="BJ56">
        <f t="shared" si="39"/>
        <v>0</v>
      </c>
    </row>
    <row r="57" spans="1:62" x14ac:dyDescent="0.25">
      <c r="A57" t="s">
        <v>59</v>
      </c>
      <c r="B57" s="15">
        <v>42971</v>
      </c>
      <c r="C57" t="s">
        <v>35</v>
      </c>
      <c r="D57" t="s">
        <v>54</v>
      </c>
      <c r="E57" t="s">
        <v>61</v>
      </c>
      <c r="F57" s="11">
        <v>0.79166666666666663</v>
      </c>
      <c r="G57">
        <v>10637</v>
      </c>
      <c r="H57" s="1">
        <v>4</v>
      </c>
      <c r="I57" s="1">
        <v>0</v>
      </c>
      <c r="J57" s="1" t="s">
        <v>224</v>
      </c>
      <c r="K57" s="1" t="s">
        <v>58</v>
      </c>
      <c r="L57" s="1">
        <v>2</v>
      </c>
      <c r="M57" s="1">
        <v>2</v>
      </c>
      <c r="N57" s="1" t="str">
        <f t="shared" si="40"/>
        <v>U</v>
      </c>
      <c r="O57" s="1" t="str">
        <f t="shared" si="41"/>
        <v>U</v>
      </c>
      <c r="P57" s="1">
        <f t="shared" si="42"/>
        <v>0</v>
      </c>
      <c r="Q57" s="4">
        <f>IFERROR((SUMIF($J$2:K57,J57,$L$2:M57)-L57)/(COUNTIF($J$2:K57,J57)-1),0)</f>
        <v>1</v>
      </c>
      <c r="R57" s="4">
        <f>IFERROR((SUMIF($AT$2:AT57,AT57,$AV$2:AW57)-AV57)/(COUNTIF($J$2:K57,J57)-1),0)</f>
        <v>0</v>
      </c>
      <c r="S57" s="4">
        <f t="shared" si="43"/>
        <v>1</v>
      </c>
      <c r="T57" s="5">
        <f>IFERROR((SUMIF($AY$2:AZ57,AY57,$BA$2:BB57)-BA57)/(COUNTIF($J$2:K57,K57)-1),0)</f>
        <v>1.5</v>
      </c>
      <c r="U57" s="5">
        <f>IFERROR((SUMIF($BD$2:BE57,BD57,$BF$2:BG57)-BF57)/(COUNTIF($J$2:K57,K57)-1),0)</f>
        <v>1</v>
      </c>
      <c r="V57" s="5">
        <f t="shared" si="44"/>
        <v>0.5</v>
      </c>
      <c r="W57" s="9">
        <f>IFERROR((SUMIF($J$2:J57,J57,L$2:L57)-L57)/(COUNTIF($J$2:J57,J57)-1),0)</f>
        <v>0</v>
      </c>
      <c r="X57" s="9">
        <f>IFERROR((SUMIF($J$2:J57,J57,M$2:M57)-M57)/(COUNTIF($J$2:J57,J57)-1),0)</f>
        <v>0</v>
      </c>
      <c r="Y57" s="9">
        <f t="shared" si="45"/>
        <v>0</v>
      </c>
      <c r="Z57" s="1">
        <f>IFERROR((SUMIF($K$2:K57,J57,$M$2:M57))/(COUNTIF($K$2:K57,J57)),0)</f>
        <v>1</v>
      </c>
      <c r="AA57" s="1">
        <f>IFERROR((SUMIF($K$2:K57,J57,$L$2:L57))/(COUNTIF($K$2:K57,J57)),0)</f>
        <v>0</v>
      </c>
      <c r="AB57" s="1">
        <f t="shared" si="46"/>
        <v>1</v>
      </c>
      <c r="AC57" s="9">
        <f>IFERROR((SUMIF($J$2:J57,K57,$L$2:L57))/(COUNTIF($J$2:J57,K57)),0)</f>
        <v>1.3333333333333333</v>
      </c>
      <c r="AD57" s="9">
        <f>IFERROR((SUMIF($J$2:J57,K57,$M$2:M57))/(COUNTIF($J$2:J57,K57)),0)</f>
        <v>0.83333333333333337</v>
      </c>
      <c r="AE57" s="9">
        <f t="shared" si="47"/>
        <v>0.49999999999999989</v>
      </c>
      <c r="AF57" s="1">
        <f>IFERROR((SUMIF(K$2:K57,K57,M$2:M57)-M57)/(COUNTIF($K$2:K57,K57)-1),0)</f>
        <v>1.6666666666666667</v>
      </c>
      <c r="AG57" s="1">
        <f>IFERROR((SUMIF(K$2:K57,K57,L$2:L57)-L57)/(COUNTIF($K$2:K57,K57)-1),0)</f>
        <v>1.1666666666666667</v>
      </c>
      <c r="AH57" s="1">
        <f t="shared" si="48"/>
        <v>0.5</v>
      </c>
      <c r="AI57" s="1">
        <f t="shared" si="49"/>
        <v>1</v>
      </c>
      <c r="AJ57" s="1">
        <f t="shared" si="50"/>
        <v>1</v>
      </c>
      <c r="AK57" s="1">
        <f>SUMIF($J$2:K57,J57,AI$2:AJ57)-AI57</f>
        <v>3</v>
      </c>
      <c r="AL57" s="1">
        <f>SUMIF($AY$2:AZ57,AY57,$BI$2:BJ57)-BI57</f>
        <v>16</v>
      </c>
      <c r="AM57" s="1">
        <f>IFERROR((AK57)/(COUNTIF($J$2:K57,J57)-1),0)</f>
        <v>3</v>
      </c>
      <c r="AN57" s="1">
        <f>IFERROR((AL57)/(COUNTIF($J$2:K57,K57)-1),0)</f>
        <v>1.3333333333333333</v>
      </c>
      <c r="AP57" t="str">
        <f t="shared" si="51"/>
        <v>SC Rheindorf Altach</v>
      </c>
      <c r="AQ57">
        <f>COUNTIF($J$2:J57,J57)</f>
        <v>1</v>
      </c>
      <c r="AR57">
        <f>COUNTIF($K$2:K57,K57)</f>
        <v>7</v>
      </c>
      <c r="AT57" s="1" t="str">
        <f t="shared" si="52"/>
        <v>Maccabi Tel Aviv</v>
      </c>
      <c r="AU57" s="1" t="str">
        <f t="shared" si="53"/>
        <v>SC Rheindorf Altach</v>
      </c>
      <c r="AV57">
        <f t="shared" si="54"/>
        <v>2</v>
      </c>
      <c r="AW57" s="1">
        <f t="shared" si="55"/>
        <v>2</v>
      </c>
      <c r="AY57" t="str">
        <f t="shared" si="32"/>
        <v>SC Rheindorf Altach</v>
      </c>
      <c r="AZ57" t="str">
        <f t="shared" si="33"/>
        <v>Maccabi Tel Aviv</v>
      </c>
      <c r="BA57">
        <f t="shared" si="34"/>
        <v>2</v>
      </c>
      <c r="BB57">
        <f t="shared" si="35"/>
        <v>2</v>
      </c>
      <c r="BD57" t="str">
        <f t="shared" si="36"/>
        <v>SC Rheindorf Altach</v>
      </c>
      <c r="BE57" t="str">
        <f t="shared" si="37"/>
        <v>Maccabi Tel Aviv</v>
      </c>
      <c r="BF57">
        <f t="shared" si="56"/>
        <v>2</v>
      </c>
      <c r="BG57">
        <f t="shared" si="57"/>
        <v>2</v>
      </c>
      <c r="BI57">
        <f t="shared" si="38"/>
        <v>1</v>
      </c>
      <c r="BJ57">
        <f t="shared" si="39"/>
        <v>1</v>
      </c>
    </row>
    <row r="58" spans="1:62" x14ac:dyDescent="0.25">
      <c r="A58" t="s">
        <v>47</v>
      </c>
      <c r="B58" s="15" t="s">
        <v>192</v>
      </c>
      <c r="C58" t="s">
        <v>35</v>
      </c>
      <c r="D58" t="s">
        <v>54</v>
      </c>
      <c r="E58" t="s">
        <v>43</v>
      </c>
      <c r="F58" s="11">
        <v>0.77083333333333337</v>
      </c>
      <c r="G58">
        <v>19400</v>
      </c>
      <c r="H58" s="1">
        <v>6</v>
      </c>
      <c r="I58" s="1">
        <v>0</v>
      </c>
      <c r="J58" s="1" t="s">
        <v>71</v>
      </c>
      <c r="K58" s="1" t="s">
        <v>0</v>
      </c>
      <c r="L58" s="1">
        <v>1</v>
      </c>
      <c r="M58" s="1">
        <v>0</v>
      </c>
      <c r="N58" s="1" t="str">
        <f t="shared" si="40"/>
        <v>S</v>
      </c>
      <c r="O58" s="1" t="str">
        <f t="shared" si="41"/>
        <v>N</v>
      </c>
      <c r="P58" s="1">
        <f t="shared" si="42"/>
        <v>1</v>
      </c>
      <c r="Q58" s="4">
        <f>IFERROR((SUMIF($J$2:K58,J58,$L$2:M58)-L58)/(COUNTIF($J$2:K58,J58)-1),0)</f>
        <v>2</v>
      </c>
      <c r="R58" s="4">
        <f>IFERROR((SUMIF($AT$2:AT58,AT58,$AV$2:AW58)-AV58)/(COUNTIF($J$2:K58,J58)-1),0)</f>
        <v>1</v>
      </c>
      <c r="S58" s="4">
        <f t="shared" si="43"/>
        <v>1</v>
      </c>
      <c r="T58" s="5">
        <f>IFERROR((SUMIF($AY$2:AZ58,AY58,$BA$2:BB58)-BA58)/(COUNTIF($J$2:K58,K58)-1),0)</f>
        <v>1.1666666666666667</v>
      </c>
      <c r="U58" s="5">
        <f>IFERROR((SUMIF($BD$2:BE58,BD58,$BF$2:BG58)-BF58)/(COUNTIF($J$2:K58,K58)-1),0)</f>
        <v>0.5</v>
      </c>
      <c r="V58" s="5">
        <f t="shared" si="44"/>
        <v>0.66666666666666674</v>
      </c>
      <c r="W58" s="9">
        <f>IFERROR((SUMIF($J$2:J58,J58,L$2:L58)-L58)/(COUNTIF($J$2:J58,J58)-1),0)</f>
        <v>1.6666666666666667</v>
      </c>
      <c r="X58" s="9">
        <f>IFERROR((SUMIF($J$2:J58,J58,M$2:M58)-M58)/(COUNTIF($J$2:J58,J58)-1),0)</f>
        <v>2</v>
      </c>
      <c r="Y58" s="9">
        <f t="shared" si="45"/>
        <v>-0.33333333333333326</v>
      </c>
      <c r="Z58" s="1">
        <f>IFERROR((SUMIF($K$2:K58,J58,$M$2:M58))/(COUNTIF($K$2:K58,J58)),0)</f>
        <v>2.3333333333333335</v>
      </c>
      <c r="AA58" s="1">
        <f>IFERROR((SUMIF($K$2:K58,J58,$L$2:L58))/(COUNTIF($K$2:K58,J58)),0)</f>
        <v>1.3333333333333333</v>
      </c>
      <c r="AB58" s="1">
        <f t="shared" si="46"/>
        <v>1.0000000000000002</v>
      </c>
      <c r="AC58" s="9">
        <f>IFERROR((SUMIF($J$2:J58,K58,$L$2:L58))/(COUNTIF($J$2:J58,K58)),0)</f>
        <v>1.6666666666666667</v>
      </c>
      <c r="AD58" s="9">
        <f>IFERROR((SUMIF($J$2:J58,K58,$M$2:M58))/(COUNTIF($J$2:J58,K58)),0)</f>
        <v>0</v>
      </c>
      <c r="AE58" s="9">
        <f t="shared" si="47"/>
        <v>1.6666666666666667</v>
      </c>
      <c r="AF58" s="1">
        <f>IFERROR((SUMIF(K$2:K58,K58,M$2:M58)-M58)/(COUNTIF($K$2:K58,K58)-1),0)</f>
        <v>0.66666666666666663</v>
      </c>
      <c r="AG58" s="1">
        <f>IFERROR((SUMIF(K$2:K58,K58,L$2:L58)-L58)/(COUNTIF($K$2:K58,K58)-1),0)</f>
        <v>1</v>
      </c>
      <c r="AH58" s="1">
        <f t="shared" si="48"/>
        <v>-0.33333333333333337</v>
      </c>
      <c r="AI58" s="1">
        <f t="shared" si="49"/>
        <v>3</v>
      </c>
      <c r="AJ58" s="1">
        <f t="shared" si="50"/>
        <v>0</v>
      </c>
      <c r="AK58" s="1">
        <f>SUMIF($J$2:K58,J58,AI$2:AJ58)-AI58</f>
        <v>8</v>
      </c>
      <c r="AL58" s="1">
        <f>SUMIF($AY$2:AZ58,AY58,$BI$2:BJ58)-BI58</f>
        <v>11</v>
      </c>
      <c r="AM58" s="1">
        <f>IFERROR((AK58)/(COUNTIF($J$2:K58,J58)-1),0)</f>
        <v>1.3333333333333333</v>
      </c>
      <c r="AN58" s="1">
        <f>IFERROR((AL58)/(COUNTIF($J$2:K58,K58)-1),0)</f>
        <v>1.8333333333333333</v>
      </c>
      <c r="AP58" t="str">
        <f t="shared" si="51"/>
        <v>SV Mattersburg</v>
      </c>
      <c r="AQ58">
        <f>COUNTIF($J$2:J58,J58)</f>
        <v>4</v>
      </c>
      <c r="AR58">
        <f>COUNTIF($K$2:K58,K58)</f>
        <v>4</v>
      </c>
      <c r="AT58" s="1" t="str">
        <f t="shared" si="52"/>
        <v>SK Rapid Wien</v>
      </c>
      <c r="AU58" s="1" t="str">
        <f t="shared" si="53"/>
        <v>LASK</v>
      </c>
      <c r="AV58">
        <f t="shared" si="54"/>
        <v>0</v>
      </c>
      <c r="AW58" s="1">
        <f t="shared" si="55"/>
        <v>1</v>
      </c>
      <c r="AY58" t="str">
        <f t="shared" si="32"/>
        <v>LASK</v>
      </c>
      <c r="AZ58" t="str">
        <f t="shared" si="33"/>
        <v>SK Rapid Wien</v>
      </c>
      <c r="BA58">
        <f t="shared" si="34"/>
        <v>0</v>
      </c>
      <c r="BB58">
        <f t="shared" si="35"/>
        <v>1</v>
      </c>
      <c r="BD58" t="str">
        <f t="shared" si="36"/>
        <v>LASK</v>
      </c>
      <c r="BE58" t="str">
        <f t="shared" si="37"/>
        <v>SK Rapid Wien</v>
      </c>
      <c r="BF58">
        <f t="shared" si="56"/>
        <v>1</v>
      </c>
      <c r="BG58">
        <f t="shared" si="57"/>
        <v>0</v>
      </c>
      <c r="BI58">
        <f t="shared" si="38"/>
        <v>0</v>
      </c>
      <c r="BJ58">
        <f t="shared" si="39"/>
        <v>3</v>
      </c>
    </row>
    <row r="59" spans="1:62" x14ac:dyDescent="0.25">
      <c r="A59" t="s">
        <v>47</v>
      </c>
      <c r="B59" s="15" t="s">
        <v>192</v>
      </c>
      <c r="C59" t="s">
        <v>35</v>
      </c>
      <c r="D59" t="s">
        <v>54</v>
      </c>
      <c r="E59" t="s">
        <v>43</v>
      </c>
      <c r="F59" s="11">
        <v>0.66666666666666663</v>
      </c>
      <c r="G59">
        <v>3120</v>
      </c>
      <c r="H59" s="1">
        <v>6</v>
      </c>
      <c r="I59" s="1">
        <v>0</v>
      </c>
      <c r="J59" s="1" t="s">
        <v>49</v>
      </c>
      <c r="K59" s="1" t="s">
        <v>65</v>
      </c>
      <c r="L59" s="1">
        <v>2</v>
      </c>
      <c r="M59" s="1">
        <v>1</v>
      </c>
      <c r="N59" s="1" t="str">
        <f t="shared" si="40"/>
        <v>S</v>
      </c>
      <c r="O59" s="1" t="str">
        <f t="shared" si="41"/>
        <v>N</v>
      </c>
      <c r="P59" s="1">
        <f t="shared" si="42"/>
        <v>1</v>
      </c>
      <c r="Q59" s="4">
        <f>IFERROR((SUMIF($J$2:K59,J59,$L$2:M59)-L59)/(COUNTIF($J$2:K59,J59)-1),0)</f>
        <v>1</v>
      </c>
      <c r="R59" s="4">
        <f>IFERROR((SUMIF($AT$2:AT59,AT59,$AV$2:AW59)-AV59)/(COUNTIF($J$2:K59,J59)-1),0)</f>
        <v>0.33333333333333331</v>
      </c>
      <c r="S59" s="4">
        <f t="shared" si="43"/>
        <v>0.66666666666666674</v>
      </c>
      <c r="T59" s="5">
        <f>IFERROR((SUMIF($AY$2:AZ59,AY59,$BA$2:BB59)-BA59)/(COUNTIF($J$2:K59,K59)-1),0)</f>
        <v>0.83333333333333337</v>
      </c>
      <c r="U59" s="5">
        <f>IFERROR((SUMIF($BD$2:BE59,BD59,$BF$2:BG59)-BF59)/(COUNTIF($J$2:K59,K59)-1),0)</f>
        <v>2.6666666666666665</v>
      </c>
      <c r="V59" s="5">
        <f t="shared" si="44"/>
        <v>-1.833333333333333</v>
      </c>
      <c r="W59" s="9">
        <f>IFERROR((SUMIF($J$2:J59,J59,L$2:L59)-L59)/(COUNTIF($J$2:J59,J59)-1),0)</f>
        <v>1</v>
      </c>
      <c r="X59" s="9">
        <f>IFERROR((SUMIF($J$2:J59,J59,M$2:M59)-M59)/(COUNTIF($J$2:J59,J59)-1),0)</f>
        <v>0.66666666666666663</v>
      </c>
      <c r="Y59" s="9">
        <f t="shared" si="45"/>
        <v>0.33333333333333337</v>
      </c>
      <c r="Z59" s="1">
        <f>IFERROR((SUMIF($K$2:K59,J59,$M$2:M59))/(COUNTIF($K$2:K59,J59)),0)</f>
        <v>1</v>
      </c>
      <c r="AA59" s="1">
        <f>IFERROR((SUMIF($K$2:K59,J59,$L$2:L59))/(COUNTIF($K$2:K59,J59)),0)</f>
        <v>1.3333333333333333</v>
      </c>
      <c r="AB59" s="1">
        <f t="shared" si="46"/>
        <v>-0.33333333333333326</v>
      </c>
      <c r="AC59" s="9">
        <f>IFERROR((SUMIF($J$2:J59,K59,$L$2:L59))/(COUNTIF($J$2:J59,K59)),0)</f>
        <v>0.5</v>
      </c>
      <c r="AD59" s="9">
        <f>IFERROR((SUMIF($J$2:J59,K59,$M$2:M59))/(COUNTIF($J$2:J59,K59)),0)</f>
        <v>2</v>
      </c>
      <c r="AE59" s="9">
        <f t="shared" si="47"/>
        <v>-1.5</v>
      </c>
      <c r="AF59" s="1">
        <f>IFERROR((SUMIF(K$2:K59,K59,M$2:M59)-M59)/(COUNTIF($K$2:K59,K59)-1),0)</f>
        <v>1</v>
      </c>
      <c r="AG59" s="1">
        <f>IFERROR((SUMIF(K$2:K59,K59,L$2:L59)-L59)/(COUNTIF($K$2:K59,K59)-1),0)</f>
        <v>3</v>
      </c>
      <c r="AH59" s="1">
        <f t="shared" si="48"/>
        <v>-2</v>
      </c>
      <c r="AI59" s="1">
        <f t="shared" si="49"/>
        <v>3</v>
      </c>
      <c r="AJ59" s="1">
        <f t="shared" si="50"/>
        <v>0</v>
      </c>
      <c r="AK59" s="1">
        <f>SUMIF($J$2:K59,J59,AI$2:AJ59)-AI59</f>
        <v>9</v>
      </c>
      <c r="AL59" s="1">
        <f>SUMIF($AY$2:AZ59,AY59,$BI$2:BJ59)-BI59</f>
        <v>1</v>
      </c>
      <c r="AM59" s="1">
        <f>IFERROR((AK59)/(COUNTIF($J$2:K59,J59)-1),0)</f>
        <v>1.5</v>
      </c>
      <c r="AN59" s="1">
        <f>IFERROR((AL59)/(COUNTIF($J$2:K59,K59)-1),0)</f>
        <v>0.16666666666666666</v>
      </c>
      <c r="AP59" t="str">
        <f t="shared" si="51"/>
        <v>Red Bull Salzburg</v>
      </c>
      <c r="AQ59">
        <f>COUNTIF($J$2:J59,J59)</f>
        <v>4</v>
      </c>
      <c r="AR59">
        <f>COUNTIF($K$2:K59,K59)</f>
        <v>5</v>
      </c>
      <c r="AT59" s="1" t="str">
        <f t="shared" si="52"/>
        <v>Wolfsberger AC</v>
      </c>
      <c r="AU59" s="1" t="str">
        <f t="shared" si="53"/>
        <v>SKN St. Pölten</v>
      </c>
      <c r="AV59">
        <f t="shared" si="54"/>
        <v>1</v>
      </c>
      <c r="AW59" s="1">
        <f t="shared" si="55"/>
        <v>2</v>
      </c>
      <c r="AY59" t="str">
        <f t="shared" si="32"/>
        <v>SKN St. Pölten</v>
      </c>
      <c r="AZ59" t="str">
        <f t="shared" si="33"/>
        <v>Wolfsberger AC</v>
      </c>
      <c r="BA59">
        <f t="shared" si="34"/>
        <v>1</v>
      </c>
      <c r="BB59">
        <f t="shared" si="35"/>
        <v>2</v>
      </c>
      <c r="BD59" t="str">
        <f t="shared" si="36"/>
        <v>SKN St. Pölten</v>
      </c>
      <c r="BE59" t="str">
        <f t="shared" si="37"/>
        <v>Wolfsberger AC</v>
      </c>
      <c r="BF59">
        <f t="shared" si="56"/>
        <v>2</v>
      </c>
      <c r="BG59">
        <f t="shared" si="57"/>
        <v>1</v>
      </c>
      <c r="BI59">
        <f t="shared" si="38"/>
        <v>0</v>
      </c>
      <c r="BJ59">
        <f t="shared" si="39"/>
        <v>3</v>
      </c>
    </row>
    <row r="60" spans="1:62" x14ac:dyDescent="0.25">
      <c r="A60" t="s">
        <v>47</v>
      </c>
      <c r="B60" s="15">
        <v>42974</v>
      </c>
      <c r="C60" t="s">
        <v>35</v>
      </c>
      <c r="D60" t="s">
        <v>54</v>
      </c>
      <c r="E60" t="s">
        <v>64</v>
      </c>
      <c r="F60" s="11">
        <v>0.6875</v>
      </c>
      <c r="G60">
        <v>15124</v>
      </c>
      <c r="H60" s="1">
        <v>3</v>
      </c>
      <c r="I60" s="1">
        <v>0</v>
      </c>
      <c r="J60" s="1" t="s">
        <v>68</v>
      </c>
      <c r="K60" s="1" t="s">
        <v>40</v>
      </c>
      <c r="L60" s="1">
        <v>1</v>
      </c>
      <c r="M60" s="1">
        <v>0</v>
      </c>
      <c r="N60" s="1" t="str">
        <f t="shared" si="40"/>
        <v>S</v>
      </c>
      <c r="O60" s="1" t="str">
        <f t="shared" si="41"/>
        <v>N</v>
      </c>
      <c r="P60" s="1">
        <f t="shared" si="42"/>
        <v>1</v>
      </c>
      <c r="Q60" s="4">
        <f>IFERROR((SUMIF($J$2:K60,J60,$L$2:M60)-L60)/(COUNTIF($J$2:K60,J60)-1),0)</f>
        <v>2.1</v>
      </c>
      <c r="R60" s="4">
        <f>IFERROR((SUMIF($AT$2:AT60,AT60,$AV$2:AW60)-AV60)/(COUNTIF($J$2:K60,J60)-1),0)</f>
        <v>0.6</v>
      </c>
      <c r="S60" s="4">
        <f t="shared" si="43"/>
        <v>1.5</v>
      </c>
      <c r="T60" s="5">
        <f>IFERROR((SUMIF($AY$2:AZ60,AY60,$BA$2:BB60)-BA60)/(COUNTIF($J$2:K60,K60)-1),0)</f>
        <v>2.9166666666666665</v>
      </c>
      <c r="U60" s="5">
        <f>IFERROR((SUMIF($BD$2:BE60,BD60,$BF$2:BG60)-BF60)/(COUNTIF($J$2:K60,K60)-1),0)</f>
        <v>0.41666666666666669</v>
      </c>
      <c r="V60" s="5">
        <f t="shared" si="44"/>
        <v>2.5</v>
      </c>
      <c r="W60" s="9">
        <f>IFERROR((SUMIF($J$2:J60,J60,L$2:L60)-L60)/(COUNTIF($J$2:J60,J60)-1),0)</f>
        <v>1.5</v>
      </c>
      <c r="X60" s="9">
        <f>IFERROR((SUMIF($J$2:J60,J60,M$2:M60)-M60)/(COUNTIF($J$2:J60,J60)-1),0)</f>
        <v>1.5</v>
      </c>
      <c r="Y60" s="9">
        <f t="shared" si="45"/>
        <v>0</v>
      </c>
      <c r="Z60" s="1">
        <f>IFERROR((SUMIF($K$2:K60,J60,$M$2:M60))/(COUNTIF($K$2:K60,J60)),0)</f>
        <v>2.5</v>
      </c>
      <c r="AA60" s="1">
        <f>IFERROR((SUMIF($K$2:K60,J60,$L$2:L60))/(COUNTIF($K$2:K60,J60)),0)</f>
        <v>1</v>
      </c>
      <c r="AB60" s="1">
        <f t="shared" si="46"/>
        <v>1.5</v>
      </c>
      <c r="AC60" s="9">
        <f>IFERROR((SUMIF($J$2:J60,K60,$L$2:L60))/(COUNTIF($J$2:J60,K60)),0)</f>
        <v>3.1666666666666665</v>
      </c>
      <c r="AD60" s="9">
        <f>IFERROR((SUMIF($J$2:J60,K60,$M$2:M60))/(COUNTIF($J$2:J60,K60)),0)</f>
        <v>0.66666666666666663</v>
      </c>
      <c r="AE60" s="9">
        <f t="shared" si="47"/>
        <v>2.5</v>
      </c>
      <c r="AF60" s="1">
        <f>IFERROR((SUMIF(K$2:K60,K60,M$2:M60)-M60)/(COUNTIF($K$2:K60,K60)-1),0)</f>
        <v>2.6666666666666665</v>
      </c>
      <c r="AG60" s="1">
        <f>IFERROR((SUMIF(K$2:K60,K60,L$2:L60)-L60)/(COUNTIF($K$2:K60,K60)-1),0)</f>
        <v>0.16666666666666666</v>
      </c>
      <c r="AH60" s="1">
        <f t="shared" si="48"/>
        <v>2.5</v>
      </c>
      <c r="AI60" s="1">
        <f t="shared" si="49"/>
        <v>3</v>
      </c>
      <c r="AJ60" s="1">
        <f t="shared" si="50"/>
        <v>0</v>
      </c>
      <c r="AK60" s="1">
        <f>SUMIF($J$2:K60,J60,AI$2:AJ60)-AI60</f>
        <v>22</v>
      </c>
      <c r="AL60" s="1">
        <f>SUMIF($AY$2:AZ60,AY60,$BI$2:BJ60)-BI60</f>
        <v>30</v>
      </c>
      <c r="AM60" s="1">
        <f>IFERROR((AK60)/(COUNTIF($J$2:K60,J60)-1),0)</f>
        <v>2.2000000000000002</v>
      </c>
      <c r="AN60" s="1">
        <f>IFERROR((AL60)/(COUNTIF($J$2:K60,K60)-1),0)</f>
        <v>2.5</v>
      </c>
      <c r="AP60" t="str">
        <f t="shared" si="51"/>
        <v>Mladost Podgorica</v>
      </c>
      <c r="AQ60">
        <f>COUNTIF($J$2:J60,J60)</f>
        <v>5</v>
      </c>
      <c r="AR60">
        <f>COUNTIF($K$2:K60,K60)</f>
        <v>7</v>
      </c>
      <c r="AT60" s="1" t="str">
        <f t="shared" si="52"/>
        <v>SK Sturm Graz</v>
      </c>
      <c r="AU60" s="1" t="str">
        <f t="shared" si="53"/>
        <v>Red Bull Salzburg</v>
      </c>
      <c r="AV60">
        <f t="shared" si="54"/>
        <v>0</v>
      </c>
      <c r="AW60" s="1">
        <f t="shared" si="55"/>
        <v>1</v>
      </c>
      <c r="AY60" t="str">
        <f t="shared" si="32"/>
        <v>Red Bull Salzburg</v>
      </c>
      <c r="AZ60" t="str">
        <f t="shared" si="33"/>
        <v>SK Sturm Graz</v>
      </c>
      <c r="BA60">
        <f t="shared" si="34"/>
        <v>0</v>
      </c>
      <c r="BB60">
        <f t="shared" si="35"/>
        <v>1</v>
      </c>
      <c r="BD60" t="str">
        <f t="shared" si="36"/>
        <v>Red Bull Salzburg</v>
      </c>
      <c r="BE60" t="str">
        <f t="shared" si="37"/>
        <v>SK Sturm Graz</v>
      </c>
      <c r="BF60">
        <f t="shared" si="56"/>
        <v>1</v>
      </c>
      <c r="BG60">
        <f t="shared" si="57"/>
        <v>0</v>
      </c>
      <c r="BI60">
        <f t="shared" si="38"/>
        <v>0</v>
      </c>
      <c r="BJ60">
        <f t="shared" si="39"/>
        <v>3</v>
      </c>
    </row>
    <row r="61" spans="1:62" x14ac:dyDescent="0.25">
      <c r="A61" t="s">
        <v>47</v>
      </c>
      <c r="B61" s="15" t="s">
        <v>67</v>
      </c>
      <c r="C61" t="s">
        <v>35</v>
      </c>
      <c r="D61" t="s">
        <v>54</v>
      </c>
      <c r="E61" t="s">
        <v>64</v>
      </c>
      <c r="F61" s="11">
        <v>0.79166666666666663</v>
      </c>
      <c r="G61">
        <v>3300</v>
      </c>
      <c r="H61" s="1">
        <v>3</v>
      </c>
      <c r="I61" s="1">
        <v>0</v>
      </c>
      <c r="J61" s="1" t="s">
        <v>56</v>
      </c>
      <c r="K61" s="1" t="s">
        <v>81</v>
      </c>
      <c r="L61" s="1">
        <v>1</v>
      </c>
      <c r="M61" s="1">
        <v>3</v>
      </c>
      <c r="N61" s="1" t="str">
        <f t="shared" si="40"/>
        <v>N</v>
      </c>
      <c r="O61" s="1" t="str">
        <f t="shared" si="41"/>
        <v>S</v>
      </c>
      <c r="P61" s="1">
        <f t="shared" si="42"/>
        <v>-2</v>
      </c>
      <c r="Q61" s="4">
        <f>IFERROR((SUMIF($J$2:K61,J61,$L$2:M61)-L61)/(COUNTIF($J$2:K61,J61)-1),0)</f>
        <v>1.8333333333333333</v>
      </c>
      <c r="R61" s="4">
        <f>IFERROR((SUMIF($AT$2:AT61,AT61,$AV$2:AW61)-AV61)/(COUNTIF($J$2:K61,J61)-1),0)</f>
        <v>0.33333333333333331</v>
      </c>
      <c r="S61" s="4">
        <f t="shared" si="43"/>
        <v>1.5</v>
      </c>
      <c r="T61" s="5">
        <f>IFERROR((SUMIF($AY$2:AZ61,AY61,$BA$2:BB61)-BA61)/(COUNTIF($J$2:K61,K61)-1),0)</f>
        <v>1.3</v>
      </c>
      <c r="U61" s="5">
        <f>IFERROR((SUMIF($BD$2:BE61,BD61,$BF$2:BG61)-BF61)/(COUNTIF($J$2:K61,K61)-1),0)</f>
        <v>1.2</v>
      </c>
      <c r="V61" s="5">
        <f t="shared" si="44"/>
        <v>0.10000000000000009</v>
      </c>
      <c r="W61" s="9">
        <f>IFERROR((SUMIF($J$2:J61,J61,L$2:L61)-L61)/(COUNTIF($J$2:J61,J61)-1),0)</f>
        <v>3.5</v>
      </c>
      <c r="X61" s="9">
        <f>IFERROR((SUMIF($J$2:J61,J61,M$2:M61)-M61)/(COUNTIF($J$2:J61,J61)-1),0)</f>
        <v>1</v>
      </c>
      <c r="Y61" s="9">
        <f t="shared" si="45"/>
        <v>2.5</v>
      </c>
      <c r="Z61" s="1">
        <f>IFERROR((SUMIF($K$2:K61,J61,$M$2:M61))/(COUNTIF($K$2:K61,J61)),0)</f>
        <v>1</v>
      </c>
      <c r="AA61" s="1">
        <f>IFERROR((SUMIF($K$2:K61,J61,$L$2:L61))/(COUNTIF($K$2:K61,J61)),0)</f>
        <v>2.75</v>
      </c>
      <c r="AB61" s="1">
        <f t="shared" si="46"/>
        <v>-1.75</v>
      </c>
      <c r="AC61" s="9">
        <f>IFERROR((SUMIF($J$2:J61,K61,$L$2:L61))/(COUNTIF($J$2:J61,K61)),0)</f>
        <v>1</v>
      </c>
      <c r="AD61" s="9">
        <f>IFERROR((SUMIF($J$2:J61,K61,$M$2:M61))/(COUNTIF($J$2:J61,K61)),0)</f>
        <v>1</v>
      </c>
      <c r="AE61" s="9">
        <f t="shared" si="47"/>
        <v>0</v>
      </c>
      <c r="AF61" s="1">
        <f>IFERROR((SUMIF(K$2:K61,K61,M$2:M61)-M61)/(COUNTIF($K$2:K61,K61)-1),0)</f>
        <v>1.5</v>
      </c>
      <c r="AG61" s="1">
        <f>IFERROR((SUMIF(K$2:K61,K61,L$2:L61)-L61)/(COUNTIF($K$2:K61,K61)-1),0)</f>
        <v>1.3333333333333333</v>
      </c>
      <c r="AH61" s="1">
        <f t="shared" si="48"/>
        <v>0.16666666666666674</v>
      </c>
      <c r="AI61" s="1">
        <f t="shared" si="49"/>
        <v>0</v>
      </c>
      <c r="AJ61" s="1">
        <f t="shared" si="50"/>
        <v>3</v>
      </c>
      <c r="AK61" s="1">
        <f>SUMIF($J$2:K61,J61,AI$2:AJ61)-AI61</f>
        <v>9</v>
      </c>
      <c r="AL61" s="1">
        <f>SUMIF($AY$2:AZ61,AY61,$BI$2:BJ61)-BI61</f>
        <v>15</v>
      </c>
      <c r="AM61" s="1">
        <f>IFERROR((AK61)/(COUNTIF($J$2:K61,J61)-1),0)</f>
        <v>1.5</v>
      </c>
      <c r="AN61" s="1">
        <f>IFERROR((AL61)/(COUNTIF($J$2:K61,K61)-1),0)</f>
        <v>1.5</v>
      </c>
      <c r="AP61" t="str">
        <f t="shared" si="51"/>
        <v>SC Rheindorf Altach</v>
      </c>
      <c r="AQ61">
        <f>COUNTIF($J$2:J61,J61)</f>
        <v>3</v>
      </c>
      <c r="AR61">
        <f>COUNTIF($K$2:K61,K61)</f>
        <v>7</v>
      </c>
      <c r="AT61" s="1" t="str">
        <f t="shared" si="52"/>
        <v>FC Admira Wacker Mödling</v>
      </c>
      <c r="AU61" s="1" t="str">
        <f t="shared" si="53"/>
        <v>FK Austria Wien</v>
      </c>
      <c r="AV61">
        <f t="shared" si="54"/>
        <v>3</v>
      </c>
      <c r="AW61" s="1">
        <f t="shared" si="55"/>
        <v>1</v>
      </c>
      <c r="AY61" t="str">
        <f t="shared" si="32"/>
        <v>FK Austria Wien</v>
      </c>
      <c r="AZ61" t="str">
        <f t="shared" si="33"/>
        <v>FC Admira Wacker Mödling</v>
      </c>
      <c r="BA61">
        <f t="shared" si="34"/>
        <v>3</v>
      </c>
      <c r="BB61">
        <f t="shared" si="35"/>
        <v>1</v>
      </c>
      <c r="BD61" t="str">
        <f t="shared" si="36"/>
        <v>FK Austria Wien</v>
      </c>
      <c r="BE61" t="str">
        <f t="shared" si="37"/>
        <v>FC Admira Wacker Mödling</v>
      </c>
      <c r="BF61">
        <f t="shared" si="56"/>
        <v>1</v>
      </c>
      <c r="BG61">
        <f t="shared" si="57"/>
        <v>3</v>
      </c>
      <c r="BI61">
        <f t="shared" si="38"/>
        <v>3</v>
      </c>
      <c r="BJ61">
        <f t="shared" si="39"/>
        <v>0</v>
      </c>
    </row>
    <row r="62" spans="1:62" x14ac:dyDescent="0.25">
      <c r="A62" t="s">
        <v>47</v>
      </c>
      <c r="B62" s="15" t="s">
        <v>67</v>
      </c>
      <c r="C62" t="s">
        <v>35</v>
      </c>
      <c r="D62" t="s">
        <v>54</v>
      </c>
      <c r="E62" t="s">
        <v>64</v>
      </c>
      <c r="F62" s="11">
        <v>0.6875</v>
      </c>
      <c r="G62">
        <v>4613</v>
      </c>
      <c r="H62" s="1">
        <v>7</v>
      </c>
      <c r="I62" s="1">
        <v>0</v>
      </c>
      <c r="J62" s="1" t="s">
        <v>58</v>
      </c>
      <c r="K62" s="1" t="s">
        <v>76</v>
      </c>
      <c r="L62" s="1">
        <v>1</v>
      </c>
      <c r="M62" s="1">
        <v>0</v>
      </c>
      <c r="N62" s="1" t="str">
        <f t="shared" si="40"/>
        <v>S</v>
      </c>
      <c r="O62" s="1" t="str">
        <f t="shared" si="41"/>
        <v>N</v>
      </c>
      <c r="P62" s="1">
        <f t="shared" si="42"/>
        <v>1</v>
      </c>
      <c r="Q62" s="4">
        <f>IFERROR((SUMIF($J$2:K62,J62,$L$2:M62)-L62)/(COUNTIF($J$2:K62,J62)-1),0)</f>
        <v>1.5384615384615385</v>
      </c>
      <c r="R62" s="4">
        <f>IFERROR((SUMIF($AT$2:AT62,AT62,$AV$2:AW62)-AV62)/(COUNTIF($J$2:K62,J62)-1),0)</f>
        <v>0.38461538461538464</v>
      </c>
      <c r="S62" s="4">
        <f t="shared" si="43"/>
        <v>1.153846153846154</v>
      </c>
      <c r="T62" s="5">
        <f>IFERROR((SUMIF($AY$2:AZ62,AY62,$BA$2:BB62)-BA62)/(COUNTIF($J$2:K62,K62)-1),0)</f>
        <v>2</v>
      </c>
      <c r="U62" s="5">
        <f>IFERROR((SUMIF($BD$2:BE62,BD62,$BF$2:BG62)-BF62)/(COUNTIF($J$2:K62,K62)-1),0)</f>
        <v>1.5</v>
      </c>
      <c r="V62" s="5">
        <f t="shared" si="44"/>
        <v>0.5</v>
      </c>
      <c r="W62" s="9">
        <f>IFERROR((SUMIF($J$2:J62,J62,L$2:L62)-L62)/(COUNTIF($J$2:J62,J62)-1),0)</f>
        <v>1.3333333333333333</v>
      </c>
      <c r="X62" s="9">
        <f>IFERROR((SUMIF($J$2:J62,J62,M$2:M62)-M62)/(COUNTIF($J$2:J62,J62)-1),0)</f>
        <v>0.83333333333333337</v>
      </c>
      <c r="Y62" s="9">
        <f t="shared" si="45"/>
        <v>0.49999999999999989</v>
      </c>
      <c r="Z62" s="1">
        <f>IFERROR((SUMIF($K$2:K62,J62,$M$2:M62))/(COUNTIF($K$2:K62,J62)),0)</f>
        <v>1.7142857142857142</v>
      </c>
      <c r="AA62" s="1">
        <f>IFERROR((SUMIF($K$2:K62,J62,$L$2:L62))/(COUNTIF($K$2:K62,J62)),0)</f>
        <v>1.2857142857142858</v>
      </c>
      <c r="AB62" s="1">
        <f t="shared" si="46"/>
        <v>0.42857142857142838</v>
      </c>
      <c r="AC62" s="9">
        <f>IFERROR((SUMIF($J$2:J62,K62,$L$2:L62))/(COUNTIF($J$2:J62,K62)),0)</f>
        <v>1.3333333333333333</v>
      </c>
      <c r="AD62" s="9">
        <f>IFERROR((SUMIF($J$2:J62,K62,$M$2:M62))/(COUNTIF($J$2:J62,K62)),0)</f>
        <v>2</v>
      </c>
      <c r="AE62" s="9">
        <f t="shared" si="47"/>
        <v>-0.66666666666666674</v>
      </c>
      <c r="AF62" s="1">
        <f>IFERROR((SUMIF(K$2:K62,K62,M$2:M62)-M62)/(COUNTIF($K$2:K62,K62)-1),0)</f>
        <v>2.6666666666666665</v>
      </c>
      <c r="AG62" s="1">
        <f>IFERROR((SUMIF(K$2:K62,K62,L$2:L62)-L62)/(COUNTIF($K$2:K62,K62)-1),0)</f>
        <v>1</v>
      </c>
      <c r="AH62" s="1">
        <f t="shared" si="48"/>
        <v>1.6666666666666665</v>
      </c>
      <c r="AI62" s="1">
        <f t="shared" si="49"/>
        <v>3</v>
      </c>
      <c r="AJ62" s="1">
        <f t="shared" si="50"/>
        <v>0</v>
      </c>
      <c r="AK62" s="1">
        <f>SUMIF($J$2:K62,J62,AI$2:AJ62)-AI62</f>
        <v>17</v>
      </c>
      <c r="AL62" s="1">
        <f>SUMIF($AY$2:AZ62,AY62,$BI$2:BJ62)-BI62</f>
        <v>8</v>
      </c>
      <c r="AM62" s="1">
        <f>IFERROR((AK62)/(COUNTIF($J$2:K62,J62)-1),0)</f>
        <v>1.3076923076923077</v>
      </c>
      <c r="AN62" s="1">
        <f>IFERROR((AL62)/(COUNTIF($J$2:K62,K62)-1),0)</f>
        <v>1.3333333333333333</v>
      </c>
      <c r="AP62" t="str">
        <f t="shared" si="51"/>
        <v>Chikhura Sachkhere</v>
      </c>
      <c r="AQ62">
        <f>COUNTIF($J$2:J62,J62)</f>
        <v>7</v>
      </c>
      <c r="AR62">
        <f>COUNTIF($K$2:K62,K62)</f>
        <v>4</v>
      </c>
      <c r="AT62" s="1" t="str">
        <f t="shared" si="52"/>
        <v>SC Rheindorf Altach</v>
      </c>
      <c r="AU62" s="1" t="str">
        <f t="shared" si="53"/>
        <v>SV Mattersburg</v>
      </c>
      <c r="AV62">
        <f t="shared" si="54"/>
        <v>0</v>
      </c>
      <c r="AW62" s="1">
        <f t="shared" si="55"/>
        <v>1</v>
      </c>
      <c r="AY62" t="str">
        <f t="shared" si="32"/>
        <v>SV Mattersburg</v>
      </c>
      <c r="AZ62" t="str">
        <f t="shared" si="33"/>
        <v>SC Rheindorf Altach</v>
      </c>
      <c r="BA62">
        <f t="shared" si="34"/>
        <v>0</v>
      </c>
      <c r="BB62">
        <f t="shared" si="35"/>
        <v>1</v>
      </c>
      <c r="BD62" t="str">
        <f t="shared" si="36"/>
        <v>SV Mattersburg</v>
      </c>
      <c r="BE62" t="str">
        <f t="shared" si="37"/>
        <v>SC Rheindorf Altach</v>
      </c>
      <c r="BF62">
        <f t="shared" si="56"/>
        <v>1</v>
      </c>
      <c r="BG62">
        <f t="shared" si="57"/>
        <v>0</v>
      </c>
      <c r="BI62">
        <f t="shared" si="38"/>
        <v>0</v>
      </c>
      <c r="BJ62">
        <f t="shared" si="39"/>
        <v>3</v>
      </c>
    </row>
    <row r="63" spans="1:62" x14ac:dyDescent="0.25">
      <c r="A63" t="s">
        <v>47</v>
      </c>
      <c r="B63" s="15" t="s">
        <v>150</v>
      </c>
      <c r="C63" t="s">
        <v>35</v>
      </c>
      <c r="D63" t="s">
        <v>70</v>
      </c>
      <c r="E63" t="s">
        <v>43</v>
      </c>
      <c r="F63" s="11">
        <v>0.77083333333333337</v>
      </c>
      <c r="G63">
        <v>5878</v>
      </c>
      <c r="H63" s="1">
        <v>13</v>
      </c>
      <c r="I63" s="1">
        <v>0</v>
      </c>
      <c r="J63" s="1" t="s">
        <v>81</v>
      </c>
      <c r="K63" s="1" t="s">
        <v>49</v>
      </c>
      <c r="L63" s="1">
        <v>2</v>
      </c>
      <c r="M63" s="1">
        <v>2</v>
      </c>
      <c r="N63" s="1" t="str">
        <f t="shared" si="40"/>
        <v>U</v>
      </c>
      <c r="O63" s="1" t="str">
        <f t="shared" si="41"/>
        <v>U</v>
      </c>
      <c r="P63" s="1">
        <f t="shared" si="42"/>
        <v>0</v>
      </c>
      <c r="Q63" s="4">
        <f>IFERROR((SUMIF($J$2:K63,J63,$L$2:M63)-L63)/(COUNTIF($J$2:K63,J63)-1),0)</f>
        <v>1.4545454545454546</v>
      </c>
      <c r="R63" s="4">
        <f>IFERROR((SUMIF($AT$2:AT63,AT63,$AV$2:AW63)-AV63)/(COUNTIF($J$2:K63,J63)-1),0)</f>
        <v>0.36363636363636365</v>
      </c>
      <c r="S63" s="4">
        <f t="shared" si="43"/>
        <v>1.0909090909090908</v>
      </c>
      <c r="T63" s="5">
        <f>IFERROR((SUMIF($AY$2:AZ63,AY63,$BA$2:BB63)-BA63)/(COUNTIF($J$2:K63,K63)-1),0)</f>
        <v>1.1428571428571428</v>
      </c>
      <c r="U63" s="5">
        <f>IFERROR((SUMIF($BD$2:BE63,BD63,$BF$2:BG63)-BF63)/(COUNTIF($J$2:K63,K63)-1),0)</f>
        <v>1</v>
      </c>
      <c r="V63" s="5">
        <f t="shared" si="44"/>
        <v>0.14285714285714279</v>
      </c>
      <c r="W63" s="9">
        <f>IFERROR((SUMIF($J$2:J63,J63,L$2:L63)-L63)/(COUNTIF($J$2:J63,J63)-1),0)</f>
        <v>1</v>
      </c>
      <c r="X63" s="9">
        <f>IFERROR((SUMIF($J$2:J63,J63,M$2:M63)-M63)/(COUNTIF($J$2:J63,J63)-1),0)</f>
        <v>1</v>
      </c>
      <c r="Y63" s="9">
        <f t="shared" si="45"/>
        <v>0</v>
      </c>
      <c r="Z63" s="1">
        <f>IFERROR((SUMIF($K$2:K63,J63,$M$2:M63))/(COUNTIF($K$2:K63,J63)),0)</f>
        <v>1.7142857142857142</v>
      </c>
      <c r="AA63" s="1">
        <f>IFERROR((SUMIF($K$2:K63,J63,$L$2:L63))/(COUNTIF($K$2:K63,J63)),0)</f>
        <v>1.2857142857142858</v>
      </c>
      <c r="AB63" s="1">
        <f t="shared" si="46"/>
        <v>0.42857142857142838</v>
      </c>
      <c r="AC63" s="9">
        <f>IFERROR((SUMIF($J$2:J63,K63,$L$2:L63))/(COUNTIF($J$2:J63,K63)),0)</f>
        <v>1.25</v>
      </c>
      <c r="AD63" s="9">
        <f>IFERROR((SUMIF($J$2:J63,K63,$M$2:M63))/(COUNTIF($J$2:J63,K63)),0)</f>
        <v>0.75</v>
      </c>
      <c r="AE63" s="9">
        <f t="shared" si="47"/>
        <v>0.5</v>
      </c>
      <c r="AF63" s="1">
        <f>IFERROR((SUMIF(K$2:K63,K63,M$2:M63)-M63)/(COUNTIF($K$2:K63,K63)-1),0)</f>
        <v>1</v>
      </c>
      <c r="AG63" s="1">
        <f>IFERROR((SUMIF(K$2:K63,K63,L$2:L63)-L63)/(COUNTIF($K$2:K63,K63)-1),0)</f>
        <v>1.3333333333333333</v>
      </c>
      <c r="AH63" s="1">
        <f t="shared" si="48"/>
        <v>-0.33333333333333326</v>
      </c>
      <c r="AI63" s="1">
        <f t="shared" si="49"/>
        <v>1</v>
      </c>
      <c r="AJ63" s="1">
        <f t="shared" si="50"/>
        <v>1</v>
      </c>
      <c r="AK63" s="1">
        <f>SUMIF($J$2:K63,J63,AI$2:AJ63)-AI63</f>
        <v>18</v>
      </c>
      <c r="AL63" s="1">
        <f>SUMIF($AY$2:AZ63,AY63,$BI$2:BJ63)-BI63</f>
        <v>12</v>
      </c>
      <c r="AM63" s="1">
        <f>IFERROR((AK63)/(COUNTIF($J$2:K63,J63)-1),0)</f>
        <v>1.6363636363636365</v>
      </c>
      <c r="AN63" s="1">
        <f>IFERROR((AL63)/(COUNTIF($J$2:K63,K63)-1),0)</f>
        <v>1.7142857142857142</v>
      </c>
      <c r="AP63" t="str">
        <f t="shared" si="51"/>
        <v>AEL Limassol</v>
      </c>
      <c r="AQ63">
        <f>COUNTIF($J$2:J63,J63)</f>
        <v>5</v>
      </c>
      <c r="AR63">
        <f>COUNTIF($K$2:K63,K63)</f>
        <v>4</v>
      </c>
      <c r="AT63" s="1" t="str">
        <f t="shared" si="52"/>
        <v>FK Austria Wien</v>
      </c>
      <c r="AU63" s="1" t="str">
        <f t="shared" si="53"/>
        <v>Wolfsberger AC</v>
      </c>
      <c r="AV63">
        <f t="shared" si="54"/>
        <v>2</v>
      </c>
      <c r="AW63" s="1">
        <f t="shared" si="55"/>
        <v>2</v>
      </c>
      <c r="AY63" t="str">
        <f t="shared" si="32"/>
        <v>Wolfsberger AC</v>
      </c>
      <c r="AZ63" t="str">
        <f t="shared" si="33"/>
        <v>FK Austria Wien</v>
      </c>
      <c r="BA63">
        <f t="shared" si="34"/>
        <v>2</v>
      </c>
      <c r="BB63">
        <f t="shared" si="35"/>
        <v>2</v>
      </c>
      <c r="BD63" t="str">
        <f t="shared" si="36"/>
        <v>Wolfsberger AC</v>
      </c>
      <c r="BE63" t="str">
        <f t="shared" si="37"/>
        <v>FK Austria Wien</v>
      </c>
      <c r="BF63">
        <f t="shared" si="56"/>
        <v>2</v>
      </c>
      <c r="BG63">
        <f t="shared" si="57"/>
        <v>2</v>
      </c>
      <c r="BI63">
        <f t="shared" si="38"/>
        <v>1</v>
      </c>
      <c r="BJ63">
        <f t="shared" si="39"/>
        <v>1</v>
      </c>
    </row>
    <row r="64" spans="1:62" x14ac:dyDescent="0.25">
      <c r="A64" t="s">
        <v>47</v>
      </c>
      <c r="B64" s="15" t="s">
        <v>150</v>
      </c>
      <c r="C64" t="s">
        <v>35</v>
      </c>
      <c r="D64" t="s">
        <v>70</v>
      </c>
      <c r="E64" t="s">
        <v>43</v>
      </c>
      <c r="F64" s="11">
        <v>0.66666666666666663</v>
      </c>
      <c r="G64">
        <v>6009</v>
      </c>
      <c r="H64" s="1">
        <v>13</v>
      </c>
      <c r="I64" s="1">
        <v>0</v>
      </c>
      <c r="J64" s="1" t="s">
        <v>0</v>
      </c>
      <c r="K64" s="1" t="s">
        <v>68</v>
      </c>
      <c r="L64" s="1">
        <v>2</v>
      </c>
      <c r="M64" s="1">
        <v>1</v>
      </c>
      <c r="N64" s="1" t="str">
        <f t="shared" si="40"/>
        <v>S</v>
      </c>
      <c r="O64" s="1" t="str">
        <f t="shared" si="41"/>
        <v>N</v>
      </c>
      <c r="P64" s="1">
        <f t="shared" si="42"/>
        <v>1</v>
      </c>
      <c r="Q64" s="4">
        <f>IFERROR((SUMIF($J$2:K64,J64,$L$2:M64)-L64)/(COUNTIF($J$2:K64,J64)-1),0)</f>
        <v>1</v>
      </c>
      <c r="R64" s="4">
        <f>IFERROR((SUMIF($AT$2:AT64,AT64,$AV$2:AW64)-AV64)/(COUNTIF($J$2:K64,J64)-1),0)</f>
        <v>0</v>
      </c>
      <c r="S64" s="4">
        <f t="shared" si="43"/>
        <v>1</v>
      </c>
      <c r="T64" s="5">
        <f>IFERROR((SUMIF($AY$2:AZ64,AY64,$BA$2:BB64)-BA64)/(COUNTIF($J$2:K64,K64)-1),0)</f>
        <v>2</v>
      </c>
      <c r="U64" s="5">
        <f>IFERROR((SUMIF($BD$2:BE64,BD64,$BF$2:BG64)-BF64)/(COUNTIF($J$2:K64,K64)-1),0)</f>
        <v>1.0909090909090908</v>
      </c>
      <c r="V64" s="5">
        <f t="shared" si="44"/>
        <v>0.90909090909090917</v>
      </c>
      <c r="W64" s="9">
        <f>IFERROR((SUMIF($J$2:J64,J64,L$2:L64)-L64)/(COUNTIF($J$2:J64,J64)-1),0)</f>
        <v>1.6666666666666667</v>
      </c>
      <c r="X64" s="9">
        <f>IFERROR((SUMIF($J$2:J64,J64,M$2:M64)-M64)/(COUNTIF($J$2:J64,J64)-1),0)</f>
        <v>0</v>
      </c>
      <c r="Y64" s="9">
        <f t="shared" si="45"/>
        <v>1.6666666666666667</v>
      </c>
      <c r="Z64" s="1">
        <f>IFERROR((SUMIF($K$2:K64,J64,$M$2:M64))/(COUNTIF($K$2:K64,J64)),0)</f>
        <v>0.5</v>
      </c>
      <c r="AA64" s="1">
        <f>IFERROR((SUMIF($K$2:K64,J64,$L$2:L64))/(COUNTIF($K$2:K64,J64)),0)</f>
        <v>1</v>
      </c>
      <c r="AB64" s="1">
        <f t="shared" si="46"/>
        <v>-0.5</v>
      </c>
      <c r="AC64" s="9">
        <f>IFERROR((SUMIF($J$2:J64,K64,$L$2:L64))/(COUNTIF($J$2:J64,K64)),0)</f>
        <v>1.4</v>
      </c>
      <c r="AD64" s="9">
        <f>IFERROR((SUMIF($J$2:J64,K64,$M$2:M64))/(COUNTIF($J$2:J64,K64)),0)</f>
        <v>1.2</v>
      </c>
      <c r="AE64" s="9">
        <f t="shared" si="47"/>
        <v>0.19999999999999996</v>
      </c>
      <c r="AF64" s="1">
        <f>IFERROR((SUMIF(K$2:K64,K64,M$2:M64)-M64)/(COUNTIF($K$2:K64,K64)-1),0)</f>
        <v>2.5</v>
      </c>
      <c r="AG64" s="1">
        <f>IFERROR((SUMIF(K$2:K64,K64,L$2:L64)-L64)/(COUNTIF($K$2:K64,K64)-1),0)</f>
        <v>1</v>
      </c>
      <c r="AH64" s="1">
        <f t="shared" si="48"/>
        <v>1.5</v>
      </c>
      <c r="AI64" s="1">
        <f t="shared" si="49"/>
        <v>3</v>
      </c>
      <c r="AJ64" s="1">
        <f t="shared" si="50"/>
        <v>0</v>
      </c>
      <c r="AK64" s="1">
        <f>SUMIF($J$2:K64,J64,AI$2:AJ64)-AI64</f>
        <v>11</v>
      </c>
      <c r="AL64" s="1">
        <f>SUMIF($AY$2:AZ64,AY64,$BI$2:BJ64)-BI64</f>
        <v>25</v>
      </c>
      <c r="AM64" s="1">
        <f>IFERROR((AK64)/(COUNTIF($J$2:K64,J64)-1),0)</f>
        <v>1.5714285714285714</v>
      </c>
      <c r="AN64" s="1">
        <f>IFERROR((AL64)/(COUNTIF($J$2:K64,K64)-1),0)</f>
        <v>2.2727272727272729</v>
      </c>
      <c r="AP64" t="str">
        <f t="shared" si="51"/>
        <v>FC Admira Wacker Mödling</v>
      </c>
      <c r="AQ64">
        <f>COUNTIF($J$2:J64,J64)</f>
        <v>4</v>
      </c>
      <c r="AR64">
        <f>COUNTIF($K$2:K64,K64)</f>
        <v>7</v>
      </c>
      <c r="AT64" s="1" t="str">
        <f t="shared" si="52"/>
        <v>LASK</v>
      </c>
      <c r="AU64" s="1" t="str">
        <f t="shared" si="53"/>
        <v>SK Sturm Graz</v>
      </c>
      <c r="AV64">
        <f t="shared" si="54"/>
        <v>1</v>
      </c>
      <c r="AW64" s="1">
        <f t="shared" si="55"/>
        <v>2</v>
      </c>
      <c r="AY64" t="str">
        <f t="shared" si="32"/>
        <v>SK Sturm Graz</v>
      </c>
      <c r="AZ64" t="str">
        <f t="shared" si="33"/>
        <v>LASK</v>
      </c>
      <c r="BA64">
        <f t="shared" si="34"/>
        <v>1</v>
      </c>
      <c r="BB64">
        <f t="shared" si="35"/>
        <v>2</v>
      </c>
      <c r="BD64" t="str">
        <f t="shared" si="36"/>
        <v>SK Sturm Graz</v>
      </c>
      <c r="BE64" t="str">
        <f t="shared" si="37"/>
        <v>LASK</v>
      </c>
      <c r="BF64">
        <f t="shared" si="56"/>
        <v>2</v>
      </c>
      <c r="BG64">
        <f t="shared" si="57"/>
        <v>1</v>
      </c>
      <c r="BI64">
        <f t="shared" si="38"/>
        <v>0</v>
      </c>
      <c r="BJ64">
        <f t="shared" si="39"/>
        <v>3</v>
      </c>
    </row>
    <row r="65" spans="1:62" x14ac:dyDescent="0.25">
      <c r="A65" t="s">
        <v>47</v>
      </c>
      <c r="B65" s="15" t="s">
        <v>150</v>
      </c>
      <c r="C65" t="s">
        <v>35</v>
      </c>
      <c r="D65" t="s">
        <v>70</v>
      </c>
      <c r="E65" t="s">
        <v>43</v>
      </c>
      <c r="F65" s="11">
        <v>0.77083333333333337</v>
      </c>
      <c r="G65">
        <v>2029</v>
      </c>
      <c r="H65" s="1">
        <v>14</v>
      </c>
      <c r="I65" s="1">
        <v>0</v>
      </c>
      <c r="J65" s="1" t="s">
        <v>65</v>
      </c>
      <c r="K65" s="1" t="s">
        <v>58</v>
      </c>
      <c r="L65" s="1">
        <v>1</v>
      </c>
      <c r="M65" s="1">
        <v>2</v>
      </c>
      <c r="N65" s="1" t="str">
        <f t="shared" si="40"/>
        <v>N</v>
      </c>
      <c r="O65" s="1" t="str">
        <f t="shared" si="41"/>
        <v>S</v>
      </c>
      <c r="P65" s="1">
        <f t="shared" si="42"/>
        <v>-1</v>
      </c>
      <c r="Q65" s="4">
        <f>IFERROR((SUMIF($J$2:K65,J65,$L$2:M65)-L65)/(COUNTIF($J$2:K65,J65)-1),0)</f>
        <v>0.8571428571428571</v>
      </c>
      <c r="R65" s="4">
        <f>IFERROR((SUMIF($AT$2:AT65,AT65,$AV$2:AW65)-AV65)/(COUNTIF($J$2:K65,J65)-1),0)</f>
        <v>0.5714285714285714</v>
      </c>
      <c r="S65" s="4">
        <f t="shared" si="43"/>
        <v>0.2857142857142857</v>
      </c>
      <c r="T65" s="5">
        <f>IFERROR((SUMIF($AY$2:AZ65,AY65,$BA$2:BB65)-BA65)/(COUNTIF($J$2:K65,K65)-1),0)</f>
        <v>1.5</v>
      </c>
      <c r="U65" s="5">
        <f>IFERROR((SUMIF($BD$2:BE65,BD65,$BF$2:BG65)-BF65)/(COUNTIF($J$2:K65,K65)-1),0)</f>
        <v>1</v>
      </c>
      <c r="V65" s="5">
        <f t="shared" si="44"/>
        <v>0.5</v>
      </c>
      <c r="W65" s="9">
        <f>IFERROR((SUMIF($J$2:J65,J65,L$2:L65)-L65)/(COUNTIF($J$2:J65,J65)-1),0)</f>
        <v>0.5</v>
      </c>
      <c r="X65" s="9">
        <f>IFERROR((SUMIF($J$2:J65,J65,M$2:M65)-M65)/(COUNTIF($J$2:J65,J65)-1),0)</f>
        <v>2</v>
      </c>
      <c r="Y65" s="9">
        <f t="shared" si="45"/>
        <v>-1.5</v>
      </c>
      <c r="Z65" s="1">
        <f>IFERROR((SUMIF($K$2:K65,J65,$M$2:M65))/(COUNTIF($K$2:K65,J65)),0)</f>
        <v>1</v>
      </c>
      <c r="AA65" s="1">
        <f>IFERROR((SUMIF($K$2:K65,J65,$L$2:L65))/(COUNTIF($K$2:K65,J65)),0)</f>
        <v>2.8</v>
      </c>
      <c r="AB65" s="1">
        <f t="shared" si="46"/>
        <v>-1.7999999999999998</v>
      </c>
      <c r="AC65" s="9">
        <f>IFERROR((SUMIF($J$2:J65,K65,$L$2:L65))/(COUNTIF($J$2:J65,K65)),0)</f>
        <v>1.2857142857142858</v>
      </c>
      <c r="AD65" s="9">
        <f>IFERROR((SUMIF($J$2:J65,K65,$M$2:M65))/(COUNTIF($J$2:J65,K65)),0)</f>
        <v>0.7142857142857143</v>
      </c>
      <c r="AE65" s="9">
        <f t="shared" si="47"/>
        <v>0.57142857142857151</v>
      </c>
      <c r="AF65" s="1">
        <f>IFERROR((SUMIF(K$2:K65,K65,M$2:M65)-M65)/(COUNTIF($K$2:K65,K65)-1),0)</f>
        <v>1.7142857142857142</v>
      </c>
      <c r="AG65" s="1">
        <f>IFERROR((SUMIF(K$2:K65,K65,L$2:L65)-L65)/(COUNTIF($K$2:K65,K65)-1),0)</f>
        <v>1.2857142857142858</v>
      </c>
      <c r="AH65" s="1">
        <f t="shared" si="48"/>
        <v>0.42857142857142838</v>
      </c>
      <c r="AI65" s="1">
        <f t="shared" si="49"/>
        <v>0</v>
      </c>
      <c r="AJ65" s="1">
        <f t="shared" si="50"/>
        <v>3</v>
      </c>
      <c r="AK65" s="1">
        <f>SUMIF($J$2:K65,J65,AI$2:AJ65)-AI65</f>
        <v>1</v>
      </c>
      <c r="AL65" s="1">
        <f>SUMIF($AY$2:AZ65,AY65,$BI$2:BJ65)-BI65</f>
        <v>20</v>
      </c>
      <c r="AM65" s="1">
        <f>IFERROR((AK65)/(COUNTIF($J$2:K65,J65)-1),0)</f>
        <v>0.14285714285714285</v>
      </c>
      <c r="AN65" s="1">
        <f>IFERROR((AL65)/(COUNTIF($J$2:K65,K65)-1),0)</f>
        <v>1.4285714285714286</v>
      </c>
      <c r="AP65" t="str">
        <f t="shared" si="51"/>
        <v>SK Rapid Wien</v>
      </c>
      <c r="AQ65">
        <f>COUNTIF($J$2:J65,J65)</f>
        <v>3</v>
      </c>
      <c r="AR65">
        <f>COUNTIF($K$2:K65,K65)</f>
        <v>8</v>
      </c>
      <c r="AT65" s="1" t="str">
        <f t="shared" si="52"/>
        <v>SKN St. Pölten</v>
      </c>
      <c r="AU65" s="1" t="str">
        <f t="shared" si="53"/>
        <v>SC Rheindorf Altach</v>
      </c>
      <c r="AV65">
        <f t="shared" si="54"/>
        <v>2</v>
      </c>
      <c r="AW65" s="1">
        <f t="shared" si="55"/>
        <v>1</v>
      </c>
      <c r="AY65" t="str">
        <f t="shared" si="32"/>
        <v>SC Rheindorf Altach</v>
      </c>
      <c r="AZ65" t="str">
        <f t="shared" si="33"/>
        <v>SKN St. Pölten</v>
      </c>
      <c r="BA65">
        <f t="shared" si="34"/>
        <v>2</v>
      </c>
      <c r="BB65">
        <f t="shared" si="35"/>
        <v>1</v>
      </c>
      <c r="BD65" t="str">
        <f t="shared" si="36"/>
        <v>SC Rheindorf Altach</v>
      </c>
      <c r="BE65" t="str">
        <f t="shared" si="37"/>
        <v>SKN St. Pölten</v>
      </c>
      <c r="BF65">
        <f t="shared" si="56"/>
        <v>1</v>
      </c>
      <c r="BG65">
        <f t="shared" si="57"/>
        <v>2</v>
      </c>
      <c r="BI65">
        <f t="shared" si="38"/>
        <v>3</v>
      </c>
      <c r="BJ65">
        <f t="shared" si="39"/>
        <v>0</v>
      </c>
    </row>
    <row r="66" spans="1:62" x14ac:dyDescent="0.25">
      <c r="A66" t="s">
        <v>47</v>
      </c>
      <c r="B66" s="15" t="s">
        <v>150</v>
      </c>
      <c r="C66" t="s">
        <v>35</v>
      </c>
      <c r="D66" t="s">
        <v>70</v>
      </c>
      <c r="E66" t="s">
        <v>43</v>
      </c>
      <c r="F66" s="11">
        <v>0.77083333333333337</v>
      </c>
      <c r="G66">
        <v>2200</v>
      </c>
      <c r="H66" s="1">
        <v>13</v>
      </c>
      <c r="I66" s="1">
        <v>0</v>
      </c>
      <c r="J66" s="1" t="s">
        <v>76</v>
      </c>
      <c r="K66" s="1" t="s">
        <v>56</v>
      </c>
      <c r="L66" s="1">
        <v>0</v>
      </c>
      <c r="M66" s="1">
        <v>5</v>
      </c>
      <c r="N66" s="1" t="str">
        <f t="shared" ref="N66:N97" si="58">IF(L66&gt;M66,"S",IF(L66&lt;M66,"N","U"))</f>
        <v>N</v>
      </c>
      <c r="O66" s="1" t="str">
        <f t="shared" ref="O66:O97" si="59">IF(M66&gt;L66,"S",IF(M66&lt;L66,"N","U"))</f>
        <v>S</v>
      </c>
      <c r="P66" s="1">
        <f t="shared" ref="P66:P97" si="60">L66-M66</f>
        <v>-5</v>
      </c>
      <c r="Q66" s="4">
        <f>IFERROR((SUMIF($J$2:K66,J66,$L$2:M66)-L66)/(COUNTIF($J$2:K66,J66)-1),0)</f>
        <v>1.7142857142857142</v>
      </c>
      <c r="R66" s="4">
        <f>IFERROR((SUMIF($AT$2:AT66,AT66,$AV$2:AW66)-AV66)/(COUNTIF($J$2:K66,J66)-1),0)</f>
        <v>0.8571428571428571</v>
      </c>
      <c r="S66" s="4">
        <f t="shared" ref="S66:S76" si="61">Q66-R66</f>
        <v>0.8571428571428571</v>
      </c>
      <c r="T66" s="5">
        <f>IFERROR((SUMIF($AY$2:AZ66,AY66,$BA$2:BB66)-BA66)/(COUNTIF($J$2:K66,K66)-1),0)</f>
        <v>1.7142857142857142</v>
      </c>
      <c r="U66" s="5">
        <f>IFERROR((SUMIF($BD$2:BE66,BD66,$BF$2:BG66)-BF66)/(COUNTIF($J$2:K66,K66)-1),0)</f>
        <v>2.2857142857142856</v>
      </c>
      <c r="V66" s="5">
        <f t="shared" ref="V66:V76" si="62">T66-U66</f>
        <v>-0.5714285714285714</v>
      </c>
      <c r="W66" s="9">
        <f>IFERROR((SUMIF($J$2:J66,J66,L$2:L66)-L66)/(COUNTIF($J$2:J66,J66)-1),0)</f>
        <v>1.3333333333333333</v>
      </c>
      <c r="X66" s="9">
        <f>IFERROR((SUMIF($J$2:J66,J66,M$2:M66)-M66)/(COUNTIF($J$2:J66,J66)-1),0)</f>
        <v>2</v>
      </c>
      <c r="Y66" s="9">
        <f t="shared" ref="Y66:Y76" si="63">W66-X66</f>
        <v>-0.66666666666666674</v>
      </c>
      <c r="Z66" s="1">
        <f>IFERROR((SUMIF($K$2:K66,J66,$M$2:M66))/(COUNTIF($K$2:K66,J66)),0)</f>
        <v>2</v>
      </c>
      <c r="AA66" s="1">
        <f>IFERROR((SUMIF($K$2:K66,J66,$L$2:L66))/(COUNTIF($K$2:K66,J66)),0)</f>
        <v>1</v>
      </c>
      <c r="AB66" s="1">
        <f t="shared" ref="AB66:AB76" si="64">Z66-AA66</f>
        <v>1</v>
      </c>
      <c r="AC66" s="9">
        <f>IFERROR((SUMIF($J$2:J66,K66,$L$2:L66))/(COUNTIF($J$2:J66,K66)),0)</f>
        <v>2.6666666666666665</v>
      </c>
      <c r="AD66" s="9">
        <f>IFERROR((SUMIF($J$2:J66,K66,$M$2:M66))/(COUNTIF($J$2:J66,K66)),0)</f>
        <v>1.6666666666666667</v>
      </c>
      <c r="AE66" s="9">
        <f t="shared" ref="AE66:AE76" si="65">AC66-AD66</f>
        <v>0.99999999999999978</v>
      </c>
      <c r="AF66" s="1">
        <f>IFERROR((SUMIF(K$2:K66,K66,M$2:M66)-M66)/(COUNTIF($K$2:K66,K66)-1),0)</f>
        <v>1</v>
      </c>
      <c r="AG66" s="1">
        <f>IFERROR((SUMIF(K$2:K66,K66,L$2:L66)-L66)/(COUNTIF($K$2:K66,K66)-1),0)</f>
        <v>2.75</v>
      </c>
      <c r="AH66" s="1">
        <f t="shared" ref="AH66:AH76" si="66">AF66-AG66</f>
        <v>-1.75</v>
      </c>
      <c r="AI66" s="1">
        <f t="shared" ref="AI66:AI97" si="67">IF(N66="S",3,IF(N66="N",0,1))</f>
        <v>0</v>
      </c>
      <c r="AJ66" s="1">
        <f t="shared" ref="AJ66:AJ97" si="68">IF(O66="S",3,IF(O66="N",0,1))</f>
        <v>3</v>
      </c>
      <c r="AK66" s="1">
        <f>SUMIF($J$2:K66,J66,AI$2:AJ66)-AI66</f>
        <v>8</v>
      </c>
      <c r="AL66" s="1">
        <f>SUMIF($AY$2:AZ66,AY66,$BI$2:BJ66)-BI66</f>
        <v>9</v>
      </c>
      <c r="AM66" s="1">
        <f>IFERROR((AK66)/(COUNTIF($J$2:K66,J66)-1),0)</f>
        <v>1.1428571428571428</v>
      </c>
      <c r="AN66" s="1">
        <f>IFERROR((AL66)/(COUNTIF($J$2:K66,K66)-1),0)</f>
        <v>1.2857142857142858</v>
      </c>
      <c r="AP66" t="str">
        <f t="shared" ref="AP66:AP76" si="69">VLOOKUP(J66,IF($AQ$2:$AQ$76=(AQ66),mat,""),2,FALSE)</f>
        <v>Wolfsberger AC</v>
      </c>
      <c r="AQ66">
        <f>COUNTIF($J$2:J66,J66)</f>
        <v>4</v>
      </c>
      <c r="AR66">
        <f>COUNTIF($K$2:K66,K66)</f>
        <v>5</v>
      </c>
      <c r="AT66" s="1" t="str">
        <f t="shared" ref="AT66:AT97" si="70">J66</f>
        <v>SV Mattersburg</v>
      </c>
      <c r="AU66" s="1" t="str">
        <f t="shared" ref="AU66:AU97" si="71">K66</f>
        <v>FC Admira Wacker Mödling</v>
      </c>
      <c r="AV66">
        <f t="shared" ref="AV66:AV97" si="72">M66</f>
        <v>5</v>
      </c>
      <c r="AW66" s="1">
        <f t="shared" ref="AW66:AW97" si="73">L66</f>
        <v>0</v>
      </c>
      <c r="AY66" t="str">
        <f t="shared" si="32"/>
        <v>FC Admira Wacker Mödling</v>
      </c>
      <c r="AZ66" t="str">
        <f t="shared" si="33"/>
        <v>SV Mattersburg</v>
      </c>
      <c r="BA66">
        <f t="shared" si="34"/>
        <v>5</v>
      </c>
      <c r="BB66">
        <f t="shared" si="35"/>
        <v>0</v>
      </c>
      <c r="BD66" t="str">
        <f t="shared" si="36"/>
        <v>FC Admira Wacker Mödling</v>
      </c>
      <c r="BE66" t="str">
        <f t="shared" si="37"/>
        <v>SV Mattersburg</v>
      </c>
      <c r="BF66">
        <f t="shared" ref="BF66:BF97" si="74">L66</f>
        <v>0</v>
      </c>
      <c r="BG66">
        <f t="shared" ref="BG66:BG97" si="75">M66</f>
        <v>5</v>
      </c>
      <c r="BI66">
        <f t="shared" si="38"/>
        <v>3</v>
      </c>
      <c r="BJ66">
        <f t="shared" si="39"/>
        <v>0</v>
      </c>
    </row>
    <row r="67" spans="1:62" x14ac:dyDescent="0.25">
      <c r="A67" t="s">
        <v>47</v>
      </c>
      <c r="B67" s="15">
        <v>42988</v>
      </c>
      <c r="C67" t="s">
        <v>35</v>
      </c>
      <c r="D67" t="s">
        <v>70</v>
      </c>
      <c r="E67" t="s">
        <v>64</v>
      </c>
      <c r="F67" s="11">
        <v>0.6875</v>
      </c>
      <c r="G67">
        <v>12249</v>
      </c>
      <c r="H67" s="1">
        <v>14</v>
      </c>
      <c r="I67" s="1">
        <v>0</v>
      </c>
      <c r="J67" s="1" t="s">
        <v>40</v>
      </c>
      <c r="K67" s="1" t="s">
        <v>71</v>
      </c>
      <c r="L67" s="1">
        <v>2</v>
      </c>
      <c r="M67" s="1">
        <v>2</v>
      </c>
      <c r="N67" s="1" t="str">
        <f t="shared" si="58"/>
        <v>U</v>
      </c>
      <c r="O67" s="1" t="str">
        <f t="shared" si="59"/>
        <v>U</v>
      </c>
      <c r="P67" s="1">
        <f t="shared" si="60"/>
        <v>0</v>
      </c>
      <c r="Q67" s="4">
        <f>IFERROR((SUMIF($J$2:K67,J67,$L$2:M67)-L67)/(COUNTIF($J$2:K67,J67)-1),0)</f>
        <v>2.6923076923076925</v>
      </c>
      <c r="R67" s="4">
        <f>IFERROR((SUMIF($AT$2:AT67,AT67,$AV$2:AW67)-AV67)/(COUNTIF($J$2:K67,J67)-1),0)</f>
        <v>0.30769230769230771</v>
      </c>
      <c r="S67" s="4">
        <f t="shared" si="61"/>
        <v>2.384615384615385</v>
      </c>
      <c r="T67" s="5">
        <f>IFERROR((SUMIF($AY$2:AZ67,AY67,$BA$2:BB67)-BA67)/(COUNTIF($J$2:K67,K67)-1),0)</f>
        <v>1.8571428571428572</v>
      </c>
      <c r="U67" s="5">
        <f>IFERROR((SUMIF($BD$2:BE67,BD67,$BF$2:BG67)-BF67)/(COUNTIF($J$2:K67,K67)-1),0)</f>
        <v>1.4285714285714286</v>
      </c>
      <c r="V67" s="5">
        <f t="shared" si="62"/>
        <v>0.4285714285714286</v>
      </c>
      <c r="W67" s="9">
        <f>IFERROR((SUMIF($J$2:J67,J67,L$2:L67)-L67)/(COUNTIF($J$2:J67,J67)-1),0)</f>
        <v>3.1666666666666665</v>
      </c>
      <c r="X67" s="9">
        <f>IFERROR((SUMIF($J$2:J67,J67,M$2:M67)-M67)/(COUNTIF($J$2:J67,J67)-1),0)</f>
        <v>0.66666666666666663</v>
      </c>
      <c r="Y67" s="9">
        <f t="shared" si="63"/>
        <v>2.5</v>
      </c>
      <c r="Z67" s="1">
        <f>IFERROR((SUMIF($K$2:K67,J67,$M$2:M67))/(COUNTIF($K$2:K67,J67)),0)</f>
        <v>2.2857142857142856</v>
      </c>
      <c r="AA67" s="1">
        <f>IFERROR((SUMIF($K$2:K67,J67,$L$2:L67))/(COUNTIF($K$2:K67,J67)),0)</f>
        <v>0.2857142857142857</v>
      </c>
      <c r="AB67" s="1">
        <f t="shared" si="64"/>
        <v>2</v>
      </c>
      <c r="AC67" s="9">
        <f>IFERROR((SUMIF($J$2:J67,K67,$L$2:L67))/(COUNTIF($J$2:J67,K67)),0)</f>
        <v>1.5</v>
      </c>
      <c r="AD67" s="9">
        <f>IFERROR((SUMIF($J$2:J67,K67,$M$2:M67))/(COUNTIF($J$2:J67,K67)),0)</f>
        <v>1.5</v>
      </c>
      <c r="AE67" s="9">
        <f t="shared" si="65"/>
        <v>0</v>
      </c>
      <c r="AF67" s="1">
        <f>IFERROR((SUMIF(K$2:K67,K67,M$2:M67)-M67)/(COUNTIF($K$2:K67,K67)-1),0)</f>
        <v>2.3333333333333335</v>
      </c>
      <c r="AG67" s="1">
        <f>IFERROR((SUMIF(K$2:K67,K67,L$2:L67)-L67)/(COUNTIF($K$2:K67,K67)-1),0)</f>
        <v>1.3333333333333333</v>
      </c>
      <c r="AH67" s="1">
        <f t="shared" si="66"/>
        <v>1.0000000000000002</v>
      </c>
      <c r="AI67" s="1">
        <f t="shared" si="67"/>
        <v>1</v>
      </c>
      <c r="AJ67" s="1">
        <f t="shared" si="68"/>
        <v>1</v>
      </c>
      <c r="AK67" s="1">
        <f>SUMIF($J$2:K67,J67,AI$2:AJ67)-AI67</f>
        <v>30</v>
      </c>
      <c r="AL67" s="1">
        <f>SUMIF($AY$2:AZ67,AY67,$BI$2:BJ67)-BI67</f>
        <v>11</v>
      </c>
      <c r="AM67" s="1">
        <f>IFERROR((AK67)/(COUNTIF($J$2:K67,J67)-1),0)</f>
        <v>2.3076923076923075</v>
      </c>
      <c r="AN67" s="1">
        <f>IFERROR((AL67)/(COUNTIF($J$2:K67,K67)-1),0)</f>
        <v>1.5714285714285714</v>
      </c>
      <c r="AP67" t="str">
        <f t="shared" si="69"/>
        <v>Hibernians FC</v>
      </c>
      <c r="AQ67">
        <f>COUNTIF($J$2:J67,J67)</f>
        <v>7</v>
      </c>
      <c r="AR67">
        <f>COUNTIF($K$2:K67,K67)</f>
        <v>4</v>
      </c>
      <c r="AT67" s="1" t="str">
        <f t="shared" si="70"/>
        <v>Red Bull Salzburg</v>
      </c>
      <c r="AU67" s="1" t="str">
        <f t="shared" si="71"/>
        <v>SK Rapid Wien</v>
      </c>
      <c r="AV67">
        <f t="shared" si="72"/>
        <v>2</v>
      </c>
      <c r="AW67" s="1">
        <f t="shared" si="73"/>
        <v>2</v>
      </c>
      <c r="AY67" t="str">
        <f t="shared" si="32"/>
        <v>SK Rapid Wien</v>
      </c>
      <c r="AZ67" t="str">
        <f t="shared" si="33"/>
        <v>Red Bull Salzburg</v>
      </c>
      <c r="BA67">
        <f t="shared" si="34"/>
        <v>2</v>
      </c>
      <c r="BB67">
        <f t="shared" si="35"/>
        <v>2</v>
      </c>
      <c r="BD67" t="str">
        <f t="shared" si="36"/>
        <v>SK Rapid Wien</v>
      </c>
      <c r="BE67" t="str">
        <f t="shared" si="37"/>
        <v>Red Bull Salzburg</v>
      </c>
      <c r="BF67">
        <f t="shared" si="74"/>
        <v>2</v>
      </c>
      <c r="BG67">
        <f t="shared" si="75"/>
        <v>2</v>
      </c>
      <c r="BI67">
        <f t="shared" si="38"/>
        <v>1</v>
      </c>
      <c r="BJ67">
        <f t="shared" si="39"/>
        <v>1</v>
      </c>
    </row>
    <row r="68" spans="1:62" x14ac:dyDescent="0.25">
      <c r="A68" t="s">
        <v>72</v>
      </c>
      <c r="B68" s="15">
        <v>42992</v>
      </c>
      <c r="C68" t="s">
        <v>35</v>
      </c>
      <c r="D68" t="s">
        <v>70</v>
      </c>
      <c r="E68" t="s">
        <v>61</v>
      </c>
      <c r="F68" s="11">
        <v>0.87847222222222221</v>
      </c>
      <c r="G68">
        <v>13972</v>
      </c>
      <c r="H68" s="1">
        <v>4</v>
      </c>
      <c r="I68" s="1">
        <v>0</v>
      </c>
      <c r="J68" s="1" t="s">
        <v>74</v>
      </c>
      <c r="K68" s="1" t="s">
        <v>40</v>
      </c>
      <c r="L68" s="1">
        <v>1</v>
      </c>
      <c r="M68" s="1">
        <v>1</v>
      </c>
      <c r="N68" s="1" t="str">
        <f t="shared" si="58"/>
        <v>U</v>
      </c>
      <c r="O68" s="1" t="str">
        <f t="shared" si="59"/>
        <v>U</v>
      </c>
      <c r="P68" s="1">
        <f t="shared" si="60"/>
        <v>0</v>
      </c>
      <c r="Q68" s="4">
        <f>IFERROR((SUMIF($J$2:K68,J68,$L$2:M68)-L68)/(COUNTIF($J$2:K68,J68)-1),0)</f>
        <v>0</v>
      </c>
      <c r="R68" s="4">
        <f>IFERROR((SUMIF($AT$2:AT68,AT68,$AV$2:AW68)-AV68)/(COUNTIF($J$2:K68,J68)-1),0)</f>
        <v>0</v>
      </c>
      <c r="S68" s="4">
        <f t="shared" si="61"/>
        <v>0</v>
      </c>
      <c r="T68" s="5">
        <f>IFERROR((SUMIF($AY$2:AZ68,AY68,$BA$2:BB68)-BA68)/(COUNTIF($J$2:K68,K68)-1),0)</f>
        <v>2.6428571428571428</v>
      </c>
      <c r="U68" s="5">
        <f>IFERROR((SUMIF($BD$2:BE68,BD68,$BF$2:BG68)-BF68)/(COUNTIF($J$2:K68,K68)-1),0)</f>
        <v>0.5714285714285714</v>
      </c>
      <c r="V68" s="5">
        <f t="shared" si="62"/>
        <v>2.0714285714285712</v>
      </c>
      <c r="W68" s="9">
        <f>IFERROR((SUMIF($J$2:J68,J68,L$2:L68)-L68)/(COUNTIF($J$2:J68,J68)-1),0)</f>
        <v>0</v>
      </c>
      <c r="X68" s="9">
        <f>IFERROR((SUMIF($J$2:J68,J68,M$2:M68)-M68)/(COUNTIF($J$2:J68,J68)-1),0)</f>
        <v>0</v>
      </c>
      <c r="Y68" s="9">
        <f t="shared" si="63"/>
        <v>0</v>
      </c>
      <c r="Z68" s="1">
        <f>IFERROR((SUMIF($K$2:K68,J68,$M$2:M68))/(COUNTIF($K$2:K68,J68)),0)</f>
        <v>0</v>
      </c>
      <c r="AA68" s="1">
        <f>IFERROR((SUMIF($K$2:K68,J68,$L$2:L68))/(COUNTIF($K$2:K68,J68)),0)</f>
        <v>0</v>
      </c>
      <c r="AB68" s="1">
        <f t="shared" si="64"/>
        <v>0</v>
      </c>
      <c r="AC68" s="9">
        <f>IFERROR((SUMIF($J$2:J68,K68,$L$2:L68))/(COUNTIF($J$2:J68,K68)),0)</f>
        <v>3</v>
      </c>
      <c r="AD68" s="9">
        <f>IFERROR((SUMIF($J$2:J68,K68,$M$2:M68))/(COUNTIF($J$2:J68,K68)),0)</f>
        <v>0.8571428571428571</v>
      </c>
      <c r="AE68" s="9">
        <f t="shared" si="65"/>
        <v>2.1428571428571428</v>
      </c>
      <c r="AF68" s="1">
        <f>IFERROR((SUMIF(K$2:K68,K68,M$2:M68)-M68)/(COUNTIF($K$2:K68,K68)-1),0)</f>
        <v>2.2857142857142856</v>
      </c>
      <c r="AG68" s="1">
        <f>IFERROR((SUMIF(K$2:K68,K68,L$2:L68)-L68)/(COUNTIF($K$2:K68,K68)-1),0)</f>
        <v>0.2857142857142857</v>
      </c>
      <c r="AH68" s="1">
        <f t="shared" si="66"/>
        <v>2</v>
      </c>
      <c r="AI68" s="1">
        <f t="shared" si="67"/>
        <v>1</v>
      </c>
      <c r="AJ68" s="1">
        <f t="shared" si="68"/>
        <v>1</v>
      </c>
      <c r="AK68" s="1">
        <f>SUMIF($J$2:K68,J68,AI$2:AJ68)-AI68</f>
        <v>0</v>
      </c>
      <c r="AL68" s="1">
        <f>SUMIF($AY$2:AZ68,AY68,$BI$2:BJ68)-BI68</f>
        <v>31</v>
      </c>
      <c r="AM68" s="1">
        <f>IFERROR((AK68)/(COUNTIF($J$2:K68,J68)-1),0)</f>
        <v>0</v>
      </c>
      <c r="AN68" s="1">
        <f>IFERROR((AL68)/(COUNTIF($J$2:K68,K68)-1),0)</f>
        <v>2.2142857142857144</v>
      </c>
      <c r="AP68" t="str">
        <f t="shared" si="69"/>
        <v>Red Bull Salzburg</v>
      </c>
      <c r="AQ68">
        <f>COUNTIF($J$2:J68,J68)</f>
        <v>1</v>
      </c>
      <c r="AR68">
        <f>COUNTIF($K$2:K68,K68)</f>
        <v>8</v>
      </c>
      <c r="AT68" s="1" t="str">
        <f t="shared" si="70"/>
        <v>Vitória Guimarães SC</v>
      </c>
      <c r="AU68" s="1" t="str">
        <f t="shared" si="71"/>
        <v>Red Bull Salzburg</v>
      </c>
      <c r="AV68">
        <f t="shared" si="72"/>
        <v>1</v>
      </c>
      <c r="AW68" s="1">
        <f t="shared" si="73"/>
        <v>1</v>
      </c>
      <c r="AY68" t="str">
        <f t="shared" si="32"/>
        <v>Red Bull Salzburg</v>
      </c>
      <c r="AZ68" t="str">
        <f t="shared" si="33"/>
        <v>Vitória Guimarães SC</v>
      </c>
      <c r="BA68">
        <f t="shared" si="34"/>
        <v>1</v>
      </c>
      <c r="BB68">
        <f t="shared" si="35"/>
        <v>1</v>
      </c>
      <c r="BD68" t="str">
        <f t="shared" si="36"/>
        <v>Red Bull Salzburg</v>
      </c>
      <c r="BE68" t="str">
        <f t="shared" si="37"/>
        <v>Vitória Guimarães SC</v>
      </c>
      <c r="BF68">
        <f t="shared" si="74"/>
        <v>1</v>
      </c>
      <c r="BG68">
        <f t="shared" si="75"/>
        <v>1</v>
      </c>
      <c r="BI68">
        <f t="shared" si="38"/>
        <v>1</v>
      </c>
      <c r="BJ68">
        <f t="shared" si="39"/>
        <v>1</v>
      </c>
    </row>
    <row r="69" spans="1:62" x14ac:dyDescent="0.25">
      <c r="A69" t="s">
        <v>47</v>
      </c>
      <c r="B69" s="15" t="s">
        <v>73</v>
      </c>
      <c r="C69" t="s">
        <v>35</v>
      </c>
      <c r="D69" t="s">
        <v>70</v>
      </c>
      <c r="E69" t="s">
        <v>61</v>
      </c>
      <c r="F69" s="11">
        <v>0.79166666666666663</v>
      </c>
      <c r="G69">
        <v>31409</v>
      </c>
      <c r="H69" s="1">
        <v>5</v>
      </c>
      <c r="I69" s="1">
        <v>0</v>
      </c>
      <c r="J69" s="1" t="s">
        <v>81</v>
      </c>
      <c r="K69" s="1" t="s">
        <v>151</v>
      </c>
      <c r="L69" s="1">
        <v>1</v>
      </c>
      <c r="M69" s="1">
        <v>5</v>
      </c>
      <c r="N69" s="1" t="str">
        <f t="shared" si="58"/>
        <v>N</v>
      </c>
      <c r="O69" s="1" t="str">
        <f t="shared" si="59"/>
        <v>S</v>
      </c>
      <c r="P69" s="1">
        <f t="shared" si="60"/>
        <v>-4</v>
      </c>
      <c r="Q69" s="4">
        <f>IFERROR((SUMIF($J$2:K69,J69,$L$2:M69)-L69)/(COUNTIF($J$2:K69,J69)-1),0)</f>
        <v>1.5</v>
      </c>
      <c r="R69" s="4">
        <f>IFERROR((SUMIF($AT$2:AT69,AT69,$AV$2:AW69)-AV69)/(COUNTIF($J$2:K69,J69)-1),0)</f>
        <v>0.5</v>
      </c>
      <c r="S69" s="4">
        <f t="shared" si="61"/>
        <v>1</v>
      </c>
      <c r="T69" s="5">
        <f>IFERROR((SUMIF($AY$2:AZ69,AY69,$BA$2:BB69)-BA69)/(COUNTIF($J$2:K69,K69)-1),0)</f>
        <v>0</v>
      </c>
      <c r="U69" s="5">
        <f>IFERROR((SUMIF($BD$2:BE69,BD69,$BF$2:BG69)-BF69)/(COUNTIF($J$2:K69,K69)-1),0)</f>
        <v>0</v>
      </c>
      <c r="V69" s="5">
        <f t="shared" si="62"/>
        <v>0</v>
      </c>
      <c r="W69" s="9">
        <f>IFERROR((SUMIF($J$2:J69,J69,L$2:L69)-L69)/(COUNTIF($J$2:J69,J69)-1),0)</f>
        <v>1.2</v>
      </c>
      <c r="X69" s="9">
        <f>IFERROR((SUMIF($J$2:J69,J69,M$2:M69)-M69)/(COUNTIF($J$2:J69,J69)-1),0)</f>
        <v>1.2</v>
      </c>
      <c r="Y69" s="9">
        <f t="shared" si="63"/>
        <v>0</v>
      </c>
      <c r="Z69" s="1">
        <f>IFERROR((SUMIF($K$2:K69,J69,$M$2:M69))/(COUNTIF($K$2:K69,J69)),0)</f>
        <v>1.7142857142857142</v>
      </c>
      <c r="AA69" s="1">
        <f>IFERROR((SUMIF($K$2:K69,J69,$L$2:L69))/(COUNTIF($K$2:K69,J69)),0)</f>
        <v>1.2857142857142858</v>
      </c>
      <c r="AB69" s="1">
        <f t="shared" si="64"/>
        <v>0.42857142857142838</v>
      </c>
      <c r="AC69" s="9">
        <f>IFERROR((SUMIF($J$2:J69,K69,$L$2:L69))/(COUNTIF($J$2:J69,K69)),0)</f>
        <v>0</v>
      </c>
      <c r="AD69" s="9">
        <f>IFERROR((SUMIF($J$2:J69,K69,$M$2:M69))/(COUNTIF($J$2:J69,K69)),0)</f>
        <v>0</v>
      </c>
      <c r="AE69" s="9">
        <f t="shared" si="65"/>
        <v>0</v>
      </c>
      <c r="AF69" s="1">
        <f>IFERROR((SUMIF(K$2:K69,K69,M$2:M69)-M69)/(COUNTIF($K$2:K69,K69)-1),0)</f>
        <v>0</v>
      </c>
      <c r="AG69" s="1">
        <f>IFERROR((SUMIF(K$2:K69,K69,L$2:L69)-L69)/(COUNTIF($K$2:K69,K69)-1),0)</f>
        <v>0</v>
      </c>
      <c r="AH69" s="1">
        <f t="shared" si="66"/>
        <v>0</v>
      </c>
      <c r="AI69" s="1">
        <f t="shared" si="67"/>
        <v>0</v>
      </c>
      <c r="AJ69" s="1">
        <f t="shared" si="68"/>
        <v>3</v>
      </c>
      <c r="AK69" s="1">
        <f>SUMIF($J$2:K69,J69,AI$2:AJ69)-AI69</f>
        <v>19</v>
      </c>
      <c r="AL69" s="1">
        <f>SUMIF($AY$2:AZ69,AY69,$BI$2:BJ69)-BI69</f>
        <v>0</v>
      </c>
      <c r="AM69" s="1">
        <f>IFERROR((AK69)/(COUNTIF($J$2:K69,J69)-1),0)</f>
        <v>1.5833333333333333</v>
      </c>
      <c r="AN69" s="1">
        <f>IFERROR((AL69)/(COUNTIF($J$2:K69,K69)-1),0)</f>
        <v>0</v>
      </c>
      <c r="AP69" t="str">
        <f t="shared" si="69"/>
        <v>AEL Limassol</v>
      </c>
      <c r="AQ69">
        <f>COUNTIF($J$2:J69,J69)</f>
        <v>6</v>
      </c>
      <c r="AR69">
        <f>COUNTIF($K$2:K69,K69)</f>
        <v>1</v>
      </c>
      <c r="AT69" s="1" t="str">
        <f t="shared" si="70"/>
        <v>FK Austria Wien</v>
      </c>
      <c r="AU69" s="1" t="str">
        <f t="shared" si="71"/>
        <v>AC Mailand</v>
      </c>
      <c r="AV69">
        <f t="shared" si="72"/>
        <v>5</v>
      </c>
      <c r="AW69" s="1">
        <f t="shared" si="73"/>
        <v>1</v>
      </c>
      <c r="AY69" t="str">
        <f t="shared" si="32"/>
        <v>AC Mailand</v>
      </c>
      <c r="AZ69" t="str">
        <f t="shared" si="33"/>
        <v>FK Austria Wien</v>
      </c>
      <c r="BA69">
        <f t="shared" si="34"/>
        <v>5</v>
      </c>
      <c r="BB69">
        <f t="shared" si="35"/>
        <v>1</v>
      </c>
      <c r="BD69" t="str">
        <f t="shared" si="36"/>
        <v>AC Mailand</v>
      </c>
      <c r="BE69" t="str">
        <f t="shared" si="37"/>
        <v>FK Austria Wien</v>
      </c>
      <c r="BF69">
        <f t="shared" si="74"/>
        <v>1</v>
      </c>
      <c r="BG69">
        <f t="shared" si="75"/>
        <v>5</v>
      </c>
      <c r="BI69">
        <f t="shared" si="38"/>
        <v>3</v>
      </c>
      <c r="BJ69">
        <f t="shared" si="39"/>
        <v>0</v>
      </c>
    </row>
    <row r="70" spans="1:62" x14ac:dyDescent="0.25">
      <c r="A70" t="s">
        <v>47</v>
      </c>
      <c r="B70" s="15" t="s">
        <v>176</v>
      </c>
      <c r="C70" t="s">
        <v>35</v>
      </c>
      <c r="D70" t="s">
        <v>70</v>
      </c>
      <c r="E70" t="s">
        <v>43</v>
      </c>
      <c r="F70" s="11">
        <v>0.77083333333333337</v>
      </c>
      <c r="G70">
        <v>2888</v>
      </c>
      <c r="H70" s="1">
        <v>7</v>
      </c>
      <c r="I70" s="1">
        <v>0</v>
      </c>
      <c r="J70" s="1" t="s">
        <v>56</v>
      </c>
      <c r="K70" s="1" t="s">
        <v>68</v>
      </c>
      <c r="L70" s="1">
        <v>2</v>
      </c>
      <c r="M70" s="1">
        <v>1</v>
      </c>
      <c r="N70" s="1" t="str">
        <f t="shared" si="58"/>
        <v>S</v>
      </c>
      <c r="O70" s="1" t="str">
        <f t="shared" si="59"/>
        <v>N</v>
      </c>
      <c r="P70" s="1">
        <f t="shared" si="60"/>
        <v>1</v>
      </c>
      <c r="Q70" s="4">
        <f>IFERROR((SUMIF($J$2:K70,J70,$L$2:M70)-L70)/(COUNTIF($J$2:K70,J70)-1),0)</f>
        <v>2.125</v>
      </c>
      <c r="R70" s="4">
        <f>IFERROR((SUMIF($AT$2:AT70,AT70,$AV$2:AW70)-AV70)/(COUNTIF($J$2:K70,J70)-1),0)</f>
        <v>0.625</v>
      </c>
      <c r="S70" s="4">
        <f t="shared" si="61"/>
        <v>1.5</v>
      </c>
      <c r="T70" s="5">
        <f>IFERROR((SUMIF($AY$2:AZ70,AY70,$BA$2:BB70)-BA70)/(COUNTIF($J$2:K70,K70)-1),0)</f>
        <v>1.9166666666666667</v>
      </c>
      <c r="U70" s="5">
        <f>IFERROR((SUMIF($BD$2:BE70,BD70,$BF$2:BG70)-BF70)/(COUNTIF($J$2:K70,K70)-1),0)</f>
        <v>1.1666666666666667</v>
      </c>
      <c r="V70" s="5">
        <f t="shared" si="62"/>
        <v>0.75</v>
      </c>
      <c r="W70" s="9">
        <f>IFERROR((SUMIF($J$2:J70,J70,L$2:L70)-L70)/(COUNTIF($J$2:J70,J70)-1),0)</f>
        <v>2.6666666666666665</v>
      </c>
      <c r="X70" s="9">
        <f>IFERROR((SUMIF($J$2:J70,J70,M$2:M70)-M70)/(COUNTIF($J$2:J70,J70)-1),0)</f>
        <v>1.6666666666666667</v>
      </c>
      <c r="Y70" s="9">
        <f t="shared" si="63"/>
        <v>0.99999999999999978</v>
      </c>
      <c r="Z70" s="1">
        <f>IFERROR((SUMIF($K$2:K70,J70,$M$2:M70))/(COUNTIF($K$2:K70,J70)),0)</f>
        <v>1.8</v>
      </c>
      <c r="AA70" s="1">
        <f>IFERROR((SUMIF($K$2:K70,J70,$L$2:L70))/(COUNTIF($K$2:K70,J70)),0)</f>
        <v>2.2000000000000002</v>
      </c>
      <c r="AB70" s="1">
        <f t="shared" si="64"/>
        <v>-0.40000000000000013</v>
      </c>
      <c r="AC70" s="9">
        <f>IFERROR((SUMIF($J$2:J70,K70,$L$2:L70))/(COUNTIF($J$2:J70,K70)),0)</f>
        <v>1.4</v>
      </c>
      <c r="AD70" s="9">
        <f>IFERROR((SUMIF($J$2:J70,K70,$M$2:M70))/(COUNTIF($J$2:J70,K70)),0)</f>
        <v>1.2</v>
      </c>
      <c r="AE70" s="9">
        <f t="shared" si="65"/>
        <v>0.19999999999999996</v>
      </c>
      <c r="AF70" s="1">
        <f>IFERROR((SUMIF(K$2:K70,K70,M$2:M70)-M70)/(COUNTIF($K$2:K70,K70)-1),0)</f>
        <v>2.2857142857142856</v>
      </c>
      <c r="AG70" s="1">
        <f>IFERROR((SUMIF(K$2:K70,K70,L$2:L70)-L70)/(COUNTIF($K$2:K70,K70)-1),0)</f>
        <v>1.1428571428571428</v>
      </c>
      <c r="AH70" s="1">
        <f t="shared" si="66"/>
        <v>1.1428571428571428</v>
      </c>
      <c r="AI70" s="1">
        <f t="shared" si="67"/>
        <v>3</v>
      </c>
      <c r="AJ70" s="1">
        <f t="shared" si="68"/>
        <v>0</v>
      </c>
      <c r="AK70" s="1">
        <f>SUMIF($J$2:K70,J70,AI$2:AJ70)-AI70</f>
        <v>12</v>
      </c>
      <c r="AL70" s="1">
        <f>SUMIF($AY$2:AZ70,AY70,$BI$2:BJ70)-BI70</f>
        <v>25</v>
      </c>
      <c r="AM70" s="1">
        <f>IFERROR((AK70)/(COUNTIF($J$2:K70,J70)-1),0)</f>
        <v>1.5</v>
      </c>
      <c r="AN70" s="1">
        <f>IFERROR((AL70)/(COUNTIF($J$2:K70,K70)-1),0)</f>
        <v>2.0833333333333335</v>
      </c>
      <c r="AP70" t="str">
        <f t="shared" si="69"/>
        <v>SC Rheindorf Altach</v>
      </c>
      <c r="AQ70">
        <f>COUNTIF($J$2:J70,J70)</f>
        <v>4</v>
      </c>
      <c r="AR70">
        <f>COUNTIF($K$2:K70,K70)</f>
        <v>8</v>
      </c>
      <c r="AT70" s="1" t="str">
        <f t="shared" si="70"/>
        <v>FC Admira Wacker Mödling</v>
      </c>
      <c r="AU70" s="1" t="str">
        <f t="shared" si="71"/>
        <v>SK Sturm Graz</v>
      </c>
      <c r="AV70">
        <f t="shared" si="72"/>
        <v>1</v>
      </c>
      <c r="AW70" s="1">
        <f t="shared" si="73"/>
        <v>2</v>
      </c>
      <c r="AY70" t="str">
        <f t="shared" si="32"/>
        <v>SK Sturm Graz</v>
      </c>
      <c r="AZ70" t="str">
        <f t="shared" si="33"/>
        <v>FC Admira Wacker Mödling</v>
      </c>
      <c r="BA70">
        <f t="shared" si="34"/>
        <v>1</v>
      </c>
      <c r="BB70">
        <f t="shared" si="35"/>
        <v>2</v>
      </c>
      <c r="BD70" t="str">
        <f t="shared" si="36"/>
        <v>SK Sturm Graz</v>
      </c>
      <c r="BE70" t="str">
        <f t="shared" si="37"/>
        <v>FC Admira Wacker Mödling</v>
      </c>
      <c r="BF70">
        <f t="shared" si="74"/>
        <v>2</v>
      </c>
      <c r="BG70">
        <f t="shared" si="75"/>
        <v>1</v>
      </c>
      <c r="BI70">
        <f t="shared" si="38"/>
        <v>0</v>
      </c>
      <c r="BJ70">
        <f t="shared" si="39"/>
        <v>3</v>
      </c>
    </row>
    <row r="71" spans="1:62" x14ac:dyDescent="0.25">
      <c r="A71" t="s">
        <v>47</v>
      </c>
      <c r="B71" s="15" t="s">
        <v>176</v>
      </c>
      <c r="C71" t="s">
        <v>35</v>
      </c>
      <c r="D71" t="s">
        <v>70</v>
      </c>
      <c r="E71" t="s">
        <v>43</v>
      </c>
      <c r="F71" s="11">
        <v>0.77083333333333337</v>
      </c>
      <c r="G71">
        <v>3657</v>
      </c>
      <c r="H71" s="1">
        <v>7</v>
      </c>
      <c r="I71" s="1">
        <v>0</v>
      </c>
      <c r="J71" s="1" t="s">
        <v>49</v>
      </c>
      <c r="K71" s="1" t="s">
        <v>0</v>
      </c>
      <c r="L71" s="1">
        <v>0</v>
      </c>
      <c r="M71" s="1">
        <v>0</v>
      </c>
      <c r="N71" s="1" t="str">
        <f t="shared" si="58"/>
        <v>U</v>
      </c>
      <c r="O71" s="1" t="str">
        <f t="shared" si="59"/>
        <v>U</v>
      </c>
      <c r="P71" s="1">
        <f t="shared" si="60"/>
        <v>0</v>
      </c>
      <c r="Q71" s="4">
        <f>IFERROR((SUMIF($J$2:K71,J71,$L$2:M71)-L71)/(COUNTIF($J$2:K71,J71)-1),0)</f>
        <v>1.25</v>
      </c>
      <c r="R71" s="4">
        <f>IFERROR((SUMIF($AT$2:AT71,AT71,$AV$2:AW71)-AV71)/(COUNTIF($J$2:K71,J71)-1),0)</f>
        <v>0.375</v>
      </c>
      <c r="S71" s="4">
        <f t="shared" si="61"/>
        <v>0.875</v>
      </c>
      <c r="T71" s="5">
        <f>IFERROR((SUMIF($AY$2:AZ71,AY71,$BA$2:BB71)-BA71)/(COUNTIF($J$2:K71,K71)-1),0)</f>
        <v>1.125</v>
      </c>
      <c r="U71" s="5">
        <f>IFERROR((SUMIF($BD$2:BE71,BD71,$BF$2:BG71)-BF71)/(COUNTIF($J$2:K71,K71)-1),0)</f>
        <v>0.625</v>
      </c>
      <c r="V71" s="5">
        <f t="shared" si="62"/>
        <v>0.5</v>
      </c>
      <c r="W71" s="9">
        <f>IFERROR((SUMIF($J$2:J71,J71,L$2:L71)-L71)/(COUNTIF($J$2:J71,J71)-1),0)</f>
        <v>1.25</v>
      </c>
      <c r="X71" s="9">
        <f>IFERROR((SUMIF($J$2:J71,J71,M$2:M71)-M71)/(COUNTIF($J$2:J71,J71)-1),0)</f>
        <v>0.75</v>
      </c>
      <c r="Y71" s="9">
        <f t="shared" si="63"/>
        <v>0.5</v>
      </c>
      <c r="Z71" s="1">
        <f>IFERROR((SUMIF($K$2:K71,J71,$M$2:M71))/(COUNTIF($K$2:K71,J71)),0)</f>
        <v>1.25</v>
      </c>
      <c r="AA71" s="1">
        <f>IFERROR((SUMIF($K$2:K71,J71,$L$2:L71))/(COUNTIF($K$2:K71,J71)),0)</f>
        <v>1.5</v>
      </c>
      <c r="AB71" s="1">
        <f t="shared" si="64"/>
        <v>-0.25</v>
      </c>
      <c r="AC71" s="9">
        <f>IFERROR((SUMIF($J$2:J71,K71,$L$2:L71))/(COUNTIF($J$2:J71,K71)),0)</f>
        <v>1.75</v>
      </c>
      <c r="AD71" s="9">
        <f>IFERROR((SUMIF($J$2:J71,K71,$M$2:M71))/(COUNTIF($J$2:J71,K71)),0)</f>
        <v>0.25</v>
      </c>
      <c r="AE71" s="9">
        <f t="shared" si="65"/>
        <v>1.5</v>
      </c>
      <c r="AF71" s="1">
        <f>IFERROR((SUMIF(K$2:K71,K71,M$2:M71)-M71)/(COUNTIF($K$2:K71,K71)-1),0)</f>
        <v>0.5</v>
      </c>
      <c r="AG71" s="1">
        <f>IFERROR((SUMIF(K$2:K71,K71,L$2:L71)-L71)/(COUNTIF($K$2:K71,K71)-1),0)</f>
        <v>1</v>
      </c>
      <c r="AH71" s="1">
        <f t="shared" si="66"/>
        <v>-0.5</v>
      </c>
      <c r="AI71" s="1">
        <f t="shared" si="67"/>
        <v>1</v>
      </c>
      <c r="AJ71" s="1">
        <f t="shared" si="68"/>
        <v>1</v>
      </c>
      <c r="AK71" s="1">
        <f>SUMIF($J$2:K71,J71,AI$2:AJ71)-AI71</f>
        <v>13</v>
      </c>
      <c r="AL71" s="1">
        <f>SUMIF($AY$2:AZ71,AY71,$BI$2:BJ71)-BI71</f>
        <v>14</v>
      </c>
      <c r="AM71" s="1">
        <f>IFERROR((AK71)/(COUNTIF($J$2:K71,J71)-1),0)</f>
        <v>1.625</v>
      </c>
      <c r="AN71" s="1">
        <f>IFERROR((AL71)/(COUNTIF($J$2:K71,K71)-1),0)</f>
        <v>1.75</v>
      </c>
      <c r="AP71" t="str">
        <f t="shared" si="69"/>
        <v>Red Bull Salzburg</v>
      </c>
      <c r="AQ71">
        <f>COUNTIF($J$2:J71,J71)</f>
        <v>5</v>
      </c>
      <c r="AR71">
        <f>COUNTIF($K$2:K71,K71)</f>
        <v>5</v>
      </c>
      <c r="AT71" s="1" t="str">
        <f t="shared" si="70"/>
        <v>Wolfsberger AC</v>
      </c>
      <c r="AU71" s="1" t="str">
        <f t="shared" si="71"/>
        <v>LASK</v>
      </c>
      <c r="AV71">
        <f t="shared" si="72"/>
        <v>0</v>
      </c>
      <c r="AW71" s="1">
        <f t="shared" si="73"/>
        <v>0</v>
      </c>
      <c r="AY71" t="str">
        <f t="shared" si="32"/>
        <v>LASK</v>
      </c>
      <c r="AZ71" t="str">
        <f t="shared" si="33"/>
        <v>Wolfsberger AC</v>
      </c>
      <c r="BA71">
        <f t="shared" si="34"/>
        <v>0</v>
      </c>
      <c r="BB71">
        <f t="shared" si="35"/>
        <v>0</v>
      </c>
      <c r="BD71" t="str">
        <f t="shared" si="36"/>
        <v>LASK</v>
      </c>
      <c r="BE71" t="str">
        <f t="shared" si="37"/>
        <v>Wolfsberger AC</v>
      </c>
      <c r="BF71">
        <f t="shared" si="74"/>
        <v>0</v>
      </c>
      <c r="BG71">
        <f t="shared" si="75"/>
        <v>0</v>
      </c>
      <c r="BI71">
        <f t="shared" si="38"/>
        <v>1</v>
      </c>
      <c r="BJ71">
        <f t="shared" si="39"/>
        <v>1</v>
      </c>
    </row>
    <row r="72" spans="1:62" x14ac:dyDescent="0.25">
      <c r="A72" t="s">
        <v>47</v>
      </c>
      <c r="B72" s="15" t="s">
        <v>176</v>
      </c>
      <c r="C72" t="s">
        <v>35</v>
      </c>
      <c r="D72" t="s">
        <v>70</v>
      </c>
      <c r="E72" t="s">
        <v>43</v>
      </c>
      <c r="F72" s="11">
        <v>0.66666666666666663</v>
      </c>
      <c r="G72">
        <v>5631</v>
      </c>
      <c r="H72" s="1">
        <v>6</v>
      </c>
      <c r="I72" s="1">
        <v>0</v>
      </c>
      <c r="J72" s="1" t="s">
        <v>58</v>
      </c>
      <c r="K72" s="1" t="s">
        <v>71</v>
      </c>
      <c r="L72" s="1">
        <v>2</v>
      </c>
      <c r="M72" s="1">
        <v>2</v>
      </c>
      <c r="N72" s="1" t="str">
        <f t="shared" si="58"/>
        <v>U</v>
      </c>
      <c r="O72" s="1" t="str">
        <f t="shared" si="59"/>
        <v>U</v>
      </c>
      <c r="P72" s="1">
        <f t="shared" si="60"/>
        <v>0</v>
      </c>
      <c r="Q72" s="4">
        <f>IFERROR((SUMIF($J$2:K72,J72,$L$2:M72)-L72)/(COUNTIF($J$2:K72,J72)-1),0)</f>
        <v>1.5333333333333334</v>
      </c>
      <c r="R72" s="4">
        <f>IFERROR((SUMIF($AT$2:AT72,AT72,$AV$2:AW72)-AV72)/(COUNTIF($J$2:K72,J72)-1),0)</f>
        <v>0.33333333333333331</v>
      </c>
      <c r="S72" s="4">
        <f t="shared" si="61"/>
        <v>1.2000000000000002</v>
      </c>
      <c r="T72" s="5">
        <f>IFERROR((SUMIF($AY$2:AZ72,AY72,$BA$2:BB72)-BA72)/(COUNTIF($J$2:K72,K72)-1),0)</f>
        <v>1.875</v>
      </c>
      <c r="U72" s="5">
        <f>IFERROR((SUMIF($BD$2:BE72,BD72,$BF$2:BG72)-BF72)/(COUNTIF($J$2:K72,K72)-1),0)</f>
        <v>1.5</v>
      </c>
      <c r="V72" s="5">
        <f t="shared" si="62"/>
        <v>0.375</v>
      </c>
      <c r="W72" s="9">
        <f>IFERROR((SUMIF($J$2:J72,J72,L$2:L72)-L72)/(COUNTIF($J$2:J72,J72)-1),0)</f>
        <v>1.2857142857142858</v>
      </c>
      <c r="X72" s="9">
        <f>IFERROR((SUMIF($J$2:J72,J72,M$2:M72)-M72)/(COUNTIF($J$2:J72,J72)-1),0)</f>
        <v>0.7142857142857143</v>
      </c>
      <c r="Y72" s="9">
        <f t="shared" si="63"/>
        <v>0.57142857142857151</v>
      </c>
      <c r="Z72" s="1">
        <f>IFERROR((SUMIF($K$2:K72,J72,$M$2:M72))/(COUNTIF($K$2:K72,J72)),0)</f>
        <v>1.75</v>
      </c>
      <c r="AA72" s="1">
        <f>IFERROR((SUMIF($K$2:K72,J72,$L$2:L72))/(COUNTIF($K$2:K72,J72)),0)</f>
        <v>1.25</v>
      </c>
      <c r="AB72" s="1">
        <f t="shared" si="64"/>
        <v>0.5</v>
      </c>
      <c r="AC72" s="9">
        <f>IFERROR((SUMIF($J$2:J72,K72,$L$2:L72))/(COUNTIF($J$2:J72,K72)),0)</f>
        <v>1.5</v>
      </c>
      <c r="AD72" s="9">
        <f>IFERROR((SUMIF($J$2:J72,K72,$M$2:M72))/(COUNTIF($J$2:J72,K72)),0)</f>
        <v>1.5</v>
      </c>
      <c r="AE72" s="9">
        <f t="shared" si="65"/>
        <v>0</v>
      </c>
      <c r="AF72" s="1">
        <f>IFERROR((SUMIF(K$2:K72,K72,M$2:M72)-M72)/(COUNTIF($K$2:K72,K72)-1),0)</f>
        <v>2.25</v>
      </c>
      <c r="AG72" s="1">
        <f>IFERROR((SUMIF(K$2:K72,K72,L$2:L72)-L72)/(COUNTIF($K$2:K72,K72)-1),0)</f>
        <v>1.5</v>
      </c>
      <c r="AH72" s="1">
        <f t="shared" si="66"/>
        <v>0.75</v>
      </c>
      <c r="AI72" s="1">
        <f t="shared" si="67"/>
        <v>1</v>
      </c>
      <c r="AJ72" s="1">
        <f t="shared" si="68"/>
        <v>1</v>
      </c>
      <c r="AK72" s="1">
        <f>SUMIF($J$2:K72,J72,AI$2:AJ72)-AI72</f>
        <v>23</v>
      </c>
      <c r="AL72" s="1">
        <f>SUMIF($AY$2:AZ72,AY72,$BI$2:BJ72)-BI72</f>
        <v>12</v>
      </c>
      <c r="AM72" s="1">
        <f>IFERROR((AK72)/(COUNTIF($J$2:K72,J72)-1),0)</f>
        <v>1.5333333333333334</v>
      </c>
      <c r="AN72" s="1">
        <f>IFERROR((AL72)/(COUNTIF($J$2:K72,K72)-1),0)</f>
        <v>1.5</v>
      </c>
      <c r="AP72" t="str">
        <f t="shared" si="69"/>
        <v>Chikhura Sachkhere</v>
      </c>
      <c r="AQ72">
        <f>COUNTIF($J$2:J72,J72)</f>
        <v>8</v>
      </c>
      <c r="AR72">
        <f>COUNTIF($K$2:K72,K72)</f>
        <v>5</v>
      </c>
      <c r="AT72" s="1" t="str">
        <f t="shared" si="70"/>
        <v>SC Rheindorf Altach</v>
      </c>
      <c r="AU72" s="1" t="str">
        <f t="shared" si="71"/>
        <v>SK Rapid Wien</v>
      </c>
      <c r="AV72">
        <f t="shared" si="72"/>
        <v>2</v>
      </c>
      <c r="AW72" s="1">
        <f t="shared" si="73"/>
        <v>2</v>
      </c>
      <c r="AY72" t="str">
        <f t="shared" si="32"/>
        <v>SK Rapid Wien</v>
      </c>
      <c r="AZ72" t="str">
        <f t="shared" si="33"/>
        <v>SC Rheindorf Altach</v>
      </c>
      <c r="BA72">
        <f t="shared" si="34"/>
        <v>2</v>
      </c>
      <c r="BB72">
        <f t="shared" si="35"/>
        <v>2</v>
      </c>
      <c r="BD72" t="str">
        <f t="shared" si="36"/>
        <v>SK Rapid Wien</v>
      </c>
      <c r="BE72" t="str">
        <f t="shared" si="37"/>
        <v>SC Rheindorf Altach</v>
      </c>
      <c r="BF72">
        <f t="shared" si="74"/>
        <v>2</v>
      </c>
      <c r="BG72">
        <f t="shared" si="75"/>
        <v>2</v>
      </c>
      <c r="BI72">
        <f t="shared" si="38"/>
        <v>1</v>
      </c>
      <c r="BJ72">
        <f t="shared" si="39"/>
        <v>1</v>
      </c>
    </row>
    <row r="73" spans="1:62" x14ac:dyDescent="0.25">
      <c r="A73" t="s">
        <v>47</v>
      </c>
      <c r="B73" s="15">
        <v>42995</v>
      </c>
      <c r="C73" t="s">
        <v>35</v>
      </c>
      <c r="D73" t="s">
        <v>70</v>
      </c>
      <c r="E73" t="s">
        <v>64</v>
      </c>
      <c r="F73" s="11">
        <v>0.6875</v>
      </c>
      <c r="G73">
        <v>2214</v>
      </c>
      <c r="H73" s="1">
        <v>3</v>
      </c>
      <c r="I73" s="1">
        <v>0</v>
      </c>
      <c r="J73" s="1" t="s">
        <v>76</v>
      </c>
      <c r="K73" s="1" t="s">
        <v>40</v>
      </c>
      <c r="L73" s="1">
        <v>1</v>
      </c>
      <c r="M73" s="1">
        <v>2</v>
      </c>
      <c r="N73" s="1" t="str">
        <f t="shared" si="58"/>
        <v>N</v>
      </c>
      <c r="O73" s="1" t="str">
        <f t="shared" si="59"/>
        <v>S</v>
      </c>
      <c r="P73" s="1">
        <f t="shared" si="60"/>
        <v>-1</v>
      </c>
      <c r="Q73" s="4">
        <f>IFERROR((SUMIF($J$2:K73,J73,$L$2:M73)-L73)/(COUNTIF($J$2:K73,J73)-1),0)</f>
        <v>1.5</v>
      </c>
      <c r="R73" s="4">
        <f>IFERROR((SUMIF($AT$2:AT73,AT73,$AV$2:AW73)-AV73)/(COUNTIF($J$2:K73,J73)-1),0)</f>
        <v>1.375</v>
      </c>
      <c r="S73" s="4">
        <f t="shared" si="61"/>
        <v>0.125</v>
      </c>
      <c r="T73" s="5">
        <f>IFERROR((SUMIF($AY$2:AZ73,AY73,$BA$2:BB73)-BA73)/(COUNTIF($J$2:K73,K73)-1),0)</f>
        <v>2.5333333333333332</v>
      </c>
      <c r="U73" s="5">
        <f>IFERROR((SUMIF($BD$2:BE73,BD73,$BF$2:BG73)-BF73)/(COUNTIF($J$2:K73,K73)-1),0)</f>
        <v>0.6</v>
      </c>
      <c r="V73" s="5">
        <f t="shared" si="62"/>
        <v>1.9333333333333331</v>
      </c>
      <c r="W73" s="9">
        <f>IFERROR((SUMIF($J$2:J73,J73,L$2:L73)-L73)/(COUNTIF($J$2:J73,J73)-1),0)</f>
        <v>1</v>
      </c>
      <c r="X73" s="9">
        <f>IFERROR((SUMIF($J$2:J73,J73,M$2:M73)-M73)/(COUNTIF($J$2:J73,J73)-1),0)</f>
        <v>2.75</v>
      </c>
      <c r="Y73" s="9">
        <f t="shared" si="63"/>
        <v>-1.75</v>
      </c>
      <c r="Z73" s="1">
        <f>IFERROR((SUMIF($K$2:K73,J73,$M$2:M73))/(COUNTIF($K$2:K73,J73)),0)</f>
        <v>2</v>
      </c>
      <c r="AA73" s="1">
        <f>IFERROR((SUMIF($K$2:K73,J73,$L$2:L73))/(COUNTIF($K$2:K73,J73)),0)</f>
        <v>1</v>
      </c>
      <c r="AB73" s="1">
        <f t="shared" si="64"/>
        <v>1</v>
      </c>
      <c r="AC73" s="9">
        <f>IFERROR((SUMIF($J$2:J73,K73,$L$2:L73))/(COUNTIF($J$2:J73,K73)),0)</f>
        <v>3</v>
      </c>
      <c r="AD73" s="9">
        <f>IFERROR((SUMIF($J$2:J73,K73,$M$2:M73))/(COUNTIF($J$2:J73,K73)),0)</f>
        <v>0.8571428571428571</v>
      </c>
      <c r="AE73" s="9">
        <f t="shared" si="65"/>
        <v>2.1428571428571428</v>
      </c>
      <c r="AF73" s="1">
        <f>IFERROR((SUMIF(K$2:K73,K73,M$2:M73)-M73)/(COUNTIF($K$2:K73,K73)-1),0)</f>
        <v>2.125</v>
      </c>
      <c r="AG73" s="1">
        <f>IFERROR((SUMIF(K$2:K73,K73,L$2:L73)-L73)/(COUNTIF($K$2:K73,K73)-1),0)</f>
        <v>0.375</v>
      </c>
      <c r="AH73" s="1">
        <f t="shared" si="66"/>
        <v>1.75</v>
      </c>
      <c r="AI73" s="1">
        <f t="shared" si="67"/>
        <v>0</v>
      </c>
      <c r="AJ73" s="1">
        <f t="shared" si="68"/>
        <v>3</v>
      </c>
      <c r="AK73" s="1">
        <f>SUMIF($J$2:K73,J73,AI$2:AJ73)-AI73</f>
        <v>8</v>
      </c>
      <c r="AL73" s="1">
        <f>SUMIF($AY$2:AZ73,AY73,$BI$2:BJ73)-BI73</f>
        <v>32</v>
      </c>
      <c r="AM73" s="1">
        <f>IFERROR((AK73)/(COUNTIF($J$2:K73,J73)-1),0)</f>
        <v>1</v>
      </c>
      <c r="AN73" s="1">
        <f>IFERROR((AL73)/(COUNTIF($J$2:K73,K73)-1),0)</f>
        <v>2.1333333333333333</v>
      </c>
      <c r="AP73" t="str">
        <f t="shared" si="69"/>
        <v>Wolfsberger AC</v>
      </c>
      <c r="AQ73">
        <f>COUNTIF($J$2:J73,J73)</f>
        <v>5</v>
      </c>
      <c r="AR73">
        <f>COUNTIF($K$2:K73,K73)</f>
        <v>9</v>
      </c>
      <c r="AT73" s="1" t="str">
        <f t="shared" si="70"/>
        <v>SV Mattersburg</v>
      </c>
      <c r="AU73" s="1" t="str">
        <f t="shared" si="71"/>
        <v>Red Bull Salzburg</v>
      </c>
      <c r="AV73">
        <f t="shared" si="72"/>
        <v>2</v>
      </c>
      <c r="AW73" s="1">
        <f t="shared" si="73"/>
        <v>1</v>
      </c>
      <c r="AY73" t="str">
        <f t="shared" si="32"/>
        <v>Red Bull Salzburg</v>
      </c>
      <c r="AZ73" t="str">
        <f t="shared" si="33"/>
        <v>SV Mattersburg</v>
      </c>
      <c r="BA73">
        <f t="shared" si="34"/>
        <v>2</v>
      </c>
      <c r="BB73">
        <f t="shared" si="35"/>
        <v>1</v>
      </c>
      <c r="BD73" t="str">
        <f t="shared" si="36"/>
        <v>Red Bull Salzburg</v>
      </c>
      <c r="BE73" t="str">
        <f t="shared" si="37"/>
        <v>SV Mattersburg</v>
      </c>
      <c r="BF73">
        <f t="shared" si="74"/>
        <v>1</v>
      </c>
      <c r="BG73">
        <f t="shared" si="75"/>
        <v>2</v>
      </c>
      <c r="BI73">
        <f t="shared" si="38"/>
        <v>3</v>
      </c>
      <c r="BJ73">
        <f t="shared" si="39"/>
        <v>0</v>
      </c>
    </row>
    <row r="74" spans="1:62" x14ac:dyDescent="0.25">
      <c r="A74" t="s">
        <v>47</v>
      </c>
      <c r="B74" s="15" t="s">
        <v>75</v>
      </c>
      <c r="C74" t="s">
        <v>35</v>
      </c>
      <c r="D74" t="s">
        <v>70</v>
      </c>
      <c r="E74" t="s">
        <v>64</v>
      </c>
      <c r="F74" s="11">
        <v>0.79166666666666663</v>
      </c>
      <c r="G74">
        <v>4424</v>
      </c>
      <c r="H74" s="1">
        <v>3</v>
      </c>
      <c r="I74" s="1">
        <v>0</v>
      </c>
      <c r="J74" s="1" t="s">
        <v>81</v>
      </c>
      <c r="K74" s="1" t="s">
        <v>65</v>
      </c>
      <c r="L74" s="1">
        <v>5</v>
      </c>
      <c r="M74" s="1">
        <v>1</v>
      </c>
      <c r="N74" s="1" t="str">
        <f t="shared" si="58"/>
        <v>S</v>
      </c>
      <c r="O74" s="1" t="str">
        <f t="shared" si="59"/>
        <v>N</v>
      </c>
      <c r="P74" s="1">
        <f t="shared" si="60"/>
        <v>4</v>
      </c>
      <c r="Q74" s="4">
        <f>IFERROR((SUMIF($J$2:K74,J74,$L$2:M74)-L74)/(COUNTIF($J$2:K74,J74)-1),0)</f>
        <v>1.4615384615384615</v>
      </c>
      <c r="R74" s="4">
        <f>IFERROR((SUMIF($AT$2:AT74,AT74,$AV$2:AW74)-AV74)/(COUNTIF($J$2:K74,J74)-1),0)</f>
        <v>0.84615384615384615</v>
      </c>
      <c r="S74" s="4">
        <f t="shared" si="61"/>
        <v>0.61538461538461531</v>
      </c>
      <c r="T74" s="5">
        <f>IFERROR((SUMIF($AY$2:AZ74,AY74,$BA$2:BB74)-BA74)/(COUNTIF($J$2:K74,K74)-1),0)</f>
        <v>0.875</v>
      </c>
      <c r="U74" s="5">
        <f>IFERROR((SUMIF($BD$2:BE74,BD74,$BF$2:BG74)-BF74)/(COUNTIF($J$2:K74,K74)-1),0)</f>
        <v>2.5</v>
      </c>
      <c r="V74" s="5">
        <f t="shared" si="62"/>
        <v>-1.625</v>
      </c>
      <c r="W74" s="9">
        <f>IFERROR((SUMIF($J$2:J74,J74,L$2:L74)-L74)/(COUNTIF($J$2:J74,J74)-1),0)</f>
        <v>1.1666666666666667</v>
      </c>
      <c r="X74" s="9">
        <f>IFERROR((SUMIF($J$2:J74,J74,M$2:M74)-M74)/(COUNTIF($J$2:J74,J74)-1),0)</f>
        <v>1.8333333333333333</v>
      </c>
      <c r="Y74" s="9">
        <f t="shared" si="63"/>
        <v>-0.66666666666666652</v>
      </c>
      <c r="Z74" s="1">
        <f>IFERROR((SUMIF($K$2:K74,J74,$M$2:M74))/(COUNTIF($K$2:K74,J74)),0)</f>
        <v>1.7142857142857142</v>
      </c>
      <c r="AA74" s="1">
        <f>IFERROR((SUMIF($K$2:K74,J74,$L$2:L74))/(COUNTIF($K$2:K74,J74)),0)</f>
        <v>1.2857142857142858</v>
      </c>
      <c r="AB74" s="1">
        <f t="shared" si="64"/>
        <v>0.42857142857142838</v>
      </c>
      <c r="AC74" s="9">
        <f>IFERROR((SUMIF($J$2:J74,K74,$L$2:L74))/(COUNTIF($J$2:J74,K74)),0)</f>
        <v>0.66666666666666663</v>
      </c>
      <c r="AD74" s="9">
        <f>IFERROR((SUMIF($J$2:J74,K74,$M$2:M74))/(COUNTIF($J$2:J74,K74)),0)</f>
        <v>2</v>
      </c>
      <c r="AE74" s="9">
        <f t="shared" si="65"/>
        <v>-1.3333333333333335</v>
      </c>
      <c r="AF74" s="1">
        <f>IFERROR((SUMIF(K$2:K74,K74,M$2:M74)-M74)/(COUNTIF($K$2:K74,K74)-1),0)</f>
        <v>1</v>
      </c>
      <c r="AG74" s="1">
        <f>IFERROR((SUMIF(K$2:K74,K74,L$2:L74)-L74)/(COUNTIF($K$2:K74,K74)-1),0)</f>
        <v>2.8</v>
      </c>
      <c r="AH74" s="1">
        <f t="shared" si="66"/>
        <v>-1.7999999999999998</v>
      </c>
      <c r="AI74" s="1">
        <f t="shared" si="67"/>
        <v>3</v>
      </c>
      <c r="AJ74" s="1">
        <f t="shared" si="68"/>
        <v>0</v>
      </c>
      <c r="AK74" s="1">
        <f>SUMIF($J$2:K74,J74,AI$2:AJ74)-AI74</f>
        <v>19</v>
      </c>
      <c r="AL74" s="1">
        <f>SUMIF($AY$2:AZ74,AY74,$BI$2:BJ74)-BI74</f>
        <v>1</v>
      </c>
      <c r="AM74" s="1">
        <f>IFERROR((AK74)/(COUNTIF($J$2:K74,J74)-1),0)</f>
        <v>1.4615384615384615</v>
      </c>
      <c r="AN74" s="1">
        <f>IFERROR((AL74)/(COUNTIF($J$2:K74,K74)-1),0)</f>
        <v>0.125</v>
      </c>
      <c r="AP74" t="str">
        <f t="shared" si="69"/>
        <v>AEL Limassol</v>
      </c>
      <c r="AQ74">
        <f>COUNTIF($J$2:J74,J74)</f>
        <v>7</v>
      </c>
      <c r="AR74">
        <f>COUNTIF($K$2:K74,K74)</f>
        <v>6</v>
      </c>
      <c r="AT74" s="1" t="str">
        <f t="shared" si="70"/>
        <v>FK Austria Wien</v>
      </c>
      <c r="AU74" s="1" t="str">
        <f t="shared" si="71"/>
        <v>SKN St. Pölten</v>
      </c>
      <c r="AV74">
        <f t="shared" si="72"/>
        <v>1</v>
      </c>
      <c r="AW74" s="1">
        <f t="shared" si="73"/>
        <v>5</v>
      </c>
      <c r="AY74" t="str">
        <f t="shared" si="32"/>
        <v>SKN St. Pölten</v>
      </c>
      <c r="AZ74" t="str">
        <f t="shared" si="33"/>
        <v>FK Austria Wien</v>
      </c>
      <c r="BA74">
        <f t="shared" si="34"/>
        <v>1</v>
      </c>
      <c r="BB74">
        <f t="shared" si="35"/>
        <v>5</v>
      </c>
      <c r="BD74" t="str">
        <f t="shared" si="36"/>
        <v>SKN St. Pölten</v>
      </c>
      <c r="BE74" t="str">
        <f t="shared" si="37"/>
        <v>FK Austria Wien</v>
      </c>
      <c r="BF74">
        <f t="shared" si="74"/>
        <v>5</v>
      </c>
      <c r="BG74">
        <f t="shared" si="75"/>
        <v>1</v>
      </c>
      <c r="BI74">
        <f t="shared" si="38"/>
        <v>0</v>
      </c>
      <c r="BJ74">
        <f t="shared" si="39"/>
        <v>3</v>
      </c>
    </row>
    <row r="75" spans="1:62" x14ac:dyDescent="0.25">
      <c r="A75" t="s">
        <v>41</v>
      </c>
      <c r="B75" s="15" t="s">
        <v>193</v>
      </c>
      <c r="C75" t="s">
        <v>35</v>
      </c>
      <c r="D75" t="s">
        <v>70</v>
      </c>
      <c r="E75" t="s">
        <v>37</v>
      </c>
      <c r="F75" s="11">
        <v>0.79166666666666663</v>
      </c>
      <c r="G75">
        <v>800</v>
      </c>
      <c r="H75" s="1">
        <v>3</v>
      </c>
      <c r="I75" s="1" t="s">
        <v>78</v>
      </c>
      <c r="J75" s="1" t="s">
        <v>194</v>
      </c>
      <c r="K75" s="1" t="s">
        <v>0</v>
      </c>
      <c r="L75" s="1">
        <v>3</v>
      </c>
      <c r="M75" s="1">
        <v>3</v>
      </c>
      <c r="N75" s="1" t="str">
        <f t="shared" si="58"/>
        <v>U</v>
      </c>
      <c r="O75" s="1" t="str">
        <f t="shared" si="59"/>
        <v>U</v>
      </c>
      <c r="P75" s="1">
        <f t="shared" si="60"/>
        <v>0</v>
      </c>
      <c r="Q75" s="4">
        <f>IFERROR((SUMIF($J$2:K75,J75,$L$2:M75)-L75)/(COUNTIF($J$2:K75,J75)-1),0)</f>
        <v>0</v>
      </c>
      <c r="R75" s="4">
        <f>IFERROR((SUMIF($AT$2:AT75,AT75,$AV$2:AW75)-AV75)/(COUNTIF($J$2:K75,J75)-1),0)</f>
        <v>0</v>
      </c>
      <c r="S75" s="4">
        <f t="shared" si="61"/>
        <v>0</v>
      </c>
      <c r="T75" s="5">
        <f>IFERROR((SUMIF($AY$2:AZ75,AY75,$BA$2:BB75)-BA75)/(COUNTIF($J$2:K75,K75)-1),0)</f>
        <v>1</v>
      </c>
      <c r="U75" s="5">
        <f>IFERROR((SUMIF($BD$2:BE75,BD75,$BF$2:BG75)-BF75)/(COUNTIF($J$2:K75,K75)-1),0)</f>
        <v>0.55555555555555558</v>
      </c>
      <c r="V75" s="5">
        <f t="shared" si="62"/>
        <v>0.44444444444444442</v>
      </c>
      <c r="W75" s="9">
        <f>IFERROR((SUMIF($J$2:J75,J75,L$2:L75)-L75)/(COUNTIF($J$2:J75,J75)-1),0)</f>
        <v>0</v>
      </c>
      <c r="X75" s="9">
        <f>IFERROR((SUMIF($J$2:J75,J75,M$2:M75)-M75)/(COUNTIF($J$2:J75,J75)-1),0)</f>
        <v>0</v>
      </c>
      <c r="Y75" s="9">
        <f t="shared" si="63"/>
        <v>0</v>
      </c>
      <c r="Z75" s="1">
        <f>IFERROR((SUMIF($K$2:K75,J75,$M$2:M75))/(COUNTIF($K$2:K75,J75)),0)</f>
        <v>0</v>
      </c>
      <c r="AA75" s="1">
        <f>IFERROR((SUMIF($K$2:K75,J75,$L$2:L75))/(COUNTIF($K$2:K75,J75)),0)</f>
        <v>0</v>
      </c>
      <c r="AB75" s="1">
        <f t="shared" si="64"/>
        <v>0</v>
      </c>
      <c r="AC75" s="9">
        <f>IFERROR((SUMIF($J$2:J75,K75,$L$2:L75))/(COUNTIF($J$2:J75,K75)),0)</f>
        <v>1.75</v>
      </c>
      <c r="AD75" s="9">
        <f>IFERROR((SUMIF($J$2:J75,K75,$M$2:M75))/(COUNTIF($J$2:J75,K75)),0)</f>
        <v>0.25</v>
      </c>
      <c r="AE75" s="9">
        <f t="shared" si="65"/>
        <v>1.5</v>
      </c>
      <c r="AF75" s="1">
        <f>IFERROR((SUMIF(K$2:K75,K75,M$2:M75)-M75)/(COUNTIF($K$2:K75,K75)-1),0)</f>
        <v>0.4</v>
      </c>
      <c r="AG75" s="1">
        <f>IFERROR((SUMIF(K$2:K75,K75,L$2:L75)-L75)/(COUNTIF($K$2:K75,K75)-1),0)</f>
        <v>0.8</v>
      </c>
      <c r="AH75" s="1">
        <f t="shared" si="66"/>
        <v>-0.4</v>
      </c>
      <c r="AI75" s="1">
        <f t="shared" si="67"/>
        <v>1</v>
      </c>
      <c r="AJ75" s="1">
        <f t="shared" si="68"/>
        <v>1</v>
      </c>
      <c r="AK75" s="1">
        <f>SUMIF($J$2:K75,J75,AI$2:AJ75)-AI75</f>
        <v>0</v>
      </c>
      <c r="AL75" s="1">
        <f>SUMIF($AY$2:AZ75,AY75,$BI$2:BJ75)-BI75</f>
        <v>15</v>
      </c>
      <c r="AM75" s="1">
        <f>IFERROR((AK75)/(COUNTIF($J$2:K75,J75)-1),0)</f>
        <v>0</v>
      </c>
      <c r="AN75" s="1">
        <f>IFERROR((AL75)/(COUNTIF($J$2:K75,K75)-1),0)</f>
        <v>1.6666666666666667</v>
      </c>
      <c r="AP75" t="str">
        <f t="shared" si="69"/>
        <v>LASK</v>
      </c>
      <c r="AQ75">
        <f>COUNTIF($J$2:J75,J75)</f>
        <v>1</v>
      </c>
      <c r="AR75">
        <f>COUNTIF($K$2:K75,K75)</f>
        <v>6</v>
      </c>
      <c r="AT75" s="1" t="str">
        <f t="shared" si="70"/>
        <v>SV Grödig</v>
      </c>
      <c r="AU75" s="1" t="str">
        <f t="shared" si="71"/>
        <v>LASK</v>
      </c>
      <c r="AV75">
        <f t="shared" si="72"/>
        <v>3</v>
      </c>
      <c r="AW75" s="1">
        <f t="shared" si="73"/>
        <v>3</v>
      </c>
      <c r="AY75" t="str">
        <f t="shared" si="32"/>
        <v>LASK</v>
      </c>
      <c r="AZ75" t="str">
        <f t="shared" si="33"/>
        <v>SV Grödig</v>
      </c>
      <c r="BA75">
        <f t="shared" si="34"/>
        <v>3</v>
      </c>
      <c r="BB75">
        <f t="shared" si="35"/>
        <v>3</v>
      </c>
      <c r="BD75" t="str">
        <f t="shared" si="36"/>
        <v>LASK</v>
      </c>
      <c r="BE75" t="str">
        <f t="shared" si="37"/>
        <v>SV Grödig</v>
      </c>
      <c r="BF75">
        <f t="shared" si="74"/>
        <v>3</v>
      </c>
      <c r="BG75">
        <f t="shared" si="75"/>
        <v>3</v>
      </c>
      <c r="BI75">
        <f t="shared" si="38"/>
        <v>1</v>
      </c>
      <c r="BJ75">
        <f t="shared" si="39"/>
        <v>1</v>
      </c>
    </row>
    <row r="76" spans="1:62" x14ac:dyDescent="0.25">
      <c r="A76" t="s">
        <v>41</v>
      </c>
      <c r="B76" s="15" t="s">
        <v>193</v>
      </c>
      <c r="C76" t="s">
        <v>35</v>
      </c>
      <c r="D76" t="s">
        <v>70</v>
      </c>
      <c r="E76" t="s">
        <v>37</v>
      </c>
      <c r="F76" s="11">
        <v>0.79166666666666663</v>
      </c>
      <c r="G76">
        <v>700</v>
      </c>
      <c r="H76" s="1">
        <v>3</v>
      </c>
      <c r="I76" s="1">
        <v>0</v>
      </c>
      <c r="J76" s="1" t="s">
        <v>205</v>
      </c>
      <c r="K76" s="1" t="s">
        <v>49</v>
      </c>
      <c r="L76" s="1">
        <v>1</v>
      </c>
      <c r="M76" s="1">
        <v>2</v>
      </c>
      <c r="N76" s="1" t="str">
        <f t="shared" si="58"/>
        <v>N</v>
      </c>
      <c r="O76" s="1" t="str">
        <f t="shared" si="59"/>
        <v>S</v>
      </c>
      <c r="P76" s="1">
        <f t="shared" si="60"/>
        <v>-1</v>
      </c>
      <c r="Q76" s="4">
        <f>IFERROR((SUMIF($J$2:K76,J76,$L$2:M76)-L76)/(COUNTIF($J$2:K76,J76)-1),0)</f>
        <v>0</v>
      </c>
      <c r="R76" s="4">
        <f>IFERROR((SUMIF($AT$2:AT76,AT76,$AV$2:AW76)-AV76)/(COUNTIF($J$2:K76,J76)-1),0)</f>
        <v>0</v>
      </c>
      <c r="S76" s="4">
        <f t="shared" si="61"/>
        <v>0</v>
      </c>
      <c r="T76" s="5">
        <f>IFERROR((SUMIF($AY$2:AZ76,AY76,$BA$2:BB76)-BA76)/(COUNTIF($J$2:K76,K76)-1),0)</f>
        <v>1.1111111111111112</v>
      </c>
      <c r="U76" s="5">
        <f>IFERROR((SUMIF($BD$2:BE76,BD76,$BF$2:BG76)-BF76)/(COUNTIF($J$2:K76,K76)-1),0)</f>
        <v>1</v>
      </c>
      <c r="V76" s="5">
        <f t="shared" si="62"/>
        <v>0.11111111111111116</v>
      </c>
      <c r="W76" s="9">
        <f>IFERROR((SUMIF($J$2:J76,J76,L$2:L76)-L76)/(COUNTIF($J$2:J76,J76)-1),0)</f>
        <v>0</v>
      </c>
      <c r="X76" s="9">
        <f>IFERROR((SUMIF($J$2:J76,J76,M$2:M76)-M76)/(COUNTIF($J$2:J76,J76)-1),0)</f>
        <v>0</v>
      </c>
      <c r="Y76" s="9">
        <f t="shared" si="63"/>
        <v>0</v>
      </c>
      <c r="Z76" s="1">
        <f>IFERROR((SUMIF($K$2:K76,J76,$M$2:M76))/(COUNTIF($K$2:K76,J76)),0)</f>
        <v>0</v>
      </c>
      <c r="AA76" s="1">
        <f>IFERROR((SUMIF($K$2:K76,J76,$L$2:L76))/(COUNTIF($K$2:K76,J76)),0)</f>
        <v>0</v>
      </c>
      <c r="AB76" s="1">
        <f t="shared" si="64"/>
        <v>0</v>
      </c>
      <c r="AC76" s="9">
        <f>IFERROR((SUMIF($J$2:J76,K76,$L$2:L76))/(COUNTIF($J$2:J76,K76)),0)</f>
        <v>1</v>
      </c>
      <c r="AD76" s="9">
        <f>IFERROR((SUMIF($J$2:J76,K76,$M$2:M76))/(COUNTIF($J$2:J76,K76)),0)</f>
        <v>0.6</v>
      </c>
      <c r="AE76" s="9">
        <f t="shared" si="65"/>
        <v>0.4</v>
      </c>
      <c r="AF76" s="1">
        <f>IFERROR((SUMIF(K$2:K76,K76,M$2:M76)-M76)/(COUNTIF($K$2:K76,K76)-1),0)</f>
        <v>1.25</v>
      </c>
      <c r="AG76" s="1">
        <f>IFERROR((SUMIF(K$2:K76,K76,L$2:L76)-L76)/(COUNTIF($K$2:K76,K76)-1),0)</f>
        <v>1.5</v>
      </c>
      <c r="AH76" s="1">
        <f t="shared" si="66"/>
        <v>-0.25</v>
      </c>
      <c r="AI76" s="1">
        <f t="shared" si="67"/>
        <v>0</v>
      </c>
      <c r="AJ76" s="1">
        <f t="shared" si="68"/>
        <v>3</v>
      </c>
      <c r="AK76" s="1">
        <f>SUMIF($J$2:K76,J76,AI$2:AJ76)-AI76</f>
        <v>0</v>
      </c>
      <c r="AL76" s="1">
        <f>SUMIF($AY$2:AZ76,AY76,$BI$2:BJ76)-BI76</f>
        <v>14</v>
      </c>
      <c r="AM76" s="1">
        <f>IFERROR((AK76)/(COUNTIF($J$2:K76,J76)-1),0)</f>
        <v>0</v>
      </c>
      <c r="AN76" s="1">
        <f>IFERROR((AL76)/(COUNTIF($J$2:K76,K76)-1),0)</f>
        <v>1.5555555555555556</v>
      </c>
      <c r="AP76" t="str">
        <f t="shared" si="69"/>
        <v>Wolfsberger AC</v>
      </c>
      <c r="AQ76">
        <f>COUNTIF($J$2:J76,J76)</f>
        <v>1</v>
      </c>
      <c r="AR76">
        <f>COUNTIF($K$2:K76,K76)</f>
        <v>5</v>
      </c>
      <c r="AT76" s="1" t="str">
        <f t="shared" si="70"/>
        <v>FC Gleisdorf 09</v>
      </c>
      <c r="AU76" s="1" t="str">
        <f t="shared" si="71"/>
        <v>Wolfsberger AC</v>
      </c>
      <c r="AV76">
        <f t="shared" si="72"/>
        <v>2</v>
      </c>
      <c r="AW76" s="1">
        <f t="shared" si="73"/>
        <v>1</v>
      </c>
      <c r="AY76" t="str">
        <f t="shared" si="32"/>
        <v>Wolfsberger AC</v>
      </c>
      <c r="AZ76" t="str">
        <f t="shared" si="33"/>
        <v>FC Gleisdorf 09</v>
      </c>
      <c r="BA76">
        <f t="shared" si="34"/>
        <v>2</v>
      </c>
      <c r="BB76">
        <f t="shared" si="35"/>
        <v>1</v>
      </c>
      <c r="BD76" t="str">
        <f t="shared" si="36"/>
        <v>Wolfsberger AC</v>
      </c>
      <c r="BE76" t="str">
        <f t="shared" si="37"/>
        <v>FC Gleisdorf 09</v>
      </c>
      <c r="BF76">
        <f t="shared" si="74"/>
        <v>1</v>
      </c>
      <c r="BG76">
        <f t="shared" si="75"/>
        <v>2</v>
      </c>
      <c r="BI76">
        <f t="shared" si="38"/>
        <v>3</v>
      </c>
      <c r="BJ76">
        <f t="shared" si="39"/>
        <v>0</v>
      </c>
    </row>
    <row r="77" spans="1:62" x14ac:dyDescent="0.25">
      <c r="A77" t="s">
        <v>41</v>
      </c>
      <c r="B77" s="15" t="s">
        <v>152</v>
      </c>
      <c r="C77" t="s">
        <v>35</v>
      </c>
      <c r="D77" t="s">
        <v>70</v>
      </c>
      <c r="E77" t="s">
        <v>46</v>
      </c>
      <c r="F77" s="11">
        <v>0.77083333333333337</v>
      </c>
      <c r="G77">
        <v>2050</v>
      </c>
      <c r="H77" s="1">
        <v>3</v>
      </c>
      <c r="I77" s="1">
        <v>0</v>
      </c>
      <c r="J77" s="1" t="s">
        <v>153</v>
      </c>
      <c r="K77" s="1" t="s">
        <v>81</v>
      </c>
      <c r="L77" s="1">
        <v>0</v>
      </c>
      <c r="M77" s="1">
        <v>3</v>
      </c>
      <c r="N77" s="1" t="str">
        <f t="shared" si="58"/>
        <v>N</v>
      </c>
      <c r="O77" s="1" t="str">
        <f t="shared" si="59"/>
        <v>S</v>
      </c>
      <c r="P77" s="1">
        <f t="shared" si="60"/>
        <v>-3</v>
      </c>
      <c r="Q77" s="4">
        <f>IFERROR((SUMIF($J$2:K77,J77,$L$2:M77)-L77)/(COUNTIF($J$2:K77,J77)-1),0)</f>
        <v>0</v>
      </c>
      <c r="R77" s="4">
        <f>IFERROR((SUMIF($AT$2:AT77,AT77,$AV$2:AW77)-AV77)/(COUNTIF($J$2:K77,J77)-1),0)</f>
        <v>0</v>
      </c>
      <c r="S77" s="4">
        <f t="shared" ref="S77:S140" si="76">Q77-R77</f>
        <v>0</v>
      </c>
      <c r="T77" s="5">
        <f>IFERROR((SUMIF($AY$2:AZ77,AY77,$BA$2:BB77)-BA77)/(COUNTIF($J$2:K77,K77)-1),0)</f>
        <v>1.7142857142857142</v>
      </c>
      <c r="U77" s="5">
        <f>IFERROR((SUMIF($BD$2:BE77,BD77,$BF$2:BG77)-BF77)/(COUNTIF($J$2:K77,K77)-1),0)</f>
        <v>1.5</v>
      </c>
      <c r="V77" s="5">
        <f t="shared" ref="V77:V140" si="77">T77-U77</f>
        <v>0.21428571428571419</v>
      </c>
      <c r="W77" s="9">
        <f>IFERROR((SUMIF($J$2:J77,J77,L$2:L77)-L77)/(COUNTIF($J$2:J77,J77)-1),0)</f>
        <v>0</v>
      </c>
      <c r="X77" s="9">
        <f>IFERROR((SUMIF($J$2:J77,J77,M$2:M77)-M77)/(COUNTIF($J$2:J77,J77)-1),0)</f>
        <v>0</v>
      </c>
      <c r="Y77" s="9">
        <f t="shared" ref="Y77:Y140" si="78">W77-X77</f>
        <v>0</v>
      </c>
      <c r="Z77" s="1">
        <f>IFERROR((SUMIF($K$2:K77,J77,$M$2:M77))/(COUNTIF($K$2:K77,J77)),0)</f>
        <v>0</v>
      </c>
      <c r="AA77" s="1">
        <f>IFERROR((SUMIF($K$2:K77,J77,$L$2:L77))/(COUNTIF($K$2:K77,J77)),0)</f>
        <v>0</v>
      </c>
      <c r="AB77" s="1">
        <f t="shared" ref="AB77:AB140" si="79">Z77-AA77</f>
        <v>0</v>
      </c>
      <c r="AC77" s="9">
        <f>IFERROR((SUMIF($J$2:J77,K77,$L$2:L77))/(COUNTIF($J$2:J77,K77)),0)</f>
        <v>1.7142857142857142</v>
      </c>
      <c r="AD77" s="9">
        <f>IFERROR((SUMIF($J$2:J77,K77,$M$2:M77))/(COUNTIF($J$2:J77,K77)),0)</f>
        <v>1.7142857142857142</v>
      </c>
      <c r="AE77" s="9">
        <f t="shared" ref="AE77:AE140" si="80">AC77-AD77</f>
        <v>0</v>
      </c>
      <c r="AF77" s="1">
        <f>IFERROR((SUMIF(K$2:K77,K77,M$2:M77)-M77)/(COUNTIF($K$2:K77,K77)-1),0)</f>
        <v>1.7142857142857142</v>
      </c>
      <c r="AG77" s="1">
        <f>IFERROR((SUMIF(K$2:K77,K77,L$2:L77)-L77)/(COUNTIF($K$2:K77,K77)-1),0)</f>
        <v>1.2857142857142858</v>
      </c>
      <c r="AH77" s="1">
        <f t="shared" ref="AH77:AH140" si="81">AF77-AG77</f>
        <v>0.42857142857142838</v>
      </c>
      <c r="AI77" s="1">
        <f t="shared" si="67"/>
        <v>0</v>
      </c>
      <c r="AJ77" s="1">
        <f t="shared" si="68"/>
        <v>3</v>
      </c>
      <c r="AK77" s="1">
        <f>SUMIF($J$2:K77,J77,AI$2:AJ77)-AI77</f>
        <v>0</v>
      </c>
      <c r="AL77" s="1">
        <f>SUMIF($AY$2:AZ77,AY77,$BI$2:BJ77)-BI77</f>
        <v>22</v>
      </c>
      <c r="AM77" s="1">
        <f>IFERROR((AK77)/(COUNTIF($J$2:K77,J77)-1),0)</f>
        <v>0</v>
      </c>
      <c r="AN77" s="1">
        <f>IFERROR((AL77)/(COUNTIF($J$2:K77,K77)-1),0)</f>
        <v>1.5714285714285714</v>
      </c>
      <c r="AT77" s="1" t="str">
        <f t="shared" si="70"/>
        <v>Union Vöcklamarkt</v>
      </c>
      <c r="AU77" s="1" t="str">
        <f t="shared" si="71"/>
        <v>FK Austria Wien</v>
      </c>
      <c r="AV77">
        <f t="shared" si="72"/>
        <v>3</v>
      </c>
      <c r="AW77" s="1">
        <f t="shared" si="73"/>
        <v>0</v>
      </c>
      <c r="AY77" t="str">
        <f t="shared" si="32"/>
        <v>FK Austria Wien</v>
      </c>
      <c r="AZ77" t="str">
        <f t="shared" si="33"/>
        <v>Union Vöcklamarkt</v>
      </c>
      <c r="BA77">
        <f t="shared" si="34"/>
        <v>3</v>
      </c>
      <c r="BB77">
        <f t="shared" si="35"/>
        <v>0</v>
      </c>
      <c r="BD77" t="str">
        <f t="shared" si="36"/>
        <v>FK Austria Wien</v>
      </c>
      <c r="BE77" t="str">
        <f t="shared" si="37"/>
        <v>Union Vöcklamarkt</v>
      </c>
      <c r="BF77">
        <f t="shared" si="74"/>
        <v>0</v>
      </c>
      <c r="BG77">
        <f t="shared" si="75"/>
        <v>3</v>
      </c>
      <c r="BI77">
        <f t="shared" si="38"/>
        <v>3</v>
      </c>
      <c r="BJ77">
        <f t="shared" si="39"/>
        <v>0</v>
      </c>
    </row>
    <row r="78" spans="1:62" x14ac:dyDescent="0.25">
      <c r="A78" t="s">
        <v>41</v>
      </c>
      <c r="B78" s="15" t="s">
        <v>152</v>
      </c>
      <c r="C78" t="s">
        <v>35</v>
      </c>
      <c r="D78" t="s">
        <v>70</v>
      </c>
      <c r="E78" t="s">
        <v>46</v>
      </c>
      <c r="F78" s="11">
        <v>0.75</v>
      </c>
      <c r="G78">
        <v>1123</v>
      </c>
      <c r="H78" s="1">
        <v>4</v>
      </c>
      <c r="I78" s="1">
        <v>0</v>
      </c>
      <c r="J78" s="1" t="s">
        <v>177</v>
      </c>
      <c r="K78" s="1" t="s">
        <v>68</v>
      </c>
      <c r="L78" s="1">
        <v>1</v>
      </c>
      <c r="M78" s="1">
        <v>2</v>
      </c>
      <c r="N78" s="1" t="str">
        <f t="shared" si="58"/>
        <v>N</v>
      </c>
      <c r="O78" s="1" t="str">
        <f t="shared" si="59"/>
        <v>S</v>
      </c>
      <c r="P78" s="1">
        <f t="shared" si="60"/>
        <v>-1</v>
      </c>
      <c r="Q78" s="4">
        <f>IFERROR((SUMIF($J$2:K78,J78,$L$2:M78)-L78)/(COUNTIF($J$2:K78,J78)-1),0)</f>
        <v>0</v>
      </c>
      <c r="R78" s="4">
        <f>IFERROR((SUMIF($AT$2:AT78,AT78,$AV$2:AW78)-AV78)/(COUNTIF($J$2:K78,J78)-1),0)</f>
        <v>0</v>
      </c>
      <c r="S78" s="4">
        <f t="shared" si="76"/>
        <v>0</v>
      </c>
      <c r="T78" s="5">
        <f>IFERROR((SUMIF($AY$2:AZ78,AY78,$BA$2:BB78)-BA78)/(COUNTIF($J$2:K78,K78)-1),0)</f>
        <v>1.8461538461538463</v>
      </c>
      <c r="U78" s="5">
        <f>IFERROR((SUMIF($BD$2:BE78,BD78,$BF$2:BG78)-BF78)/(COUNTIF($J$2:K78,K78)-1),0)</f>
        <v>1.2307692307692308</v>
      </c>
      <c r="V78" s="5">
        <f t="shared" si="77"/>
        <v>0.61538461538461542</v>
      </c>
      <c r="W78" s="9">
        <f>IFERROR((SUMIF($J$2:J78,J78,L$2:L78)-L78)/(COUNTIF($J$2:J78,J78)-1),0)</f>
        <v>0</v>
      </c>
      <c r="X78" s="9">
        <f>IFERROR((SUMIF($J$2:J78,J78,M$2:M78)-M78)/(COUNTIF($J$2:J78,J78)-1),0)</f>
        <v>0</v>
      </c>
      <c r="Y78" s="9">
        <f t="shared" si="78"/>
        <v>0</v>
      </c>
      <c r="Z78" s="1">
        <f>IFERROR((SUMIF($K$2:K78,J78,$M$2:M78))/(COUNTIF($K$2:K78,J78)),0)</f>
        <v>0</v>
      </c>
      <c r="AA78" s="1">
        <f>IFERROR((SUMIF($K$2:K78,J78,$L$2:L78))/(COUNTIF($K$2:K78,J78)),0)</f>
        <v>0</v>
      </c>
      <c r="AB78" s="1">
        <f t="shared" si="79"/>
        <v>0</v>
      </c>
      <c r="AC78" s="9">
        <f>IFERROR((SUMIF($J$2:J78,K78,$L$2:L78))/(COUNTIF($J$2:J78,K78)),0)</f>
        <v>1.4</v>
      </c>
      <c r="AD78" s="9">
        <f>IFERROR((SUMIF($J$2:J78,K78,$M$2:M78))/(COUNTIF($J$2:J78,K78)),0)</f>
        <v>1.2</v>
      </c>
      <c r="AE78" s="9">
        <f t="shared" si="80"/>
        <v>0.19999999999999996</v>
      </c>
      <c r="AF78" s="1">
        <f>IFERROR((SUMIF(K$2:K78,K78,M$2:M78)-M78)/(COUNTIF($K$2:K78,K78)-1),0)</f>
        <v>2.125</v>
      </c>
      <c r="AG78" s="1">
        <f>IFERROR((SUMIF(K$2:K78,K78,L$2:L78)-L78)/(COUNTIF($K$2:K78,K78)-1),0)</f>
        <v>1.25</v>
      </c>
      <c r="AH78" s="1">
        <f t="shared" si="81"/>
        <v>0.875</v>
      </c>
      <c r="AI78" s="1">
        <f t="shared" si="67"/>
        <v>0</v>
      </c>
      <c r="AJ78" s="1">
        <f t="shared" si="68"/>
        <v>3</v>
      </c>
      <c r="AK78" s="1">
        <f>SUMIF($J$2:K78,J78,AI$2:AJ78)-AI78</f>
        <v>0</v>
      </c>
      <c r="AL78" s="1">
        <f>SUMIF($AY$2:AZ78,AY78,$BI$2:BJ78)-BI78</f>
        <v>25</v>
      </c>
      <c r="AM78" s="1">
        <f>IFERROR((AK78)/(COUNTIF($J$2:K78,J78)-1),0)</f>
        <v>0</v>
      </c>
      <c r="AN78" s="1">
        <f>IFERROR((AL78)/(COUNTIF($J$2:K78,K78)-1),0)</f>
        <v>1.9230769230769231</v>
      </c>
      <c r="AT78" s="1" t="str">
        <f t="shared" si="70"/>
        <v>USK Anif</v>
      </c>
      <c r="AU78" s="1" t="str">
        <f t="shared" si="71"/>
        <v>SK Sturm Graz</v>
      </c>
      <c r="AV78">
        <f t="shared" si="72"/>
        <v>2</v>
      </c>
      <c r="AW78" s="1">
        <f t="shared" si="73"/>
        <v>1</v>
      </c>
      <c r="AY78" t="str">
        <f t="shared" si="32"/>
        <v>SK Sturm Graz</v>
      </c>
      <c r="AZ78" t="str">
        <f t="shared" si="33"/>
        <v>USK Anif</v>
      </c>
      <c r="BA78">
        <f t="shared" si="34"/>
        <v>2</v>
      </c>
      <c r="BB78">
        <f t="shared" si="35"/>
        <v>1</v>
      </c>
      <c r="BD78" t="str">
        <f t="shared" si="36"/>
        <v>SK Sturm Graz</v>
      </c>
      <c r="BE78" t="str">
        <f t="shared" si="37"/>
        <v>USK Anif</v>
      </c>
      <c r="BF78">
        <f t="shared" si="74"/>
        <v>1</v>
      </c>
      <c r="BG78">
        <f t="shared" si="75"/>
        <v>2</v>
      </c>
      <c r="BI78">
        <f t="shared" si="38"/>
        <v>3</v>
      </c>
      <c r="BJ78">
        <f t="shared" si="39"/>
        <v>0</v>
      </c>
    </row>
    <row r="79" spans="1:62" x14ac:dyDescent="0.25">
      <c r="A79" t="s">
        <v>41</v>
      </c>
      <c r="B79" s="15" t="s">
        <v>152</v>
      </c>
      <c r="C79" t="s">
        <v>35</v>
      </c>
      <c r="D79" t="s">
        <v>70</v>
      </c>
      <c r="E79" t="s">
        <v>46</v>
      </c>
      <c r="F79" s="11">
        <v>0.85416666666666663</v>
      </c>
      <c r="G79">
        <v>4100</v>
      </c>
      <c r="H79" s="1">
        <v>4</v>
      </c>
      <c r="I79" s="1">
        <v>0</v>
      </c>
      <c r="J79" s="1" t="s">
        <v>208</v>
      </c>
      <c r="K79" s="1" t="s">
        <v>71</v>
      </c>
      <c r="L79" s="1">
        <v>0</v>
      </c>
      <c r="M79" s="1">
        <v>4</v>
      </c>
      <c r="N79" s="1" t="str">
        <f t="shared" si="58"/>
        <v>N</v>
      </c>
      <c r="O79" s="1" t="str">
        <f t="shared" si="59"/>
        <v>S</v>
      </c>
      <c r="P79" s="1">
        <f t="shared" si="60"/>
        <v>-4</v>
      </c>
      <c r="Q79" s="4">
        <f>IFERROR((SUMIF($J$2:K79,J79,$L$2:M79)-L79)/(COUNTIF($J$2:K79,J79)-1),0)</f>
        <v>0</v>
      </c>
      <c r="R79" s="4">
        <f>IFERROR((SUMIF($AT$2:AT79,AT79,$AV$2:AW79)-AV79)/(COUNTIF($J$2:K79,J79)-1),0)</f>
        <v>0</v>
      </c>
      <c r="S79" s="4">
        <f t="shared" si="76"/>
        <v>0</v>
      </c>
      <c r="T79" s="5">
        <f>IFERROR((SUMIF($AY$2:AZ79,AY79,$BA$2:BB79)-BA79)/(COUNTIF($J$2:K79,K79)-1),0)</f>
        <v>1.8888888888888888</v>
      </c>
      <c r="U79" s="5">
        <f>IFERROR((SUMIF($BD$2:BE79,BD79,$BF$2:BG79)-BF79)/(COUNTIF($J$2:K79,K79)-1),0)</f>
        <v>1.5555555555555556</v>
      </c>
      <c r="V79" s="5">
        <f t="shared" si="77"/>
        <v>0.33333333333333326</v>
      </c>
      <c r="W79" s="9">
        <f>IFERROR((SUMIF($J$2:J79,J79,L$2:L79)-L79)/(COUNTIF($J$2:J79,J79)-1),0)</f>
        <v>0</v>
      </c>
      <c r="X79" s="9">
        <f>IFERROR((SUMIF($J$2:J79,J79,M$2:M79)-M79)/(COUNTIF($J$2:J79,J79)-1),0)</f>
        <v>0</v>
      </c>
      <c r="Y79" s="9">
        <f t="shared" si="78"/>
        <v>0</v>
      </c>
      <c r="Z79" s="1">
        <f>IFERROR((SUMIF($K$2:K79,J79,$M$2:M79))/(COUNTIF($K$2:K79,J79)),0)</f>
        <v>0</v>
      </c>
      <c r="AA79" s="1">
        <f>IFERROR((SUMIF($K$2:K79,J79,$L$2:L79))/(COUNTIF($K$2:K79,J79)),0)</f>
        <v>0</v>
      </c>
      <c r="AB79" s="1">
        <f t="shared" si="79"/>
        <v>0</v>
      </c>
      <c r="AC79" s="9">
        <f>IFERROR((SUMIF($J$2:J79,K79,$L$2:L79))/(COUNTIF($J$2:J79,K79)),0)</f>
        <v>1.5</v>
      </c>
      <c r="AD79" s="9">
        <f>IFERROR((SUMIF($J$2:J79,K79,$M$2:M79))/(COUNTIF($J$2:J79,K79)),0)</f>
        <v>1.5</v>
      </c>
      <c r="AE79" s="9">
        <f t="shared" si="80"/>
        <v>0</v>
      </c>
      <c r="AF79" s="1">
        <f>IFERROR((SUMIF(K$2:K79,K79,M$2:M79)-M79)/(COUNTIF($K$2:K79,K79)-1),0)</f>
        <v>2.2000000000000002</v>
      </c>
      <c r="AG79" s="1">
        <f>IFERROR((SUMIF(K$2:K79,K79,L$2:L79)-L79)/(COUNTIF($K$2:K79,K79)-1),0)</f>
        <v>1.6</v>
      </c>
      <c r="AH79" s="1">
        <f t="shared" si="81"/>
        <v>0.60000000000000009</v>
      </c>
      <c r="AI79" s="1">
        <f t="shared" si="67"/>
        <v>0</v>
      </c>
      <c r="AJ79" s="1">
        <f t="shared" si="68"/>
        <v>3</v>
      </c>
      <c r="AK79" s="1">
        <f>SUMIF($J$2:K79,J79,AI$2:AJ79)-AI79</f>
        <v>0</v>
      </c>
      <c r="AL79" s="1">
        <f>SUMIF($AY$2:AZ79,AY79,$BI$2:BJ79)-BI79</f>
        <v>13</v>
      </c>
      <c r="AM79" s="1">
        <f>IFERROR((AK79)/(COUNTIF($J$2:K79,J79)-1),0)</f>
        <v>0</v>
      </c>
      <c r="AN79" s="1">
        <f>IFERROR((AL79)/(COUNTIF($J$2:K79,K79)-1),0)</f>
        <v>1.4444444444444444</v>
      </c>
      <c r="AT79" s="1" t="str">
        <f t="shared" si="70"/>
        <v>ASK Elektra</v>
      </c>
      <c r="AU79" s="1" t="str">
        <f t="shared" si="71"/>
        <v>SK Rapid Wien</v>
      </c>
      <c r="AV79">
        <f t="shared" si="72"/>
        <v>4</v>
      </c>
      <c r="AW79" s="1">
        <f t="shared" si="73"/>
        <v>0</v>
      </c>
      <c r="AY79" t="str">
        <f t="shared" si="32"/>
        <v>SK Rapid Wien</v>
      </c>
      <c r="AZ79" t="str">
        <f t="shared" si="33"/>
        <v>ASK Elektra</v>
      </c>
      <c r="BA79">
        <f t="shared" si="34"/>
        <v>4</v>
      </c>
      <c r="BB79">
        <f t="shared" si="35"/>
        <v>0</v>
      </c>
      <c r="BD79" t="str">
        <f t="shared" si="36"/>
        <v>SK Rapid Wien</v>
      </c>
      <c r="BE79" t="str">
        <f t="shared" si="37"/>
        <v>ASK Elektra</v>
      </c>
      <c r="BF79">
        <f t="shared" si="74"/>
        <v>0</v>
      </c>
      <c r="BG79">
        <f t="shared" si="75"/>
        <v>4</v>
      </c>
      <c r="BI79">
        <f t="shared" si="38"/>
        <v>3</v>
      </c>
      <c r="BJ79">
        <f t="shared" si="39"/>
        <v>0</v>
      </c>
    </row>
    <row r="80" spans="1:62" x14ac:dyDescent="0.25">
      <c r="A80" t="s">
        <v>41</v>
      </c>
      <c r="B80" s="15">
        <v>42998</v>
      </c>
      <c r="C80" t="s">
        <v>35</v>
      </c>
      <c r="D80" t="s">
        <v>70</v>
      </c>
      <c r="E80" t="s">
        <v>46</v>
      </c>
      <c r="F80" s="11">
        <v>0.79166666666666663</v>
      </c>
      <c r="G80">
        <v>900</v>
      </c>
      <c r="H80" s="1">
        <v>4</v>
      </c>
      <c r="I80" s="1" t="s">
        <v>78</v>
      </c>
      <c r="J80" s="1" t="s">
        <v>225</v>
      </c>
      <c r="K80" s="1" t="s">
        <v>58</v>
      </c>
      <c r="L80" s="1">
        <v>2</v>
      </c>
      <c r="M80" s="1">
        <v>2</v>
      </c>
      <c r="N80" s="1" t="str">
        <f t="shared" si="58"/>
        <v>U</v>
      </c>
      <c r="O80" s="1" t="str">
        <f t="shared" si="59"/>
        <v>U</v>
      </c>
      <c r="P80" s="1">
        <f t="shared" si="60"/>
        <v>0</v>
      </c>
      <c r="Q80" s="4">
        <f>IFERROR((SUMIF($J$2:K80,J80,$L$2:M80)-L80)/(COUNTIF($J$2:K80,J80)-1),0)</f>
        <v>0</v>
      </c>
      <c r="R80" s="4">
        <f>IFERROR((SUMIF($AT$2:AT80,AT80,$AV$2:AW80)-AV80)/(COUNTIF($J$2:K80,J80)-1),0)</f>
        <v>0</v>
      </c>
      <c r="S80" s="4">
        <f t="shared" si="76"/>
        <v>0</v>
      </c>
      <c r="T80" s="5">
        <f>IFERROR((SUMIF($AY$2:AZ80,AY80,$BA$2:BB80)-BA80)/(COUNTIF($J$2:K80,K80)-1),0)</f>
        <v>1.5625</v>
      </c>
      <c r="U80" s="5">
        <f>IFERROR((SUMIF($BD$2:BE80,BD80,$BF$2:BG80)-BF80)/(COUNTIF($J$2:K80,K80)-1),0)</f>
        <v>1.0625</v>
      </c>
      <c r="V80" s="5">
        <f t="shared" si="77"/>
        <v>0.5</v>
      </c>
      <c r="W80" s="9">
        <f>IFERROR((SUMIF($J$2:J80,J80,L$2:L80)-L80)/(COUNTIF($J$2:J80,J80)-1),0)</f>
        <v>0</v>
      </c>
      <c r="X80" s="9">
        <f>IFERROR((SUMIF($J$2:J80,J80,M$2:M80)-M80)/(COUNTIF($J$2:J80,J80)-1),0)</f>
        <v>0</v>
      </c>
      <c r="Y80" s="9">
        <f t="shared" si="78"/>
        <v>0</v>
      </c>
      <c r="Z80" s="1">
        <f>IFERROR((SUMIF($K$2:K80,J80,$M$2:M80))/(COUNTIF($K$2:K80,J80)),0)</f>
        <v>0</v>
      </c>
      <c r="AA80" s="1">
        <f>IFERROR((SUMIF($K$2:K80,J80,$L$2:L80))/(COUNTIF($K$2:K80,J80)),0)</f>
        <v>0</v>
      </c>
      <c r="AB80" s="1">
        <f t="shared" si="79"/>
        <v>0</v>
      </c>
      <c r="AC80" s="9">
        <f>IFERROR((SUMIF($J$2:J80,K80,$L$2:L80))/(COUNTIF($J$2:J80,K80)),0)</f>
        <v>1.375</v>
      </c>
      <c r="AD80" s="9">
        <f>IFERROR((SUMIF($J$2:J80,K80,$M$2:M80))/(COUNTIF($J$2:J80,K80)),0)</f>
        <v>0.875</v>
      </c>
      <c r="AE80" s="9">
        <f t="shared" si="80"/>
        <v>0.5</v>
      </c>
      <c r="AF80" s="1">
        <f>IFERROR((SUMIF(K$2:K80,K80,M$2:M80)-M80)/(COUNTIF($K$2:K80,K80)-1),0)</f>
        <v>1.75</v>
      </c>
      <c r="AG80" s="1">
        <f>IFERROR((SUMIF(K$2:K80,K80,L$2:L80)-L80)/(COUNTIF($K$2:K80,K80)-1),0)</f>
        <v>1.25</v>
      </c>
      <c r="AH80" s="1">
        <f t="shared" si="81"/>
        <v>0.5</v>
      </c>
      <c r="AI80" s="1">
        <f t="shared" si="67"/>
        <v>1</v>
      </c>
      <c r="AJ80" s="1">
        <f t="shared" si="68"/>
        <v>1</v>
      </c>
      <c r="AK80" s="1">
        <f>SUMIF($J$2:K80,J80,AI$2:AJ80)-AI80</f>
        <v>0</v>
      </c>
      <c r="AL80" s="1">
        <f>SUMIF($AY$2:AZ80,AY80,$BI$2:BJ80)-BI80</f>
        <v>24</v>
      </c>
      <c r="AM80" s="1">
        <f>IFERROR((AK80)/(COUNTIF($J$2:K80,J80)-1),0)</f>
        <v>0</v>
      </c>
      <c r="AN80" s="1">
        <f>IFERROR((AL80)/(COUNTIF($J$2:K80,K80)-1),0)</f>
        <v>1.5</v>
      </c>
      <c r="AT80" s="1" t="str">
        <f t="shared" si="70"/>
        <v>Union Gurten</v>
      </c>
      <c r="AU80" s="1" t="str">
        <f t="shared" si="71"/>
        <v>SC Rheindorf Altach</v>
      </c>
      <c r="AV80">
        <f t="shared" si="72"/>
        <v>2</v>
      </c>
      <c r="AW80" s="1">
        <f t="shared" si="73"/>
        <v>2</v>
      </c>
      <c r="AY80" t="str">
        <f t="shared" si="32"/>
        <v>SC Rheindorf Altach</v>
      </c>
      <c r="AZ80" t="str">
        <f t="shared" si="33"/>
        <v>Union Gurten</v>
      </c>
      <c r="BA80">
        <f t="shared" si="34"/>
        <v>2</v>
      </c>
      <c r="BB80">
        <f t="shared" si="35"/>
        <v>2</v>
      </c>
      <c r="BD80" t="str">
        <f t="shared" si="36"/>
        <v>SC Rheindorf Altach</v>
      </c>
      <c r="BE80" t="str">
        <f t="shared" si="37"/>
        <v>Union Gurten</v>
      </c>
      <c r="BF80">
        <f t="shared" si="74"/>
        <v>2</v>
      </c>
      <c r="BG80">
        <f t="shared" si="75"/>
        <v>2</v>
      </c>
      <c r="BI80">
        <f t="shared" si="38"/>
        <v>1</v>
      </c>
      <c r="BJ80">
        <f t="shared" si="39"/>
        <v>1</v>
      </c>
    </row>
    <row r="81" spans="1:62" x14ac:dyDescent="0.25">
      <c r="A81" t="s">
        <v>41</v>
      </c>
      <c r="B81" s="15">
        <v>42999</v>
      </c>
      <c r="C81" t="s">
        <v>35</v>
      </c>
      <c r="D81" t="s">
        <v>70</v>
      </c>
      <c r="E81" t="s">
        <v>61</v>
      </c>
      <c r="F81" s="11">
        <v>0.79166666666666663</v>
      </c>
      <c r="G81">
        <v>1800</v>
      </c>
      <c r="H81" s="1">
        <v>4</v>
      </c>
      <c r="I81" s="1" t="s">
        <v>78</v>
      </c>
      <c r="J81" s="1" t="s">
        <v>79</v>
      </c>
      <c r="K81" s="1" t="s">
        <v>40</v>
      </c>
      <c r="L81" s="1">
        <v>1</v>
      </c>
      <c r="M81" s="1">
        <v>1</v>
      </c>
      <c r="N81" s="1" t="str">
        <f t="shared" si="58"/>
        <v>U</v>
      </c>
      <c r="O81" s="1" t="str">
        <f t="shared" si="59"/>
        <v>U</v>
      </c>
      <c r="P81" s="1">
        <f t="shared" si="60"/>
        <v>0</v>
      </c>
      <c r="Q81" s="4">
        <f>IFERROR((SUMIF($J$2:K81,J81,$L$2:M81)-L81)/(COUNTIF($J$2:K81,J81)-1),0)</f>
        <v>0</v>
      </c>
      <c r="R81" s="4">
        <f>IFERROR((SUMIF($AT$2:AT81,AT81,$AV$2:AW81)-AV81)/(COUNTIF($J$2:K81,J81)-1),0)</f>
        <v>0</v>
      </c>
      <c r="S81" s="4">
        <f t="shared" si="76"/>
        <v>0</v>
      </c>
      <c r="T81" s="5">
        <f>IFERROR((SUMIF($AY$2:AZ81,AY81,$BA$2:BB81)-BA81)/(COUNTIF($J$2:K81,K81)-1),0)</f>
        <v>2.5</v>
      </c>
      <c r="U81" s="5">
        <f>IFERROR((SUMIF($BD$2:BE81,BD81,$BF$2:BG81)-BF81)/(COUNTIF($J$2:K81,K81)-1),0)</f>
        <v>0.625</v>
      </c>
      <c r="V81" s="5">
        <f t="shared" si="77"/>
        <v>1.875</v>
      </c>
      <c r="W81" s="9">
        <f>IFERROR((SUMIF($J$2:J81,J81,L$2:L81)-L81)/(COUNTIF($J$2:J81,J81)-1),0)</f>
        <v>0</v>
      </c>
      <c r="X81" s="9">
        <f>IFERROR((SUMIF($J$2:J81,J81,M$2:M81)-M81)/(COUNTIF($J$2:J81,J81)-1),0)</f>
        <v>0</v>
      </c>
      <c r="Y81" s="9">
        <f t="shared" si="78"/>
        <v>0</v>
      </c>
      <c r="Z81" s="1">
        <f>IFERROR((SUMIF($K$2:K81,J81,$M$2:M81))/(COUNTIF($K$2:K81,J81)),0)</f>
        <v>0</v>
      </c>
      <c r="AA81" s="1">
        <f>IFERROR((SUMIF($K$2:K81,J81,$L$2:L81))/(COUNTIF($K$2:K81,J81)),0)</f>
        <v>0</v>
      </c>
      <c r="AB81" s="1">
        <f t="shared" si="79"/>
        <v>0</v>
      </c>
      <c r="AC81" s="9">
        <f>IFERROR((SUMIF($J$2:J81,K81,$L$2:L81))/(COUNTIF($J$2:J81,K81)),0)</f>
        <v>3</v>
      </c>
      <c r="AD81" s="9">
        <f>IFERROR((SUMIF($J$2:J81,K81,$M$2:M81))/(COUNTIF($J$2:J81,K81)),0)</f>
        <v>0.8571428571428571</v>
      </c>
      <c r="AE81" s="9">
        <f t="shared" si="80"/>
        <v>2.1428571428571428</v>
      </c>
      <c r="AF81" s="1">
        <f>IFERROR((SUMIF(K$2:K81,K81,M$2:M81)-M81)/(COUNTIF($K$2:K81,K81)-1),0)</f>
        <v>2.1111111111111112</v>
      </c>
      <c r="AG81" s="1">
        <f>IFERROR((SUMIF(K$2:K81,K81,L$2:L81)-L81)/(COUNTIF($K$2:K81,K81)-1),0)</f>
        <v>0.44444444444444442</v>
      </c>
      <c r="AH81" s="1">
        <f t="shared" si="81"/>
        <v>1.6666666666666667</v>
      </c>
      <c r="AI81" s="1">
        <f t="shared" si="67"/>
        <v>1</v>
      </c>
      <c r="AJ81" s="1">
        <f t="shared" si="68"/>
        <v>1</v>
      </c>
      <c r="AK81" s="1">
        <f>SUMIF($J$2:K81,J81,AI$2:AJ81)-AI81</f>
        <v>0</v>
      </c>
      <c r="AL81" s="1">
        <f>SUMIF($AY$2:AZ81,AY81,$BI$2:BJ81)-BI81</f>
        <v>35</v>
      </c>
      <c r="AM81" s="1">
        <f>IFERROR((AK81)/(COUNTIF($J$2:K81,J81)-1),0)</f>
        <v>0</v>
      </c>
      <c r="AN81" s="1">
        <f>IFERROR((AL81)/(COUNTIF($J$2:K81,K81)-1),0)</f>
        <v>2.1875</v>
      </c>
      <c r="AT81" s="1" t="str">
        <f t="shared" si="70"/>
        <v>ASK-BSC Bruck/Leitha</v>
      </c>
      <c r="AU81" s="1" t="str">
        <f t="shared" si="71"/>
        <v>Red Bull Salzburg</v>
      </c>
      <c r="AV81">
        <f t="shared" si="72"/>
        <v>1</v>
      </c>
      <c r="AW81" s="1">
        <f t="shared" si="73"/>
        <v>1</v>
      </c>
      <c r="AY81" t="str">
        <f t="shared" si="32"/>
        <v>Red Bull Salzburg</v>
      </c>
      <c r="AZ81" t="str">
        <f t="shared" si="33"/>
        <v>ASK-BSC Bruck/Leitha</v>
      </c>
      <c r="BA81">
        <f t="shared" si="34"/>
        <v>1</v>
      </c>
      <c r="BB81">
        <f t="shared" si="35"/>
        <v>1</v>
      </c>
      <c r="BD81" t="str">
        <f t="shared" si="36"/>
        <v>Red Bull Salzburg</v>
      </c>
      <c r="BE81" t="str">
        <f t="shared" si="37"/>
        <v>ASK-BSC Bruck/Leitha</v>
      </c>
      <c r="BF81">
        <f t="shared" si="74"/>
        <v>1</v>
      </c>
      <c r="BG81">
        <f t="shared" si="75"/>
        <v>1</v>
      </c>
      <c r="BI81">
        <f t="shared" si="38"/>
        <v>1</v>
      </c>
      <c r="BJ81">
        <f t="shared" si="39"/>
        <v>1</v>
      </c>
    </row>
    <row r="82" spans="1:62" x14ac:dyDescent="0.25">
      <c r="A82" t="s">
        <v>47</v>
      </c>
      <c r="B82" s="15" t="s">
        <v>178</v>
      </c>
      <c r="C82" t="s">
        <v>35</v>
      </c>
      <c r="D82" t="s">
        <v>70</v>
      </c>
      <c r="E82" t="s">
        <v>43</v>
      </c>
      <c r="F82" s="11">
        <v>0.77083333333333337</v>
      </c>
      <c r="G82">
        <v>9312</v>
      </c>
      <c r="H82" s="1">
        <v>3</v>
      </c>
      <c r="I82" s="1">
        <v>0</v>
      </c>
      <c r="J82" s="1" t="s">
        <v>68</v>
      </c>
      <c r="K82" s="1" t="s">
        <v>58</v>
      </c>
      <c r="L82" s="1">
        <v>0</v>
      </c>
      <c r="M82" s="1">
        <v>0</v>
      </c>
      <c r="N82" s="1" t="str">
        <f t="shared" si="58"/>
        <v>U</v>
      </c>
      <c r="O82" s="1" t="str">
        <f t="shared" si="59"/>
        <v>U</v>
      </c>
      <c r="P82" s="1">
        <f t="shared" si="60"/>
        <v>0</v>
      </c>
      <c r="Q82" s="4">
        <f>IFERROR((SUMIF($J$2:K82,J82,$L$2:M82)-L82)/(COUNTIF($J$2:K82,J82)-1),0)</f>
        <v>1.8571428571428572</v>
      </c>
      <c r="R82" s="4">
        <f>IFERROR((SUMIF($AT$2:AT82,AT82,$AV$2:AW82)-AV82)/(COUNTIF($J$2:K82,J82)-1),0)</f>
        <v>0.42857142857142855</v>
      </c>
      <c r="S82" s="4">
        <f t="shared" si="76"/>
        <v>1.4285714285714286</v>
      </c>
      <c r="T82" s="5">
        <f>IFERROR((SUMIF($AY$2:AZ82,AY82,$BA$2:BB82)-BA82)/(COUNTIF($J$2:K82,K82)-1),0)</f>
        <v>1.588235294117647</v>
      </c>
      <c r="U82" s="5">
        <f>IFERROR((SUMIF($BD$2:BE82,BD82,$BF$2:BG82)-BF82)/(COUNTIF($J$2:K82,K82)-1),0)</f>
        <v>1.1176470588235294</v>
      </c>
      <c r="V82" s="5">
        <f t="shared" si="77"/>
        <v>0.47058823529411753</v>
      </c>
      <c r="W82" s="9">
        <f>IFERROR((SUMIF($J$2:J82,J82,L$2:L82)-L82)/(COUNTIF($J$2:J82,J82)-1),0)</f>
        <v>1.4</v>
      </c>
      <c r="X82" s="9">
        <f>IFERROR((SUMIF($J$2:J82,J82,M$2:M82)-M82)/(COUNTIF($J$2:J82,J82)-1),0)</f>
        <v>1.2</v>
      </c>
      <c r="Y82" s="9">
        <f t="shared" si="78"/>
        <v>0.19999999999999996</v>
      </c>
      <c r="Z82" s="1">
        <f>IFERROR((SUMIF($K$2:K82,J82,$M$2:M82))/(COUNTIF($K$2:K82,J82)),0)</f>
        <v>2.1111111111111112</v>
      </c>
      <c r="AA82" s="1">
        <f>IFERROR((SUMIF($K$2:K82,J82,$L$2:L82))/(COUNTIF($K$2:K82,J82)),0)</f>
        <v>1.2222222222222223</v>
      </c>
      <c r="AB82" s="1">
        <f t="shared" si="79"/>
        <v>0.88888888888888884</v>
      </c>
      <c r="AC82" s="9">
        <f>IFERROR((SUMIF($J$2:J82,K82,$L$2:L82))/(COUNTIF($J$2:J82,K82)),0)</f>
        <v>1.375</v>
      </c>
      <c r="AD82" s="9">
        <f>IFERROR((SUMIF($J$2:J82,K82,$M$2:M82))/(COUNTIF($J$2:J82,K82)),0)</f>
        <v>0.875</v>
      </c>
      <c r="AE82" s="9">
        <f t="shared" si="80"/>
        <v>0.5</v>
      </c>
      <c r="AF82" s="1">
        <f>IFERROR((SUMIF(K$2:K82,K82,M$2:M82)-M82)/(COUNTIF($K$2:K82,K82)-1),0)</f>
        <v>1.7777777777777777</v>
      </c>
      <c r="AG82" s="1">
        <f>IFERROR((SUMIF(K$2:K82,K82,L$2:L82)-L82)/(COUNTIF($K$2:K82,K82)-1),0)</f>
        <v>1.3333333333333333</v>
      </c>
      <c r="AH82" s="1">
        <f t="shared" si="81"/>
        <v>0.44444444444444442</v>
      </c>
      <c r="AI82" s="1">
        <f t="shared" si="67"/>
        <v>1</v>
      </c>
      <c r="AJ82" s="1">
        <f t="shared" si="68"/>
        <v>1</v>
      </c>
      <c r="AK82" s="1">
        <f>SUMIF($J$2:K82,J82,AI$2:AJ82)-AI82</f>
        <v>28</v>
      </c>
      <c r="AL82" s="1">
        <f>SUMIF($AY$2:AZ82,AY82,$BI$2:BJ82)-BI82</f>
        <v>25</v>
      </c>
      <c r="AM82" s="1">
        <f>IFERROR((AK82)/(COUNTIF($J$2:K82,J82)-1),0)</f>
        <v>2</v>
      </c>
      <c r="AN82" s="1">
        <f>IFERROR((AL82)/(COUNTIF($J$2:K82,K82)-1),0)</f>
        <v>1.4705882352941178</v>
      </c>
      <c r="AT82" s="1" t="str">
        <f t="shared" si="70"/>
        <v>SK Sturm Graz</v>
      </c>
      <c r="AU82" s="1" t="str">
        <f t="shared" si="71"/>
        <v>SC Rheindorf Altach</v>
      </c>
      <c r="AV82">
        <f t="shared" si="72"/>
        <v>0</v>
      </c>
      <c r="AW82" s="1">
        <f t="shared" si="73"/>
        <v>0</v>
      </c>
      <c r="AY82" t="str">
        <f t="shared" si="32"/>
        <v>SC Rheindorf Altach</v>
      </c>
      <c r="AZ82" t="str">
        <f t="shared" si="33"/>
        <v>SK Sturm Graz</v>
      </c>
      <c r="BA82">
        <f t="shared" si="34"/>
        <v>0</v>
      </c>
      <c r="BB82">
        <f t="shared" si="35"/>
        <v>0</v>
      </c>
      <c r="BD82" t="str">
        <f t="shared" si="36"/>
        <v>SC Rheindorf Altach</v>
      </c>
      <c r="BE82" t="str">
        <f t="shared" si="37"/>
        <v>SK Sturm Graz</v>
      </c>
      <c r="BF82">
        <f t="shared" si="74"/>
        <v>0</v>
      </c>
      <c r="BG82">
        <f t="shared" si="75"/>
        <v>0</v>
      </c>
      <c r="BI82">
        <f t="shared" si="38"/>
        <v>1</v>
      </c>
      <c r="BJ82">
        <f t="shared" si="39"/>
        <v>1</v>
      </c>
    </row>
    <row r="83" spans="1:62" x14ac:dyDescent="0.25">
      <c r="A83" t="s">
        <v>47</v>
      </c>
      <c r="B83" s="15" t="s">
        <v>178</v>
      </c>
      <c r="C83" t="s">
        <v>35</v>
      </c>
      <c r="D83" t="s">
        <v>70</v>
      </c>
      <c r="E83" t="s">
        <v>43</v>
      </c>
      <c r="F83" s="11">
        <v>0.77083333333333337</v>
      </c>
      <c r="G83">
        <v>5289</v>
      </c>
      <c r="H83" s="1">
        <v>4</v>
      </c>
      <c r="I83" s="1">
        <v>0</v>
      </c>
      <c r="J83" s="1" t="s">
        <v>0</v>
      </c>
      <c r="K83" s="1" t="s">
        <v>76</v>
      </c>
      <c r="L83" s="1">
        <v>2</v>
      </c>
      <c r="M83" s="1">
        <v>2</v>
      </c>
      <c r="N83" s="1" t="str">
        <f t="shared" si="58"/>
        <v>U</v>
      </c>
      <c r="O83" s="1" t="str">
        <f t="shared" si="59"/>
        <v>U</v>
      </c>
      <c r="P83" s="1">
        <f t="shared" si="60"/>
        <v>0</v>
      </c>
      <c r="Q83" s="4">
        <f>IFERROR((SUMIF($J$2:K83,J83,$L$2:M83)-L83)/(COUNTIF($J$2:K83,J83)-1),0)</f>
        <v>1.2</v>
      </c>
      <c r="R83" s="4">
        <f>IFERROR((SUMIF($AT$2:AT83,AT83,$AV$2:AW83)-AV83)/(COUNTIF($J$2:K83,J83)-1),0)</f>
        <v>0.1</v>
      </c>
      <c r="S83" s="4">
        <f t="shared" si="76"/>
        <v>1.0999999999999999</v>
      </c>
      <c r="T83" s="5">
        <f>IFERROR((SUMIF($AY$2:AZ83,AY83,$BA$2:BB83)-BA83)/(COUNTIF($J$2:K83,K83)-1),0)</f>
        <v>1.4444444444444444</v>
      </c>
      <c r="U83" s="5">
        <f>IFERROR((SUMIF($BD$2:BE83,BD83,$BF$2:BG83)-BF83)/(COUNTIF($J$2:K83,K83)-1),0)</f>
        <v>1.8888888888888888</v>
      </c>
      <c r="V83" s="5">
        <f t="shared" si="77"/>
        <v>-0.44444444444444442</v>
      </c>
      <c r="W83" s="9">
        <f>IFERROR((SUMIF($J$2:J83,J83,L$2:L83)-L83)/(COUNTIF($J$2:J83,J83)-1),0)</f>
        <v>1.75</v>
      </c>
      <c r="X83" s="9">
        <f>IFERROR((SUMIF($J$2:J83,J83,M$2:M83)-M83)/(COUNTIF($J$2:J83,J83)-1),0)</f>
        <v>0.25</v>
      </c>
      <c r="Y83" s="9">
        <f t="shared" si="78"/>
        <v>1.5</v>
      </c>
      <c r="Z83" s="1">
        <f>IFERROR((SUMIF($K$2:K83,J83,$M$2:M83))/(COUNTIF($K$2:K83,J83)),0)</f>
        <v>0.83333333333333337</v>
      </c>
      <c r="AA83" s="1">
        <f>IFERROR((SUMIF($K$2:K83,J83,$L$2:L83))/(COUNTIF($K$2:K83,J83)),0)</f>
        <v>1.1666666666666667</v>
      </c>
      <c r="AB83" s="1">
        <f t="shared" si="79"/>
        <v>-0.33333333333333337</v>
      </c>
      <c r="AC83" s="9">
        <f>IFERROR((SUMIF($J$2:J83,K83,$L$2:L83))/(COUNTIF($J$2:J83,K83)),0)</f>
        <v>1</v>
      </c>
      <c r="AD83" s="9">
        <f>IFERROR((SUMIF($J$2:J83,K83,$M$2:M83))/(COUNTIF($J$2:J83,K83)),0)</f>
        <v>2.6</v>
      </c>
      <c r="AE83" s="9">
        <f t="shared" si="80"/>
        <v>-1.6</v>
      </c>
      <c r="AF83" s="1">
        <f>IFERROR((SUMIF(K$2:K83,K83,M$2:M83)-M83)/(COUNTIF($K$2:K83,K83)-1),0)</f>
        <v>2</v>
      </c>
      <c r="AG83" s="1">
        <f>IFERROR((SUMIF(K$2:K83,K83,L$2:L83)-L83)/(COUNTIF($K$2:K83,K83)-1),0)</f>
        <v>1</v>
      </c>
      <c r="AH83" s="1">
        <f t="shared" si="81"/>
        <v>1</v>
      </c>
      <c r="AI83" s="1">
        <f t="shared" si="67"/>
        <v>1</v>
      </c>
      <c r="AJ83" s="1">
        <f t="shared" si="68"/>
        <v>1</v>
      </c>
      <c r="AK83" s="1">
        <f>SUMIF($J$2:K83,J83,AI$2:AJ83)-AI83</f>
        <v>16</v>
      </c>
      <c r="AL83" s="1">
        <f>SUMIF($AY$2:AZ83,AY83,$BI$2:BJ83)-BI83</f>
        <v>8</v>
      </c>
      <c r="AM83" s="1">
        <f>IFERROR((AK83)/(COUNTIF($J$2:K83,J83)-1),0)</f>
        <v>1.6</v>
      </c>
      <c r="AN83" s="1">
        <f>IFERROR((AL83)/(COUNTIF($J$2:K83,K83)-1),0)</f>
        <v>0.88888888888888884</v>
      </c>
      <c r="AT83" s="1" t="str">
        <f t="shared" si="70"/>
        <v>LASK</v>
      </c>
      <c r="AU83" s="1" t="str">
        <f t="shared" si="71"/>
        <v>SV Mattersburg</v>
      </c>
      <c r="AV83">
        <f t="shared" si="72"/>
        <v>2</v>
      </c>
      <c r="AW83" s="1">
        <f t="shared" si="73"/>
        <v>2</v>
      </c>
      <c r="AY83" t="str">
        <f t="shared" si="32"/>
        <v>SV Mattersburg</v>
      </c>
      <c r="AZ83" t="str">
        <f t="shared" si="33"/>
        <v>LASK</v>
      </c>
      <c r="BA83">
        <f t="shared" si="34"/>
        <v>2</v>
      </c>
      <c r="BB83">
        <f t="shared" si="35"/>
        <v>2</v>
      </c>
      <c r="BD83" t="str">
        <f t="shared" si="36"/>
        <v>SV Mattersburg</v>
      </c>
      <c r="BE83" t="str">
        <f t="shared" si="37"/>
        <v>LASK</v>
      </c>
      <c r="BF83">
        <f t="shared" si="74"/>
        <v>2</v>
      </c>
      <c r="BG83">
        <f t="shared" si="75"/>
        <v>2</v>
      </c>
      <c r="BI83">
        <f t="shared" si="38"/>
        <v>1</v>
      </c>
      <c r="BJ83">
        <f t="shared" si="39"/>
        <v>1</v>
      </c>
    </row>
    <row r="84" spans="1:62" x14ac:dyDescent="0.25">
      <c r="A84" t="s">
        <v>47</v>
      </c>
      <c r="B84" s="15" t="s">
        <v>178</v>
      </c>
      <c r="C84" t="s">
        <v>35</v>
      </c>
      <c r="D84" t="s">
        <v>70</v>
      </c>
      <c r="E84" t="s">
        <v>43</v>
      </c>
      <c r="F84" s="11">
        <v>0.77083333333333337</v>
      </c>
      <c r="G84">
        <v>2500</v>
      </c>
      <c r="H84" s="1">
        <v>6</v>
      </c>
      <c r="I84" s="1">
        <v>0</v>
      </c>
      <c r="J84" s="1" t="s">
        <v>65</v>
      </c>
      <c r="K84" s="1" t="s">
        <v>56</v>
      </c>
      <c r="L84" s="1">
        <v>1</v>
      </c>
      <c r="M84" s="1">
        <v>1</v>
      </c>
      <c r="N84" s="1" t="str">
        <f t="shared" si="58"/>
        <v>U</v>
      </c>
      <c r="O84" s="1" t="str">
        <f t="shared" si="59"/>
        <v>U</v>
      </c>
      <c r="P84" s="1">
        <f t="shared" si="60"/>
        <v>0</v>
      </c>
      <c r="Q84" s="4">
        <f>IFERROR((SUMIF($J$2:K84,J84,$L$2:M84)-L84)/(COUNTIF($J$2:K84,J84)-1),0)</f>
        <v>0.88888888888888884</v>
      </c>
      <c r="R84" s="4">
        <f>IFERROR((SUMIF($AT$2:AT84,AT84,$AV$2:AW84)-AV84)/(COUNTIF($J$2:K84,J84)-1),0)</f>
        <v>0.66666666666666663</v>
      </c>
      <c r="S84" s="4">
        <f t="shared" si="76"/>
        <v>0.22222222222222221</v>
      </c>
      <c r="T84" s="5">
        <f>IFERROR((SUMIF($AY$2:AZ84,AY84,$BA$2:BB84)-BA84)/(COUNTIF($J$2:K84,K84)-1),0)</f>
        <v>2.1111111111111112</v>
      </c>
      <c r="U84" s="5">
        <f>IFERROR((SUMIF($BD$2:BE84,BD84,$BF$2:BG84)-BF84)/(COUNTIF($J$2:K84,K84)-1),0)</f>
        <v>1.8888888888888888</v>
      </c>
      <c r="V84" s="5">
        <f t="shared" si="77"/>
        <v>0.22222222222222232</v>
      </c>
      <c r="W84" s="9">
        <f>IFERROR((SUMIF($J$2:J84,J84,L$2:L84)-L84)/(COUNTIF($J$2:J84,J84)-1),0)</f>
        <v>0.66666666666666663</v>
      </c>
      <c r="X84" s="9">
        <f>IFERROR((SUMIF($J$2:J84,J84,M$2:M84)-M84)/(COUNTIF($J$2:J84,J84)-1),0)</f>
        <v>2</v>
      </c>
      <c r="Y84" s="9">
        <f t="shared" si="78"/>
        <v>-1.3333333333333335</v>
      </c>
      <c r="Z84" s="1">
        <f>IFERROR((SUMIF($K$2:K84,J84,$M$2:M84))/(COUNTIF($K$2:K84,J84)),0)</f>
        <v>1</v>
      </c>
      <c r="AA84" s="1">
        <f>IFERROR((SUMIF($K$2:K84,J84,$L$2:L84))/(COUNTIF($K$2:K84,J84)),0)</f>
        <v>3.1666666666666665</v>
      </c>
      <c r="AB84" s="1">
        <f t="shared" si="79"/>
        <v>-2.1666666666666665</v>
      </c>
      <c r="AC84" s="9">
        <f>IFERROR((SUMIF($J$2:J84,K84,$L$2:L84))/(COUNTIF($J$2:J84,K84)),0)</f>
        <v>2.5</v>
      </c>
      <c r="AD84" s="9">
        <f>IFERROR((SUMIF($J$2:J84,K84,$M$2:M84))/(COUNTIF($J$2:J84,K84)),0)</f>
        <v>1.5</v>
      </c>
      <c r="AE84" s="9">
        <f t="shared" si="80"/>
        <v>1</v>
      </c>
      <c r="AF84" s="1">
        <f>IFERROR((SUMIF(K$2:K84,K84,M$2:M84)-M84)/(COUNTIF($K$2:K84,K84)-1),0)</f>
        <v>1.8</v>
      </c>
      <c r="AG84" s="1">
        <f>IFERROR((SUMIF(K$2:K84,K84,L$2:L84)-L84)/(COUNTIF($K$2:K84,K84)-1),0)</f>
        <v>2.2000000000000002</v>
      </c>
      <c r="AH84" s="1">
        <f t="shared" si="81"/>
        <v>-0.40000000000000013</v>
      </c>
      <c r="AI84" s="1">
        <f t="shared" si="67"/>
        <v>1</v>
      </c>
      <c r="AJ84" s="1">
        <f t="shared" si="68"/>
        <v>1</v>
      </c>
      <c r="AK84" s="1">
        <f>SUMIF($J$2:K84,J84,AI$2:AJ84)-AI84</f>
        <v>1</v>
      </c>
      <c r="AL84" s="1">
        <f>SUMIF($AY$2:AZ84,AY84,$BI$2:BJ84)-BI84</f>
        <v>15</v>
      </c>
      <c r="AM84" s="1">
        <f>IFERROR((AK84)/(COUNTIF($J$2:K84,J84)-1),0)</f>
        <v>0.1111111111111111</v>
      </c>
      <c r="AN84" s="1">
        <f>IFERROR((AL84)/(COUNTIF($J$2:K84,K84)-1),0)</f>
        <v>1.6666666666666667</v>
      </c>
      <c r="AT84" s="1" t="str">
        <f t="shared" si="70"/>
        <v>SKN St. Pölten</v>
      </c>
      <c r="AU84" s="1" t="str">
        <f t="shared" si="71"/>
        <v>FC Admira Wacker Mödling</v>
      </c>
      <c r="AV84">
        <f t="shared" si="72"/>
        <v>1</v>
      </c>
      <c r="AW84" s="1">
        <f t="shared" si="73"/>
        <v>1</v>
      </c>
      <c r="AY84" t="str">
        <f t="shared" si="32"/>
        <v>FC Admira Wacker Mödling</v>
      </c>
      <c r="AZ84" t="str">
        <f t="shared" si="33"/>
        <v>SKN St. Pölten</v>
      </c>
      <c r="BA84">
        <f t="shared" si="34"/>
        <v>1</v>
      </c>
      <c r="BB84">
        <f t="shared" si="35"/>
        <v>1</v>
      </c>
      <c r="BD84" t="str">
        <f t="shared" si="36"/>
        <v>FC Admira Wacker Mödling</v>
      </c>
      <c r="BE84" t="str">
        <f t="shared" si="37"/>
        <v>SKN St. Pölten</v>
      </c>
      <c r="BF84">
        <f t="shared" si="74"/>
        <v>1</v>
      </c>
      <c r="BG84">
        <f t="shared" si="75"/>
        <v>1</v>
      </c>
      <c r="BI84">
        <f t="shared" si="38"/>
        <v>1</v>
      </c>
      <c r="BJ84">
        <f t="shared" si="39"/>
        <v>1</v>
      </c>
    </row>
    <row r="85" spans="1:62" x14ac:dyDescent="0.25">
      <c r="A85" t="s">
        <v>47</v>
      </c>
      <c r="B85" s="15" t="s">
        <v>178</v>
      </c>
      <c r="C85" t="s">
        <v>35</v>
      </c>
      <c r="D85" t="s">
        <v>70</v>
      </c>
      <c r="E85" t="s">
        <v>43</v>
      </c>
      <c r="F85" s="11">
        <v>0.66666666666666663</v>
      </c>
      <c r="G85">
        <v>20600</v>
      </c>
      <c r="H85" s="1">
        <v>4</v>
      </c>
      <c r="I85" s="1">
        <v>0</v>
      </c>
      <c r="J85" s="1" t="s">
        <v>71</v>
      </c>
      <c r="K85" s="1" t="s">
        <v>49</v>
      </c>
      <c r="L85" s="1">
        <v>4</v>
      </c>
      <c r="M85" s="1">
        <v>2</v>
      </c>
      <c r="N85" s="1" t="str">
        <f t="shared" si="58"/>
        <v>S</v>
      </c>
      <c r="O85" s="1" t="str">
        <f t="shared" si="59"/>
        <v>N</v>
      </c>
      <c r="P85" s="1">
        <f t="shared" si="60"/>
        <v>2</v>
      </c>
      <c r="Q85" s="4">
        <f>IFERROR((SUMIF($J$2:K85,J85,$L$2:M85)-L85)/(COUNTIF($J$2:K85,J85)-1),0)</f>
        <v>2.1</v>
      </c>
      <c r="R85" s="4">
        <f>IFERROR((SUMIF($AT$2:AT85,AT85,$AV$2:AW85)-AV85)/(COUNTIF($J$2:K85,J85)-1),0)</f>
        <v>0.6</v>
      </c>
      <c r="S85" s="4">
        <f t="shared" si="76"/>
        <v>1.5</v>
      </c>
      <c r="T85" s="5">
        <f>IFERROR((SUMIF($AY$2:AZ85,AY85,$BA$2:BB85)-BA85)/(COUNTIF($J$2:K85,K85)-1),0)</f>
        <v>1.2</v>
      </c>
      <c r="U85" s="5">
        <f>IFERROR((SUMIF($BD$2:BE85,BD85,$BF$2:BG85)-BF85)/(COUNTIF($J$2:K85,K85)-1),0)</f>
        <v>1</v>
      </c>
      <c r="V85" s="5">
        <f t="shared" si="77"/>
        <v>0.19999999999999996</v>
      </c>
      <c r="W85" s="9">
        <f>IFERROR((SUMIF($J$2:J85,J85,L$2:L85)-L85)/(COUNTIF($J$2:J85,J85)-1),0)</f>
        <v>1.5</v>
      </c>
      <c r="X85" s="9">
        <f>IFERROR((SUMIF($J$2:J85,J85,M$2:M85)-M85)/(COUNTIF($J$2:J85,J85)-1),0)</f>
        <v>1.5</v>
      </c>
      <c r="Y85" s="9">
        <f t="shared" si="78"/>
        <v>0</v>
      </c>
      <c r="Z85" s="1">
        <f>IFERROR((SUMIF($K$2:K85,J85,$M$2:M85))/(COUNTIF($K$2:K85,J85)),0)</f>
        <v>2.5</v>
      </c>
      <c r="AA85" s="1">
        <f>IFERROR((SUMIF($K$2:K85,J85,$L$2:L85))/(COUNTIF($K$2:K85,J85)),0)</f>
        <v>1.3333333333333333</v>
      </c>
      <c r="AB85" s="1">
        <f t="shared" si="79"/>
        <v>1.1666666666666667</v>
      </c>
      <c r="AC85" s="9">
        <f>IFERROR((SUMIF($J$2:J85,K85,$L$2:L85))/(COUNTIF($J$2:J85,K85)),0)</f>
        <v>1</v>
      </c>
      <c r="AD85" s="9">
        <f>IFERROR((SUMIF($J$2:J85,K85,$M$2:M85))/(COUNTIF($J$2:J85,K85)),0)</f>
        <v>0.6</v>
      </c>
      <c r="AE85" s="9">
        <f t="shared" si="80"/>
        <v>0.4</v>
      </c>
      <c r="AF85" s="1">
        <f>IFERROR((SUMIF(K$2:K85,K85,M$2:M85)-M85)/(COUNTIF($K$2:K85,K85)-1),0)</f>
        <v>1.4</v>
      </c>
      <c r="AG85" s="1">
        <f>IFERROR((SUMIF(K$2:K85,K85,L$2:L85)-L85)/(COUNTIF($K$2:K85,K85)-1),0)</f>
        <v>1.4</v>
      </c>
      <c r="AH85" s="1">
        <f t="shared" si="81"/>
        <v>0</v>
      </c>
      <c r="AI85" s="1">
        <f t="shared" si="67"/>
        <v>3</v>
      </c>
      <c r="AJ85" s="1">
        <f t="shared" si="68"/>
        <v>0</v>
      </c>
      <c r="AK85" s="1">
        <f>SUMIF($J$2:K85,J85,AI$2:AJ85)-AI85</f>
        <v>16</v>
      </c>
      <c r="AL85" s="1">
        <f>SUMIF($AY$2:AZ85,AY85,$BI$2:BJ85)-BI85</f>
        <v>17</v>
      </c>
      <c r="AM85" s="1">
        <f>IFERROR((AK85)/(COUNTIF($J$2:K85,J85)-1),0)</f>
        <v>1.6</v>
      </c>
      <c r="AN85" s="1">
        <f>IFERROR((AL85)/(COUNTIF($J$2:K85,K85)-1),0)</f>
        <v>1.7</v>
      </c>
      <c r="AT85" s="1" t="str">
        <f t="shared" si="70"/>
        <v>SK Rapid Wien</v>
      </c>
      <c r="AU85" s="1" t="str">
        <f t="shared" si="71"/>
        <v>Wolfsberger AC</v>
      </c>
      <c r="AV85">
        <f t="shared" si="72"/>
        <v>2</v>
      </c>
      <c r="AW85" s="1">
        <f t="shared" si="73"/>
        <v>4</v>
      </c>
      <c r="AY85" t="str">
        <f t="shared" si="32"/>
        <v>Wolfsberger AC</v>
      </c>
      <c r="AZ85" t="str">
        <f t="shared" si="33"/>
        <v>SK Rapid Wien</v>
      </c>
      <c r="BA85">
        <f t="shared" si="34"/>
        <v>2</v>
      </c>
      <c r="BB85">
        <f t="shared" si="35"/>
        <v>4</v>
      </c>
      <c r="BD85" t="str">
        <f t="shared" si="36"/>
        <v>Wolfsberger AC</v>
      </c>
      <c r="BE85" t="str">
        <f t="shared" si="37"/>
        <v>SK Rapid Wien</v>
      </c>
      <c r="BF85">
        <f t="shared" si="74"/>
        <v>4</v>
      </c>
      <c r="BG85">
        <f t="shared" si="75"/>
        <v>2</v>
      </c>
      <c r="BI85">
        <f t="shared" si="38"/>
        <v>0</v>
      </c>
      <c r="BJ85">
        <f t="shared" si="39"/>
        <v>3</v>
      </c>
    </row>
    <row r="86" spans="1:62" x14ac:dyDescent="0.25">
      <c r="A86" t="s">
        <v>47</v>
      </c>
      <c r="B86" s="15">
        <v>43002</v>
      </c>
      <c r="C86" t="s">
        <v>35</v>
      </c>
      <c r="D86" t="s">
        <v>70</v>
      </c>
      <c r="E86" t="s">
        <v>64</v>
      </c>
      <c r="F86" s="11">
        <v>0.6875</v>
      </c>
      <c r="G86">
        <v>8107</v>
      </c>
      <c r="H86" s="1">
        <v>3</v>
      </c>
      <c r="I86" s="1">
        <v>0</v>
      </c>
      <c r="J86" s="1" t="s">
        <v>40</v>
      </c>
      <c r="K86" s="1" t="s">
        <v>81</v>
      </c>
      <c r="L86" s="1">
        <v>0</v>
      </c>
      <c r="M86" s="1">
        <v>0</v>
      </c>
      <c r="N86" s="1" t="str">
        <f t="shared" si="58"/>
        <v>U</v>
      </c>
      <c r="O86" s="1" t="str">
        <f t="shared" si="59"/>
        <v>U</v>
      </c>
      <c r="P86" s="1">
        <f t="shared" si="60"/>
        <v>0</v>
      </c>
      <c r="Q86" s="4">
        <f>IFERROR((SUMIF($J$2:K86,J86,$L$2:M86)-L86)/(COUNTIF($J$2:K86,J86)-1),0)</f>
        <v>2.4117647058823528</v>
      </c>
      <c r="R86" s="4">
        <f>IFERROR((SUMIF($AT$2:AT86,AT86,$AV$2:AW86)-AV86)/(COUNTIF($J$2:K86,J86)-1),0)</f>
        <v>0.35294117647058826</v>
      </c>
      <c r="S86" s="4">
        <f t="shared" si="76"/>
        <v>2.0588235294117645</v>
      </c>
      <c r="T86" s="5">
        <f>IFERROR((SUMIF($AY$2:AZ86,AY86,$BA$2:BB86)-BA86)/(COUNTIF($J$2:K86,K86)-1),0)</f>
        <v>1.8</v>
      </c>
      <c r="U86" s="5">
        <f>IFERROR((SUMIF($BD$2:BE86,BD86,$BF$2:BG86)-BF86)/(COUNTIF($J$2:K86,K86)-1),0)</f>
        <v>1.4</v>
      </c>
      <c r="V86" s="5">
        <f t="shared" si="77"/>
        <v>0.40000000000000013</v>
      </c>
      <c r="W86" s="9">
        <f>IFERROR((SUMIF($J$2:J86,J86,L$2:L86)-L86)/(COUNTIF($J$2:J86,J86)-1),0)</f>
        <v>3</v>
      </c>
      <c r="X86" s="9">
        <f>IFERROR((SUMIF($J$2:J86,J86,M$2:M86)-M86)/(COUNTIF($J$2:J86,J86)-1),0)</f>
        <v>0.8571428571428571</v>
      </c>
      <c r="Y86" s="9">
        <f t="shared" si="78"/>
        <v>2.1428571428571428</v>
      </c>
      <c r="Z86" s="1">
        <f>IFERROR((SUMIF($K$2:K86,J86,$M$2:M86))/(COUNTIF($K$2:K86,J86)),0)</f>
        <v>2</v>
      </c>
      <c r="AA86" s="1">
        <f>IFERROR((SUMIF($K$2:K86,J86,$L$2:L86))/(COUNTIF($K$2:K86,J86)),0)</f>
        <v>0.5</v>
      </c>
      <c r="AB86" s="1">
        <f t="shared" si="79"/>
        <v>1.5</v>
      </c>
      <c r="AC86" s="9">
        <f>IFERROR((SUMIF($J$2:J86,K86,$L$2:L86))/(COUNTIF($J$2:J86,K86)),0)</f>
        <v>1.7142857142857142</v>
      </c>
      <c r="AD86" s="9">
        <f>IFERROR((SUMIF($J$2:J86,K86,$M$2:M86))/(COUNTIF($J$2:J86,K86)),0)</f>
        <v>1.7142857142857142</v>
      </c>
      <c r="AE86" s="9">
        <f t="shared" si="80"/>
        <v>0</v>
      </c>
      <c r="AF86" s="1">
        <f>IFERROR((SUMIF(K$2:K86,K86,M$2:M86)-M86)/(COUNTIF($K$2:K86,K86)-1),0)</f>
        <v>1.875</v>
      </c>
      <c r="AG86" s="1">
        <f>IFERROR((SUMIF(K$2:K86,K86,L$2:L86)-L86)/(COUNTIF($K$2:K86,K86)-1),0)</f>
        <v>1.125</v>
      </c>
      <c r="AH86" s="1">
        <f t="shared" si="81"/>
        <v>0.75</v>
      </c>
      <c r="AI86" s="1">
        <f t="shared" si="67"/>
        <v>1</v>
      </c>
      <c r="AJ86" s="1">
        <f t="shared" si="68"/>
        <v>1</v>
      </c>
      <c r="AK86" s="1">
        <f>SUMIF($J$2:K86,J86,AI$2:AJ86)-AI86</f>
        <v>36</v>
      </c>
      <c r="AL86" s="1">
        <f>SUMIF($AY$2:AZ86,AY86,$BI$2:BJ86)-BI86</f>
        <v>25</v>
      </c>
      <c r="AM86" s="1">
        <f>IFERROR((AK86)/(COUNTIF($J$2:K86,J86)-1),0)</f>
        <v>2.1176470588235294</v>
      </c>
      <c r="AN86" s="1">
        <f>IFERROR((AL86)/(COUNTIF($J$2:K86,K86)-1),0)</f>
        <v>1.6666666666666667</v>
      </c>
      <c r="AT86" s="1" t="str">
        <f t="shared" si="70"/>
        <v>Red Bull Salzburg</v>
      </c>
      <c r="AU86" s="1" t="str">
        <f t="shared" si="71"/>
        <v>FK Austria Wien</v>
      </c>
      <c r="AV86">
        <f t="shared" si="72"/>
        <v>0</v>
      </c>
      <c r="AW86" s="1">
        <f t="shared" si="73"/>
        <v>0</v>
      </c>
      <c r="AY86" t="str">
        <f t="shared" si="32"/>
        <v>FK Austria Wien</v>
      </c>
      <c r="AZ86" t="str">
        <f t="shared" si="33"/>
        <v>Red Bull Salzburg</v>
      </c>
      <c r="BA86">
        <f t="shared" si="34"/>
        <v>0</v>
      </c>
      <c r="BB86">
        <f t="shared" si="35"/>
        <v>0</v>
      </c>
      <c r="BD86" t="str">
        <f t="shared" si="36"/>
        <v>FK Austria Wien</v>
      </c>
      <c r="BE86" t="str">
        <f t="shared" si="37"/>
        <v>Red Bull Salzburg</v>
      </c>
      <c r="BF86">
        <f t="shared" si="74"/>
        <v>0</v>
      </c>
      <c r="BG86">
        <f t="shared" si="75"/>
        <v>0</v>
      </c>
      <c r="BI86">
        <f t="shared" si="38"/>
        <v>1</v>
      </c>
      <c r="BJ86">
        <f t="shared" si="39"/>
        <v>1</v>
      </c>
    </row>
    <row r="87" spans="1:62" x14ac:dyDescent="0.25">
      <c r="A87" t="s">
        <v>41</v>
      </c>
      <c r="B87" s="15" t="s">
        <v>212</v>
      </c>
      <c r="C87" t="s">
        <v>35</v>
      </c>
      <c r="D87" t="s">
        <v>70</v>
      </c>
      <c r="E87" t="s">
        <v>37</v>
      </c>
      <c r="F87" s="11">
        <v>0.79166666666666663</v>
      </c>
      <c r="G87">
        <v>1300</v>
      </c>
      <c r="H87" s="1">
        <v>3</v>
      </c>
      <c r="I87" s="1">
        <v>0</v>
      </c>
      <c r="J87" s="1" t="s">
        <v>91</v>
      </c>
      <c r="K87" s="1" t="s">
        <v>56</v>
      </c>
      <c r="L87" s="1">
        <v>3</v>
      </c>
      <c r="M87" s="1">
        <v>1</v>
      </c>
      <c r="N87" s="1" t="str">
        <f t="shared" si="58"/>
        <v>S</v>
      </c>
      <c r="O87" s="1" t="str">
        <f t="shared" si="59"/>
        <v>N</v>
      </c>
      <c r="P87" s="1">
        <f t="shared" si="60"/>
        <v>2</v>
      </c>
      <c r="Q87" s="4">
        <f>IFERROR((SUMIF($J$2:K87,J87,$L$2:M87)-L87)/(COUNTIF($J$2:K87,J87)-1),0)</f>
        <v>0</v>
      </c>
      <c r="R87" s="4">
        <f>IFERROR((SUMIF($AT$2:AT87,AT87,$AV$2:AW87)-AV87)/(COUNTIF($J$2:K87,J87)-1),0)</f>
        <v>0</v>
      </c>
      <c r="S87" s="4">
        <f t="shared" si="76"/>
        <v>0</v>
      </c>
      <c r="T87" s="5">
        <f>IFERROR((SUMIF($AY$2:AZ87,AY87,$BA$2:BB87)-BA87)/(COUNTIF($J$2:K87,K87)-1),0)</f>
        <v>2</v>
      </c>
      <c r="U87" s="5">
        <f>IFERROR((SUMIF($BD$2:BE87,BD87,$BF$2:BG87)-BF87)/(COUNTIF($J$2:K87,K87)-1),0)</f>
        <v>1.8</v>
      </c>
      <c r="V87" s="5">
        <f t="shared" si="77"/>
        <v>0.19999999999999996</v>
      </c>
      <c r="W87" s="9">
        <f>IFERROR((SUMIF($J$2:J87,J87,L$2:L87)-L87)/(COUNTIF($J$2:J87,J87)-1),0)</f>
        <v>0</v>
      </c>
      <c r="X87" s="9">
        <f>IFERROR((SUMIF($J$2:J87,J87,M$2:M87)-M87)/(COUNTIF($J$2:J87,J87)-1),0)</f>
        <v>0</v>
      </c>
      <c r="Y87" s="9">
        <f t="shared" si="78"/>
        <v>0</v>
      </c>
      <c r="Z87" s="1">
        <f>IFERROR((SUMIF($K$2:K87,J87,$M$2:M87))/(COUNTIF($K$2:K87,J87)),0)</f>
        <v>0</v>
      </c>
      <c r="AA87" s="1">
        <f>IFERROR((SUMIF($K$2:K87,J87,$L$2:L87))/(COUNTIF($K$2:K87,J87)),0)</f>
        <v>0</v>
      </c>
      <c r="AB87" s="1">
        <f t="shared" si="79"/>
        <v>0</v>
      </c>
      <c r="AC87" s="9">
        <f>IFERROR((SUMIF($J$2:J87,K87,$L$2:L87))/(COUNTIF($J$2:J87,K87)),0)</f>
        <v>2.5</v>
      </c>
      <c r="AD87" s="9">
        <f>IFERROR((SUMIF($J$2:J87,K87,$M$2:M87))/(COUNTIF($J$2:J87,K87)),0)</f>
        <v>1.5</v>
      </c>
      <c r="AE87" s="9">
        <f t="shared" si="80"/>
        <v>1</v>
      </c>
      <c r="AF87" s="1">
        <f>IFERROR((SUMIF(K$2:K87,K87,M$2:M87)-M87)/(COUNTIF($K$2:K87,K87)-1),0)</f>
        <v>1.6666666666666667</v>
      </c>
      <c r="AG87" s="1">
        <f>IFERROR((SUMIF(K$2:K87,K87,L$2:L87)-L87)/(COUNTIF($K$2:K87,K87)-1),0)</f>
        <v>2</v>
      </c>
      <c r="AH87" s="1">
        <f t="shared" si="81"/>
        <v>-0.33333333333333326</v>
      </c>
      <c r="AI87" s="1">
        <f t="shared" si="67"/>
        <v>3</v>
      </c>
      <c r="AJ87" s="1">
        <f t="shared" si="68"/>
        <v>0</v>
      </c>
      <c r="AK87" s="1">
        <f>SUMIF($J$2:K87,J87,AI$2:AJ87)-AI87</f>
        <v>0</v>
      </c>
      <c r="AL87" s="1">
        <f>SUMIF($AY$2:AZ87,AY87,$BI$2:BJ87)-BI87</f>
        <v>16</v>
      </c>
      <c r="AM87" s="1">
        <f>IFERROR((AK87)/(COUNTIF($J$2:K87,J87)-1),0)</f>
        <v>0</v>
      </c>
      <c r="AN87" s="1">
        <f>IFERROR((AL87)/(COUNTIF($J$2:K87,K87)-1),0)</f>
        <v>1.6</v>
      </c>
      <c r="AT87" s="1" t="str">
        <f t="shared" si="70"/>
        <v>TuS Bad Gleichenberg</v>
      </c>
      <c r="AU87" s="1" t="str">
        <f t="shared" si="71"/>
        <v>FC Admira Wacker Mödling</v>
      </c>
      <c r="AV87">
        <f t="shared" si="72"/>
        <v>1</v>
      </c>
      <c r="AW87" s="1">
        <f t="shared" si="73"/>
        <v>3</v>
      </c>
      <c r="AY87" t="str">
        <f t="shared" si="32"/>
        <v>FC Admira Wacker Mödling</v>
      </c>
      <c r="AZ87" t="str">
        <f t="shared" si="33"/>
        <v>TuS Bad Gleichenberg</v>
      </c>
      <c r="BA87">
        <f t="shared" si="34"/>
        <v>1</v>
      </c>
      <c r="BB87">
        <f t="shared" si="35"/>
        <v>3</v>
      </c>
      <c r="BD87" t="str">
        <f t="shared" si="36"/>
        <v>FC Admira Wacker Mödling</v>
      </c>
      <c r="BE87" t="str">
        <f t="shared" si="37"/>
        <v>TuS Bad Gleichenberg</v>
      </c>
      <c r="BF87">
        <f t="shared" si="74"/>
        <v>3</v>
      </c>
      <c r="BG87">
        <f t="shared" si="75"/>
        <v>1</v>
      </c>
      <c r="BI87">
        <f t="shared" si="38"/>
        <v>0</v>
      </c>
      <c r="BJ87">
        <f t="shared" si="39"/>
        <v>3</v>
      </c>
    </row>
    <row r="88" spans="1:62" x14ac:dyDescent="0.25">
      <c r="A88" t="s">
        <v>41</v>
      </c>
      <c r="B88" s="15" t="s">
        <v>212</v>
      </c>
      <c r="C88" t="s">
        <v>35</v>
      </c>
      <c r="D88" t="s">
        <v>70</v>
      </c>
      <c r="E88" t="s">
        <v>37</v>
      </c>
      <c r="F88" s="11">
        <v>0.79166666666666663</v>
      </c>
      <c r="G88">
        <v>500</v>
      </c>
      <c r="H88" s="1">
        <v>3</v>
      </c>
      <c r="I88" s="1">
        <v>0</v>
      </c>
      <c r="J88" s="1" t="s">
        <v>214</v>
      </c>
      <c r="K88" s="1" t="s">
        <v>76</v>
      </c>
      <c r="L88" s="1">
        <v>1</v>
      </c>
      <c r="M88" s="1">
        <v>2</v>
      </c>
      <c r="N88" s="1" t="str">
        <f t="shared" si="58"/>
        <v>N</v>
      </c>
      <c r="O88" s="1" t="str">
        <f t="shared" si="59"/>
        <v>S</v>
      </c>
      <c r="P88" s="1">
        <f t="shared" si="60"/>
        <v>-1</v>
      </c>
      <c r="Q88" s="4">
        <f>IFERROR((SUMIF($J$2:K88,J88,$L$2:M88)-L88)/(COUNTIF($J$2:K88,J88)-1),0)</f>
        <v>0</v>
      </c>
      <c r="R88" s="4">
        <f>IFERROR((SUMIF($AT$2:AT88,AT88,$AV$2:AW88)-AV88)/(COUNTIF($J$2:K88,J88)-1),0)</f>
        <v>0</v>
      </c>
      <c r="S88" s="4">
        <f t="shared" si="76"/>
        <v>0</v>
      </c>
      <c r="T88" s="5">
        <f>IFERROR((SUMIF($AY$2:AZ88,AY88,$BA$2:BB88)-BA88)/(COUNTIF($J$2:K88,K88)-1),0)</f>
        <v>1.5</v>
      </c>
      <c r="U88" s="5">
        <f>IFERROR((SUMIF($BD$2:BE88,BD88,$BF$2:BG88)-BF88)/(COUNTIF($J$2:K88,K88)-1),0)</f>
        <v>1.9</v>
      </c>
      <c r="V88" s="5">
        <f t="shared" si="77"/>
        <v>-0.39999999999999991</v>
      </c>
      <c r="W88" s="9">
        <f>IFERROR((SUMIF($J$2:J88,J88,L$2:L88)-L88)/(COUNTIF($J$2:J88,J88)-1),0)</f>
        <v>0</v>
      </c>
      <c r="X88" s="9">
        <f>IFERROR((SUMIF($J$2:J88,J88,M$2:M88)-M88)/(COUNTIF($J$2:J88,J88)-1),0)</f>
        <v>0</v>
      </c>
      <c r="Y88" s="9">
        <f t="shared" si="78"/>
        <v>0</v>
      </c>
      <c r="Z88" s="1">
        <f>IFERROR((SUMIF($K$2:K88,J88,$M$2:M88))/(COUNTIF($K$2:K88,J88)),0)</f>
        <v>0</v>
      </c>
      <c r="AA88" s="1">
        <f>IFERROR((SUMIF($K$2:K88,J88,$L$2:L88))/(COUNTIF($K$2:K88,J88)),0)</f>
        <v>0</v>
      </c>
      <c r="AB88" s="1">
        <f t="shared" si="79"/>
        <v>0</v>
      </c>
      <c r="AC88" s="9">
        <f>IFERROR((SUMIF($J$2:J88,K88,$L$2:L88))/(COUNTIF($J$2:J88,K88)),0)</f>
        <v>1</v>
      </c>
      <c r="AD88" s="9">
        <f>IFERROR((SUMIF($J$2:J88,K88,$M$2:M88))/(COUNTIF($J$2:J88,K88)),0)</f>
        <v>2.6</v>
      </c>
      <c r="AE88" s="9">
        <f t="shared" si="80"/>
        <v>-1.6</v>
      </c>
      <c r="AF88" s="1">
        <f>IFERROR((SUMIF(K$2:K88,K88,M$2:M88)-M88)/(COUNTIF($K$2:K88,K88)-1),0)</f>
        <v>2</v>
      </c>
      <c r="AG88" s="1">
        <f>IFERROR((SUMIF(K$2:K88,K88,L$2:L88)-L88)/(COUNTIF($K$2:K88,K88)-1),0)</f>
        <v>1.2</v>
      </c>
      <c r="AH88" s="1">
        <f t="shared" si="81"/>
        <v>0.8</v>
      </c>
      <c r="AI88" s="1">
        <f t="shared" si="67"/>
        <v>0</v>
      </c>
      <c r="AJ88" s="1">
        <f t="shared" si="68"/>
        <v>3</v>
      </c>
      <c r="AK88" s="1">
        <f>SUMIF($J$2:K88,J88,AI$2:AJ88)-AI88</f>
        <v>0</v>
      </c>
      <c r="AL88" s="1">
        <f>SUMIF($AY$2:AZ88,AY88,$BI$2:BJ88)-BI88</f>
        <v>9</v>
      </c>
      <c r="AM88" s="1">
        <f>IFERROR((AK88)/(COUNTIF($J$2:K88,J88)-1),0)</f>
        <v>0</v>
      </c>
      <c r="AN88" s="1">
        <f>IFERROR((AL88)/(COUNTIF($J$2:K88,K88)-1),0)</f>
        <v>0.9</v>
      </c>
      <c r="AT88" s="1" t="str">
        <f t="shared" si="70"/>
        <v>SC/ESV Parndorf</v>
      </c>
      <c r="AU88" s="1" t="str">
        <f t="shared" si="71"/>
        <v>SV Mattersburg</v>
      </c>
      <c r="AV88">
        <f t="shared" si="72"/>
        <v>2</v>
      </c>
      <c r="AW88" s="1">
        <f t="shared" si="73"/>
        <v>1</v>
      </c>
      <c r="AY88" t="str">
        <f t="shared" si="32"/>
        <v>SV Mattersburg</v>
      </c>
      <c r="AZ88" t="str">
        <f t="shared" si="33"/>
        <v>SC/ESV Parndorf</v>
      </c>
      <c r="BA88">
        <f t="shared" si="34"/>
        <v>2</v>
      </c>
      <c r="BB88">
        <f t="shared" si="35"/>
        <v>1</v>
      </c>
      <c r="BD88" t="str">
        <f t="shared" si="36"/>
        <v>SV Mattersburg</v>
      </c>
      <c r="BE88" t="str">
        <f t="shared" si="37"/>
        <v>SC/ESV Parndorf</v>
      </c>
      <c r="BF88">
        <f t="shared" si="74"/>
        <v>1</v>
      </c>
      <c r="BG88">
        <f t="shared" si="75"/>
        <v>2</v>
      </c>
      <c r="BI88">
        <f t="shared" si="38"/>
        <v>3</v>
      </c>
      <c r="BJ88">
        <f t="shared" si="39"/>
        <v>0</v>
      </c>
    </row>
    <row r="89" spans="1:62" x14ac:dyDescent="0.25">
      <c r="A89" t="s">
        <v>72</v>
      </c>
      <c r="B89" s="15">
        <v>43006</v>
      </c>
      <c r="C89" t="s">
        <v>35</v>
      </c>
      <c r="D89" t="s">
        <v>70</v>
      </c>
      <c r="E89" t="s">
        <v>61</v>
      </c>
      <c r="F89" s="11">
        <v>0.79166666666666663</v>
      </c>
      <c r="G89">
        <v>11832</v>
      </c>
      <c r="H89" s="1">
        <v>4</v>
      </c>
      <c r="I89" s="1">
        <v>0</v>
      </c>
      <c r="J89" s="1" t="s">
        <v>40</v>
      </c>
      <c r="K89" s="1" t="s">
        <v>83</v>
      </c>
      <c r="L89" s="1">
        <v>1</v>
      </c>
      <c r="M89" s="1">
        <v>0</v>
      </c>
      <c r="N89" s="1" t="str">
        <f t="shared" si="58"/>
        <v>S</v>
      </c>
      <c r="O89" s="1" t="str">
        <f t="shared" si="59"/>
        <v>N</v>
      </c>
      <c r="P89" s="1">
        <f t="shared" si="60"/>
        <v>1</v>
      </c>
      <c r="Q89" s="4">
        <f>IFERROR((SUMIF($J$2:K89,J89,$L$2:M89)-L89)/(COUNTIF($J$2:K89,J89)-1),0)</f>
        <v>2.2777777777777777</v>
      </c>
      <c r="R89" s="4">
        <f>IFERROR((SUMIF($AT$2:AT89,AT89,$AV$2:AW89)-AV89)/(COUNTIF($J$2:K89,J89)-1),0)</f>
        <v>0.33333333333333331</v>
      </c>
      <c r="S89" s="4">
        <f t="shared" si="76"/>
        <v>1.9444444444444444</v>
      </c>
      <c r="T89" s="5">
        <f>IFERROR((SUMIF($AY$2:AZ89,AY89,$BA$2:BB89)-BA89)/(COUNTIF($J$2:K89,K89)-1),0)</f>
        <v>0</v>
      </c>
      <c r="U89" s="5">
        <f>IFERROR((SUMIF($BD$2:BE89,BD89,$BF$2:BG89)-BF89)/(COUNTIF($J$2:K89,K89)-1),0)</f>
        <v>0</v>
      </c>
      <c r="V89" s="5">
        <f t="shared" si="77"/>
        <v>0</v>
      </c>
      <c r="W89" s="9">
        <f>IFERROR((SUMIF($J$2:J89,J89,L$2:L89)-L89)/(COUNTIF($J$2:J89,J89)-1),0)</f>
        <v>2.625</v>
      </c>
      <c r="X89" s="9">
        <f>IFERROR((SUMIF($J$2:J89,J89,M$2:M89)-M89)/(COUNTIF($J$2:J89,J89)-1),0)</f>
        <v>0.75</v>
      </c>
      <c r="Y89" s="9">
        <f t="shared" si="78"/>
        <v>1.875</v>
      </c>
      <c r="Z89" s="1">
        <f>IFERROR((SUMIF($K$2:K89,J89,$M$2:M89))/(COUNTIF($K$2:K89,J89)),0)</f>
        <v>2</v>
      </c>
      <c r="AA89" s="1">
        <f>IFERROR((SUMIF($K$2:K89,J89,$L$2:L89))/(COUNTIF($K$2:K89,J89)),0)</f>
        <v>0.5</v>
      </c>
      <c r="AB89" s="1">
        <f t="shared" si="79"/>
        <v>1.5</v>
      </c>
      <c r="AC89" s="9">
        <f>IFERROR((SUMIF($J$2:J89,K89,$L$2:L89))/(COUNTIF($J$2:J89,K89)),0)</f>
        <v>0</v>
      </c>
      <c r="AD89" s="9">
        <f>IFERROR((SUMIF($J$2:J89,K89,$M$2:M89))/(COUNTIF($J$2:J89,K89)),0)</f>
        <v>0</v>
      </c>
      <c r="AE89" s="9">
        <f t="shared" si="80"/>
        <v>0</v>
      </c>
      <c r="AF89" s="1">
        <f>IFERROR((SUMIF(K$2:K89,K89,M$2:M89)-M89)/(COUNTIF($K$2:K89,K89)-1),0)</f>
        <v>0</v>
      </c>
      <c r="AG89" s="1">
        <f>IFERROR((SUMIF(K$2:K89,K89,L$2:L89)-L89)/(COUNTIF($K$2:K89,K89)-1),0)</f>
        <v>0</v>
      </c>
      <c r="AH89" s="1">
        <f t="shared" si="81"/>
        <v>0</v>
      </c>
      <c r="AI89" s="1">
        <f t="shared" si="67"/>
        <v>3</v>
      </c>
      <c r="AJ89" s="1">
        <f t="shared" si="68"/>
        <v>0</v>
      </c>
      <c r="AK89" s="1">
        <f>SUMIF($J$2:K89,J89,AI$2:AJ89)-AI89</f>
        <v>37</v>
      </c>
      <c r="AL89" s="1">
        <f>SUMIF($AY$2:AZ89,AY89,$BI$2:BJ89)-BI89</f>
        <v>0</v>
      </c>
      <c r="AM89" s="1">
        <f>IFERROR((AK89)/(COUNTIF($J$2:K89,J89)-1),0)</f>
        <v>2.0555555555555554</v>
      </c>
      <c r="AN89" s="1">
        <f>IFERROR((AL89)/(COUNTIF($J$2:K89,K89)-1),0)</f>
        <v>0</v>
      </c>
      <c r="AT89" s="1" t="str">
        <f t="shared" si="70"/>
        <v>Red Bull Salzburg</v>
      </c>
      <c r="AU89" s="1" t="str">
        <f t="shared" si="71"/>
        <v>Olympique Marseille</v>
      </c>
      <c r="AV89">
        <f t="shared" si="72"/>
        <v>0</v>
      </c>
      <c r="AW89" s="1">
        <f t="shared" si="73"/>
        <v>1</v>
      </c>
      <c r="AY89" t="str">
        <f t="shared" si="32"/>
        <v>Olympique Marseille</v>
      </c>
      <c r="AZ89" t="str">
        <f t="shared" si="33"/>
        <v>Red Bull Salzburg</v>
      </c>
      <c r="BA89">
        <f t="shared" si="34"/>
        <v>0</v>
      </c>
      <c r="BB89">
        <f t="shared" si="35"/>
        <v>1</v>
      </c>
      <c r="BD89" t="str">
        <f t="shared" si="36"/>
        <v>Olympique Marseille</v>
      </c>
      <c r="BE89" t="str">
        <f t="shared" si="37"/>
        <v>Red Bull Salzburg</v>
      </c>
      <c r="BF89">
        <f t="shared" si="74"/>
        <v>1</v>
      </c>
      <c r="BG89">
        <f t="shared" si="75"/>
        <v>0</v>
      </c>
      <c r="BI89">
        <f t="shared" si="38"/>
        <v>0</v>
      </c>
      <c r="BJ89">
        <f t="shared" si="39"/>
        <v>3</v>
      </c>
    </row>
    <row r="90" spans="1:62" x14ac:dyDescent="0.25">
      <c r="A90" t="s">
        <v>47</v>
      </c>
      <c r="B90" s="15" t="s">
        <v>82</v>
      </c>
      <c r="C90" t="s">
        <v>35</v>
      </c>
      <c r="D90" t="s">
        <v>70</v>
      </c>
      <c r="E90" t="s">
        <v>61</v>
      </c>
      <c r="F90" s="11">
        <v>0.87847222222222221</v>
      </c>
      <c r="G90">
        <v>16954</v>
      </c>
      <c r="H90" s="1">
        <v>4</v>
      </c>
      <c r="I90" s="1">
        <v>0</v>
      </c>
      <c r="J90" s="1" t="s">
        <v>154</v>
      </c>
      <c r="K90" s="1" t="s">
        <v>81</v>
      </c>
      <c r="L90" s="1">
        <v>2</v>
      </c>
      <c r="M90" s="1">
        <v>2</v>
      </c>
      <c r="N90" s="1" t="str">
        <f t="shared" si="58"/>
        <v>U</v>
      </c>
      <c r="O90" s="1" t="str">
        <f t="shared" si="59"/>
        <v>U</v>
      </c>
      <c r="P90" s="1">
        <f t="shared" si="60"/>
        <v>0</v>
      </c>
      <c r="Q90" s="4">
        <f>IFERROR((SUMIF($J$2:K90,J90,$L$2:M90)-L90)/(COUNTIF($J$2:K90,J90)-1),0)</f>
        <v>0</v>
      </c>
      <c r="R90" s="4">
        <f>IFERROR((SUMIF($AT$2:AT90,AT90,$AV$2:AW90)-AV90)/(COUNTIF($J$2:K90,J90)-1),0)</f>
        <v>0</v>
      </c>
      <c r="S90" s="4">
        <f t="shared" si="76"/>
        <v>0</v>
      </c>
      <c r="T90" s="5">
        <f>IFERROR((SUMIF($AY$2:AZ90,AY90,$BA$2:BB90)-BA90)/(COUNTIF($J$2:K90,K90)-1),0)</f>
        <v>1.6875</v>
      </c>
      <c r="U90" s="5">
        <f>IFERROR((SUMIF($BD$2:BE90,BD90,$BF$2:BG90)-BF90)/(COUNTIF($J$2:K90,K90)-1),0)</f>
        <v>1.3125</v>
      </c>
      <c r="V90" s="5">
        <f t="shared" si="77"/>
        <v>0.375</v>
      </c>
      <c r="W90" s="9">
        <f>IFERROR((SUMIF($J$2:J90,J90,L$2:L90)-L90)/(COUNTIF($J$2:J90,J90)-1),0)</f>
        <v>0</v>
      </c>
      <c r="X90" s="9">
        <f>IFERROR((SUMIF($J$2:J90,J90,M$2:M90)-M90)/(COUNTIF($J$2:J90,J90)-1),0)</f>
        <v>0</v>
      </c>
      <c r="Y90" s="9">
        <f t="shared" si="78"/>
        <v>0</v>
      </c>
      <c r="Z90" s="1">
        <f>IFERROR((SUMIF($K$2:K90,J90,$M$2:M90))/(COUNTIF($K$2:K90,J90)),0)</f>
        <v>0</v>
      </c>
      <c r="AA90" s="1">
        <f>IFERROR((SUMIF($K$2:K90,J90,$L$2:L90))/(COUNTIF($K$2:K90,J90)),0)</f>
        <v>0</v>
      </c>
      <c r="AB90" s="1">
        <f t="shared" si="79"/>
        <v>0</v>
      </c>
      <c r="AC90" s="9">
        <f>IFERROR((SUMIF($J$2:J90,K90,$L$2:L90))/(COUNTIF($J$2:J90,K90)),0)</f>
        <v>1.7142857142857142</v>
      </c>
      <c r="AD90" s="9">
        <f>IFERROR((SUMIF($J$2:J90,K90,$M$2:M90))/(COUNTIF($J$2:J90,K90)),0)</f>
        <v>1.7142857142857142</v>
      </c>
      <c r="AE90" s="9">
        <f t="shared" si="80"/>
        <v>0</v>
      </c>
      <c r="AF90" s="1">
        <f>IFERROR((SUMIF(K$2:K90,K90,M$2:M90)-M90)/(COUNTIF($K$2:K90,K90)-1),0)</f>
        <v>1.6666666666666667</v>
      </c>
      <c r="AG90" s="1">
        <f>IFERROR((SUMIF(K$2:K90,K90,L$2:L90)-L90)/(COUNTIF($K$2:K90,K90)-1),0)</f>
        <v>1</v>
      </c>
      <c r="AH90" s="1">
        <f t="shared" si="81"/>
        <v>0.66666666666666674</v>
      </c>
      <c r="AI90" s="1">
        <f t="shared" si="67"/>
        <v>1</v>
      </c>
      <c r="AJ90" s="1">
        <f t="shared" si="68"/>
        <v>1</v>
      </c>
      <c r="AK90" s="1">
        <f>SUMIF($J$2:K90,J90,AI$2:AJ90)-AI90</f>
        <v>0</v>
      </c>
      <c r="AL90" s="1">
        <f>SUMIF($AY$2:AZ90,AY90,$BI$2:BJ90)-BI90</f>
        <v>26</v>
      </c>
      <c r="AM90" s="1">
        <f>IFERROR((AK90)/(COUNTIF($J$2:K90,J90)-1),0)</f>
        <v>0</v>
      </c>
      <c r="AN90" s="1">
        <f>IFERROR((AL90)/(COUNTIF($J$2:K90,K90)-1),0)</f>
        <v>1.625</v>
      </c>
      <c r="AT90" s="1" t="str">
        <f t="shared" si="70"/>
        <v>AEK Athen</v>
      </c>
      <c r="AU90" s="1" t="str">
        <f t="shared" si="71"/>
        <v>FK Austria Wien</v>
      </c>
      <c r="AV90">
        <f t="shared" si="72"/>
        <v>2</v>
      </c>
      <c r="AW90" s="1">
        <f t="shared" si="73"/>
        <v>2</v>
      </c>
      <c r="AY90" t="str">
        <f t="shared" si="32"/>
        <v>FK Austria Wien</v>
      </c>
      <c r="AZ90" t="str">
        <f t="shared" si="33"/>
        <v>AEK Athen</v>
      </c>
      <c r="BA90">
        <f t="shared" si="34"/>
        <v>2</v>
      </c>
      <c r="BB90">
        <f t="shared" si="35"/>
        <v>2</v>
      </c>
      <c r="BD90" t="str">
        <f t="shared" si="36"/>
        <v>FK Austria Wien</v>
      </c>
      <c r="BE90" t="str">
        <f t="shared" si="37"/>
        <v>AEK Athen</v>
      </c>
      <c r="BF90">
        <f t="shared" si="74"/>
        <v>2</v>
      </c>
      <c r="BG90">
        <f t="shared" si="75"/>
        <v>2</v>
      </c>
      <c r="BI90">
        <f t="shared" si="38"/>
        <v>1</v>
      </c>
      <c r="BJ90">
        <f t="shared" si="39"/>
        <v>1</v>
      </c>
    </row>
    <row r="91" spans="1:62" x14ac:dyDescent="0.25">
      <c r="A91" t="s">
        <v>47</v>
      </c>
      <c r="B91" s="15" t="s">
        <v>179</v>
      </c>
      <c r="C91" t="s">
        <v>35</v>
      </c>
      <c r="D91" t="s">
        <v>70</v>
      </c>
      <c r="E91" t="s">
        <v>43</v>
      </c>
      <c r="F91" s="11">
        <v>0.66666666666666663</v>
      </c>
      <c r="G91">
        <v>3463</v>
      </c>
      <c r="H91" s="1">
        <v>7</v>
      </c>
      <c r="I91" s="1">
        <v>0</v>
      </c>
      <c r="J91" s="1" t="s">
        <v>65</v>
      </c>
      <c r="K91" s="1" t="s">
        <v>68</v>
      </c>
      <c r="L91" s="1">
        <v>0</v>
      </c>
      <c r="M91" s="1">
        <v>3</v>
      </c>
      <c r="N91" s="1" t="str">
        <f t="shared" si="58"/>
        <v>N</v>
      </c>
      <c r="O91" s="1" t="str">
        <f t="shared" si="59"/>
        <v>S</v>
      </c>
      <c r="P91" s="1">
        <f t="shared" si="60"/>
        <v>-3</v>
      </c>
      <c r="Q91" s="4">
        <f>IFERROR((SUMIF($J$2:K91,J91,$L$2:M91)-L91)/(COUNTIF($J$2:K91,J91)-1),0)</f>
        <v>0.9</v>
      </c>
      <c r="R91" s="4">
        <f>IFERROR((SUMIF($AT$2:AT91,AT91,$AV$2:AW91)-AV91)/(COUNTIF($J$2:K91,J91)-1),0)</f>
        <v>0.7</v>
      </c>
      <c r="S91" s="4">
        <f t="shared" si="76"/>
        <v>0.20000000000000007</v>
      </c>
      <c r="T91" s="5">
        <f>IFERROR((SUMIF($AY$2:AZ91,AY91,$BA$2:BB91)-BA91)/(COUNTIF($J$2:K91,K91)-1),0)</f>
        <v>1.7333333333333334</v>
      </c>
      <c r="U91" s="5">
        <f>IFERROR((SUMIF($BD$2:BE91,BD91,$BF$2:BG91)-BF91)/(COUNTIF($J$2:K91,K91)-1),0)</f>
        <v>1.1333333333333333</v>
      </c>
      <c r="V91" s="5">
        <f t="shared" si="77"/>
        <v>0.60000000000000009</v>
      </c>
      <c r="W91" s="9">
        <f>IFERROR((SUMIF($J$2:J91,J91,L$2:L91)-L91)/(COUNTIF($J$2:J91,J91)-1),0)</f>
        <v>0.75</v>
      </c>
      <c r="X91" s="9">
        <f>IFERROR((SUMIF($J$2:J91,J91,M$2:M91)-M91)/(COUNTIF($J$2:J91,J91)-1),0)</f>
        <v>1.75</v>
      </c>
      <c r="Y91" s="9">
        <f t="shared" si="78"/>
        <v>-1</v>
      </c>
      <c r="Z91" s="1">
        <f>IFERROR((SUMIF($K$2:K91,J91,$M$2:M91))/(COUNTIF($K$2:K91,J91)),0)</f>
        <v>1</v>
      </c>
      <c r="AA91" s="1">
        <f>IFERROR((SUMIF($K$2:K91,J91,$L$2:L91))/(COUNTIF($K$2:K91,J91)),0)</f>
        <v>3.1666666666666665</v>
      </c>
      <c r="AB91" s="1">
        <f t="shared" si="79"/>
        <v>-2.1666666666666665</v>
      </c>
      <c r="AC91" s="9">
        <f>IFERROR((SUMIF($J$2:J91,K91,$L$2:L91))/(COUNTIF($J$2:J91,K91)),0)</f>
        <v>1.1666666666666667</v>
      </c>
      <c r="AD91" s="9">
        <f>IFERROR((SUMIF($J$2:J91,K91,$M$2:M91))/(COUNTIF($J$2:J91,K91)),0)</f>
        <v>1</v>
      </c>
      <c r="AE91" s="9">
        <f t="shared" si="80"/>
        <v>0.16666666666666674</v>
      </c>
      <c r="AF91" s="1">
        <f>IFERROR((SUMIF(K$2:K91,K91,M$2:M91)-M91)/(COUNTIF($K$2:K91,K91)-1),0)</f>
        <v>2.1111111111111112</v>
      </c>
      <c r="AG91" s="1">
        <f>IFERROR((SUMIF(K$2:K91,K91,L$2:L91)-L91)/(COUNTIF($K$2:K91,K91)-1),0)</f>
        <v>1.2222222222222223</v>
      </c>
      <c r="AH91" s="1">
        <f t="shared" si="81"/>
        <v>0.88888888888888884</v>
      </c>
      <c r="AI91" s="1">
        <f t="shared" si="67"/>
        <v>0</v>
      </c>
      <c r="AJ91" s="1">
        <f t="shared" si="68"/>
        <v>3</v>
      </c>
      <c r="AK91" s="1">
        <f>SUMIF($J$2:K91,J91,AI$2:AJ91)-AI91</f>
        <v>2</v>
      </c>
      <c r="AL91" s="1">
        <f>SUMIF($AY$2:AZ91,AY91,$BI$2:BJ91)-BI91</f>
        <v>29</v>
      </c>
      <c r="AM91" s="1">
        <f>IFERROR((AK91)/(COUNTIF($J$2:K91,J91)-1),0)</f>
        <v>0.2</v>
      </c>
      <c r="AN91" s="1">
        <f>IFERROR((AL91)/(COUNTIF($J$2:K91,K91)-1),0)</f>
        <v>1.9333333333333333</v>
      </c>
      <c r="AT91" s="1" t="str">
        <f t="shared" si="70"/>
        <v>SKN St. Pölten</v>
      </c>
      <c r="AU91" s="1" t="str">
        <f t="shared" si="71"/>
        <v>SK Sturm Graz</v>
      </c>
      <c r="AV91">
        <f t="shared" si="72"/>
        <v>3</v>
      </c>
      <c r="AW91" s="1">
        <f t="shared" si="73"/>
        <v>0</v>
      </c>
      <c r="AY91" t="str">
        <f t="shared" si="32"/>
        <v>SK Sturm Graz</v>
      </c>
      <c r="AZ91" t="str">
        <f t="shared" si="33"/>
        <v>SKN St. Pölten</v>
      </c>
      <c r="BA91">
        <f t="shared" si="34"/>
        <v>3</v>
      </c>
      <c r="BB91">
        <f t="shared" si="35"/>
        <v>0</v>
      </c>
      <c r="BD91" t="str">
        <f t="shared" si="36"/>
        <v>SK Sturm Graz</v>
      </c>
      <c r="BE91" t="str">
        <f t="shared" si="37"/>
        <v>SKN St. Pölten</v>
      </c>
      <c r="BF91">
        <f t="shared" si="74"/>
        <v>0</v>
      </c>
      <c r="BG91">
        <f t="shared" si="75"/>
        <v>3</v>
      </c>
      <c r="BI91">
        <f t="shared" si="38"/>
        <v>3</v>
      </c>
      <c r="BJ91">
        <f t="shared" si="39"/>
        <v>0</v>
      </c>
    </row>
    <row r="92" spans="1:62" x14ac:dyDescent="0.25">
      <c r="A92" t="s">
        <v>47</v>
      </c>
      <c r="B92" s="15" t="s">
        <v>179</v>
      </c>
      <c r="C92" t="s">
        <v>35</v>
      </c>
      <c r="D92" t="s">
        <v>70</v>
      </c>
      <c r="E92" t="s">
        <v>43</v>
      </c>
      <c r="F92" s="11">
        <v>0.77083333333333337</v>
      </c>
      <c r="G92">
        <v>1952</v>
      </c>
      <c r="H92" s="1">
        <v>7</v>
      </c>
      <c r="I92" s="1">
        <v>0</v>
      </c>
      <c r="J92" s="1" t="s">
        <v>56</v>
      </c>
      <c r="K92" s="1" t="s">
        <v>0</v>
      </c>
      <c r="L92" s="1">
        <v>4</v>
      </c>
      <c r="M92" s="1">
        <v>2</v>
      </c>
      <c r="N92" s="1" t="str">
        <f t="shared" si="58"/>
        <v>S</v>
      </c>
      <c r="O92" s="1" t="str">
        <f t="shared" si="59"/>
        <v>N</v>
      </c>
      <c r="P92" s="1">
        <f t="shared" si="60"/>
        <v>2</v>
      </c>
      <c r="Q92" s="4">
        <f>IFERROR((SUMIF($J$2:K92,J92,$L$2:M92)-L92)/(COUNTIF($J$2:K92,J92)-1),0)</f>
        <v>1.9090909090909092</v>
      </c>
      <c r="R92" s="4">
        <f>IFERROR((SUMIF($AT$2:AT92,AT92,$AV$2:AW92)-AV92)/(COUNTIF($J$2:K92,J92)-1),0)</f>
        <v>0.54545454545454541</v>
      </c>
      <c r="S92" s="4">
        <f t="shared" si="76"/>
        <v>1.3636363636363638</v>
      </c>
      <c r="T92" s="5">
        <f>IFERROR((SUMIF($AY$2:AZ92,AY92,$BA$2:BB92)-BA92)/(COUNTIF($J$2:K92,K92)-1),0)</f>
        <v>1.2727272727272727</v>
      </c>
      <c r="U92" s="5">
        <f>IFERROR((SUMIF($BD$2:BE92,BD92,$BF$2:BG92)-BF92)/(COUNTIF($J$2:K92,K92)-1),0)</f>
        <v>0.90909090909090906</v>
      </c>
      <c r="V92" s="5">
        <f t="shared" si="77"/>
        <v>0.36363636363636365</v>
      </c>
      <c r="W92" s="9">
        <f>IFERROR((SUMIF($J$2:J92,J92,L$2:L92)-L92)/(COUNTIF($J$2:J92,J92)-1),0)</f>
        <v>2.5</v>
      </c>
      <c r="X92" s="9">
        <f>IFERROR((SUMIF($J$2:J92,J92,M$2:M92)-M92)/(COUNTIF($J$2:J92,J92)-1),0)</f>
        <v>1.5</v>
      </c>
      <c r="Y92" s="9">
        <f t="shared" si="78"/>
        <v>1</v>
      </c>
      <c r="Z92" s="1">
        <f>IFERROR((SUMIF($K$2:K92,J92,$M$2:M92))/(COUNTIF($K$2:K92,J92)),0)</f>
        <v>1.5714285714285714</v>
      </c>
      <c r="AA92" s="1">
        <f>IFERROR((SUMIF($K$2:K92,J92,$L$2:L92))/(COUNTIF($K$2:K92,J92)),0)</f>
        <v>2.1428571428571428</v>
      </c>
      <c r="AB92" s="1">
        <f t="shared" si="79"/>
        <v>-0.5714285714285714</v>
      </c>
      <c r="AC92" s="9">
        <f>IFERROR((SUMIF($J$2:J92,K92,$L$2:L92))/(COUNTIF($J$2:J92,K92)),0)</f>
        <v>1.8</v>
      </c>
      <c r="AD92" s="9">
        <f>IFERROR((SUMIF($J$2:J92,K92,$M$2:M92))/(COUNTIF($J$2:J92,K92)),0)</f>
        <v>0.6</v>
      </c>
      <c r="AE92" s="9">
        <f t="shared" si="80"/>
        <v>1.2000000000000002</v>
      </c>
      <c r="AF92" s="1">
        <f>IFERROR((SUMIF(K$2:K92,K92,M$2:M92)-M92)/(COUNTIF($K$2:K92,K92)-1),0)</f>
        <v>0.83333333333333337</v>
      </c>
      <c r="AG92" s="1">
        <f>IFERROR((SUMIF(K$2:K92,K92,L$2:L92)-L92)/(COUNTIF($K$2:K92,K92)-1),0)</f>
        <v>1.1666666666666667</v>
      </c>
      <c r="AH92" s="1">
        <f t="shared" si="81"/>
        <v>-0.33333333333333337</v>
      </c>
      <c r="AI92" s="1">
        <f t="shared" si="67"/>
        <v>3</v>
      </c>
      <c r="AJ92" s="1">
        <f t="shared" si="68"/>
        <v>0</v>
      </c>
      <c r="AK92" s="1">
        <f>SUMIF($J$2:K92,J92,AI$2:AJ92)-AI92</f>
        <v>16</v>
      </c>
      <c r="AL92" s="1">
        <f>SUMIF($AY$2:AZ92,AY92,$BI$2:BJ92)-BI92</f>
        <v>17</v>
      </c>
      <c r="AM92" s="1">
        <f>IFERROR((AK92)/(COUNTIF($J$2:K92,J92)-1),0)</f>
        <v>1.4545454545454546</v>
      </c>
      <c r="AN92" s="1">
        <f>IFERROR((AL92)/(COUNTIF($J$2:K92,K92)-1),0)</f>
        <v>1.5454545454545454</v>
      </c>
      <c r="AT92" s="1" t="str">
        <f t="shared" si="70"/>
        <v>FC Admira Wacker Mödling</v>
      </c>
      <c r="AU92" s="1" t="str">
        <f t="shared" si="71"/>
        <v>LASK</v>
      </c>
      <c r="AV92">
        <f t="shared" si="72"/>
        <v>2</v>
      </c>
      <c r="AW92" s="1">
        <f t="shared" si="73"/>
        <v>4</v>
      </c>
      <c r="AY92" t="str">
        <f t="shared" si="32"/>
        <v>LASK</v>
      </c>
      <c r="AZ92" t="str">
        <f t="shared" si="33"/>
        <v>FC Admira Wacker Mödling</v>
      </c>
      <c r="BA92">
        <f t="shared" si="34"/>
        <v>2</v>
      </c>
      <c r="BB92">
        <f t="shared" si="35"/>
        <v>4</v>
      </c>
      <c r="BD92" t="str">
        <f t="shared" si="36"/>
        <v>LASK</v>
      </c>
      <c r="BE92" t="str">
        <f t="shared" si="37"/>
        <v>FC Admira Wacker Mödling</v>
      </c>
      <c r="BF92">
        <f t="shared" si="74"/>
        <v>4</v>
      </c>
      <c r="BG92">
        <f t="shared" si="75"/>
        <v>2</v>
      </c>
      <c r="BI92">
        <f t="shared" si="38"/>
        <v>0</v>
      </c>
      <c r="BJ92">
        <f t="shared" si="39"/>
        <v>3</v>
      </c>
    </row>
    <row r="93" spans="1:62" x14ac:dyDescent="0.25">
      <c r="A93" t="s">
        <v>47</v>
      </c>
      <c r="B93" s="15" t="s">
        <v>179</v>
      </c>
      <c r="C93" t="s">
        <v>35</v>
      </c>
      <c r="D93" t="s">
        <v>70</v>
      </c>
      <c r="E93" t="s">
        <v>43</v>
      </c>
      <c r="F93" s="11">
        <v>0.77083333333333337</v>
      </c>
      <c r="G93">
        <v>7800</v>
      </c>
      <c r="H93" s="1">
        <v>7</v>
      </c>
      <c r="I93" s="1">
        <v>0</v>
      </c>
      <c r="J93" s="1" t="s">
        <v>76</v>
      </c>
      <c r="K93" s="1" t="s">
        <v>71</v>
      </c>
      <c r="L93" s="1">
        <v>0</v>
      </c>
      <c r="M93" s="1">
        <v>1</v>
      </c>
      <c r="N93" s="1" t="str">
        <f t="shared" si="58"/>
        <v>N</v>
      </c>
      <c r="O93" s="1" t="str">
        <f t="shared" si="59"/>
        <v>S</v>
      </c>
      <c r="P93" s="1">
        <f t="shared" si="60"/>
        <v>-1</v>
      </c>
      <c r="Q93" s="4">
        <f>IFERROR((SUMIF($J$2:K93,J93,$L$2:M93)-L93)/(COUNTIF($J$2:K93,J93)-1),0)</f>
        <v>1.5454545454545454</v>
      </c>
      <c r="R93" s="4">
        <f>IFERROR((SUMIF($AT$2:AT93,AT93,$AV$2:AW93)-AV93)/(COUNTIF($J$2:K93,J93)-1),0)</f>
        <v>1.1818181818181819</v>
      </c>
      <c r="S93" s="4">
        <f t="shared" si="76"/>
        <v>0.36363636363636354</v>
      </c>
      <c r="T93" s="5">
        <f>IFERROR((SUMIF($AY$2:AZ93,AY93,$BA$2:BB93)-BA93)/(COUNTIF($J$2:K93,K93)-1),0)</f>
        <v>2.2727272727272729</v>
      </c>
      <c r="U93" s="5">
        <f>IFERROR((SUMIF($BD$2:BE93,BD93,$BF$2:BG93)-BF93)/(COUNTIF($J$2:K93,K93)-1),0)</f>
        <v>1.4545454545454546</v>
      </c>
      <c r="V93" s="5">
        <f t="shared" si="77"/>
        <v>0.81818181818181834</v>
      </c>
      <c r="W93" s="9">
        <f>IFERROR((SUMIF($J$2:J93,J93,L$2:L93)-L93)/(COUNTIF($J$2:J93,J93)-1),0)</f>
        <v>1</v>
      </c>
      <c r="X93" s="9">
        <f>IFERROR((SUMIF($J$2:J93,J93,M$2:M93)-M93)/(COUNTIF($J$2:J93,J93)-1),0)</f>
        <v>2.6</v>
      </c>
      <c r="Y93" s="9">
        <f t="shared" si="78"/>
        <v>-1.6</v>
      </c>
      <c r="Z93" s="1">
        <f>IFERROR((SUMIF($K$2:K93,J93,$M$2:M93))/(COUNTIF($K$2:K93,J93)),0)</f>
        <v>2</v>
      </c>
      <c r="AA93" s="1">
        <f>IFERROR((SUMIF($K$2:K93,J93,$L$2:L93))/(COUNTIF($K$2:K93,J93)),0)</f>
        <v>1.1666666666666667</v>
      </c>
      <c r="AB93" s="1">
        <f t="shared" si="79"/>
        <v>0.83333333333333326</v>
      </c>
      <c r="AC93" s="9">
        <f>IFERROR((SUMIF($J$2:J93,K93,$L$2:L93))/(COUNTIF($J$2:J93,K93)),0)</f>
        <v>2</v>
      </c>
      <c r="AD93" s="9">
        <f>IFERROR((SUMIF($J$2:J93,K93,$M$2:M93))/(COUNTIF($J$2:J93,K93)),0)</f>
        <v>1.6</v>
      </c>
      <c r="AE93" s="9">
        <f t="shared" si="80"/>
        <v>0.39999999999999991</v>
      </c>
      <c r="AF93" s="1">
        <f>IFERROR((SUMIF(K$2:K93,K93,M$2:M93)-M93)/(COUNTIF($K$2:K93,K93)-1),0)</f>
        <v>2.5</v>
      </c>
      <c r="AG93" s="1">
        <f>IFERROR((SUMIF(K$2:K93,K93,L$2:L93)-L93)/(COUNTIF($K$2:K93,K93)-1),0)</f>
        <v>1.3333333333333333</v>
      </c>
      <c r="AH93" s="1">
        <f t="shared" si="81"/>
        <v>1.1666666666666667</v>
      </c>
      <c r="AI93" s="1">
        <f t="shared" si="67"/>
        <v>0</v>
      </c>
      <c r="AJ93" s="1">
        <f t="shared" si="68"/>
        <v>3</v>
      </c>
      <c r="AK93" s="1">
        <f>SUMIF($J$2:K93,J93,AI$2:AJ93)-AI93</f>
        <v>12</v>
      </c>
      <c r="AL93" s="1">
        <f>SUMIF($AY$2:AZ93,AY93,$BI$2:BJ93)-BI93</f>
        <v>19</v>
      </c>
      <c r="AM93" s="1">
        <f>IFERROR((AK93)/(COUNTIF($J$2:K93,J93)-1),0)</f>
        <v>1.0909090909090908</v>
      </c>
      <c r="AN93" s="1">
        <f>IFERROR((AL93)/(COUNTIF($J$2:K93,K93)-1),0)</f>
        <v>1.7272727272727273</v>
      </c>
      <c r="AT93" s="1" t="str">
        <f t="shared" si="70"/>
        <v>SV Mattersburg</v>
      </c>
      <c r="AU93" s="1" t="str">
        <f t="shared" si="71"/>
        <v>SK Rapid Wien</v>
      </c>
      <c r="AV93">
        <f t="shared" si="72"/>
        <v>1</v>
      </c>
      <c r="AW93" s="1">
        <f t="shared" si="73"/>
        <v>0</v>
      </c>
      <c r="AY93" t="str">
        <f t="shared" si="32"/>
        <v>SK Rapid Wien</v>
      </c>
      <c r="AZ93" t="str">
        <f t="shared" si="33"/>
        <v>SV Mattersburg</v>
      </c>
      <c r="BA93">
        <f t="shared" si="34"/>
        <v>1</v>
      </c>
      <c r="BB93">
        <f t="shared" si="35"/>
        <v>0</v>
      </c>
      <c r="BD93" t="str">
        <f t="shared" si="36"/>
        <v>SK Rapid Wien</v>
      </c>
      <c r="BE93" t="str">
        <f t="shared" si="37"/>
        <v>SV Mattersburg</v>
      </c>
      <c r="BF93">
        <f t="shared" si="74"/>
        <v>0</v>
      </c>
      <c r="BG93">
        <f t="shared" si="75"/>
        <v>1</v>
      </c>
      <c r="BI93">
        <f t="shared" si="38"/>
        <v>3</v>
      </c>
      <c r="BJ93">
        <f t="shared" si="39"/>
        <v>0</v>
      </c>
    </row>
    <row r="94" spans="1:62" x14ac:dyDescent="0.25">
      <c r="A94" t="s">
        <v>47</v>
      </c>
      <c r="B94" s="15">
        <v>43009</v>
      </c>
      <c r="C94" t="s">
        <v>35</v>
      </c>
      <c r="D94" t="s">
        <v>85</v>
      </c>
      <c r="E94" t="s">
        <v>64</v>
      </c>
      <c r="F94" s="11">
        <v>0.79166666666666663</v>
      </c>
      <c r="G94">
        <v>4712</v>
      </c>
      <c r="H94" s="1">
        <v>3</v>
      </c>
      <c r="I94" s="1">
        <v>0</v>
      </c>
      <c r="J94" s="1" t="s">
        <v>40</v>
      </c>
      <c r="K94" s="1" t="s">
        <v>49</v>
      </c>
      <c r="L94" s="1">
        <v>2</v>
      </c>
      <c r="M94" s="1">
        <v>1</v>
      </c>
      <c r="N94" s="1" t="str">
        <f t="shared" si="58"/>
        <v>S</v>
      </c>
      <c r="O94" s="1" t="str">
        <f t="shared" si="59"/>
        <v>N</v>
      </c>
      <c r="P94" s="1">
        <f t="shared" si="60"/>
        <v>1</v>
      </c>
      <c r="Q94" s="4">
        <f>IFERROR((SUMIF($J$2:K94,J94,$L$2:M94)-L94)/(COUNTIF($J$2:K94,J94)-1),0)</f>
        <v>2.2105263157894739</v>
      </c>
      <c r="R94" s="4">
        <f>IFERROR((SUMIF($AT$2:AT94,AT94,$AV$2:AW94)-AV94)/(COUNTIF($J$2:K94,J94)-1),0)</f>
        <v>0.31578947368421051</v>
      </c>
      <c r="S94" s="4">
        <f t="shared" si="76"/>
        <v>1.8947368421052633</v>
      </c>
      <c r="T94" s="5">
        <f>IFERROR((SUMIF($AY$2:AZ94,AY94,$BA$2:BB94)-BA94)/(COUNTIF($J$2:K94,K94)-1),0)</f>
        <v>1.2727272727272727</v>
      </c>
      <c r="U94" s="5">
        <f>IFERROR((SUMIF($BD$2:BE94,BD94,$BF$2:BG94)-BF94)/(COUNTIF($J$2:K94,K94)-1),0)</f>
        <v>1.2727272727272727</v>
      </c>
      <c r="V94" s="5">
        <f t="shared" si="77"/>
        <v>0</v>
      </c>
      <c r="W94" s="9">
        <f>IFERROR((SUMIF($J$2:J94,J94,L$2:L94)-L94)/(COUNTIF($J$2:J94,J94)-1),0)</f>
        <v>2.4444444444444446</v>
      </c>
      <c r="X94" s="9">
        <f>IFERROR((SUMIF($J$2:J94,J94,M$2:M94)-M94)/(COUNTIF($J$2:J94,J94)-1),0)</f>
        <v>0.66666666666666663</v>
      </c>
      <c r="Y94" s="9">
        <f t="shared" si="78"/>
        <v>1.7777777777777781</v>
      </c>
      <c r="Z94" s="1">
        <f>IFERROR((SUMIF($K$2:K94,J94,$M$2:M94))/(COUNTIF($K$2:K94,J94)),0)</f>
        <v>2</v>
      </c>
      <c r="AA94" s="1">
        <f>IFERROR((SUMIF($K$2:K94,J94,$L$2:L94))/(COUNTIF($K$2:K94,J94)),0)</f>
        <v>0.5</v>
      </c>
      <c r="AB94" s="1">
        <f t="shared" si="79"/>
        <v>1.5</v>
      </c>
      <c r="AC94" s="9">
        <f>IFERROR((SUMIF($J$2:J94,K94,$L$2:L94))/(COUNTIF($J$2:J94,K94)),0)</f>
        <v>1</v>
      </c>
      <c r="AD94" s="9">
        <f>IFERROR((SUMIF($J$2:J94,K94,$M$2:M94))/(COUNTIF($J$2:J94,K94)),0)</f>
        <v>0.6</v>
      </c>
      <c r="AE94" s="9">
        <f t="shared" si="80"/>
        <v>0.4</v>
      </c>
      <c r="AF94" s="1">
        <f>IFERROR((SUMIF(K$2:K94,K94,M$2:M94)-M94)/(COUNTIF($K$2:K94,K94)-1),0)</f>
        <v>1.5</v>
      </c>
      <c r="AG94" s="1">
        <f>IFERROR((SUMIF(K$2:K94,K94,L$2:L94)-L94)/(COUNTIF($K$2:K94,K94)-1),0)</f>
        <v>1.8333333333333333</v>
      </c>
      <c r="AH94" s="1">
        <f t="shared" si="81"/>
        <v>-0.33333333333333326</v>
      </c>
      <c r="AI94" s="1">
        <f t="shared" si="67"/>
        <v>3</v>
      </c>
      <c r="AJ94" s="1">
        <f t="shared" si="68"/>
        <v>0</v>
      </c>
      <c r="AK94" s="1">
        <f>SUMIF($J$2:K94,J94,AI$2:AJ94)-AI94</f>
        <v>40</v>
      </c>
      <c r="AL94" s="1">
        <f>SUMIF($AY$2:AZ94,AY94,$BI$2:BJ94)-BI94</f>
        <v>17</v>
      </c>
      <c r="AM94" s="1">
        <f>IFERROR((AK94)/(COUNTIF($J$2:K94,J94)-1),0)</f>
        <v>2.1052631578947367</v>
      </c>
      <c r="AN94" s="1">
        <f>IFERROR((AL94)/(COUNTIF($J$2:K94,K94)-1),0)</f>
        <v>1.5454545454545454</v>
      </c>
      <c r="AT94" s="1" t="str">
        <f t="shared" si="70"/>
        <v>Red Bull Salzburg</v>
      </c>
      <c r="AU94" s="1" t="str">
        <f t="shared" si="71"/>
        <v>Wolfsberger AC</v>
      </c>
      <c r="AV94">
        <f t="shared" si="72"/>
        <v>1</v>
      </c>
      <c r="AW94" s="1">
        <f t="shared" si="73"/>
        <v>2</v>
      </c>
      <c r="AY94" t="str">
        <f t="shared" si="32"/>
        <v>Wolfsberger AC</v>
      </c>
      <c r="AZ94" t="str">
        <f t="shared" si="33"/>
        <v>Red Bull Salzburg</v>
      </c>
      <c r="BA94">
        <f t="shared" si="34"/>
        <v>1</v>
      </c>
      <c r="BB94">
        <f t="shared" si="35"/>
        <v>2</v>
      </c>
      <c r="BD94" t="str">
        <f t="shared" si="36"/>
        <v>Wolfsberger AC</v>
      </c>
      <c r="BE94" t="str">
        <f t="shared" si="37"/>
        <v>Red Bull Salzburg</v>
      </c>
      <c r="BF94">
        <f t="shared" si="74"/>
        <v>2</v>
      </c>
      <c r="BG94">
        <f t="shared" si="75"/>
        <v>1</v>
      </c>
      <c r="BI94">
        <f t="shared" si="38"/>
        <v>0</v>
      </c>
      <c r="BJ94">
        <f t="shared" si="39"/>
        <v>3</v>
      </c>
    </row>
    <row r="95" spans="1:62" x14ac:dyDescent="0.25">
      <c r="A95" t="s">
        <v>47</v>
      </c>
      <c r="B95" s="15" t="s">
        <v>84</v>
      </c>
      <c r="C95" t="s">
        <v>35</v>
      </c>
      <c r="D95" t="s">
        <v>85</v>
      </c>
      <c r="E95" t="s">
        <v>64</v>
      </c>
      <c r="F95" s="11">
        <v>0.6875</v>
      </c>
      <c r="G95">
        <v>5850</v>
      </c>
      <c r="H95" s="1">
        <v>3</v>
      </c>
      <c r="I95" s="1">
        <v>0</v>
      </c>
      <c r="J95" s="1" t="s">
        <v>81</v>
      </c>
      <c r="K95" s="1" t="s">
        <v>58</v>
      </c>
      <c r="L95" s="1">
        <v>2</v>
      </c>
      <c r="M95" s="1">
        <v>0</v>
      </c>
      <c r="N95" s="1" t="str">
        <f t="shared" si="58"/>
        <v>S</v>
      </c>
      <c r="O95" s="1" t="str">
        <f t="shared" si="59"/>
        <v>N</v>
      </c>
      <c r="P95" s="1">
        <f t="shared" si="60"/>
        <v>2</v>
      </c>
      <c r="Q95" s="4">
        <f>IFERROR((SUMIF($J$2:K95,J95,$L$2:M95)-L95)/(COUNTIF($J$2:K95,J95)-1),0)</f>
        <v>1.7058823529411764</v>
      </c>
      <c r="R95" s="4">
        <f>IFERROR((SUMIF($AT$2:AT95,AT95,$AV$2:AW95)-AV95)/(COUNTIF($J$2:K95,J95)-1),0)</f>
        <v>0.70588235294117652</v>
      </c>
      <c r="S95" s="4">
        <f t="shared" si="76"/>
        <v>0.99999999999999989</v>
      </c>
      <c r="T95" s="5">
        <f>IFERROR((SUMIF($AY$2:AZ95,AY95,$BA$2:BB95)-BA95)/(COUNTIF($J$2:K95,K95)-1),0)</f>
        <v>1.5</v>
      </c>
      <c r="U95" s="5">
        <f>IFERROR((SUMIF($BD$2:BE95,BD95,$BF$2:BG95)-BF95)/(COUNTIF($J$2:K95,K95)-1),0)</f>
        <v>1.0555555555555556</v>
      </c>
      <c r="V95" s="5">
        <f t="shared" si="77"/>
        <v>0.44444444444444442</v>
      </c>
      <c r="W95" s="9">
        <f>IFERROR((SUMIF($J$2:J95,J95,L$2:L95)-L95)/(COUNTIF($J$2:J95,J95)-1),0)</f>
        <v>1.7142857142857142</v>
      </c>
      <c r="X95" s="9">
        <f>IFERROR((SUMIF($J$2:J95,J95,M$2:M95)-M95)/(COUNTIF($J$2:J95,J95)-1),0)</f>
        <v>1.7142857142857142</v>
      </c>
      <c r="Y95" s="9">
        <f t="shared" si="78"/>
        <v>0</v>
      </c>
      <c r="Z95" s="1">
        <f>IFERROR((SUMIF($K$2:K95,J95,$M$2:M95))/(COUNTIF($K$2:K95,J95)),0)</f>
        <v>1.7</v>
      </c>
      <c r="AA95" s="1">
        <f>IFERROR((SUMIF($K$2:K95,J95,$L$2:L95))/(COUNTIF($K$2:K95,J95)),0)</f>
        <v>1.1000000000000001</v>
      </c>
      <c r="AB95" s="1">
        <f t="shared" si="79"/>
        <v>0.59999999999999987</v>
      </c>
      <c r="AC95" s="9">
        <f>IFERROR((SUMIF($J$2:J95,K95,$L$2:L95))/(COUNTIF($J$2:J95,K95)),0)</f>
        <v>1.375</v>
      </c>
      <c r="AD95" s="9">
        <f>IFERROR((SUMIF($J$2:J95,K95,$M$2:M95))/(COUNTIF($J$2:J95,K95)),0)</f>
        <v>0.875</v>
      </c>
      <c r="AE95" s="9">
        <f t="shared" si="80"/>
        <v>0.5</v>
      </c>
      <c r="AF95" s="1">
        <f>IFERROR((SUMIF(K$2:K95,K95,M$2:M95)-M95)/(COUNTIF($K$2:K95,K95)-1),0)</f>
        <v>1.6</v>
      </c>
      <c r="AG95" s="1">
        <f>IFERROR((SUMIF(K$2:K95,K95,L$2:L95)-L95)/(COUNTIF($K$2:K95,K95)-1),0)</f>
        <v>1.2</v>
      </c>
      <c r="AH95" s="1">
        <f t="shared" si="81"/>
        <v>0.40000000000000013</v>
      </c>
      <c r="AI95" s="1">
        <f t="shared" si="67"/>
        <v>3</v>
      </c>
      <c r="AJ95" s="1">
        <f t="shared" si="68"/>
        <v>0</v>
      </c>
      <c r="AK95" s="1">
        <f>SUMIF($J$2:K95,J95,AI$2:AJ95)-AI95</f>
        <v>27</v>
      </c>
      <c r="AL95" s="1">
        <f>SUMIF($AY$2:AZ95,AY95,$BI$2:BJ95)-BI95</f>
        <v>26</v>
      </c>
      <c r="AM95" s="1">
        <f>IFERROR((AK95)/(COUNTIF($J$2:K95,J95)-1),0)</f>
        <v>1.588235294117647</v>
      </c>
      <c r="AN95" s="1">
        <f>IFERROR((AL95)/(COUNTIF($J$2:K95,K95)-1),0)</f>
        <v>1.4444444444444444</v>
      </c>
      <c r="AT95" s="1" t="str">
        <f t="shared" si="70"/>
        <v>FK Austria Wien</v>
      </c>
      <c r="AU95" s="1" t="str">
        <f t="shared" si="71"/>
        <v>SC Rheindorf Altach</v>
      </c>
      <c r="AV95">
        <f t="shared" si="72"/>
        <v>0</v>
      </c>
      <c r="AW95" s="1">
        <f t="shared" si="73"/>
        <v>2</v>
      </c>
      <c r="AY95" t="str">
        <f t="shared" si="32"/>
        <v>SC Rheindorf Altach</v>
      </c>
      <c r="AZ95" t="str">
        <f t="shared" si="33"/>
        <v>FK Austria Wien</v>
      </c>
      <c r="BA95">
        <f t="shared" si="34"/>
        <v>0</v>
      </c>
      <c r="BB95">
        <f t="shared" si="35"/>
        <v>2</v>
      </c>
      <c r="BD95" t="str">
        <f t="shared" si="36"/>
        <v>SC Rheindorf Altach</v>
      </c>
      <c r="BE95" t="str">
        <f t="shared" si="37"/>
        <v>FK Austria Wien</v>
      </c>
      <c r="BF95">
        <f t="shared" si="74"/>
        <v>2</v>
      </c>
      <c r="BG95">
        <f t="shared" si="75"/>
        <v>0</v>
      </c>
      <c r="BI95">
        <f t="shared" si="38"/>
        <v>0</v>
      </c>
      <c r="BJ95">
        <f t="shared" si="39"/>
        <v>3</v>
      </c>
    </row>
    <row r="96" spans="1:62" x14ac:dyDescent="0.25">
      <c r="A96" t="s">
        <v>47</v>
      </c>
      <c r="B96" s="15">
        <v>43022</v>
      </c>
      <c r="C96" t="s">
        <v>35</v>
      </c>
      <c r="D96" t="s">
        <v>85</v>
      </c>
      <c r="E96" t="s">
        <v>43</v>
      </c>
      <c r="F96" s="11">
        <v>0.66666666666666663</v>
      </c>
      <c r="G96">
        <v>5659</v>
      </c>
      <c r="H96" s="1">
        <v>13</v>
      </c>
      <c r="I96" s="1">
        <v>0</v>
      </c>
      <c r="J96" s="1" t="s">
        <v>0</v>
      </c>
      <c r="K96" s="1" t="s">
        <v>40</v>
      </c>
      <c r="L96" s="1">
        <v>1</v>
      </c>
      <c r="M96" s="1">
        <v>3</v>
      </c>
      <c r="N96" s="1" t="str">
        <f t="shared" si="58"/>
        <v>N</v>
      </c>
      <c r="O96" s="1" t="str">
        <f t="shared" si="59"/>
        <v>S</v>
      </c>
      <c r="P96" s="1">
        <f t="shared" si="60"/>
        <v>-2</v>
      </c>
      <c r="Q96" s="4">
        <f>IFERROR((SUMIF($J$2:K96,J96,$L$2:M96)-L96)/(COUNTIF($J$2:K96,J96)-1),0)</f>
        <v>1.3333333333333333</v>
      </c>
      <c r="R96" s="4">
        <f>IFERROR((SUMIF($AT$2:AT96,AT96,$AV$2:AW96)-AV96)/(COUNTIF($J$2:K96,J96)-1),0)</f>
        <v>0.25</v>
      </c>
      <c r="S96" s="4">
        <f t="shared" si="76"/>
        <v>1.0833333333333333</v>
      </c>
      <c r="T96" s="5">
        <f>IFERROR((SUMIF($AY$2:AZ96,AY96,$BA$2:BB96)-BA96)/(COUNTIF($J$2:K96,K96)-1),0)</f>
        <v>2.2000000000000002</v>
      </c>
      <c r="U96" s="5">
        <f>IFERROR((SUMIF($BD$2:BE96,BD96,$BF$2:BG96)-BF96)/(COUNTIF($J$2:K96,K96)-1),0)</f>
        <v>0.6</v>
      </c>
      <c r="V96" s="5">
        <f t="shared" si="77"/>
        <v>1.6</v>
      </c>
      <c r="W96" s="9">
        <f>IFERROR((SUMIF($J$2:J96,J96,L$2:L96)-L96)/(COUNTIF($J$2:J96,J96)-1),0)</f>
        <v>1.8</v>
      </c>
      <c r="X96" s="9">
        <f>IFERROR((SUMIF($J$2:J96,J96,M$2:M96)-M96)/(COUNTIF($J$2:J96,J96)-1),0)</f>
        <v>0.6</v>
      </c>
      <c r="Y96" s="9">
        <f t="shared" si="78"/>
        <v>1.2000000000000002</v>
      </c>
      <c r="Z96" s="1">
        <f>IFERROR((SUMIF($K$2:K96,J96,$M$2:M96))/(COUNTIF($K$2:K96,J96)),0)</f>
        <v>1</v>
      </c>
      <c r="AA96" s="1">
        <f>IFERROR((SUMIF($K$2:K96,J96,$L$2:L96))/(COUNTIF($K$2:K96,J96)),0)</f>
        <v>1.5714285714285714</v>
      </c>
      <c r="AB96" s="1">
        <f t="shared" si="79"/>
        <v>-0.5714285714285714</v>
      </c>
      <c r="AC96" s="9">
        <f>IFERROR((SUMIF($J$2:J96,K96,$L$2:L96))/(COUNTIF($J$2:J96,K96)),0)</f>
        <v>2.4</v>
      </c>
      <c r="AD96" s="9">
        <f>IFERROR((SUMIF($J$2:J96,K96,$M$2:M96))/(COUNTIF($J$2:J96,K96)),0)</f>
        <v>0.7</v>
      </c>
      <c r="AE96" s="9">
        <f t="shared" si="80"/>
        <v>1.7</v>
      </c>
      <c r="AF96" s="1">
        <f>IFERROR((SUMIF(K$2:K96,K96,M$2:M96)-M96)/(COUNTIF($K$2:K96,K96)-1),0)</f>
        <v>2</v>
      </c>
      <c r="AG96" s="1">
        <f>IFERROR((SUMIF(K$2:K96,K96,L$2:L96)-L96)/(COUNTIF($K$2:K96,K96)-1),0)</f>
        <v>0.5</v>
      </c>
      <c r="AH96" s="1">
        <f t="shared" si="81"/>
        <v>1.5</v>
      </c>
      <c r="AI96" s="1">
        <f t="shared" si="67"/>
        <v>0</v>
      </c>
      <c r="AJ96" s="1">
        <f t="shared" si="68"/>
        <v>3</v>
      </c>
      <c r="AK96" s="1">
        <f>SUMIF($J$2:K96,J96,AI$2:AJ96)-AI96</f>
        <v>17</v>
      </c>
      <c r="AL96" s="1">
        <f>SUMIF($AY$2:AZ96,AY96,$BI$2:BJ96)-BI96</f>
        <v>43</v>
      </c>
      <c r="AM96" s="1">
        <f>IFERROR((AK96)/(COUNTIF($J$2:K96,J96)-1),0)</f>
        <v>1.4166666666666667</v>
      </c>
      <c r="AN96" s="1">
        <f>IFERROR((AL96)/(COUNTIF($J$2:K96,K96)-1),0)</f>
        <v>2.15</v>
      </c>
      <c r="AT96" s="1" t="str">
        <f t="shared" si="70"/>
        <v>LASK</v>
      </c>
      <c r="AU96" s="1" t="str">
        <f t="shared" si="71"/>
        <v>Red Bull Salzburg</v>
      </c>
      <c r="AV96">
        <f t="shared" si="72"/>
        <v>3</v>
      </c>
      <c r="AW96" s="1">
        <f t="shared" si="73"/>
        <v>1</v>
      </c>
      <c r="AY96" t="str">
        <f t="shared" si="32"/>
        <v>Red Bull Salzburg</v>
      </c>
      <c r="AZ96" t="str">
        <f t="shared" si="33"/>
        <v>LASK</v>
      </c>
      <c r="BA96">
        <f t="shared" si="34"/>
        <v>3</v>
      </c>
      <c r="BB96">
        <f t="shared" si="35"/>
        <v>1</v>
      </c>
      <c r="BD96" t="str">
        <f t="shared" si="36"/>
        <v>Red Bull Salzburg</v>
      </c>
      <c r="BE96" t="str">
        <f t="shared" si="37"/>
        <v>LASK</v>
      </c>
      <c r="BF96">
        <f t="shared" si="74"/>
        <v>1</v>
      </c>
      <c r="BG96">
        <f t="shared" si="75"/>
        <v>3</v>
      </c>
      <c r="BI96">
        <f t="shared" si="38"/>
        <v>3</v>
      </c>
      <c r="BJ96">
        <f t="shared" si="39"/>
        <v>0</v>
      </c>
    </row>
    <row r="97" spans="1:62" x14ac:dyDescent="0.25">
      <c r="A97" t="s">
        <v>47</v>
      </c>
      <c r="B97" s="15" t="s">
        <v>86</v>
      </c>
      <c r="C97" t="s">
        <v>35</v>
      </c>
      <c r="D97" t="s">
        <v>85</v>
      </c>
      <c r="E97" t="s">
        <v>43</v>
      </c>
      <c r="F97" s="11">
        <v>0.77083333333333337</v>
      </c>
      <c r="G97">
        <v>24200</v>
      </c>
      <c r="H97" s="1">
        <v>14</v>
      </c>
      <c r="I97" s="1">
        <v>0</v>
      </c>
      <c r="J97" s="1" t="s">
        <v>71</v>
      </c>
      <c r="K97" s="1" t="s">
        <v>65</v>
      </c>
      <c r="L97" s="1">
        <v>1</v>
      </c>
      <c r="M97" s="1">
        <v>0</v>
      </c>
      <c r="N97" s="1" t="str">
        <f t="shared" si="58"/>
        <v>S</v>
      </c>
      <c r="O97" s="1" t="str">
        <f t="shared" si="59"/>
        <v>N</v>
      </c>
      <c r="P97" s="1">
        <f t="shared" si="60"/>
        <v>1</v>
      </c>
      <c r="Q97" s="4">
        <f>IFERROR((SUMIF($J$2:K97,J97,$L$2:M97)-L97)/(COUNTIF($J$2:K97,J97)-1),0)</f>
        <v>2.1666666666666665</v>
      </c>
      <c r="R97" s="4">
        <f>IFERROR((SUMIF($AT$2:AT97,AT97,$AV$2:AW97)-AV97)/(COUNTIF($J$2:K97,J97)-1),0)</f>
        <v>0.66666666666666663</v>
      </c>
      <c r="S97" s="4">
        <f t="shared" si="76"/>
        <v>1.5</v>
      </c>
      <c r="T97" s="5">
        <f>IFERROR((SUMIF($AY$2:AZ97,AY97,$BA$2:BB97)-BA97)/(COUNTIF($J$2:K97,K97)-1),0)</f>
        <v>0.81818181818181823</v>
      </c>
      <c r="U97" s="5">
        <f>IFERROR((SUMIF($BD$2:BE97,BD97,$BF$2:BG97)-BF97)/(COUNTIF($J$2:K97,K97)-1),0)</f>
        <v>2.6363636363636362</v>
      </c>
      <c r="V97" s="5">
        <f t="shared" si="77"/>
        <v>-1.8181818181818179</v>
      </c>
      <c r="W97" s="9">
        <f>IFERROR((SUMIF($J$2:J97,J97,L$2:L97)-L97)/(COUNTIF($J$2:J97,J97)-1),0)</f>
        <v>2</v>
      </c>
      <c r="X97" s="9">
        <f>IFERROR((SUMIF($J$2:J97,J97,M$2:M97)-M97)/(COUNTIF($J$2:J97,J97)-1),0)</f>
        <v>1.6</v>
      </c>
      <c r="Y97" s="9">
        <f t="shared" si="78"/>
        <v>0.39999999999999991</v>
      </c>
      <c r="Z97" s="1">
        <f>IFERROR((SUMIF($K$2:K97,J97,$M$2:M97))/(COUNTIF($K$2:K97,J97)),0)</f>
        <v>2.2857142857142856</v>
      </c>
      <c r="AA97" s="1">
        <f>IFERROR((SUMIF($K$2:K97,J97,$L$2:L97))/(COUNTIF($K$2:K97,J97)),0)</f>
        <v>1.1428571428571428</v>
      </c>
      <c r="AB97" s="1">
        <f t="shared" si="79"/>
        <v>1.1428571428571428</v>
      </c>
      <c r="AC97" s="9">
        <f>IFERROR((SUMIF($J$2:J97,K97,$L$2:L97))/(COUNTIF($J$2:J97,K97)),0)</f>
        <v>0.6</v>
      </c>
      <c r="AD97" s="9">
        <f>IFERROR((SUMIF($J$2:J97,K97,$M$2:M97))/(COUNTIF($J$2:J97,K97)),0)</f>
        <v>2</v>
      </c>
      <c r="AE97" s="9">
        <f t="shared" si="80"/>
        <v>-1.4</v>
      </c>
      <c r="AF97" s="1">
        <f>IFERROR((SUMIF(K$2:K97,K97,M$2:M97)-M97)/(COUNTIF($K$2:K97,K97)-1),0)</f>
        <v>1</v>
      </c>
      <c r="AG97" s="1">
        <f>IFERROR((SUMIF(K$2:K97,K97,L$2:L97)-L97)/(COUNTIF($K$2:K97,K97)-1),0)</f>
        <v>3.1666666666666665</v>
      </c>
      <c r="AH97" s="1">
        <f t="shared" si="81"/>
        <v>-2.1666666666666665</v>
      </c>
      <c r="AI97" s="1">
        <f t="shared" si="67"/>
        <v>3</v>
      </c>
      <c r="AJ97" s="1">
        <f t="shared" si="68"/>
        <v>0</v>
      </c>
      <c r="AK97" s="1">
        <f>SUMIF($J$2:K97,J97,AI$2:AJ97)-AI97</f>
        <v>22</v>
      </c>
      <c r="AL97" s="1">
        <f>SUMIF($AY$2:AZ97,AY97,$BI$2:BJ97)-BI97</f>
        <v>2</v>
      </c>
      <c r="AM97" s="1">
        <f>IFERROR((AK97)/(COUNTIF($J$2:K97,J97)-1),0)</f>
        <v>1.8333333333333333</v>
      </c>
      <c r="AN97" s="1">
        <f>IFERROR((AL97)/(COUNTIF($J$2:K97,K97)-1),0)</f>
        <v>0.18181818181818182</v>
      </c>
      <c r="AT97" s="1" t="str">
        <f t="shared" si="70"/>
        <v>SK Rapid Wien</v>
      </c>
      <c r="AU97" s="1" t="str">
        <f t="shared" si="71"/>
        <v>SKN St. Pölten</v>
      </c>
      <c r="AV97">
        <f t="shared" si="72"/>
        <v>0</v>
      </c>
      <c r="AW97" s="1">
        <f t="shared" si="73"/>
        <v>1</v>
      </c>
      <c r="AY97" t="str">
        <f t="shared" si="32"/>
        <v>SKN St. Pölten</v>
      </c>
      <c r="AZ97" t="str">
        <f t="shared" si="33"/>
        <v>SK Rapid Wien</v>
      </c>
      <c r="BA97">
        <f t="shared" si="34"/>
        <v>0</v>
      </c>
      <c r="BB97">
        <f t="shared" si="35"/>
        <v>1</v>
      </c>
      <c r="BD97" t="str">
        <f t="shared" si="36"/>
        <v>SKN St. Pölten</v>
      </c>
      <c r="BE97" t="str">
        <f t="shared" si="37"/>
        <v>SK Rapid Wien</v>
      </c>
      <c r="BF97">
        <f t="shared" si="74"/>
        <v>1</v>
      </c>
      <c r="BG97">
        <f t="shared" si="75"/>
        <v>0</v>
      </c>
      <c r="BI97">
        <f t="shared" si="38"/>
        <v>0</v>
      </c>
      <c r="BJ97">
        <f t="shared" si="39"/>
        <v>3</v>
      </c>
    </row>
    <row r="98" spans="1:62" x14ac:dyDescent="0.25">
      <c r="A98" t="s">
        <v>47</v>
      </c>
      <c r="B98" s="15" t="s">
        <v>86</v>
      </c>
      <c r="C98" t="s">
        <v>35</v>
      </c>
      <c r="D98" t="s">
        <v>85</v>
      </c>
      <c r="E98" t="s">
        <v>43</v>
      </c>
      <c r="F98" s="11">
        <v>0.77083333333333337</v>
      </c>
      <c r="G98">
        <v>3230</v>
      </c>
      <c r="H98" s="1">
        <v>13</v>
      </c>
      <c r="I98" s="1">
        <v>0</v>
      </c>
      <c r="J98" s="1" t="s">
        <v>49</v>
      </c>
      <c r="K98" s="1" t="s">
        <v>76</v>
      </c>
      <c r="L98" s="1">
        <v>2</v>
      </c>
      <c r="M98" s="1">
        <v>2</v>
      </c>
      <c r="N98" s="1" t="str">
        <f t="shared" ref="N98:N129" si="82">IF(L98&gt;M98,"S",IF(L98&lt;M98,"N","U"))</f>
        <v>U</v>
      </c>
      <c r="O98" s="1" t="str">
        <f t="shared" ref="O98:O129" si="83">IF(M98&gt;L98,"S",IF(M98&lt;L98,"N","U"))</f>
        <v>U</v>
      </c>
      <c r="P98" s="1">
        <f t="shared" ref="P98:P129" si="84">L98-M98</f>
        <v>0</v>
      </c>
      <c r="Q98" s="4">
        <f>IFERROR((SUMIF($J$2:K98,J98,$L$2:M98)-L98)/(COUNTIF($J$2:K98,J98)-1),0)</f>
        <v>1.25</v>
      </c>
      <c r="R98" s="4">
        <f>IFERROR((SUMIF($AT$2:AT98,AT98,$AV$2:AW98)-AV98)/(COUNTIF($J$2:K98,J98)-1),0)</f>
        <v>0.25</v>
      </c>
      <c r="S98" s="4">
        <f t="shared" si="76"/>
        <v>1</v>
      </c>
      <c r="T98" s="5">
        <f>IFERROR((SUMIF($AY$2:AZ98,AY98,$BA$2:BB98)-BA98)/(COUNTIF($J$2:K98,K98)-1),0)</f>
        <v>1.4166666666666667</v>
      </c>
      <c r="U98" s="5">
        <f>IFERROR((SUMIF($BD$2:BE98,BD98,$BF$2:BG98)-BF98)/(COUNTIF($J$2:K98,K98)-1),0)</f>
        <v>1.75</v>
      </c>
      <c r="V98" s="5">
        <f t="shared" si="77"/>
        <v>-0.33333333333333326</v>
      </c>
      <c r="W98" s="9">
        <f>IFERROR((SUMIF($J$2:J98,J98,L$2:L98)-L98)/(COUNTIF($J$2:J98,J98)-1),0)</f>
        <v>1</v>
      </c>
      <c r="X98" s="9">
        <f>IFERROR((SUMIF($J$2:J98,J98,M$2:M98)-M98)/(COUNTIF($J$2:J98,J98)-1),0)</f>
        <v>0.6</v>
      </c>
      <c r="Y98" s="9">
        <f t="shared" si="78"/>
        <v>0.4</v>
      </c>
      <c r="Z98" s="1">
        <f>IFERROR((SUMIF($K$2:K98,J98,$M$2:M98))/(COUNTIF($K$2:K98,J98)),0)</f>
        <v>1.4285714285714286</v>
      </c>
      <c r="AA98" s="1">
        <f>IFERROR((SUMIF($K$2:K98,J98,$L$2:L98))/(COUNTIF($K$2:K98,J98)),0)</f>
        <v>1.8571428571428572</v>
      </c>
      <c r="AB98" s="1">
        <f t="shared" si="79"/>
        <v>-0.4285714285714286</v>
      </c>
      <c r="AC98" s="9">
        <f>IFERROR((SUMIF($J$2:J98,K98,$L$2:L98))/(COUNTIF($J$2:J98,K98)),0)</f>
        <v>0.83333333333333337</v>
      </c>
      <c r="AD98" s="9">
        <f>IFERROR((SUMIF($J$2:J98,K98,$M$2:M98))/(COUNTIF($J$2:J98,K98)),0)</f>
        <v>2.3333333333333335</v>
      </c>
      <c r="AE98" s="9">
        <f t="shared" si="80"/>
        <v>-1.5</v>
      </c>
      <c r="AF98" s="1">
        <f>IFERROR((SUMIF(K$2:K98,K98,M$2:M98)-M98)/(COUNTIF($K$2:K98,K98)-1),0)</f>
        <v>2</v>
      </c>
      <c r="AG98" s="1">
        <f>IFERROR((SUMIF(K$2:K98,K98,L$2:L98)-L98)/(COUNTIF($K$2:K98,K98)-1),0)</f>
        <v>1.1666666666666667</v>
      </c>
      <c r="AH98" s="1">
        <f t="shared" si="81"/>
        <v>0.83333333333333326</v>
      </c>
      <c r="AI98" s="1">
        <f t="shared" ref="AI98:AI129" si="85">IF(N98="S",3,IF(N98="N",0,1))</f>
        <v>1</v>
      </c>
      <c r="AJ98" s="1">
        <f t="shared" ref="AJ98:AJ129" si="86">IF(O98="S",3,IF(O98="N",0,1))</f>
        <v>1</v>
      </c>
      <c r="AK98" s="1">
        <f>SUMIF($J$2:K98,J98,AI$2:AJ98)-AI98</f>
        <v>17</v>
      </c>
      <c r="AL98" s="1">
        <f>SUMIF($AY$2:AZ98,AY98,$BI$2:BJ98)-BI98</f>
        <v>12</v>
      </c>
      <c r="AM98" s="1">
        <f>IFERROR((AK98)/(COUNTIF($J$2:K98,J98)-1),0)</f>
        <v>1.4166666666666667</v>
      </c>
      <c r="AN98" s="1">
        <f>IFERROR((AL98)/(COUNTIF($J$2:K98,K98)-1),0)</f>
        <v>1</v>
      </c>
      <c r="AT98" s="1" t="str">
        <f t="shared" ref="AT98:AT129" si="87">J98</f>
        <v>Wolfsberger AC</v>
      </c>
      <c r="AU98" s="1" t="str">
        <f t="shared" ref="AU98:AU129" si="88">K98</f>
        <v>SV Mattersburg</v>
      </c>
      <c r="AV98">
        <f t="shared" ref="AV98:AV129" si="89">M98</f>
        <v>2</v>
      </c>
      <c r="AW98" s="1">
        <f t="shared" ref="AW98:AW129" si="90">L98</f>
        <v>2</v>
      </c>
      <c r="AY98" t="str">
        <f t="shared" si="32"/>
        <v>SV Mattersburg</v>
      </c>
      <c r="AZ98" t="str">
        <f t="shared" si="33"/>
        <v>Wolfsberger AC</v>
      </c>
      <c r="BA98">
        <f t="shared" si="34"/>
        <v>2</v>
      </c>
      <c r="BB98">
        <f t="shared" si="35"/>
        <v>2</v>
      </c>
      <c r="BD98" t="str">
        <f t="shared" si="36"/>
        <v>SV Mattersburg</v>
      </c>
      <c r="BE98" t="str">
        <f t="shared" si="37"/>
        <v>Wolfsberger AC</v>
      </c>
      <c r="BF98">
        <f t="shared" ref="BF98:BF129" si="91">L98</f>
        <v>2</v>
      </c>
      <c r="BG98">
        <f t="shared" ref="BG98:BG129" si="92">M98</f>
        <v>2</v>
      </c>
      <c r="BI98">
        <f t="shared" si="38"/>
        <v>1</v>
      </c>
      <c r="BJ98">
        <f t="shared" si="39"/>
        <v>1</v>
      </c>
    </row>
    <row r="99" spans="1:62" x14ac:dyDescent="0.25">
      <c r="A99" t="s">
        <v>47</v>
      </c>
      <c r="B99" s="15" t="s">
        <v>86</v>
      </c>
      <c r="C99" t="s">
        <v>35</v>
      </c>
      <c r="D99" t="s">
        <v>85</v>
      </c>
      <c r="E99" t="s">
        <v>43</v>
      </c>
      <c r="F99" s="11">
        <v>0.77083333333333337</v>
      </c>
      <c r="G99">
        <v>5072</v>
      </c>
      <c r="H99" s="1">
        <v>14</v>
      </c>
      <c r="I99" s="1">
        <v>0</v>
      </c>
      <c r="J99" s="1" t="s">
        <v>58</v>
      </c>
      <c r="K99" s="1" t="s">
        <v>56</v>
      </c>
      <c r="L99" s="1">
        <v>2</v>
      </c>
      <c r="M99" s="1">
        <v>2</v>
      </c>
      <c r="N99" s="1" t="str">
        <f t="shared" si="82"/>
        <v>U</v>
      </c>
      <c r="O99" s="1" t="str">
        <f t="shared" si="83"/>
        <v>U</v>
      </c>
      <c r="P99" s="1">
        <f t="shared" si="84"/>
        <v>0</v>
      </c>
      <c r="Q99" s="4">
        <f>IFERROR((SUMIF($J$2:K99,J99,$L$2:M99)-L99)/(COUNTIF($J$2:K99,J99)-1),0)</f>
        <v>1.4210526315789473</v>
      </c>
      <c r="R99" s="4">
        <f>IFERROR((SUMIF($AT$2:AT99,AT99,$AV$2:AW99)-AV99)/(COUNTIF($J$2:K99,J99)-1),0)</f>
        <v>0.36842105263157893</v>
      </c>
      <c r="S99" s="4">
        <f t="shared" si="76"/>
        <v>1.0526315789473684</v>
      </c>
      <c r="T99" s="5">
        <f>IFERROR((SUMIF($AY$2:AZ99,AY99,$BA$2:BB99)-BA99)/(COUNTIF($J$2:K99,K99)-1),0)</f>
        <v>2.0833333333333335</v>
      </c>
      <c r="U99" s="5">
        <f>IFERROR((SUMIF($BD$2:BE99,BD99,$BF$2:BG99)-BF99)/(COUNTIF($J$2:K99,K99)-1),0)</f>
        <v>1.9166666666666667</v>
      </c>
      <c r="V99" s="5">
        <f t="shared" si="77"/>
        <v>0.16666666666666674</v>
      </c>
      <c r="W99" s="9">
        <f>IFERROR((SUMIF($J$2:J99,J99,L$2:L99)-L99)/(COUNTIF($J$2:J99,J99)-1),0)</f>
        <v>1.375</v>
      </c>
      <c r="X99" s="9">
        <f>IFERROR((SUMIF($J$2:J99,J99,M$2:M99)-M99)/(COUNTIF($J$2:J99,J99)-1),0)</f>
        <v>0.875</v>
      </c>
      <c r="Y99" s="9">
        <f t="shared" si="78"/>
        <v>0.5</v>
      </c>
      <c r="Z99" s="1">
        <f>IFERROR((SUMIF($K$2:K99,J99,$M$2:M99))/(COUNTIF($K$2:K99,J99)),0)</f>
        <v>1.4545454545454546</v>
      </c>
      <c r="AA99" s="1">
        <f>IFERROR((SUMIF($K$2:K99,J99,$L$2:L99))/(COUNTIF($K$2:K99,J99)),0)</f>
        <v>1.2727272727272727</v>
      </c>
      <c r="AB99" s="1">
        <f t="shared" si="79"/>
        <v>0.18181818181818188</v>
      </c>
      <c r="AC99" s="9">
        <f>IFERROR((SUMIF($J$2:J99,K99,$L$2:L99))/(COUNTIF($J$2:J99,K99)),0)</f>
        <v>2.8</v>
      </c>
      <c r="AD99" s="9">
        <f>IFERROR((SUMIF($J$2:J99,K99,$M$2:M99))/(COUNTIF($J$2:J99,K99)),0)</f>
        <v>1.6</v>
      </c>
      <c r="AE99" s="9">
        <f t="shared" si="80"/>
        <v>1.1999999999999997</v>
      </c>
      <c r="AF99" s="1">
        <f>IFERROR((SUMIF(K$2:K99,K99,M$2:M99)-M99)/(COUNTIF($K$2:K99,K99)-1),0)</f>
        <v>1.5714285714285714</v>
      </c>
      <c r="AG99" s="1">
        <f>IFERROR((SUMIF(K$2:K99,K99,L$2:L99)-L99)/(COUNTIF($K$2:K99,K99)-1),0)</f>
        <v>2.1428571428571428</v>
      </c>
      <c r="AH99" s="1">
        <f t="shared" si="81"/>
        <v>-0.5714285714285714</v>
      </c>
      <c r="AI99" s="1">
        <f t="shared" si="85"/>
        <v>1</v>
      </c>
      <c r="AJ99" s="1">
        <f t="shared" si="86"/>
        <v>1</v>
      </c>
      <c r="AK99" s="1">
        <f>SUMIF($J$2:K99,J99,AI$2:AJ99)-AI99</f>
        <v>26</v>
      </c>
      <c r="AL99" s="1">
        <f>SUMIF($AY$2:AZ99,AY99,$BI$2:BJ99)-BI99</f>
        <v>19</v>
      </c>
      <c r="AM99" s="1">
        <f>IFERROR((AK99)/(COUNTIF($J$2:K99,J99)-1),0)</f>
        <v>1.368421052631579</v>
      </c>
      <c r="AN99" s="1">
        <f>IFERROR((AL99)/(COUNTIF($J$2:K99,K99)-1),0)</f>
        <v>1.5833333333333333</v>
      </c>
      <c r="AT99" s="1" t="str">
        <f t="shared" si="87"/>
        <v>SC Rheindorf Altach</v>
      </c>
      <c r="AU99" s="1" t="str">
        <f t="shared" si="88"/>
        <v>FC Admira Wacker Mödling</v>
      </c>
      <c r="AV99">
        <f t="shared" si="89"/>
        <v>2</v>
      </c>
      <c r="AW99" s="1">
        <f t="shared" si="90"/>
        <v>2</v>
      </c>
      <c r="AY99" t="str">
        <f t="shared" si="32"/>
        <v>FC Admira Wacker Mödling</v>
      </c>
      <c r="AZ99" t="str">
        <f t="shared" si="33"/>
        <v>SC Rheindorf Altach</v>
      </c>
      <c r="BA99">
        <f t="shared" si="34"/>
        <v>2</v>
      </c>
      <c r="BB99">
        <f t="shared" si="35"/>
        <v>2</v>
      </c>
      <c r="BD99" t="str">
        <f t="shared" si="36"/>
        <v>FC Admira Wacker Mödling</v>
      </c>
      <c r="BE99" t="str">
        <f t="shared" si="37"/>
        <v>SC Rheindorf Altach</v>
      </c>
      <c r="BF99">
        <f t="shared" si="91"/>
        <v>2</v>
      </c>
      <c r="BG99">
        <f t="shared" si="92"/>
        <v>2</v>
      </c>
      <c r="BI99">
        <f t="shared" si="38"/>
        <v>1</v>
      </c>
      <c r="BJ99">
        <f t="shared" si="39"/>
        <v>1</v>
      </c>
    </row>
    <row r="100" spans="1:62" x14ac:dyDescent="0.25">
      <c r="A100" t="s">
        <v>47</v>
      </c>
      <c r="B100" s="15" t="s">
        <v>155</v>
      </c>
      <c r="C100" t="s">
        <v>35</v>
      </c>
      <c r="D100" t="s">
        <v>85</v>
      </c>
      <c r="E100" t="s">
        <v>64</v>
      </c>
      <c r="F100" s="11">
        <v>0.6875</v>
      </c>
      <c r="G100">
        <v>11345</v>
      </c>
      <c r="H100" s="1">
        <v>14</v>
      </c>
      <c r="I100" s="1">
        <v>0</v>
      </c>
      <c r="J100" s="1" t="s">
        <v>68</v>
      </c>
      <c r="K100" s="1" t="s">
        <v>81</v>
      </c>
      <c r="L100" s="1">
        <v>3</v>
      </c>
      <c r="M100" s="1">
        <v>0</v>
      </c>
      <c r="N100" s="1" t="str">
        <f t="shared" si="82"/>
        <v>S</v>
      </c>
      <c r="O100" s="1" t="str">
        <f t="shared" si="83"/>
        <v>N</v>
      </c>
      <c r="P100" s="1">
        <f t="shared" si="84"/>
        <v>3</v>
      </c>
      <c r="Q100" s="4">
        <f>IFERROR((SUMIF($J$2:K100,J100,$L$2:M100)-L100)/(COUNTIF($J$2:K100,J100)-1),0)</f>
        <v>1.8125</v>
      </c>
      <c r="R100" s="4">
        <f>IFERROR((SUMIF($AT$2:AT100,AT100,$AV$2:AW100)-AV100)/(COUNTIF($J$2:K100,J100)-1),0)</f>
        <v>0.375</v>
      </c>
      <c r="S100" s="4">
        <f t="shared" si="76"/>
        <v>1.4375</v>
      </c>
      <c r="T100" s="5">
        <f>IFERROR((SUMIF($AY$2:AZ100,AY100,$BA$2:BB100)-BA100)/(COUNTIF($J$2:K100,K100)-1),0)</f>
        <v>1.7222222222222223</v>
      </c>
      <c r="U100" s="5">
        <f>IFERROR((SUMIF($BD$2:BE100,BD100,$BF$2:BG100)-BF100)/(COUNTIF($J$2:K100,K100)-1),0)</f>
        <v>1.2777777777777777</v>
      </c>
      <c r="V100" s="5">
        <f t="shared" si="77"/>
        <v>0.44444444444444464</v>
      </c>
      <c r="W100" s="9">
        <f>IFERROR((SUMIF($J$2:J100,J100,L$2:L100)-L100)/(COUNTIF($J$2:J100,J100)-1),0)</f>
        <v>1.1666666666666667</v>
      </c>
      <c r="X100" s="9">
        <f>IFERROR((SUMIF($J$2:J100,J100,M$2:M100)-M100)/(COUNTIF($J$2:J100,J100)-1),0)</f>
        <v>1</v>
      </c>
      <c r="Y100" s="9">
        <f t="shared" si="78"/>
        <v>0.16666666666666674</v>
      </c>
      <c r="Z100" s="1">
        <f>IFERROR((SUMIF($K$2:K100,J100,$M$2:M100))/(COUNTIF($K$2:K100,J100)),0)</f>
        <v>2.2000000000000002</v>
      </c>
      <c r="AA100" s="1">
        <f>IFERROR((SUMIF($K$2:K100,J100,$L$2:L100))/(COUNTIF($K$2:K100,J100)),0)</f>
        <v>1.1000000000000001</v>
      </c>
      <c r="AB100" s="1">
        <f t="shared" si="79"/>
        <v>1.1000000000000001</v>
      </c>
      <c r="AC100" s="9">
        <f>IFERROR((SUMIF($J$2:J100,K100,$L$2:L100))/(COUNTIF($J$2:J100,K100)),0)</f>
        <v>1.75</v>
      </c>
      <c r="AD100" s="9">
        <f>IFERROR((SUMIF($J$2:J100,K100,$M$2:M100))/(COUNTIF($J$2:J100,K100)),0)</f>
        <v>1.5</v>
      </c>
      <c r="AE100" s="9">
        <f t="shared" si="80"/>
        <v>0.25</v>
      </c>
      <c r="AF100" s="1">
        <f>IFERROR((SUMIF(K$2:K100,K100,M$2:M100)-M100)/(COUNTIF($K$2:K100,K100)-1),0)</f>
        <v>1.7</v>
      </c>
      <c r="AG100" s="1">
        <f>IFERROR((SUMIF(K$2:K100,K100,L$2:L100)-L100)/(COUNTIF($K$2:K100,K100)-1),0)</f>
        <v>1.1000000000000001</v>
      </c>
      <c r="AH100" s="1">
        <f t="shared" si="81"/>
        <v>0.59999999999999987</v>
      </c>
      <c r="AI100" s="1">
        <f t="shared" si="85"/>
        <v>3</v>
      </c>
      <c r="AJ100" s="1">
        <f t="shared" si="86"/>
        <v>0</v>
      </c>
      <c r="AK100" s="1">
        <f>SUMIF($J$2:K100,J100,AI$2:AJ100)-AI100</f>
        <v>32</v>
      </c>
      <c r="AL100" s="1">
        <f>SUMIF($AY$2:AZ100,AY100,$BI$2:BJ100)-BI100</f>
        <v>30</v>
      </c>
      <c r="AM100" s="1">
        <f>IFERROR((AK100)/(COUNTIF($J$2:K100,J100)-1),0)</f>
        <v>2</v>
      </c>
      <c r="AN100" s="1">
        <f>IFERROR((AL100)/(COUNTIF($J$2:K100,K100)-1),0)</f>
        <v>1.6666666666666667</v>
      </c>
      <c r="AT100" s="1" t="str">
        <f t="shared" si="87"/>
        <v>SK Sturm Graz</v>
      </c>
      <c r="AU100" s="1" t="str">
        <f t="shared" si="88"/>
        <v>FK Austria Wien</v>
      </c>
      <c r="AV100">
        <f t="shared" si="89"/>
        <v>0</v>
      </c>
      <c r="AW100" s="1">
        <f t="shared" si="90"/>
        <v>3</v>
      </c>
      <c r="AY100" t="str">
        <f t="shared" si="32"/>
        <v>FK Austria Wien</v>
      </c>
      <c r="AZ100" t="str">
        <f t="shared" si="33"/>
        <v>SK Sturm Graz</v>
      </c>
      <c r="BA100">
        <f t="shared" si="34"/>
        <v>0</v>
      </c>
      <c r="BB100">
        <f t="shared" si="35"/>
        <v>3</v>
      </c>
      <c r="BD100" t="str">
        <f t="shared" si="36"/>
        <v>FK Austria Wien</v>
      </c>
      <c r="BE100" t="str">
        <f t="shared" si="37"/>
        <v>SK Sturm Graz</v>
      </c>
      <c r="BF100">
        <f t="shared" si="91"/>
        <v>3</v>
      </c>
      <c r="BG100">
        <f t="shared" si="92"/>
        <v>0</v>
      </c>
      <c r="BI100">
        <f t="shared" si="38"/>
        <v>0</v>
      </c>
      <c r="BJ100">
        <f t="shared" si="39"/>
        <v>3</v>
      </c>
    </row>
    <row r="101" spans="1:62" x14ac:dyDescent="0.25">
      <c r="A101" t="s">
        <v>72</v>
      </c>
      <c r="B101" s="15">
        <v>43027</v>
      </c>
      <c r="C101" t="s">
        <v>35</v>
      </c>
      <c r="D101" t="s">
        <v>85</v>
      </c>
      <c r="E101" t="s">
        <v>61</v>
      </c>
      <c r="F101" s="11">
        <v>0.79166666666666663</v>
      </c>
      <c r="G101">
        <v>23354</v>
      </c>
      <c r="H101" s="1">
        <v>5</v>
      </c>
      <c r="I101" s="1">
        <v>0</v>
      </c>
      <c r="J101" s="1" t="s">
        <v>88</v>
      </c>
      <c r="K101" s="1" t="s">
        <v>40</v>
      </c>
      <c r="L101" s="1">
        <v>0</v>
      </c>
      <c r="M101" s="1">
        <v>2</v>
      </c>
      <c r="N101" s="1" t="str">
        <f t="shared" si="82"/>
        <v>N</v>
      </c>
      <c r="O101" s="1" t="str">
        <f t="shared" si="83"/>
        <v>S</v>
      </c>
      <c r="P101" s="1">
        <f t="shared" si="84"/>
        <v>-2</v>
      </c>
      <c r="Q101" s="4">
        <f>IFERROR((SUMIF($J$2:K101,J101,$L$2:M101)-L101)/(COUNTIF($J$2:K101,J101)-1),0)</f>
        <v>0</v>
      </c>
      <c r="R101" s="4">
        <f>IFERROR((SUMIF($AT$2:AT101,AT101,$AV$2:AW101)-AV101)/(COUNTIF($J$2:K101,J101)-1),0)</f>
        <v>0</v>
      </c>
      <c r="S101" s="4">
        <f t="shared" si="76"/>
        <v>0</v>
      </c>
      <c r="T101" s="5">
        <f>IFERROR((SUMIF($AY$2:AZ101,AY101,$BA$2:BB101)-BA101)/(COUNTIF($J$2:K101,K101)-1),0)</f>
        <v>2.2380952380952381</v>
      </c>
      <c r="U101" s="5">
        <f>IFERROR((SUMIF($BD$2:BE101,BD101,$BF$2:BG101)-BF101)/(COUNTIF($J$2:K101,K101)-1),0)</f>
        <v>0.61904761904761907</v>
      </c>
      <c r="V101" s="5">
        <f t="shared" si="77"/>
        <v>1.6190476190476191</v>
      </c>
      <c r="W101" s="9">
        <f>IFERROR((SUMIF($J$2:J101,J101,L$2:L101)-L101)/(COUNTIF($J$2:J101,J101)-1),0)</f>
        <v>0</v>
      </c>
      <c r="X101" s="9">
        <f>IFERROR((SUMIF($J$2:J101,J101,M$2:M101)-M101)/(COUNTIF($J$2:J101,J101)-1),0)</f>
        <v>0</v>
      </c>
      <c r="Y101" s="9">
        <f t="shared" si="78"/>
        <v>0</v>
      </c>
      <c r="Z101" s="1">
        <f>IFERROR((SUMIF($K$2:K101,J101,$M$2:M101))/(COUNTIF($K$2:K101,J101)),0)</f>
        <v>0</v>
      </c>
      <c r="AA101" s="1">
        <f>IFERROR((SUMIF($K$2:K101,J101,$L$2:L101))/(COUNTIF($K$2:K101,J101)),0)</f>
        <v>0</v>
      </c>
      <c r="AB101" s="1">
        <f t="shared" si="79"/>
        <v>0</v>
      </c>
      <c r="AC101" s="9">
        <f>IFERROR((SUMIF($J$2:J101,K101,$L$2:L101))/(COUNTIF($J$2:J101,K101)),0)</f>
        <v>2.4</v>
      </c>
      <c r="AD101" s="9">
        <f>IFERROR((SUMIF($J$2:J101,K101,$M$2:M101))/(COUNTIF($J$2:J101,K101)),0)</f>
        <v>0.7</v>
      </c>
      <c r="AE101" s="9">
        <f t="shared" si="80"/>
        <v>1.7</v>
      </c>
      <c r="AF101" s="1">
        <f>IFERROR((SUMIF(K$2:K101,K101,M$2:M101)-M101)/(COUNTIF($K$2:K101,K101)-1),0)</f>
        <v>2.0909090909090908</v>
      </c>
      <c r="AG101" s="1">
        <f>IFERROR((SUMIF(K$2:K101,K101,L$2:L101)-L101)/(COUNTIF($K$2:K101,K101)-1),0)</f>
        <v>0.54545454545454541</v>
      </c>
      <c r="AH101" s="1">
        <f t="shared" si="81"/>
        <v>1.5454545454545454</v>
      </c>
      <c r="AI101" s="1">
        <f t="shared" si="85"/>
        <v>0</v>
      </c>
      <c r="AJ101" s="1">
        <f t="shared" si="86"/>
        <v>3</v>
      </c>
      <c r="AK101" s="1">
        <f>SUMIF($J$2:K101,J101,AI$2:AJ101)-AI101</f>
        <v>0</v>
      </c>
      <c r="AL101" s="1">
        <f>SUMIF($AY$2:AZ101,AY101,$BI$2:BJ101)-BI101</f>
        <v>46</v>
      </c>
      <c r="AM101" s="1">
        <f>IFERROR((AK101)/(COUNTIF($J$2:K101,J101)-1),0)</f>
        <v>0</v>
      </c>
      <c r="AN101" s="1">
        <f>IFERROR((AL101)/(COUNTIF($J$2:K101,K101)-1),0)</f>
        <v>2.1904761904761907</v>
      </c>
      <c r="AT101" s="1" t="str">
        <f t="shared" si="87"/>
        <v>Konyaspor</v>
      </c>
      <c r="AU101" s="1" t="str">
        <f t="shared" si="88"/>
        <v>Red Bull Salzburg</v>
      </c>
      <c r="AV101">
        <f t="shared" si="89"/>
        <v>2</v>
      </c>
      <c r="AW101" s="1">
        <f t="shared" si="90"/>
        <v>0</v>
      </c>
      <c r="AY101" t="str">
        <f t="shared" si="32"/>
        <v>Red Bull Salzburg</v>
      </c>
      <c r="AZ101" t="str">
        <f t="shared" si="33"/>
        <v>Konyaspor</v>
      </c>
      <c r="BA101">
        <f t="shared" si="34"/>
        <v>2</v>
      </c>
      <c r="BB101">
        <f t="shared" si="35"/>
        <v>0</v>
      </c>
      <c r="BD101" t="str">
        <f t="shared" si="36"/>
        <v>Red Bull Salzburg</v>
      </c>
      <c r="BE101" t="str">
        <f t="shared" si="37"/>
        <v>Konyaspor</v>
      </c>
      <c r="BF101">
        <f t="shared" si="91"/>
        <v>0</v>
      </c>
      <c r="BG101">
        <f t="shared" si="92"/>
        <v>2</v>
      </c>
      <c r="BI101">
        <f t="shared" si="38"/>
        <v>3</v>
      </c>
      <c r="BJ101">
        <f t="shared" si="39"/>
        <v>0</v>
      </c>
    </row>
    <row r="102" spans="1:62" x14ac:dyDescent="0.25">
      <c r="A102" t="s">
        <v>47</v>
      </c>
      <c r="B102" s="15" t="s">
        <v>87</v>
      </c>
      <c r="C102" t="s">
        <v>35</v>
      </c>
      <c r="D102" t="s">
        <v>85</v>
      </c>
      <c r="E102" t="s">
        <v>61</v>
      </c>
      <c r="F102" s="11">
        <v>0.87847222222222221</v>
      </c>
      <c r="G102">
        <v>20690</v>
      </c>
      <c r="H102" s="1">
        <v>4</v>
      </c>
      <c r="I102" s="1">
        <v>0</v>
      </c>
      <c r="J102" s="1" t="s">
        <v>81</v>
      </c>
      <c r="K102" s="1" t="s">
        <v>51</v>
      </c>
      <c r="L102" s="1">
        <v>1</v>
      </c>
      <c r="M102" s="1">
        <v>3</v>
      </c>
      <c r="N102" s="1" t="str">
        <f t="shared" si="82"/>
        <v>N</v>
      </c>
      <c r="O102" s="1" t="str">
        <f t="shared" si="83"/>
        <v>S</v>
      </c>
      <c r="P102" s="1">
        <f t="shared" si="84"/>
        <v>-2</v>
      </c>
      <c r="Q102" s="4">
        <f>IFERROR((SUMIF($J$2:K102,J102,$L$2:M102)-L102)/(COUNTIF($J$2:K102,J102)-1),0)</f>
        <v>1.631578947368421</v>
      </c>
      <c r="R102" s="4">
        <f>IFERROR((SUMIF($AT$2:AT102,AT102,$AV$2:AW102)-AV102)/(COUNTIF($J$2:K102,J102)-1),0)</f>
        <v>0.63157894736842102</v>
      </c>
      <c r="S102" s="4">
        <f t="shared" si="76"/>
        <v>1</v>
      </c>
      <c r="T102" s="5">
        <f>IFERROR((SUMIF($AY$2:AZ102,AY102,$BA$2:BB102)-BA102)/(COUNTIF($J$2:K102,K102)-1),0)</f>
        <v>0.5</v>
      </c>
      <c r="U102" s="5">
        <f>IFERROR((SUMIF($BD$2:BE102,BD102,$BF$2:BG102)-BF102)/(COUNTIF($J$2:K102,K102)-1),0)</f>
        <v>0.5</v>
      </c>
      <c r="V102" s="5">
        <f t="shared" si="77"/>
        <v>0</v>
      </c>
      <c r="W102" s="9">
        <f>IFERROR((SUMIF($J$2:J102,J102,L$2:L102)-L102)/(COUNTIF($J$2:J102,J102)-1),0)</f>
        <v>1.75</v>
      </c>
      <c r="X102" s="9">
        <f>IFERROR((SUMIF($J$2:J102,J102,M$2:M102)-M102)/(COUNTIF($J$2:J102,J102)-1),0)</f>
        <v>1.5</v>
      </c>
      <c r="Y102" s="9">
        <f t="shared" si="78"/>
        <v>0.25</v>
      </c>
      <c r="Z102" s="1">
        <f>IFERROR((SUMIF($K$2:K102,J102,$M$2:M102))/(COUNTIF($K$2:K102,J102)),0)</f>
        <v>1.5454545454545454</v>
      </c>
      <c r="AA102" s="1">
        <f>IFERROR((SUMIF($K$2:K102,J102,$L$2:L102))/(COUNTIF($K$2:K102,J102)),0)</f>
        <v>1.2727272727272727</v>
      </c>
      <c r="AB102" s="1">
        <f t="shared" si="79"/>
        <v>0.27272727272727271</v>
      </c>
      <c r="AC102" s="9">
        <f>IFERROR((SUMIF($J$2:J102,K102,$L$2:L102))/(COUNTIF($J$2:J102,K102)),0)</f>
        <v>0</v>
      </c>
      <c r="AD102" s="9">
        <f>IFERROR((SUMIF($J$2:J102,K102,$M$2:M102))/(COUNTIF($J$2:J102,K102)),0)</f>
        <v>0</v>
      </c>
      <c r="AE102" s="9">
        <f t="shared" si="80"/>
        <v>0</v>
      </c>
      <c r="AF102" s="1">
        <f>IFERROR((SUMIF(K$2:K102,K102,M$2:M102)-M102)/(COUNTIF($K$2:K102,K102)-1),0)</f>
        <v>1</v>
      </c>
      <c r="AG102" s="1">
        <f>IFERROR((SUMIF(K$2:K102,K102,L$2:L102)-L102)/(COUNTIF($K$2:K102,K102)-1),0)</f>
        <v>1</v>
      </c>
      <c r="AH102" s="1">
        <f t="shared" si="81"/>
        <v>0</v>
      </c>
      <c r="AI102" s="1">
        <f t="shared" si="85"/>
        <v>0</v>
      </c>
      <c r="AJ102" s="1">
        <f t="shared" si="86"/>
        <v>3</v>
      </c>
      <c r="AK102" s="1">
        <f>SUMIF($J$2:K102,J102,AI$2:AJ102)-AI102</f>
        <v>30</v>
      </c>
      <c r="AL102" s="1">
        <f>SUMIF($AY$2:AZ102,AY102,$BI$2:BJ102)-BI102</f>
        <v>2</v>
      </c>
      <c r="AM102" s="1">
        <f>IFERROR((AK102)/(COUNTIF($J$2:K102,J102)-1),0)</f>
        <v>1.5789473684210527</v>
      </c>
      <c r="AN102" s="1">
        <f>IFERROR((AL102)/(COUNTIF($J$2:K102,K102)-1),0)</f>
        <v>1</v>
      </c>
      <c r="AT102" s="1" t="str">
        <f t="shared" si="87"/>
        <v>FK Austria Wien</v>
      </c>
      <c r="AU102" s="1" t="str">
        <f t="shared" si="88"/>
        <v>HNK Rijeka</v>
      </c>
      <c r="AV102">
        <f t="shared" si="89"/>
        <v>3</v>
      </c>
      <c r="AW102" s="1">
        <f t="shared" si="90"/>
        <v>1</v>
      </c>
      <c r="AY102" t="str">
        <f t="shared" si="32"/>
        <v>HNK Rijeka</v>
      </c>
      <c r="AZ102" t="str">
        <f t="shared" si="33"/>
        <v>FK Austria Wien</v>
      </c>
      <c r="BA102">
        <f t="shared" si="34"/>
        <v>3</v>
      </c>
      <c r="BB102">
        <f t="shared" si="35"/>
        <v>1</v>
      </c>
      <c r="BD102" t="str">
        <f t="shared" si="36"/>
        <v>HNK Rijeka</v>
      </c>
      <c r="BE102" t="str">
        <f t="shared" si="37"/>
        <v>FK Austria Wien</v>
      </c>
      <c r="BF102">
        <f t="shared" si="91"/>
        <v>1</v>
      </c>
      <c r="BG102">
        <f t="shared" si="92"/>
        <v>3</v>
      </c>
      <c r="BI102">
        <f t="shared" si="38"/>
        <v>3</v>
      </c>
      <c r="BJ102">
        <f t="shared" si="39"/>
        <v>0</v>
      </c>
    </row>
    <row r="103" spans="1:62" x14ac:dyDescent="0.25">
      <c r="A103" t="s">
        <v>47</v>
      </c>
      <c r="B103" s="15" t="s">
        <v>180</v>
      </c>
      <c r="C103" t="s">
        <v>35</v>
      </c>
      <c r="D103" t="s">
        <v>85</v>
      </c>
      <c r="E103" t="s">
        <v>43</v>
      </c>
      <c r="F103" s="11">
        <v>0.66666666666666663</v>
      </c>
      <c r="G103">
        <v>9387</v>
      </c>
      <c r="H103" s="1">
        <v>6</v>
      </c>
      <c r="I103" s="1">
        <v>0</v>
      </c>
      <c r="J103" s="1" t="s">
        <v>68</v>
      </c>
      <c r="K103" s="1" t="s">
        <v>76</v>
      </c>
      <c r="L103" s="1">
        <v>3</v>
      </c>
      <c r="M103" s="1">
        <v>2</v>
      </c>
      <c r="N103" s="1" t="str">
        <f t="shared" si="82"/>
        <v>S</v>
      </c>
      <c r="O103" s="1" t="str">
        <f t="shared" si="83"/>
        <v>N</v>
      </c>
      <c r="P103" s="1">
        <f t="shared" si="84"/>
        <v>1</v>
      </c>
      <c r="Q103" s="4">
        <f>IFERROR((SUMIF($J$2:K103,J103,$L$2:M103)-L103)/(COUNTIF($J$2:K103,J103)-1),0)</f>
        <v>1.8823529411764706</v>
      </c>
      <c r="R103" s="4">
        <f>IFERROR((SUMIF($AT$2:AT103,AT103,$AV$2:AW103)-AV103)/(COUNTIF($J$2:K103,J103)-1),0)</f>
        <v>0.35294117647058826</v>
      </c>
      <c r="S103" s="4">
        <f t="shared" si="76"/>
        <v>1.5294117647058822</v>
      </c>
      <c r="T103" s="5">
        <f>IFERROR((SUMIF($AY$2:AZ103,AY103,$BA$2:BB103)-BA103)/(COUNTIF($J$2:K103,K103)-1),0)</f>
        <v>1.4615384615384615</v>
      </c>
      <c r="U103" s="5">
        <f>IFERROR((SUMIF($BD$2:BE103,BD103,$BF$2:BG103)-BF103)/(COUNTIF($J$2:K103,K103)-1),0)</f>
        <v>1.7692307692307692</v>
      </c>
      <c r="V103" s="5">
        <f t="shared" si="77"/>
        <v>-0.30769230769230771</v>
      </c>
      <c r="W103" s="9">
        <f>IFERROR((SUMIF($J$2:J103,J103,L$2:L103)-L103)/(COUNTIF($J$2:J103,J103)-1),0)</f>
        <v>1.4285714285714286</v>
      </c>
      <c r="X103" s="9">
        <f>IFERROR((SUMIF($J$2:J103,J103,M$2:M103)-M103)/(COUNTIF($J$2:J103,J103)-1),0)</f>
        <v>0.8571428571428571</v>
      </c>
      <c r="Y103" s="9">
        <f t="shared" si="78"/>
        <v>0.57142857142857151</v>
      </c>
      <c r="Z103" s="1">
        <f>IFERROR((SUMIF($K$2:K103,J103,$M$2:M103))/(COUNTIF($K$2:K103,J103)),0)</f>
        <v>2.2000000000000002</v>
      </c>
      <c r="AA103" s="1">
        <f>IFERROR((SUMIF($K$2:K103,J103,$L$2:L103))/(COUNTIF($K$2:K103,J103)),0)</f>
        <v>1.1000000000000001</v>
      </c>
      <c r="AB103" s="1">
        <f t="shared" si="79"/>
        <v>1.1000000000000001</v>
      </c>
      <c r="AC103" s="9">
        <f>IFERROR((SUMIF($J$2:J103,K103,$L$2:L103))/(COUNTIF($J$2:J103,K103)),0)</f>
        <v>0.83333333333333337</v>
      </c>
      <c r="AD103" s="9">
        <f>IFERROR((SUMIF($J$2:J103,K103,$M$2:M103))/(COUNTIF($J$2:J103,K103)),0)</f>
        <v>2.3333333333333335</v>
      </c>
      <c r="AE103" s="9">
        <f t="shared" si="80"/>
        <v>-1.5</v>
      </c>
      <c r="AF103" s="1">
        <f>IFERROR((SUMIF(K$2:K103,K103,M$2:M103)-M103)/(COUNTIF($K$2:K103,K103)-1),0)</f>
        <v>2</v>
      </c>
      <c r="AG103" s="1">
        <f>IFERROR((SUMIF(K$2:K103,K103,L$2:L103)-L103)/(COUNTIF($K$2:K103,K103)-1),0)</f>
        <v>1.2857142857142858</v>
      </c>
      <c r="AH103" s="1">
        <f t="shared" si="81"/>
        <v>0.71428571428571419</v>
      </c>
      <c r="AI103" s="1">
        <f t="shared" si="85"/>
        <v>3</v>
      </c>
      <c r="AJ103" s="1">
        <f t="shared" si="86"/>
        <v>0</v>
      </c>
      <c r="AK103" s="1">
        <f>SUMIF($J$2:K103,J103,AI$2:AJ103)-AI103</f>
        <v>35</v>
      </c>
      <c r="AL103" s="1">
        <f>SUMIF($AY$2:AZ103,AY103,$BI$2:BJ103)-BI103</f>
        <v>13</v>
      </c>
      <c r="AM103" s="1">
        <f>IFERROR((AK103)/(COUNTIF($J$2:K103,J103)-1),0)</f>
        <v>2.0588235294117645</v>
      </c>
      <c r="AN103" s="1">
        <f>IFERROR((AL103)/(COUNTIF($J$2:K103,K103)-1),0)</f>
        <v>1</v>
      </c>
      <c r="AT103" s="1" t="str">
        <f t="shared" si="87"/>
        <v>SK Sturm Graz</v>
      </c>
      <c r="AU103" s="1" t="str">
        <f t="shared" si="88"/>
        <v>SV Mattersburg</v>
      </c>
      <c r="AV103">
        <f t="shared" si="89"/>
        <v>2</v>
      </c>
      <c r="AW103" s="1">
        <f t="shared" si="90"/>
        <v>3</v>
      </c>
      <c r="AY103" t="str">
        <f t="shared" si="32"/>
        <v>SV Mattersburg</v>
      </c>
      <c r="AZ103" t="str">
        <f t="shared" si="33"/>
        <v>SK Sturm Graz</v>
      </c>
      <c r="BA103">
        <f t="shared" si="34"/>
        <v>2</v>
      </c>
      <c r="BB103">
        <f t="shared" si="35"/>
        <v>3</v>
      </c>
      <c r="BD103" t="str">
        <f t="shared" si="36"/>
        <v>SV Mattersburg</v>
      </c>
      <c r="BE103" t="str">
        <f t="shared" si="37"/>
        <v>SK Sturm Graz</v>
      </c>
      <c r="BF103">
        <f t="shared" si="91"/>
        <v>3</v>
      </c>
      <c r="BG103">
        <f t="shared" si="92"/>
        <v>2</v>
      </c>
      <c r="BI103">
        <f t="shared" si="38"/>
        <v>0</v>
      </c>
      <c r="BJ103">
        <f t="shared" si="39"/>
        <v>3</v>
      </c>
    </row>
    <row r="104" spans="1:62" x14ac:dyDescent="0.25">
      <c r="A104" t="s">
        <v>47</v>
      </c>
      <c r="B104" s="15" t="s">
        <v>180</v>
      </c>
      <c r="C104" t="s">
        <v>35</v>
      </c>
      <c r="D104" t="s">
        <v>85</v>
      </c>
      <c r="E104" t="s">
        <v>43</v>
      </c>
      <c r="F104" s="11">
        <v>0.77083333333333337</v>
      </c>
      <c r="G104">
        <v>2418</v>
      </c>
      <c r="H104" s="1">
        <v>7</v>
      </c>
      <c r="I104" s="1">
        <v>0</v>
      </c>
      <c r="J104" s="1" t="s">
        <v>65</v>
      </c>
      <c r="K104" s="1" t="s">
        <v>0</v>
      </c>
      <c r="L104" s="1">
        <v>0</v>
      </c>
      <c r="M104" s="1">
        <v>1</v>
      </c>
      <c r="N104" s="1" t="str">
        <f t="shared" si="82"/>
        <v>N</v>
      </c>
      <c r="O104" s="1" t="str">
        <f t="shared" si="83"/>
        <v>S</v>
      </c>
      <c r="P104" s="1">
        <f t="shared" si="84"/>
        <v>-1</v>
      </c>
      <c r="Q104" s="4">
        <f>IFERROR((SUMIF($J$2:K104,J104,$L$2:M104)-L104)/(COUNTIF($J$2:K104,J104)-1),0)</f>
        <v>0.75</v>
      </c>
      <c r="R104" s="4">
        <f>IFERROR((SUMIF($AT$2:AT104,AT104,$AV$2:AW104)-AV104)/(COUNTIF($J$2:K104,J104)-1),0)</f>
        <v>0.83333333333333337</v>
      </c>
      <c r="S104" s="4">
        <f t="shared" si="76"/>
        <v>-8.333333333333337E-2</v>
      </c>
      <c r="T104" s="5">
        <f>IFERROR((SUMIF($AY$2:AZ104,AY104,$BA$2:BB104)-BA104)/(COUNTIF($J$2:K104,K104)-1),0)</f>
        <v>1.3076923076923077</v>
      </c>
      <c r="U104" s="5">
        <f>IFERROR((SUMIF($BD$2:BE104,BD104,$BF$2:BG104)-BF104)/(COUNTIF($J$2:K104,K104)-1),0)</f>
        <v>1.3076923076923077</v>
      </c>
      <c r="V104" s="5">
        <f t="shared" si="77"/>
        <v>0</v>
      </c>
      <c r="W104" s="9">
        <f>IFERROR((SUMIF($J$2:J104,J104,L$2:L104)-L104)/(COUNTIF($J$2:J104,J104)-1),0)</f>
        <v>0.6</v>
      </c>
      <c r="X104" s="9">
        <f>IFERROR((SUMIF($J$2:J104,J104,M$2:M104)-M104)/(COUNTIF($J$2:J104,J104)-1),0)</f>
        <v>2</v>
      </c>
      <c r="Y104" s="9">
        <f t="shared" si="78"/>
        <v>-1.4</v>
      </c>
      <c r="Z104" s="1">
        <f>IFERROR((SUMIF($K$2:K104,J104,$M$2:M104))/(COUNTIF($K$2:K104,J104)),0)</f>
        <v>0.8571428571428571</v>
      </c>
      <c r="AA104" s="1">
        <f>IFERROR((SUMIF($K$2:K104,J104,$L$2:L104))/(COUNTIF($K$2:K104,J104)),0)</f>
        <v>2.8571428571428572</v>
      </c>
      <c r="AB104" s="1">
        <f t="shared" si="79"/>
        <v>-2</v>
      </c>
      <c r="AC104" s="9">
        <f>IFERROR((SUMIF($J$2:J104,K104,$L$2:L104))/(COUNTIF($J$2:J104,K104)),0)</f>
        <v>1.6666666666666667</v>
      </c>
      <c r="AD104" s="9">
        <f>IFERROR((SUMIF($J$2:J104,K104,$M$2:M104))/(COUNTIF($J$2:J104,K104)),0)</f>
        <v>1</v>
      </c>
      <c r="AE104" s="9">
        <f t="shared" si="80"/>
        <v>0.66666666666666674</v>
      </c>
      <c r="AF104" s="1">
        <f>IFERROR((SUMIF(K$2:K104,K104,M$2:M104)-M104)/(COUNTIF($K$2:K104,K104)-1),0)</f>
        <v>1</v>
      </c>
      <c r="AG104" s="1">
        <f>IFERROR((SUMIF(K$2:K104,K104,L$2:L104)-L104)/(COUNTIF($K$2:K104,K104)-1),0)</f>
        <v>1.5714285714285714</v>
      </c>
      <c r="AH104" s="1">
        <f t="shared" si="81"/>
        <v>-0.5714285714285714</v>
      </c>
      <c r="AI104" s="1">
        <f t="shared" si="85"/>
        <v>0</v>
      </c>
      <c r="AJ104" s="1">
        <f t="shared" si="86"/>
        <v>3</v>
      </c>
      <c r="AK104" s="1">
        <f>SUMIF($J$2:K104,J104,AI$2:AJ104)-AI104</f>
        <v>2</v>
      </c>
      <c r="AL104" s="1">
        <f>SUMIF($AY$2:AZ104,AY104,$BI$2:BJ104)-BI104</f>
        <v>17</v>
      </c>
      <c r="AM104" s="1">
        <f>IFERROR((AK104)/(COUNTIF($J$2:K104,J104)-1),0)</f>
        <v>0.16666666666666666</v>
      </c>
      <c r="AN104" s="1">
        <f>IFERROR((AL104)/(COUNTIF($J$2:K104,K104)-1),0)</f>
        <v>1.3076923076923077</v>
      </c>
      <c r="AT104" s="1" t="str">
        <f t="shared" si="87"/>
        <v>SKN St. Pölten</v>
      </c>
      <c r="AU104" s="1" t="str">
        <f t="shared" si="88"/>
        <v>LASK</v>
      </c>
      <c r="AV104">
        <f t="shared" si="89"/>
        <v>1</v>
      </c>
      <c r="AW104" s="1">
        <f t="shared" si="90"/>
        <v>0</v>
      </c>
      <c r="AY104" t="str">
        <f t="shared" si="32"/>
        <v>LASK</v>
      </c>
      <c r="AZ104" t="str">
        <f t="shared" si="33"/>
        <v>SKN St. Pölten</v>
      </c>
      <c r="BA104">
        <f t="shared" si="34"/>
        <v>1</v>
      </c>
      <c r="BB104">
        <f t="shared" si="35"/>
        <v>0</v>
      </c>
      <c r="BD104" t="str">
        <f t="shared" si="36"/>
        <v>LASK</v>
      </c>
      <c r="BE104" t="str">
        <f t="shared" si="37"/>
        <v>SKN St. Pölten</v>
      </c>
      <c r="BF104">
        <f t="shared" si="91"/>
        <v>0</v>
      </c>
      <c r="BG104">
        <f t="shared" si="92"/>
        <v>1</v>
      </c>
      <c r="BI104">
        <f t="shared" si="38"/>
        <v>3</v>
      </c>
      <c r="BJ104">
        <f t="shared" si="39"/>
        <v>0</v>
      </c>
    </row>
    <row r="105" spans="1:62" x14ac:dyDescent="0.25">
      <c r="A105" t="s">
        <v>47</v>
      </c>
      <c r="B105" s="15" t="s">
        <v>180</v>
      </c>
      <c r="C105" t="s">
        <v>35</v>
      </c>
      <c r="D105" t="s">
        <v>85</v>
      </c>
      <c r="E105" t="s">
        <v>43</v>
      </c>
      <c r="F105" s="11">
        <v>0.77083333333333337</v>
      </c>
      <c r="G105">
        <v>4560</v>
      </c>
      <c r="H105" s="1">
        <v>7</v>
      </c>
      <c r="I105" s="1">
        <v>0</v>
      </c>
      <c r="J105" s="1" t="s">
        <v>58</v>
      </c>
      <c r="K105" s="1" t="s">
        <v>49</v>
      </c>
      <c r="L105" s="1">
        <v>3</v>
      </c>
      <c r="M105" s="1">
        <v>2</v>
      </c>
      <c r="N105" s="1" t="str">
        <f t="shared" si="82"/>
        <v>S</v>
      </c>
      <c r="O105" s="1" t="str">
        <f t="shared" si="83"/>
        <v>N</v>
      </c>
      <c r="P105" s="1">
        <f t="shared" si="84"/>
        <v>1</v>
      </c>
      <c r="Q105" s="4">
        <f>IFERROR((SUMIF($J$2:K105,J105,$L$2:M105)-L105)/(COUNTIF($J$2:K105,J105)-1),0)</f>
        <v>1.45</v>
      </c>
      <c r="R105" s="4">
        <f>IFERROR((SUMIF($AT$2:AT105,AT105,$AV$2:AW105)-AV105)/(COUNTIF($J$2:K105,J105)-1),0)</f>
        <v>0.45</v>
      </c>
      <c r="S105" s="4">
        <f t="shared" si="76"/>
        <v>1</v>
      </c>
      <c r="T105" s="5">
        <f>IFERROR((SUMIF($AY$2:AZ105,AY105,$BA$2:BB105)-BA105)/(COUNTIF($J$2:K105,K105)-1),0)</f>
        <v>1.3076923076923077</v>
      </c>
      <c r="U105" s="5">
        <f>IFERROR((SUMIF($BD$2:BE105,BD105,$BF$2:BG105)-BF105)/(COUNTIF($J$2:K105,K105)-1),0)</f>
        <v>1.3846153846153846</v>
      </c>
      <c r="V105" s="5">
        <f t="shared" si="77"/>
        <v>-7.6923076923076872E-2</v>
      </c>
      <c r="W105" s="9">
        <f>IFERROR((SUMIF($J$2:J105,J105,L$2:L105)-L105)/(COUNTIF($J$2:J105,J105)-1),0)</f>
        <v>1.4444444444444444</v>
      </c>
      <c r="X105" s="9">
        <f>IFERROR((SUMIF($J$2:J105,J105,M$2:M105)-M105)/(COUNTIF($J$2:J105,J105)-1),0)</f>
        <v>1</v>
      </c>
      <c r="Y105" s="9">
        <f t="shared" si="78"/>
        <v>0.44444444444444442</v>
      </c>
      <c r="Z105" s="1">
        <f>IFERROR((SUMIF($K$2:K105,J105,$M$2:M105))/(COUNTIF($K$2:K105,J105)),0)</f>
        <v>1.4545454545454546</v>
      </c>
      <c r="AA105" s="1">
        <f>IFERROR((SUMIF($K$2:K105,J105,$L$2:L105))/(COUNTIF($K$2:K105,J105)),0)</f>
        <v>1.2727272727272727</v>
      </c>
      <c r="AB105" s="1">
        <f t="shared" si="79"/>
        <v>0.18181818181818188</v>
      </c>
      <c r="AC105" s="9">
        <f>IFERROR((SUMIF($J$2:J105,K105,$L$2:L105))/(COUNTIF($J$2:J105,K105)),0)</f>
        <v>1.1666666666666667</v>
      </c>
      <c r="AD105" s="9">
        <f>IFERROR((SUMIF($J$2:J105,K105,$M$2:M105))/(COUNTIF($J$2:J105,K105)),0)</f>
        <v>0.83333333333333337</v>
      </c>
      <c r="AE105" s="9">
        <f t="shared" si="80"/>
        <v>0.33333333333333337</v>
      </c>
      <c r="AF105" s="1">
        <f>IFERROR((SUMIF(K$2:K105,K105,M$2:M105)-M105)/(COUNTIF($K$2:K105,K105)-1),0)</f>
        <v>1.4285714285714286</v>
      </c>
      <c r="AG105" s="1">
        <f>IFERROR((SUMIF(K$2:K105,K105,L$2:L105)-L105)/(COUNTIF($K$2:K105,K105)-1),0)</f>
        <v>1.8571428571428572</v>
      </c>
      <c r="AH105" s="1">
        <f t="shared" si="81"/>
        <v>-0.4285714285714286</v>
      </c>
      <c r="AI105" s="1">
        <f t="shared" si="85"/>
        <v>3</v>
      </c>
      <c r="AJ105" s="1">
        <f t="shared" si="86"/>
        <v>0</v>
      </c>
      <c r="AK105" s="1">
        <f>SUMIF($J$2:K105,J105,AI$2:AJ105)-AI105</f>
        <v>27</v>
      </c>
      <c r="AL105" s="1">
        <f>SUMIF($AY$2:AZ105,AY105,$BI$2:BJ105)-BI105</f>
        <v>18</v>
      </c>
      <c r="AM105" s="1">
        <f>IFERROR((AK105)/(COUNTIF($J$2:K105,J105)-1),0)</f>
        <v>1.35</v>
      </c>
      <c r="AN105" s="1">
        <f>IFERROR((AL105)/(COUNTIF($J$2:K105,K105)-1),0)</f>
        <v>1.3846153846153846</v>
      </c>
      <c r="AT105" s="1" t="str">
        <f t="shared" si="87"/>
        <v>SC Rheindorf Altach</v>
      </c>
      <c r="AU105" s="1" t="str">
        <f t="shared" si="88"/>
        <v>Wolfsberger AC</v>
      </c>
      <c r="AV105">
        <f t="shared" si="89"/>
        <v>2</v>
      </c>
      <c r="AW105" s="1">
        <f t="shared" si="90"/>
        <v>3</v>
      </c>
      <c r="AY105" t="str">
        <f t="shared" si="32"/>
        <v>Wolfsberger AC</v>
      </c>
      <c r="AZ105" t="str">
        <f t="shared" si="33"/>
        <v>SC Rheindorf Altach</v>
      </c>
      <c r="BA105">
        <f t="shared" si="34"/>
        <v>2</v>
      </c>
      <c r="BB105">
        <f t="shared" si="35"/>
        <v>3</v>
      </c>
      <c r="BD105" t="str">
        <f t="shared" si="36"/>
        <v>Wolfsberger AC</v>
      </c>
      <c r="BE105" t="str">
        <f t="shared" si="37"/>
        <v>SC Rheindorf Altach</v>
      </c>
      <c r="BF105">
        <f t="shared" si="91"/>
        <v>3</v>
      </c>
      <c r="BG105">
        <f t="shared" si="92"/>
        <v>2</v>
      </c>
      <c r="BI105">
        <f t="shared" si="38"/>
        <v>0</v>
      </c>
      <c r="BJ105">
        <f t="shared" si="39"/>
        <v>3</v>
      </c>
    </row>
    <row r="106" spans="1:62" x14ac:dyDescent="0.25">
      <c r="A106" t="s">
        <v>47</v>
      </c>
      <c r="B106" s="15">
        <v>43030</v>
      </c>
      <c r="C106" t="s">
        <v>35</v>
      </c>
      <c r="D106" t="s">
        <v>85</v>
      </c>
      <c r="E106" t="s">
        <v>64</v>
      </c>
      <c r="F106" s="11">
        <v>0.58333333333333337</v>
      </c>
      <c r="G106">
        <v>2302</v>
      </c>
      <c r="H106" s="1">
        <v>3</v>
      </c>
      <c r="I106" s="1">
        <v>0</v>
      </c>
      <c r="J106" s="1" t="s">
        <v>56</v>
      </c>
      <c r="K106" s="1" t="s">
        <v>40</v>
      </c>
      <c r="L106" s="1">
        <v>1</v>
      </c>
      <c r="M106" s="1">
        <v>1</v>
      </c>
      <c r="N106" s="1" t="str">
        <f t="shared" si="82"/>
        <v>U</v>
      </c>
      <c r="O106" s="1" t="str">
        <f t="shared" si="83"/>
        <v>U</v>
      </c>
      <c r="P106" s="1">
        <f t="shared" si="84"/>
        <v>0</v>
      </c>
      <c r="Q106" s="4">
        <f>IFERROR((SUMIF($J$2:K106,J106,$L$2:M106)-L106)/(COUNTIF($J$2:K106,J106)-1),0)</f>
        <v>2.0769230769230771</v>
      </c>
      <c r="R106" s="4">
        <f>IFERROR((SUMIF($AT$2:AT106,AT106,$AV$2:AW106)-AV106)/(COUNTIF($J$2:K106,J106)-1),0)</f>
        <v>0.61538461538461542</v>
      </c>
      <c r="S106" s="4">
        <f t="shared" si="76"/>
        <v>1.4615384615384617</v>
      </c>
      <c r="T106" s="5">
        <f>IFERROR((SUMIF($AY$2:AZ106,AY106,$BA$2:BB106)-BA106)/(COUNTIF($J$2:K106,K106)-1),0)</f>
        <v>2.2272727272727271</v>
      </c>
      <c r="U106" s="5">
        <f>IFERROR((SUMIF($BD$2:BE106,BD106,$BF$2:BG106)-BF106)/(COUNTIF($J$2:K106,K106)-1),0)</f>
        <v>0.59090909090909094</v>
      </c>
      <c r="V106" s="5">
        <f t="shared" si="77"/>
        <v>1.6363636363636362</v>
      </c>
      <c r="W106" s="9">
        <f>IFERROR((SUMIF($J$2:J106,J106,L$2:L106)-L106)/(COUNTIF($J$2:J106,J106)-1),0)</f>
        <v>2.8</v>
      </c>
      <c r="X106" s="9">
        <f>IFERROR((SUMIF($J$2:J106,J106,M$2:M106)-M106)/(COUNTIF($J$2:J106,J106)-1),0)</f>
        <v>1.6</v>
      </c>
      <c r="Y106" s="9">
        <f t="shared" si="78"/>
        <v>1.1999999999999997</v>
      </c>
      <c r="Z106" s="1">
        <f>IFERROR((SUMIF($K$2:K106,J106,$M$2:M106))/(COUNTIF($K$2:K106,J106)),0)</f>
        <v>1.625</v>
      </c>
      <c r="AA106" s="1">
        <f>IFERROR((SUMIF($K$2:K106,J106,$L$2:L106))/(COUNTIF($K$2:K106,J106)),0)</f>
        <v>2.125</v>
      </c>
      <c r="AB106" s="1">
        <f t="shared" si="79"/>
        <v>-0.5</v>
      </c>
      <c r="AC106" s="9">
        <f>IFERROR((SUMIF($J$2:J106,K106,$L$2:L106))/(COUNTIF($J$2:J106,K106)),0)</f>
        <v>2.4</v>
      </c>
      <c r="AD106" s="9">
        <f>IFERROR((SUMIF($J$2:J106,K106,$M$2:M106))/(COUNTIF($J$2:J106,K106)),0)</f>
        <v>0.7</v>
      </c>
      <c r="AE106" s="9">
        <f t="shared" si="80"/>
        <v>1.7</v>
      </c>
      <c r="AF106" s="1">
        <f>IFERROR((SUMIF(K$2:K106,K106,M$2:M106)-M106)/(COUNTIF($K$2:K106,K106)-1),0)</f>
        <v>2.0833333333333335</v>
      </c>
      <c r="AG106" s="1">
        <f>IFERROR((SUMIF(K$2:K106,K106,L$2:L106)-L106)/(COUNTIF($K$2:K106,K106)-1),0)</f>
        <v>0.5</v>
      </c>
      <c r="AH106" s="1">
        <f t="shared" si="81"/>
        <v>1.5833333333333335</v>
      </c>
      <c r="AI106" s="1">
        <f t="shared" si="85"/>
        <v>1</v>
      </c>
      <c r="AJ106" s="1">
        <f t="shared" si="86"/>
        <v>1</v>
      </c>
      <c r="AK106" s="1">
        <f>SUMIF($J$2:K106,J106,AI$2:AJ106)-AI106</f>
        <v>20</v>
      </c>
      <c r="AL106" s="1">
        <f>SUMIF($AY$2:AZ106,AY106,$BI$2:BJ106)-BI106</f>
        <v>49</v>
      </c>
      <c r="AM106" s="1">
        <f>IFERROR((AK106)/(COUNTIF($J$2:K106,J106)-1),0)</f>
        <v>1.5384615384615385</v>
      </c>
      <c r="AN106" s="1">
        <f>IFERROR((AL106)/(COUNTIF($J$2:K106,K106)-1),0)</f>
        <v>2.2272727272727271</v>
      </c>
      <c r="AT106" s="1" t="str">
        <f t="shared" si="87"/>
        <v>FC Admira Wacker Mödling</v>
      </c>
      <c r="AU106" s="1" t="str">
        <f t="shared" si="88"/>
        <v>Red Bull Salzburg</v>
      </c>
      <c r="AV106">
        <f t="shared" si="89"/>
        <v>1</v>
      </c>
      <c r="AW106" s="1">
        <f t="shared" si="90"/>
        <v>1</v>
      </c>
      <c r="AY106" t="str">
        <f t="shared" si="32"/>
        <v>Red Bull Salzburg</v>
      </c>
      <c r="AZ106" t="str">
        <f t="shared" si="33"/>
        <v>FC Admira Wacker Mödling</v>
      </c>
      <c r="BA106">
        <f t="shared" si="34"/>
        <v>1</v>
      </c>
      <c r="BB106">
        <f t="shared" si="35"/>
        <v>1</v>
      </c>
      <c r="BD106" t="str">
        <f t="shared" si="36"/>
        <v>Red Bull Salzburg</v>
      </c>
      <c r="BE106" t="str">
        <f t="shared" si="37"/>
        <v>FC Admira Wacker Mödling</v>
      </c>
      <c r="BF106">
        <f t="shared" si="91"/>
        <v>1</v>
      </c>
      <c r="BG106">
        <f t="shared" si="92"/>
        <v>1</v>
      </c>
      <c r="BI106">
        <f t="shared" si="38"/>
        <v>1</v>
      </c>
      <c r="BJ106">
        <f t="shared" si="39"/>
        <v>1</v>
      </c>
    </row>
    <row r="107" spans="1:62" x14ac:dyDescent="0.25">
      <c r="A107" t="s">
        <v>47</v>
      </c>
      <c r="B107" s="15" t="s">
        <v>89</v>
      </c>
      <c r="C107" t="s">
        <v>35</v>
      </c>
      <c r="D107" t="s">
        <v>85</v>
      </c>
      <c r="E107" t="s">
        <v>64</v>
      </c>
      <c r="F107" s="11">
        <v>0.6875</v>
      </c>
      <c r="G107">
        <v>14189</v>
      </c>
      <c r="H107" s="1">
        <v>3</v>
      </c>
      <c r="I107" s="1">
        <v>0</v>
      </c>
      <c r="J107" s="1" t="s">
        <v>81</v>
      </c>
      <c r="K107" s="1" t="s">
        <v>71</v>
      </c>
      <c r="L107" s="1">
        <v>0</v>
      </c>
      <c r="M107" s="1">
        <v>1</v>
      </c>
      <c r="N107" s="1" t="str">
        <f t="shared" si="82"/>
        <v>N</v>
      </c>
      <c r="O107" s="1" t="str">
        <f t="shared" si="83"/>
        <v>S</v>
      </c>
      <c r="P107" s="1">
        <f t="shared" si="84"/>
        <v>-1</v>
      </c>
      <c r="Q107" s="4">
        <f>IFERROR((SUMIF($J$2:K107,J107,$L$2:M107)-L107)/(COUNTIF($J$2:K107,J107)-1),0)</f>
        <v>1.6</v>
      </c>
      <c r="R107" s="4">
        <f>IFERROR((SUMIF($AT$2:AT107,AT107,$AV$2:AW107)-AV107)/(COUNTIF($J$2:K107,J107)-1),0)</f>
        <v>0.75</v>
      </c>
      <c r="S107" s="4">
        <f t="shared" si="76"/>
        <v>0.85000000000000009</v>
      </c>
      <c r="T107" s="5">
        <f>IFERROR((SUMIF($AY$2:AZ107,AY107,$BA$2:BB107)-BA107)/(COUNTIF($J$2:K107,K107)-1),0)</f>
        <v>2.0769230769230771</v>
      </c>
      <c r="U107" s="5">
        <f>IFERROR((SUMIF($BD$2:BE107,BD107,$BF$2:BG107)-BF107)/(COUNTIF($J$2:K107,K107)-1),0)</f>
        <v>1.2307692307692308</v>
      </c>
      <c r="V107" s="5">
        <f t="shared" si="77"/>
        <v>0.84615384615384626</v>
      </c>
      <c r="W107" s="9">
        <f>IFERROR((SUMIF($J$2:J107,J107,L$2:L107)-L107)/(COUNTIF($J$2:J107,J107)-1),0)</f>
        <v>1.6666666666666667</v>
      </c>
      <c r="X107" s="9">
        <f>IFERROR((SUMIF($J$2:J107,J107,M$2:M107)-M107)/(COUNTIF($J$2:J107,J107)-1),0)</f>
        <v>1.6666666666666667</v>
      </c>
      <c r="Y107" s="9">
        <f t="shared" si="78"/>
        <v>0</v>
      </c>
      <c r="Z107" s="1">
        <f>IFERROR((SUMIF($K$2:K107,J107,$M$2:M107))/(COUNTIF($K$2:K107,J107)),0)</f>
        <v>1.5454545454545454</v>
      </c>
      <c r="AA107" s="1">
        <f>IFERROR((SUMIF($K$2:K107,J107,$L$2:L107))/(COUNTIF($K$2:K107,J107)),0)</f>
        <v>1.2727272727272727</v>
      </c>
      <c r="AB107" s="1">
        <f t="shared" si="79"/>
        <v>0.27272727272727271</v>
      </c>
      <c r="AC107" s="9">
        <f>IFERROR((SUMIF($J$2:J107,K107,$L$2:L107))/(COUNTIF($J$2:J107,K107)),0)</f>
        <v>1.8333333333333333</v>
      </c>
      <c r="AD107" s="9">
        <f>IFERROR((SUMIF($J$2:J107,K107,$M$2:M107))/(COUNTIF($J$2:J107,K107)),0)</f>
        <v>1.3333333333333333</v>
      </c>
      <c r="AE107" s="9">
        <f t="shared" si="80"/>
        <v>0.5</v>
      </c>
      <c r="AF107" s="1">
        <f>IFERROR((SUMIF(K$2:K107,K107,M$2:M107)-M107)/(COUNTIF($K$2:K107,K107)-1),0)</f>
        <v>2.2857142857142856</v>
      </c>
      <c r="AG107" s="1">
        <f>IFERROR((SUMIF(K$2:K107,K107,L$2:L107)-L107)/(COUNTIF($K$2:K107,K107)-1),0)</f>
        <v>1.1428571428571428</v>
      </c>
      <c r="AH107" s="1">
        <f t="shared" si="81"/>
        <v>1.1428571428571428</v>
      </c>
      <c r="AI107" s="1">
        <f t="shared" si="85"/>
        <v>0</v>
      </c>
      <c r="AJ107" s="1">
        <f t="shared" si="86"/>
        <v>3</v>
      </c>
      <c r="AK107" s="1">
        <f>SUMIF($J$2:K107,J107,AI$2:AJ107)-AI107</f>
        <v>30</v>
      </c>
      <c r="AL107" s="1">
        <f>SUMIF($AY$2:AZ107,AY107,$BI$2:BJ107)-BI107</f>
        <v>25</v>
      </c>
      <c r="AM107" s="1">
        <f>IFERROR((AK107)/(COUNTIF($J$2:K107,J107)-1),0)</f>
        <v>1.5</v>
      </c>
      <c r="AN107" s="1">
        <f>IFERROR((AL107)/(COUNTIF($J$2:K107,K107)-1),0)</f>
        <v>1.9230769230769231</v>
      </c>
      <c r="AT107" s="1" t="str">
        <f t="shared" si="87"/>
        <v>FK Austria Wien</v>
      </c>
      <c r="AU107" s="1" t="str">
        <f t="shared" si="88"/>
        <v>SK Rapid Wien</v>
      </c>
      <c r="AV107">
        <f t="shared" si="89"/>
        <v>1</v>
      </c>
      <c r="AW107" s="1">
        <f t="shared" si="90"/>
        <v>0</v>
      </c>
      <c r="AY107" t="str">
        <f t="shared" si="32"/>
        <v>SK Rapid Wien</v>
      </c>
      <c r="AZ107" t="str">
        <f t="shared" si="33"/>
        <v>FK Austria Wien</v>
      </c>
      <c r="BA107">
        <f t="shared" si="34"/>
        <v>1</v>
      </c>
      <c r="BB107">
        <f t="shared" si="35"/>
        <v>0</v>
      </c>
      <c r="BD107" t="str">
        <f t="shared" si="36"/>
        <v>SK Rapid Wien</v>
      </c>
      <c r="BE107" t="str">
        <f t="shared" si="37"/>
        <v>FK Austria Wien</v>
      </c>
      <c r="BF107">
        <f t="shared" si="91"/>
        <v>0</v>
      </c>
      <c r="BG107">
        <f t="shared" si="92"/>
        <v>1</v>
      </c>
      <c r="BI107">
        <f t="shared" si="38"/>
        <v>3</v>
      </c>
      <c r="BJ107">
        <f t="shared" si="39"/>
        <v>0</v>
      </c>
    </row>
    <row r="108" spans="1:62" x14ac:dyDescent="0.25">
      <c r="A108" t="s">
        <v>41</v>
      </c>
      <c r="B108" s="15" t="s">
        <v>195</v>
      </c>
      <c r="C108" t="s">
        <v>35</v>
      </c>
      <c r="D108" t="s">
        <v>85</v>
      </c>
      <c r="E108" t="s">
        <v>37</v>
      </c>
      <c r="F108" s="11">
        <v>0.79861111111111116</v>
      </c>
      <c r="G108">
        <v>7300</v>
      </c>
      <c r="H108" s="1">
        <v>3</v>
      </c>
      <c r="I108" s="1">
        <v>0</v>
      </c>
      <c r="J108" s="1" t="s">
        <v>196</v>
      </c>
      <c r="K108" s="1" t="s">
        <v>0</v>
      </c>
      <c r="L108" s="1">
        <v>4</v>
      </c>
      <c r="M108" s="1">
        <v>1</v>
      </c>
      <c r="N108" s="1" t="str">
        <f t="shared" si="82"/>
        <v>S</v>
      </c>
      <c r="O108" s="1" t="str">
        <f t="shared" si="83"/>
        <v>N</v>
      </c>
      <c r="P108" s="1">
        <f t="shared" si="84"/>
        <v>3</v>
      </c>
      <c r="Q108" s="4">
        <f>IFERROR((SUMIF($J$2:K108,J108,$L$2:M108)-L108)/(COUNTIF($J$2:K108,J108)-1),0)</f>
        <v>0</v>
      </c>
      <c r="R108" s="4">
        <f>IFERROR((SUMIF($AT$2:AT108,AT108,$AV$2:AW108)-AV108)/(COUNTIF($J$2:K108,J108)-1),0)</f>
        <v>0</v>
      </c>
      <c r="S108" s="4">
        <f t="shared" si="76"/>
        <v>0</v>
      </c>
      <c r="T108" s="5">
        <f>IFERROR((SUMIF($AY$2:AZ108,AY108,$BA$2:BB108)-BA108)/(COUNTIF($J$2:K108,K108)-1),0)</f>
        <v>1.2857142857142858</v>
      </c>
      <c r="U108" s="5">
        <f>IFERROR((SUMIF($BD$2:BE108,BD108,$BF$2:BG108)-BF108)/(COUNTIF($J$2:K108,K108)-1),0)</f>
        <v>1.2142857142857142</v>
      </c>
      <c r="V108" s="5">
        <f t="shared" si="77"/>
        <v>7.1428571428571619E-2</v>
      </c>
      <c r="W108" s="9">
        <f>IFERROR((SUMIF($J$2:J108,J108,L$2:L108)-L108)/(COUNTIF($J$2:J108,J108)-1),0)</f>
        <v>0</v>
      </c>
      <c r="X108" s="9">
        <f>IFERROR((SUMIF($J$2:J108,J108,M$2:M108)-M108)/(COUNTIF($J$2:J108,J108)-1),0)</f>
        <v>0</v>
      </c>
      <c r="Y108" s="9">
        <f t="shared" si="78"/>
        <v>0</v>
      </c>
      <c r="Z108" s="1">
        <f>IFERROR((SUMIF($K$2:K108,J108,$M$2:M108))/(COUNTIF($K$2:K108,J108)),0)</f>
        <v>0</v>
      </c>
      <c r="AA108" s="1">
        <f>IFERROR((SUMIF($K$2:K108,J108,$L$2:L108))/(COUNTIF($K$2:K108,J108)),0)</f>
        <v>0</v>
      </c>
      <c r="AB108" s="1">
        <f t="shared" si="79"/>
        <v>0</v>
      </c>
      <c r="AC108" s="9">
        <f>IFERROR((SUMIF($J$2:J108,K108,$L$2:L108))/(COUNTIF($J$2:J108,K108)),0)</f>
        <v>1.6666666666666667</v>
      </c>
      <c r="AD108" s="9">
        <f>IFERROR((SUMIF($J$2:J108,K108,$M$2:M108))/(COUNTIF($J$2:J108,K108)),0)</f>
        <v>1</v>
      </c>
      <c r="AE108" s="9">
        <f t="shared" si="80"/>
        <v>0.66666666666666674</v>
      </c>
      <c r="AF108" s="1">
        <f>IFERROR((SUMIF(K$2:K108,K108,M$2:M108)-M108)/(COUNTIF($K$2:K108,K108)-1),0)</f>
        <v>1</v>
      </c>
      <c r="AG108" s="1">
        <f>IFERROR((SUMIF(K$2:K108,K108,L$2:L108)-L108)/(COUNTIF($K$2:K108,K108)-1),0)</f>
        <v>1.375</v>
      </c>
      <c r="AH108" s="1">
        <f t="shared" si="81"/>
        <v>-0.375</v>
      </c>
      <c r="AI108" s="1">
        <f t="shared" si="85"/>
        <v>3</v>
      </c>
      <c r="AJ108" s="1">
        <f t="shared" si="86"/>
        <v>0</v>
      </c>
      <c r="AK108" s="1">
        <f>SUMIF($J$2:K108,J108,AI$2:AJ108)-AI108</f>
        <v>0</v>
      </c>
      <c r="AL108" s="1">
        <f>SUMIF($AY$2:AZ108,AY108,$BI$2:BJ108)-BI108</f>
        <v>20</v>
      </c>
      <c r="AM108" s="1">
        <f>IFERROR((AK108)/(COUNTIF($J$2:K108,J108)-1),0)</f>
        <v>0</v>
      </c>
      <c r="AN108" s="1">
        <f>IFERROR((AL108)/(COUNTIF($J$2:K108,K108)-1),0)</f>
        <v>1.4285714285714286</v>
      </c>
      <c r="AT108" s="1" t="str">
        <f t="shared" si="87"/>
        <v>SV Ried</v>
      </c>
      <c r="AU108" s="1" t="str">
        <f t="shared" si="88"/>
        <v>LASK</v>
      </c>
      <c r="AV108">
        <f t="shared" si="89"/>
        <v>1</v>
      </c>
      <c r="AW108" s="1">
        <f t="shared" si="90"/>
        <v>4</v>
      </c>
      <c r="AY108" t="str">
        <f t="shared" si="32"/>
        <v>LASK</v>
      </c>
      <c r="AZ108" t="str">
        <f t="shared" si="33"/>
        <v>SV Ried</v>
      </c>
      <c r="BA108">
        <f t="shared" si="34"/>
        <v>1</v>
      </c>
      <c r="BB108">
        <f t="shared" si="35"/>
        <v>4</v>
      </c>
      <c r="BD108" t="str">
        <f t="shared" si="36"/>
        <v>LASK</v>
      </c>
      <c r="BE108" t="str">
        <f t="shared" si="37"/>
        <v>SV Ried</v>
      </c>
      <c r="BF108">
        <f t="shared" si="91"/>
        <v>4</v>
      </c>
      <c r="BG108">
        <f t="shared" si="92"/>
        <v>1</v>
      </c>
      <c r="BI108">
        <f t="shared" si="38"/>
        <v>0</v>
      </c>
      <c r="BJ108">
        <f t="shared" si="39"/>
        <v>3</v>
      </c>
    </row>
    <row r="109" spans="1:62" x14ac:dyDescent="0.25">
      <c r="A109" t="s">
        <v>41</v>
      </c>
      <c r="B109" s="15" t="s">
        <v>195</v>
      </c>
      <c r="C109" t="s">
        <v>35</v>
      </c>
      <c r="D109" t="s">
        <v>85</v>
      </c>
      <c r="E109" t="s">
        <v>37</v>
      </c>
      <c r="F109" s="11">
        <v>0.625</v>
      </c>
      <c r="G109">
        <v>600</v>
      </c>
      <c r="H109" s="1">
        <v>3</v>
      </c>
      <c r="I109" s="1">
        <v>0</v>
      </c>
      <c r="J109" s="1" t="s">
        <v>215</v>
      </c>
      <c r="K109" s="1" t="s">
        <v>76</v>
      </c>
      <c r="L109" s="1">
        <v>0</v>
      </c>
      <c r="M109" s="1">
        <v>3</v>
      </c>
      <c r="N109" s="1" t="str">
        <f t="shared" si="82"/>
        <v>N</v>
      </c>
      <c r="O109" s="1" t="str">
        <f t="shared" si="83"/>
        <v>S</v>
      </c>
      <c r="P109" s="1">
        <f t="shared" si="84"/>
        <v>-3</v>
      </c>
      <c r="Q109" s="4">
        <f>IFERROR((SUMIF($J$2:K109,J109,$L$2:M109)-L109)/(COUNTIF($J$2:K109,J109)-1),0)</f>
        <v>0</v>
      </c>
      <c r="R109" s="4">
        <f>IFERROR((SUMIF($AT$2:AT109,AT109,$AV$2:AW109)-AV109)/(COUNTIF($J$2:K109,J109)-1),0)</f>
        <v>0</v>
      </c>
      <c r="S109" s="4">
        <f t="shared" si="76"/>
        <v>0</v>
      </c>
      <c r="T109" s="5">
        <f>IFERROR((SUMIF($AY$2:AZ109,AY109,$BA$2:BB109)-BA109)/(COUNTIF($J$2:K109,K109)-1),0)</f>
        <v>1.5</v>
      </c>
      <c r="U109" s="5">
        <f>IFERROR((SUMIF($BD$2:BE109,BD109,$BF$2:BG109)-BF109)/(COUNTIF($J$2:K109,K109)-1),0)</f>
        <v>1.8571428571428572</v>
      </c>
      <c r="V109" s="5">
        <f t="shared" si="77"/>
        <v>-0.35714285714285721</v>
      </c>
      <c r="W109" s="9">
        <f>IFERROR((SUMIF($J$2:J109,J109,L$2:L109)-L109)/(COUNTIF($J$2:J109,J109)-1),0)</f>
        <v>0</v>
      </c>
      <c r="X109" s="9">
        <f>IFERROR((SUMIF($J$2:J109,J109,M$2:M109)-M109)/(COUNTIF($J$2:J109,J109)-1),0)</f>
        <v>0</v>
      </c>
      <c r="Y109" s="9">
        <f t="shared" si="78"/>
        <v>0</v>
      </c>
      <c r="Z109" s="1">
        <f>IFERROR((SUMIF($K$2:K109,J109,$M$2:M109))/(COUNTIF($K$2:K109,J109)),0)</f>
        <v>0</v>
      </c>
      <c r="AA109" s="1">
        <f>IFERROR((SUMIF($K$2:K109,J109,$L$2:L109))/(COUNTIF($K$2:K109,J109)),0)</f>
        <v>0</v>
      </c>
      <c r="AB109" s="1">
        <f t="shared" si="79"/>
        <v>0</v>
      </c>
      <c r="AC109" s="9">
        <f>IFERROR((SUMIF($J$2:J109,K109,$L$2:L109))/(COUNTIF($J$2:J109,K109)),0)</f>
        <v>0.83333333333333337</v>
      </c>
      <c r="AD109" s="9">
        <f>IFERROR((SUMIF($J$2:J109,K109,$M$2:M109))/(COUNTIF($J$2:J109,K109)),0)</f>
        <v>2.3333333333333335</v>
      </c>
      <c r="AE109" s="9">
        <f t="shared" si="80"/>
        <v>-1.5</v>
      </c>
      <c r="AF109" s="1">
        <f>IFERROR((SUMIF(K$2:K109,K109,M$2:M109)-M109)/(COUNTIF($K$2:K109,K109)-1),0)</f>
        <v>2</v>
      </c>
      <c r="AG109" s="1">
        <f>IFERROR((SUMIF(K$2:K109,K109,L$2:L109)-L109)/(COUNTIF($K$2:K109,K109)-1),0)</f>
        <v>1.5</v>
      </c>
      <c r="AH109" s="1">
        <f t="shared" si="81"/>
        <v>0.5</v>
      </c>
      <c r="AI109" s="1">
        <f t="shared" si="85"/>
        <v>0</v>
      </c>
      <c r="AJ109" s="1">
        <f t="shared" si="86"/>
        <v>3</v>
      </c>
      <c r="AK109" s="1">
        <f>SUMIF($J$2:K109,J109,AI$2:AJ109)-AI109</f>
        <v>0</v>
      </c>
      <c r="AL109" s="1">
        <f>SUMIF($AY$2:AZ109,AY109,$BI$2:BJ109)-BI109</f>
        <v>13</v>
      </c>
      <c r="AM109" s="1">
        <f>IFERROR((AK109)/(COUNTIF($J$2:K109,J109)-1),0)</f>
        <v>0</v>
      </c>
      <c r="AN109" s="1">
        <f>IFERROR((AL109)/(COUNTIF($J$2:K109,K109)-1),0)</f>
        <v>0.9285714285714286</v>
      </c>
      <c r="AT109" s="1" t="str">
        <f t="shared" si="87"/>
        <v>ASKÖ Oedt</v>
      </c>
      <c r="AU109" s="1" t="str">
        <f t="shared" si="88"/>
        <v>SV Mattersburg</v>
      </c>
      <c r="AV109">
        <f t="shared" si="89"/>
        <v>3</v>
      </c>
      <c r="AW109" s="1">
        <f t="shared" si="90"/>
        <v>0</v>
      </c>
      <c r="AY109" t="str">
        <f t="shared" si="32"/>
        <v>SV Mattersburg</v>
      </c>
      <c r="AZ109" t="str">
        <f t="shared" si="33"/>
        <v>ASKÖ Oedt</v>
      </c>
      <c r="BA109">
        <f t="shared" si="34"/>
        <v>3</v>
      </c>
      <c r="BB109">
        <f t="shared" si="35"/>
        <v>0</v>
      </c>
      <c r="BD109" t="str">
        <f t="shared" si="36"/>
        <v>SV Mattersburg</v>
      </c>
      <c r="BE109" t="str">
        <f t="shared" si="37"/>
        <v>ASKÖ Oedt</v>
      </c>
      <c r="BF109">
        <f t="shared" si="91"/>
        <v>0</v>
      </c>
      <c r="BG109">
        <f t="shared" si="92"/>
        <v>3</v>
      </c>
      <c r="BI109">
        <f t="shared" si="38"/>
        <v>3</v>
      </c>
      <c r="BJ109">
        <f t="shared" si="39"/>
        <v>0</v>
      </c>
    </row>
    <row r="110" spans="1:62" x14ac:dyDescent="0.25">
      <c r="A110" t="s">
        <v>41</v>
      </c>
      <c r="B110" s="15">
        <v>43033</v>
      </c>
      <c r="C110" t="s">
        <v>35</v>
      </c>
      <c r="D110" t="s">
        <v>85</v>
      </c>
      <c r="E110" t="s">
        <v>46</v>
      </c>
      <c r="F110" s="11">
        <v>0.79166666666666663</v>
      </c>
      <c r="G110">
        <v>4100</v>
      </c>
      <c r="H110" s="1">
        <v>3</v>
      </c>
      <c r="I110" s="1">
        <v>0</v>
      </c>
      <c r="J110" s="1" t="s">
        <v>91</v>
      </c>
      <c r="K110" s="1" t="s">
        <v>40</v>
      </c>
      <c r="L110" s="1">
        <v>0</v>
      </c>
      <c r="M110" s="1">
        <v>3</v>
      </c>
      <c r="N110" s="1" t="str">
        <f t="shared" si="82"/>
        <v>N</v>
      </c>
      <c r="O110" s="1" t="str">
        <f t="shared" si="83"/>
        <v>S</v>
      </c>
      <c r="P110" s="1">
        <f t="shared" si="84"/>
        <v>-3</v>
      </c>
      <c r="Q110" s="4">
        <f>IFERROR((SUMIF($J$2:K110,J110,$L$2:M110)-L110)/(COUNTIF($J$2:K110,J110)-1),0)</f>
        <v>3</v>
      </c>
      <c r="R110" s="4">
        <f>IFERROR((SUMIF($AT$2:AT110,AT110,$AV$2:AW110)-AV110)/(COUNTIF($J$2:K110,J110)-1),0)</f>
        <v>1</v>
      </c>
      <c r="S110" s="4">
        <f t="shared" si="76"/>
        <v>2</v>
      </c>
      <c r="T110" s="5">
        <f>IFERROR((SUMIF($AY$2:AZ110,AY110,$BA$2:BB110)-BA110)/(COUNTIF($J$2:K110,K110)-1),0)</f>
        <v>2.1739130434782608</v>
      </c>
      <c r="U110" s="5">
        <f>IFERROR((SUMIF($BD$2:BE110,BD110,$BF$2:BG110)-BF110)/(COUNTIF($J$2:K110,K110)-1),0)</f>
        <v>0.60869565217391308</v>
      </c>
      <c r="V110" s="5">
        <f t="shared" si="77"/>
        <v>1.5652173913043477</v>
      </c>
      <c r="W110" s="9">
        <f>IFERROR((SUMIF($J$2:J110,J110,L$2:L110)-L110)/(COUNTIF($J$2:J110,J110)-1),0)</f>
        <v>3</v>
      </c>
      <c r="X110" s="9">
        <f>IFERROR((SUMIF($J$2:J110,J110,M$2:M110)-M110)/(COUNTIF($J$2:J110,J110)-1),0)</f>
        <v>1</v>
      </c>
      <c r="Y110" s="9">
        <f t="shared" si="78"/>
        <v>2</v>
      </c>
      <c r="Z110" s="1">
        <f>IFERROR((SUMIF($K$2:K110,J110,$M$2:M110))/(COUNTIF($K$2:K110,J110)),0)</f>
        <v>0</v>
      </c>
      <c r="AA110" s="1">
        <f>IFERROR((SUMIF($K$2:K110,J110,$L$2:L110))/(COUNTIF($K$2:K110,J110)),0)</f>
        <v>0</v>
      </c>
      <c r="AB110" s="1">
        <f t="shared" si="79"/>
        <v>0</v>
      </c>
      <c r="AC110" s="9">
        <f>IFERROR((SUMIF($J$2:J110,K110,$L$2:L110))/(COUNTIF($J$2:J110,K110)),0)</f>
        <v>2.4</v>
      </c>
      <c r="AD110" s="9">
        <f>IFERROR((SUMIF($J$2:J110,K110,$M$2:M110))/(COUNTIF($J$2:J110,K110)),0)</f>
        <v>0.7</v>
      </c>
      <c r="AE110" s="9">
        <f t="shared" si="80"/>
        <v>1.7</v>
      </c>
      <c r="AF110" s="1">
        <f>IFERROR((SUMIF(K$2:K110,K110,M$2:M110)-M110)/(COUNTIF($K$2:K110,K110)-1),0)</f>
        <v>2</v>
      </c>
      <c r="AG110" s="1">
        <f>IFERROR((SUMIF(K$2:K110,K110,L$2:L110)-L110)/(COUNTIF($K$2:K110,K110)-1),0)</f>
        <v>0.53846153846153844</v>
      </c>
      <c r="AH110" s="1">
        <f t="shared" si="81"/>
        <v>1.4615384615384617</v>
      </c>
      <c r="AI110" s="1">
        <f t="shared" si="85"/>
        <v>0</v>
      </c>
      <c r="AJ110" s="1">
        <f t="shared" si="86"/>
        <v>3</v>
      </c>
      <c r="AK110" s="1">
        <f>SUMIF($J$2:K110,J110,AI$2:AJ110)-AI110</f>
        <v>3</v>
      </c>
      <c r="AL110" s="1">
        <f>SUMIF($AY$2:AZ110,AY110,$BI$2:BJ110)-BI110</f>
        <v>50</v>
      </c>
      <c r="AM110" s="1">
        <f>IFERROR((AK110)/(COUNTIF($J$2:K110,J110)-1),0)</f>
        <v>3</v>
      </c>
      <c r="AN110" s="1">
        <f>IFERROR((AL110)/(COUNTIF($J$2:K110,K110)-1),0)</f>
        <v>2.1739130434782608</v>
      </c>
      <c r="AT110" s="1" t="str">
        <f t="shared" si="87"/>
        <v>TuS Bad Gleichenberg</v>
      </c>
      <c r="AU110" s="1" t="str">
        <f t="shared" si="88"/>
        <v>Red Bull Salzburg</v>
      </c>
      <c r="AV110">
        <f t="shared" si="89"/>
        <v>3</v>
      </c>
      <c r="AW110" s="1">
        <f t="shared" si="90"/>
        <v>0</v>
      </c>
      <c r="AY110" t="str">
        <f t="shared" si="32"/>
        <v>Red Bull Salzburg</v>
      </c>
      <c r="AZ110" t="str">
        <f t="shared" si="33"/>
        <v>TuS Bad Gleichenberg</v>
      </c>
      <c r="BA110">
        <f t="shared" si="34"/>
        <v>3</v>
      </c>
      <c r="BB110">
        <f t="shared" si="35"/>
        <v>0</v>
      </c>
      <c r="BD110" t="str">
        <f t="shared" si="36"/>
        <v>Red Bull Salzburg</v>
      </c>
      <c r="BE110" t="str">
        <f t="shared" si="37"/>
        <v>TuS Bad Gleichenberg</v>
      </c>
      <c r="BF110">
        <f t="shared" si="91"/>
        <v>0</v>
      </c>
      <c r="BG110">
        <f t="shared" si="92"/>
        <v>3</v>
      </c>
      <c r="BI110">
        <f t="shared" si="38"/>
        <v>3</v>
      </c>
      <c r="BJ110">
        <f t="shared" si="39"/>
        <v>0</v>
      </c>
    </row>
    <row r="111" spans="1:62" x14ac:dyDescent="0.25">
      <c r="A111" t="s">
        <v>41</v>
      </c>
      <c r="B111" s="15" t="s">
        <v>90</v>
      </c>
      <c r="C111" t="s">
        <v>35</v>
      </c>
      <c r="D111" t="s">
        <v>85</v>
      </c>
      <c r="E111" t="s">
        <v>46</v>
      </c>
      <c r="F111" s="11">
        <v>0.85416666666666663</v>
      </c>
      <c r="G111">
        <v>14652</v>
      </c>
      <c r="H111" s="1">
        <v>3</v>
      </c>
      <c r="I111" s="1">
        <v>0</v>
      </c>
      <c r="J111" s="1" t="s">
        <v>81</v>
      </c>
      <c r="K111" s="1" t="s">
        <v>71</v>
      </c>
      <c r="L111" s="1">
        <v>1</v>
      </c>
      <c r="M111" s="1">
        <v>2</v>
      </c>
      <c r="N111" s="1" t="str">
        <f t="shared" si="82"/>
        <v>N</v>
      </c>
      <c r="O111" s="1" t="str">
        <f t="shared" si="83"/>
        <v>S</v>
      </c>
      <c r="P111" s="1">
        <f t="shared" si="84"/>
        <v>-1</v>
      </c>
      <c r="Q111" s="4">
        <f>IFERROR((SUMIF($J$2:K111,J111,$L$2:M111)-L111)/(COUNTIF($J$2:K111,J111)-1),0)</f>
        <v>1.5238095238095237</v>
      </c>
      <c r="R111" s="4">
        <f>IFERROR((SUMIF($AT$2:AT111,AT111,$AV$2:AW111)-AV111)/(COUNTIF($J$2:K111,J111)-1),0)</f>
        <v>0.76190476190476186</v>
      </c>
      <c r="S111" s="4">
        <f t="shared" si="76"/>
        <v>0.76190476190476186</v>
      </c>
      <c r="T111" s="5">
        <f>IFERROR((SUMIF($AY$2:AZ111,AY111,$BA$2:BB111)-BA111)/(COUNTIF($J$2:K111,K111)-1),0)</f>
        <v>2</v>
      </c>
      <c r="U111" s="5">
        <f>IFERROR((SUMIF($BD$2:BE111,BD111,$BF$2:BG111)-BF111)/(COUNTIF($J$2:K111,K111)-1),0)</f>
        <v>1.1428571428571428</v>
      </c>
      <c r="V111" s="5">
        <f t="shared" si="77"/>
        <v>0.85714285714285721</v>
      </c>
      <c r="W111" s="9">
        <f>IFERROR((SUMIF($J$2:J111,J111,L$2:L111)-L111)/(COUNTIF($J$2:J111,J111)-1),0)</f>
        <v>1.5</v>
      </c>
      <c r="X111" s="9">
        <f>IFERROR((SUMIF($J$2:J111,J111,M$2:M111)-M111)/(COUNTIF($J$2:J111,J111)-1),0)</f>
        <v>1.6</v>
      </c>
      <c r="Y111" s="9">
        <f t="shared" si="78"/>
        <v>-0.10000000000000009</v>
      </c>
      <c r="Z111" s="1">
        <f>IFERROR((SUMIF($K$2:K111,J111,$M$2:M111))/(COUNTIF($K$2:K111,J111)),0)</f>
        <v>1.5454545454545454</v>
      </c>
      <c r="AA111" s="1">
        <f>IFERROR((SUMIF($K$2:K111,J111,$L$2:L111))/(COUNTIF($K$2:K111,J111)),0)</f>
        <v>1.2727272727272727</v>
      </c>
      <c r="AB111" s="1">
        <f t="shared" si="79"/>
        <v>0.27272727272727271</v>
      </c>
      <c r="AC111" s="9">
        <f>IFERROR((SUMIF($J$2:J111,K111,$L$2:L111))/(COUNTIF($J$2:J111,K111)),0)</f>
        <v>1.8333333333333333</v>
      </c>
      <c r="AD111" s="9">
        <f>IFERROR((SUMIF($J$2:J111,K111,$M$2:M111))/(COUNTIF($J$2:J111,K111)),0)</f>
        <v>1.3333333333333333</v>
      </c>
      <c r="AE111" s="9">
        <f t="shared" si="80"/>
        <v>0.5</v>
      </c>
      <c r="AF111" s="1">
        <f>IFERROR((SUMIF(K$2:K111,K111,M$2:M111)-M111)/(COUNTIF($K$2:K111,K111)-1),0)</f>
        <v>2.125</v>
      </c>
      <c r="AG111" s="1">
        <f>IFERROR((SUMIF(K$2:K111,K111,L$2:L111)-L111)/(COUNTIF($K$2:K111,K111)-1),0)</f>
        <v>1</v>
      </c>
      <c r="AH111" s="1">
        <f t="shared" si="81"/>
        <v>1.125</v>
      </c>
      <c r="AI111" s="1">
        <f t="shared" si="85"/>
        <v>0</v>
      </c>
      <c r="AJ111" s="1">
        <f t="shared" si="86"/>
        <v>3</v>
      </c>
      <c r="AK111" s="1">
        <f>SUMIF($J$2:K111,J111,AI$2:AJ111)-AI111</f>
        <v>30</v>
      </c>
      <c r="AL111" s="1">
        <f>SUMIF($AY$2:AZ111,AY111,$BI$2:BJ111)-BI111</f>
        <v>28</v>
      </c>
      <c r="AM111" s="1">
        <f>IFERROR((AK111)/(COUNTIF($J$2:K111,J111)-1),0)</f>
        <v>1.4285714285714286</v>
      </c>
      <c r="AN111" s="1">
        <f>IFERROR((AL111)/(COUNTIF($J$2:K111,K111)-1),0)</f>
        <v>2</v>
      </c>
      <c r="AT111" s="1" t="str">
        <f t="shared" si="87"/>
        <v>FK Austria Wien</v>
      </c>
      <c r="AU111" s="1" t="str">
        <f t="shared" si="88"/>
        <v>SK Rapid Wien</v>
      </c>
      <c r="AV111">
        <f t="shared" si="89"/>
        <v>2</v>
      </c>
      <c r="AW111" s="1">
        <f t="shared" si="90"/>
        <v>1</v>
      </c>
      <c r="AY111" t="str">
        <f t="shared" si="32"/>
        <v>SK Rapid Wien</v>
      </c>
      <c r="AZ111" t="str">
        <f t="shared" si="33"/>
        <v>FK Austria Wien</v>
      </c>
      <c r="BA111">
        <f t="shared" si="34"/>
        <v>2</v>
      </c>
      <c r="BB111">
        <f t="shared" si="35"/>
        <v>1</v>
      </c>
      <c r="BD111" t="str">
        <f t="shared" si="36"/>
        <v>SK Rapid Wien</v>
      </c>
      <c r="BE111" t="str">
        <f t="shared" si="37"/>
        <v>FK Austria Wien</v>
      </c>
      <c r="BF111">
        <f t="shared" si="91"/>
        <v>1</v>
      </c>
      <c r="BG111">
        <f t="shared" si="92"/>
        <v>2</v>
      </c>
      <c r="BI111">
        <f t="shared" si="38"/>
        <v>3</v>
      </c>
      <c r="BJ111">
        <f t="shared" si="39"/>
        <v>0</v>
      </c>
    </row>
    <row r="112" spans="1:62" x14ac:dyDescent="0.25">
      <c r="A112" t="s">
        <v>41</v>
      </c>
      <c r="B112" s="15" t="s">
        <v>90</v>
      </c>
      <c r="C112" t="s">
        <v>35</v>
      </c>
      <c r="D112" t="s">
        <v>85</v>
      </c>
      <c r="E112" t="s">
        <v>46</v>
      </c>
      <c r="F112" s="11">
        <v>0.75</v>
      </c>
      <c r="G112">
        <v>6770</v>
      </c>
      <c r="H112" s="1">
        <v>4</v>
      </c>
      <c r="I112" s="1">
        <v>0</v>
      </c>
      <c r="J112" s="1" t="s">
        <v>68</v>
      </c>
      <c r="K112" s="1" t="s">
        <v>58</v>
      </c>
      <c r="L112" s="1">
        <v>4</v>
      </c>
      <c r="M112" s="1">
        <v>1</v>
      </c>
      <c r="N112" s="1" t="str">
        <f t="shared" si="82"/>
        <v>S</v>
      </c>
      <c r="O112" s="1" t="str">
        <f t="shared" si="83"/>
        <v>N</v>
      </c>
      <c r="P112" s="1">
        <f t="shared" si="84"/>
        <v>3</v>
      </c>
      <c r="Q112" s="4">
        <f>IFERROR((SUMIF($J$2:K112,J112,$L$2:M112)-L112)/(COUNTIF($J$2:K112,J112)-1),0)</f>
        <v>1.9444444444444444</v>
      </c>
      <c r="R112" s="4">
        <f>IFERROR((SUMIF($AT$2:AT112,AT112,$AV$2:AW112)-AV112)/(COUNTIF($J$2:K112,J112)-1),0)</f>
        <v>0.44444444444444442</v>
      </c>
      <c r="S112" s="4">
        <f t="shared" si="76"/>
        <v>1.5</v>
      </c>
      <c r="T112" s="5">
        <f>IFERROR((SUMIF($AY$2:AZ112,AY112,$BA$2:BB112)-BA112)/(COUNTIF($J$2:K112,K112)-1),0)</f>
        <v>1.5238095238095237</v>
      </c>
      <c r="U112" s="5">
        <f>IFERROR((SUMIF($BD$2:BE112,BD112,$BF$2:BG112)-BF112)/(COUNTIF($J$2:K112,K112)-1),0)</f>
        <v>1.1904761904761905</v>
      </c>
      <c r="V112" s="5">
        <f t="shared" si="77"/>
        <v>0.33333333333333326</v>
      </c>
      <c r="W112" s="9">
        <f>IFERROR((SUMIF($J$2:J112,J112,L$2:L112)-L112)/(COUNTIF($J$2:J112,J112)-1),0)</f>
        <v>1.625</v>
      </c>
      <c r="X112" s="9">
        <f>IFERROR((SUMIF($J$2:J112,J112,M$2:M112)-M112)/(COUNTIF($J$2:J112,J112)-1),0)</f>
        <v>1</v>
      </c>
      <c r="Y112" s="9">
        <f t="shared" si="78"/>
        <v>0.625</v>
      </c>
      <c r="Z112" s="1">
        <f>IFERROR((SUMIF($K$2:K112,J112,$M$2:M112))/(COUNTIF($K$2:K112,J112)),0)</f>
        <v>2.2000000000000002</v>
      </c>
      <c r="AA112" s="1">
        <f>IFERROR((SUMIF($K$2:K112,J112,$L$2:L112))/(COUNTIF($K$2:K112,J112)),0)</f>
        <v>1.1000000000000001</v>
      </c>
      <c r="AB112" s="1">
        <f t="shared" si="79"/>
        <v>1.1000000000000001</v>
      </c>
      <c r="AC112" s="9">
        <f>IFERROR((SUMIF($J$2:J112,K112,$L$2:L112))/(COUNTIF($J$2:J112,K112)),0)</f>
        <v>1.6</v>
      </c>
      <c r="AD112" s="9">
        <f>IFERROR((SUMIF($J$2:J112,K112,$M$2:M112))/(COUNTIF($J$2:J112,K112)),0)</f>
        <v>1.1000000000000001</v>
      </c>
      <c r="AE112" s="9">
        <f t="shared" si="80"/>
        <v>0.5</v>
      </c>
      <c r="AF112" s="1">
        <f>IFERROR((SUMIF(K$2:K112,K112,M$2:M112)-M112)/(COUNTIF($K$2:K112,K112)-1),0)</f>
        <v>1.4545454545454546</v>
      </c>
      <c r="AG112" s="1">
        <f>IFERROR((SUMIF(K$2:K112,K112,L$2:L112)-L112)/(COUNTIF($K$2:K112,K112)-1),0)</f>
        <v>1.2727272727272727</v>
      </c>
      <c r="AH112" s="1">
        <f t="shared" si="81"/>
        <v>0.18181818181818188</v>
      </c>
      <c r="AI112" s="1">
        <f t="shared" si="85"/>
        <v>3</v>
      </c>
      <c r="AJ112" s="1">
        <f t="shared" si="86"/>
        <v>0</v>
      </c>
      <c r="AK112" s="1">
        <f>SUMIF($J$2:K112,J112,AI$2:AJ112)-AI112</f>
        <v>38</v>
      </c>
      <c r="AL112" s="1">
        <f>SUMIF($AY$2:AZ112,AY112,$BI$2:BJ112)-BI112</f>
        <v>30</v>
      </c>
      <c r="AM112" s="1">
        <f>IFERROR((AK112)/(COUNTIF($J$2:K112,J112)-1),0)</f>
        <v>2.1111111111111112</v>
      </c>
      <c r="AN112" s="1">
        <f>IFERROR((AL112)/(COUNTIF($J$2:K112,K112)-1),0)</f>
        <v>1.4285714285714286</v>
      </c>
      <c r="AT112" s="1" t="str">
        <f t="shared" si="87"/>
        <v>SK Sturm Graz</v>
      </c>
      <c r="AU112" s="1" t="str">
        <f t="shared" si="88"/>
        <v>SC Rheindorf Altach</v>
      </c>
      <c r="AV112">
        <f t="shared" si="89"/>
        <v>1</v>
      </c>
      <c r="AW112" s="1">
        <f t="shared" si="90"/>
        <v>4</v>
      </c>
      <c r="AY112" t="str">
        <f t="shared" si="32"/>
        <v>SC Rheindorf Altach</v>
      </c>
      <c r="AZ112" t="str">
        <f t="shared" si="33"/>
        <v>SK Sturm Graz</v>
      </c>
      <c r="BA112">
        <f t="shared" si="34"/>
        <v>1</v>
      </c>
      <c r="BB112">
        <f t="shared" si="35"/>
        <v>4</v>
      </c>
      <c r="BD112" t="str">
        <f t="shared" si="36"/>
        <v>SC Rheindorf Altach</v>
      </c>
      <c r="BE112" t="str">
        <f t="shared" si="37"/>
        <v>SK Sturm Graz</v>
      </c>
      <c r="BF112">
        <f t="shared" si="91"/>
        <v>4</v>
      </c>
      <c r="BG112">
        <f t="shared" si="92"/>
        <v>1</v>
      </c>
      <c r="BI112">
        <f t="shared" si="38"/>
        <v>0</v>
      </c>
      <c r="BJ112">
        <f t="shared" si="39"/>
        <v>3</v>
      </c>
    </row>
    <row r="113" spans="1:62" x14ac:dyDescent="0.25">
      <c r="A113" t="s">
        <v>41</v>
      </c>
      <c r="B113" s="15" t="s">
        <v>90</v>
      </c>
      <c r="C113" t="s">
        <v>35</v>
      </c>
      <c r="D113" t="s">
        <v>85</v>
      </c>
      <c r="E113" t="s">
        <v>46</v>
      </c>
      <c r="F113" s="11">
        <v>0.77083333333333337</v>
      </c>
      <c r="G113">
        <v>400</v>
      </c>
      <c r="H113" s="1">
        <v>4</v>
      </c>
      <c r="I113" s="1">
        <v>0</v>
      </c>
      <c r="J113" s="1" t="s">
        <v>187</v>
      </c>
      <c r="K113" s="1" t="s">
        <v>49</v>
      </c>
      <c r="L113" s="1">
        <v>1</v>
      </c>
      <c r="M113" s="1">
        <v>0</v>
      </c>
      <c r="N113" s="1" t="str">
        <f t="shared" si="82"/>
        <v>S</v>
      </c>
      <c r="O113" s="1" t="str">
        <f t="shared" si="83"/>
        <v>N</v>
      </c>
      <c r="P113" s="1">
        <f t="shared" si="84"/>
        <v>1</v>
      </c>
      <c r="Q113" s="4">
        <f>IFERROR((SUMIF($J$2:K113,J113,$L$2:M113)-L113)/(COUNTIF($J$2:K113,J113)-1),0)</f>
        <v>0</v>
      </c>
      <c r="R113" s="4">
        <f>IFERROR((SUMIF($AT$2:AT113,AT113,$AV$2:AW113)-AV113)/(COUNTIF($J$2:K113,J113)-1),0)</f>
        <v>0</v>
      </c>
      <c r="S113" s="4">
        <f t="shared" si="76"/>
        <v>0</v>
      </c>
      <c r="T113" s="5">
        <f>IFERROR((SUMIF($AY$2:AZ113,AY113,$BA$2:BB113)-BA113)/(COUNTIF($J$2:K113,K113)-1),0)</f>
        <v>1.3571428571428572</v>
      </c>
      <c r="U113" s="5">
        <f>IFERROR((SUMIF($BD$2:BE113,BD113,$BF$2:BG113)-BF113)/(COUNTIF($J$2:K113,K113)-1),0)</f>
        <v>1.5</v>
      </c>
      <c r="V113" s="5">
        <f t="shared" si="77"/>
        <v>-0.14285714285714279</v>
      </c>
      <c r="W113" s="9">
        <f>IFERROR((SUMIF($J$2:J113,J113,L$2:L113)-L113)/(COUNTIF($J$2:J113,J113)-1),0)</f>
        <v>0</v>
      </c>
      <c r="X113" s="9">
        <f>IFERROR((SUMIF($J$2:J113,J113,M$2:M113)-M113)/(COUNTIF($J$2:J113,J113)-1),0)</f>
        <v>0</v>
      </c>
      <c r="Y113" s="9">
        <f t="shared" si="78"/>
        <v>0</v>
      </c>
      <c r="Z113" s="1">
        <f>IFERROR((SUMIF($K$2:K113,J113,$M$2:M113))/(COUNTIF($K$2:K113,J113)),0)</f>
        <v>0</v>
      </c>
      <c r="AA113" s="1">
        <f>IFERROR((SUMIF($K$2:K113,J113,$L$2:L113))/(COUNTIF($K$2:K113,J113)),0)</f>
        <v>0</v>
      </c>
      <c r="AB113" s="1">
        <f t="shared" si="79"/>
        <v>0</v>
      </c>
      <c r="AC113" s="9">
        <f>IFERROR((SUMIF($J$2:J113,K113,$L$2:L113))/(COUNTIF($J$2:J113,K113)),0)</f>
        <v>1.1666666666666667</v>
      </c>
      <c r="AD113" s="9">
        <f>IFERROR((SUMIF($J$2:J113,K113,$M$2:M113))/(COUNTIF($J$2:J113,K113)),0)</f>
        <v>0.83333333333333337</v>
      </c>
      <c r="AE113" s="9">
        <f t="shared" si="80"/>
        <v>0.33333333333333337</v>
      </c>
      <c r="AF113" s="1">
        <f>IFERROR((SUMIF(K$2:K113,K113,M$2:M113)-M113)/(COUNTIF($K$2:K113,K113)-1),0)</f>
        <v>1.5</v>
      </c>
      <c r="AG113" s="1">
        <f>IFERROR((SUMIF(K$2:K113,K113,L$2:L113)-L113)/(COUNTIF($K$2:K113,K113)-1),0)</f>
        <v>2</v>
      </c>
      <c r="AH113" s="1">
        <f t="shared" si="81"/>
        <v>-0.5</v>
      </c>
      <c r="AI113" s="1">
        <f t="shared" si="85"/>
        <v>3</v>
      </c>
      <c r="AJ113" s="1">
        <f t="shared" si="86"/>
        <v>0</v>
      </c>
      <c r="AK113" s="1">
        <f>SUMIF($J$2:K113,J113,AI$2:AJ113)-AI113</f>
        <v>0</v>
      </c>
      <c r="AL113" s="1">
        <f>SUMIF($AY$2:AZ113,AY113,$BI$2:BJ113)-BI113</f>
        <v>18</v>
      </c>
      <c r="AM113" s="1">
        <f>IFERROR((AK113)/(COUNTIF($J$2:K113,J113)-1),0)</f>
        <v>0</v>
      </c>
      <c r="AN113" s="1">
        <f>IFERROR((AL113)/(COUNTIF($J$2:K113,K113)-1),0)</f>
        <v>1.2857142857142858</v>
      </c>
      <c r="AT113" s="1" t="str">
        <f t="shared" si="87"/>
        <v>SV Wimpassing</v>
      </c>
      <c r="AU113" s="1" t="str">
        <f t="shared" si="88"/>
        <v>Wolfsberger AC</v>
      </c>
      <c r="AV113">
        <f t="shared" si="89"/>
        <v>0</v>
      </c>
      <c r="AW113" s="1">
        <f t="shared" si="90"/>
        <v>1</v>
      </c>
      <c r="AY113" t="str">
        <f t="shared" si="32"/>
        <v>Wolfsberger AC</v>
      </c>
      <c r="AZ113" t="str">
        <f t="shared" si="33"/>
        <v>SV Wimpassing</v>
      </c>
      <c r="BA113">
        <f t="shared" si="34"/>
        <v>0</v>
      </c>
      <c r="BB113">
        <f t="shared" si="35"/>
        <v>1</v>
      </c>
      <c r="BD113" t="str">
        <f t="shared" si="36"/>
        <v>Wolfsberger AC</v>
      </c>
      <c r="BE113" t="str">
        <f t="shared" si="37"/>
        <v>SV Wimpassing</v>
      </c>
      <c r="BF113">
        <f t="shared" si="91"/>
        <v>1</v>
      </c>
      <c r="BG113">
        <f t="shared" si="92"/>
        <v>0</v>
      </c>
      <c r="BI113">
        <f t="shared" si="38"/>
        <v>0</v>
      </c>
      <c r="BJ113">
        <f t="shared" si="39"/>
        <v>3</v>
      </c>
    </row>
    <row r="114" spans="1:62" x14ac:dyDescent="0.25">
      <c r="A114" t="s">
        <v>47</v>
      </c>
      <c r="B114" s="15">
        <v>43036</v>
      </c>
      <c r="C114" t="s">
        <v>35</v>
      </c>
      <c r="D114" t="s">
        <v>85</v>
      </c>
      <c r="E114" t="s">
        <v>43</v>
      </c>
      <c r="F114" s="11">
        <v>0.77083333333333337</v>
      </c>
      <c r="G114">
        <v>6580</v>
      </c>
      <c r="H114" s="1">
        <v>3</v>
      </c>
      <c r="I114" s="1">
        <v>0</v>
      </c>
      <c r="J114" s="1" t="s">
        <v>40</v>
      </c>
      <c r="K114" s="1" t="s">
        <v>58</v>
      </c>
      <c r="L114" s="1">
        <v>2</v>
      </c>
      <c r="M114" s="1">
        <v>0</v>
      </c>
      <c r="N114" s="1" t="str">
        <f t="shared" si="82"/>
        <v>S</v>
      </c>
      <c r="O114" s="1" t="str">
        <f t="shared" si="83"/>
        <v>N</v>
      </c>
      <c r="P114" s="1">
        <f t="shared" si="84"/>
        <v>2</v>
      </c>
      <c r="Q114" s="4">
        <f>IFERROR((SUMIF($J$2:K114,J114,$L$2:M114)-L114)/(COUNTIF($J$2:K114,J114)-1),0)</f>
        <v>2.2083333333333335</v>
      </c>
      <c r="R114" s="4">
        <f>IFERROR((SUMIF($AT$2:AT114,AT114,$AV$2:AW114)-AV114)/(COUNTIF($J$2:K114,J114)-1),0)</f>
        <v>0.29166666666666669</v>
      </c>
      <c r="S114" s="4">
        <f t="shared" si="76"/>
        <v>1.9166666666666667</v>
      </c>
      <c r="T114" s="5">
        <f>IFERROR((SUMIF($AY$2:AZ114,AY114,$BA$2:BB114)-BA114)/(COUNTIF($J$2:K114,K114)-1),0)</f>
        <v>1.5</v>
      </c>
      <c r="U114" s="5">
        <f>IFERROR((SUMIF($BD$2:BE114,BD114,$BF$2:BG114)-BF114)/(COUNTIF($J$2:K114,K114)-1),0)</f>
        <v>1.3181818181818181</v>
      </c>
      <c r="V114" s="5">
        <f t="shared" si="77"/>
        <v>0.18181818181818188</v>
      </c>
      <c r="W114" s="9">
        <f>IFERROR((SUMIF($J$2:J114,J114,L$2:L114)-L114)/(COUNTIF($J$2:J114,J114)-1),0)</f>
        <v>2.4</v>
      </c>
      <c r="X114" s="9">
        <f>IFERROR((SUMIF($J$2:J114,J114,M$2:M114)-M114)/(COUNTIF($J$2:J114,J114)-1),0)</f>
        <v>0.7</v>
      </c>
      <c r="Y114" s="9">
        <f t="shared" si="78"/>
        <v>1.7</v>
      </c>
      <c r="Z114" s="1">
        <f>IFERROR((SUMIF($K$2:K114,J114,$M$2:M114))/(COUNTIF($K$2:K114,J114)),0)</f>
        <v>2.0714285714285716</v>
      </c>
      <c r="AA114" s="1">
        <f>IFERROR((SUMIF($K$2:K114,J114,$L$2:L114))/(COUNTIF($K$2:K114,J114)),0)</f>
        <v>0.5</v>
      </c>
      <c r="AB114" s="1">
        <f t="shared" si="79"/>
        <v>1.5714285714285716</v>
      </c>
      <c r="AC114" s="9">
        <f>IFERROR((SUMIF($J$2:J114,K114,$L$2:L114))/(COUNTIF($J$2:J114,K114)),0)</f>
        <v>1.6</v>
      </c>
      <c r="AD114" s="9">
        <f>IFERROR((SUMIF($J$2:J114,K114,$M$2:M114))/(COUNTIF($J$2:J114,K114)),0)</f>
        <v>1.1000000000000001</v>
      </c>
      <c r="AE114" s="9">
        <f t="shared" si="80"/>
        <v>0.5</v>
      </c>
      <c r="AF114" s="1">
        <f>IFERROR((SUMIF(K$2:K114,K114,M$2:M114)-M114)/(COUNTIF($K$2:K114,K114)-1),0)</f>
        <v>1.4166666666666667</v>
      </c>
      <c r="AG114" s="1">
        <f>IFERROR((SUMIF(K$2:K114,K114,L$2:L114)-L114)/(COUNTIF($K$2:K114,K114)-1),0)</f>
        <v>1.5</v>
      </c>
      <c r="AH114" s="1">
        <f t="shared" si="81"/>
        <v>-8.3333333333333259E-2</v>
      </c>
      <c r="AI114" s="1">
        <f t="shared" si="85"/>
        <v>3</v>
      </c>
      <c r="AJ114" s="1">
        <f t="shared" si="86"/>
        <v>0</v>
      </c>
      <c r="AK114" s="1">
        <f>SUMIF($J$2:K114,J114,AI$2:AJ114)-AI114</f>
        <v>53</v>
      </c>
      <c r="AL114" s="1">
        <f>SUMIF($AY$2:AZ114,AY114,$BI$2:BJ114)-BI114</f>
        <v>30</v>
      </c>
      <c r="AM114" s="1">
        <f>IFERROR((AK114)/(COUNTIF($J$2:K114,J114)-1),0)</f>
        <v>2.2083333333333335</v>
      </c>
      <c r="AN114" s="1">
        <f>IFERROR((AL114)/(COUNTIF($J$2:K114,K114)-1),0)</f>
        <v>1.3636363636363635</v>
      </c>
      <c r="AT114" s="1" t="str">
        <f t="shared" si="87"/>
        <v>Red Bull Salzburg</v>
      </c>
      <c r="AU114" s="1" t="str">
        <f t="shared" si="88"/>
        <v>SC Rheindorf Altach</v>
      </c>
      <c r="AV114">
        <f t="shared" si="89"/>
        <v>0</v>
      </c>
      <c r="AW114" s="1">
        <f t="shared" si="90"/>
        <v>2</v>
      </c>
      <c r="AY114" t="str">
        <f t="shared" si="32"/>
        <v>SC Rheindorf Altach</v>
      </c>
      <c r="AZ114" t="str">
        <f t="shared" si="33"/>
        <v>Red Bull Salzburg</v>
      </c>
      <c r="BA114">
        <f t="shared" si="34"/>
        <v>0</v>
      </c>
      <c r="BB114">
        <f t="shared" si="35"/>
        <v>2</v>
      </c>
      <c r="BD114" t="str">
        <f t="shared" si="36"/>
        <v>SC Rheindorf Altach</v>
      </c>
      <c r="BE114" t="str">
        <f t="shared" si="37"/>
        <v>Red Bull Salzburg</v>
      </c>
      <c r="BF114">
        <f t="shared" si="91"/>
        <v>2</v>
      </c>
      <c r="BG114">
        <f t="shared" si="92"/>
        <v>0</v>
      </c>
      <c r="BI114">
        <f t="shared" si="38"/>
        <v>0</v>
      </c>
      <c r="BJ114">
        <f t="shared" si="39"/>
        <v>3</v>
      </c>
    </row>
    <row r="115" spans="1:62" x14ac:dyDescent="0.25">
      <c r="A115" t="s">
        <v>47</v>
      </c>
      <c r="B115" s="15" t="s">
        <v>92</v>
      </c>
      <c r="C115" t="s">
        <v>35</v>
      </c>
      <c r="D115" t="s">
        <v>85</v>
      </c>
      <c r="E115" t="s">
        <v>43</v>
      </c>
      <c r="F115" s="11">
        <v>0.77083333333333337</v>
      </c>
      <c r="G115">
        <v>5613</v>
      </c>
      <c r="H115" s="1">
        <v>3</v>
      </c>
      <c r="I115" s="1">
        <v>0</v>
      </c>
      <c r="J115" s="1" t="s">
        <v>0</v>
      </c>
      <c r="K115" s="1" t="s">
        <v>81</v>
      </c>
      <c r="L115" s="1">
        <v>2</v>
      </c>
      <c r="M115" s="1">
        <v>2</v>
      </c>
      <c r="N115" s="1" t="str">
        <f t="shared" si="82"/>
        <v>U</v>
      </c>
      <c r="O115" s="1" t="str">
        <f t="shared" si="83"/>
        <v>U</v>
      </c>
      <c r="P115" s="1">
        <f t="shared" si="84"/>
        <v>0</v>
      </c>
      <c r="Q115" s="4">
        <f>IFERROR((SUMIF($J$2:K115,J115,$L$2:M115)-L115)/(COUNTIF($J$2:K115,J115)-1),0)</f>
        <v>1.2666666666666666</v>
      </c>
      <c r="R115" s="4">
        <f>IFERROR((SUMIF($AT$2:AT115,AT115,$AV$2:AW115)-AV115)/(COUNTIF($J$2:K115,J115)-1),0)</f>
        <v>0.4</v>
      </c>
      <c r="S115" s="4">
        <f t="shared" si="76"/>
        <v>0.86666666666666659</v>
      </c>
      <c r="T115" s="5">
        <f>IFERROR((SUMIF($AY$2:AZ115,AY115,$BA$2:BB115)-BA115)/(COUNTIF($J$2:K115,K115)-1),0)</f>
        <v>1.5</v>
      </c>
      <c r="U115" s="5">
        <f>IFERROR((SUMIF($BD$2:BE115,BD115,$BF$2:BG115)-BF115)/(COUNTIF($J$2:K115,K115)-1),0)</f>
        <v>1.4545454545454546</v>
      </c>
      <c r="V115" s="5">
        <f t="shared" si="77"/>
        <v>4.5454545454545414E-2</v>
      </c>
      <c r="W115" s="9">
        <f>IFERROR((SUMIF($J$2:J115,J115,L$2:L115)-L115)/(COUNTIF($J$2:J115,J115)-1),0)</f>
        <v>1.6666666666666667</v>
      </c>
      <c r="X115" s="9">
        <f>IFERROR((SUMIF($J$2:J115,J115,M$2:M115)-M115)/(COUNTIF($J$2:J115,J115)-1),0)</f>
        <v>1</v>
      </c>
      <c r="Y115" s="9">
        <f t="shared" si="78"/>
        <v>0.66666666666666674</v>
      </c>
      <c r="Z115" s="1">
        <f>IFERROR((SUMIF($K$2:K115,J115,$M$2:M115))/(COUNTIF($K$2:K115,J115)),0)</f>
        <v>1</v>
      </c>
      <c r="AA115" s="1">
        <f>IFERROR((SUMIF($K$2:K115,J115,$L$2:L115))/(COUNTIF($K$2:K115,J115)),0)</f>
        <v>1.6666666666666667</v>
      </c>
      <c r="AB115" s="1">
        <f t="shared" si="79"/>
        <v>-0.66666666666666674</v>
      </c>
      <c r="AC115" s="9">
        <f>IFERROR((SUMIF($J$2:J115,K115,$L$2:L115))/(COUNTIF($J$2:J115,K115)),0)</f>
        <v>1.4545454545454546</v>
      </c>
      <c r="AD115" s="9">
        <f>IFERROR((SUMIF($J$2:J115,K115,$M$2:M115))/(COUNTIF($J$2:J115,K115)),0)</f>
        <v>1.6363636363636365</v>
      </c>
      <c r="AE115" s="9">
        <f t="shared" si="80"/>
        <v>-0.18181818181818188</v>
      </c>
      <c r="AF115" s="1">
        <f>IFERROR((SUMIF(K$2:K115,K115,M$2:M115)-M115)/(COUNTIF($K$2:K115,K115)-1),0)</f>
        <v>1.5454545454545454</v>
      </c>
      <c r="AG115" s="1">
        <f>IFERROR((SUMIF(K$2:K115,K115,L$2:L115)-L115)/(COUNTIF($K$2:K115,K115)-1),0)</f>
        <v>1.2727272727272727</v>
      </c>
      <c r="AH115" s="1">
        <f t="shared" si="81"/>
        <v>0.27272727272727271</v>
      </c>
      <c r="AI115" s="1">
        <f t="shared" si="85"/>
        <v>1</v>
      </c>
      <c r="AJ115" s="1">
        <f t="shared" si="86"/>
        <v>1</v>
      </c>
      <c r="AK115" s="1">
        <f>SUMIF($J$2:K115,J115,AI$2:AJ115)-AI115</f>
        <v>20</v>
      </c>
      <c r="AL115" s="1">
        <f>SUMIF($AY$2:AZ115,AY115,$BI$2:BJ115)-BI115</f>
        <v>30</v>
      </c>
      <c r="AM115" s="1">
        <f>IFERROR((AK115)/(COUNTIF($J$2:K115,J115)-1),0)</f>
        <v>1.3333333333333333</v>
      </c>
      <c r="AN115" s="1">
        <f>IFERROR((AL115)/(COUNTIF($J$2:K115,K115)-1),0)</f>
        <v>1.3636363636363635</v>
      </c>
      <c r="AT115" s="1" t="str">
        <f t="shared" si="87"/>
        <v>LASK</v>
      </c>
      <c r="AU115" s="1" t="str">
        <f t="shared" si="88"/>
        <v>FK Austria Wien</v>
      </c>
      <c r="AV115">
        <f t="shared" si="89"/>
        <v>2</v>
      </c>
      <c r="AW115" s="1">
        <f t="shared" si="90"/>
        <v>2</v>
      </c>
      <c r="AY115" t="str">
        <f t="shared" si="32"/>
        <v>FK Austria Wien</v>
      </c>
      <c r="AZ115" t="str">
        <f t="shared" si="33"/>
        <v>LASK</v>
      </c>
      <c r="BA115">
        <f t="shared" si="34"/>
        <v>2</v>
      </c>
      <c r="BB115">
        <f t="shared" si="35"/>
        <v>2</v>
      </c>
      <c r="BD115" t="str">
        <f t="shared" si="36"/>
        <v>FK Austria Wien</v>
      </c>
      <c r="BE115" t="str">
        <f t="shared" si="37"/>
        <v>LASK</v>
      </c>
      <c r="BF115">
        <f t="shared" si="91"/>
        <v>2</v>
      </c>
      <c r="BG115">
        <f t="shared" si="92"/>
        <v>2</v>
      </c>
      <c r="BI115">
        <f t="shared" si="38"/>
        <v>1</v>
      </c>
      <c r="BJ115">
        <f t="shared" si="39"/>
        <v>1</v>
      </c>
    </row>
    <row r="116" spans="1:62" x14ac:dyDescent="0.25">
      <c r="A116" t="s">
        <v>47</v>
      </c>
      <c r="B116" s="15" t="s">
        <v>92</v>
      </c>
      <c r="C116" t="s">
        <v>35</v>
      </c>
      <c r="D116" t="s">
        <v>85</v>
      </c>
      <c r="E116" t="s">
        <v>43</v>
      </c>
      <c r="F116" s="11">
        <v>0.77083333333333337</v>
      </c>
      <c r="G116">
        <v>2200</v>
      </c>
      <c r="H116" s="1">
        <v>7</v>
      </c>
      <c r="I116" s="1">
        <v>0</v>
      </c>
      <c r="J116" s="1" t="s">
        <v>76</v>
      </c>
      <c r="K116" s="1" t="s">
        <v>65</v>
      </c>
      <c r="L116" s="1">
        <v>1</v>
      </c>
      <c r="M116" s="1">
        <v>1</v>
      </c>
      <c r="N116" s="1" t="str">
        <f t="shared" si="82"/>
        <v>U</v>
      </c>
      <c r="O116" s="1" t="str">
        <f t="shared" si="83"/>
        <v>U</v>
      </c>
      <c r="P116" s="1">
        <f t="shared" si="84"/>
        <v>0</v>
      </c>
      <c r="Q116" s="4">
        <f>IFERROR((SUMIF($J$2:K116,J116,$L$2:M116)-L116)/(COUNTIF($J$2:K116,J116)-1),0)</f>
        <v>1.6</v>
      </c>
      <c r="R116" s="4">
        <f>IFERROR((SUMIF($AT$2:AT116,AT116,$AV$2:AW116)-AV116)/(COUNTIF($J$2:K116,J116)-1),0)</f>
        <v>0.93333333333333335</v>
      </c>
      <c r="S116" s="4">
        <f t="shared" si="76"/>
        <v>0.66666666666666674</v>
      </c>
      <c r="T116" s="5">
        <f>IFERROR((SUMIF($AY$2:AZ116,AY116,$BA$2:BB116)-BA116)/(COUNTIF($J$2:K116,K116)-1),0)</f>
        <v>0.69230769230769229</v>
      </c>
      <c r="U116" s="5">
        <f>IFERROR((SUMIF($BD$2:BE116,BD116,$BF$2:BG116)-BF116)/(COUNTIF($J$2:K116,K116)-1),0)</f>
        <v>2.3846153846153846</v>
      </c>
      <c r="V116" s="5">
        <f t="shared" si="77"/>
        <v>-1.6923076923076923</v>
      </c>
      <c r="W116" s="9">
        <f>IFERROR((SUMIF($J$2:J116,J116,L$2:L116)-L116)/(COUNTIF($J$2:J116,J116)-1),0)</f>
        <v>0.83333333333333337</v>
      </c>
      <c r="X116" s="9">
        <f>IFERROR((SUMIF($J$2:J116,J116,M$2:M116)-M116)/(COUNTIF($J$2:J116,J116)-1),0)</f>
        <v>2.3333333333333335</v>
      </c>
      <c r="Y116" s="9">
        <f t="shared" si="78"/>
        <v>-1.5</v>
      </c>
      <c r="Z116" s="1">
        <f>IFERROR((SUMIF($K$2:K116,J116,$M$2:M116))/(COUNTIF($K$2:K116,J116)),0)</f>
        <v>2.1111111111111112</v>
      </c>
      <c r="AA116" s="1">
        <f>IFERROR((SUMIF($K$2:K116,J116,$L$2:L116))/(COUNTIF($K$2:K116,J116)),0)</f>
        <v>1.3333333333333333</v>
      </c>
      <c r="AB116" s="1">
        <f t="shared" si="79"/>
        <v>0.7777777777777779</v>
      </c>
      <c r="AC116" s="9">
        <f>IFERROR((SUMIF($J$2:J116,K116,$L$2:L116))/(COUNTIF($J$2:J116,K116)),0)</f>
        <v>0.5</v>
      </c>
      <c r="AD116" s="9">
        <f>IFERROR((SUMIF($J$2:J116,K116,$M$2:M116))/(COUNTIF($J$2:J116,K116)),0)</f>
        <v>1.8333333333333333</v>
      </c>
      <c r="AE116" s="9">
        <f t="shared" si="80"/>
        <v>-1.3333333333333333</v>
      </c>
      <c r="AF116" s="1">
        <f>IFERROR((SUMIF(K$2:K116,K116,M$2:M116)-M116)/(COUNTIF($K$2:K116,K116)-1),0)</f>
        <v>0.8571428571428571</v>
      </c>
      <c r="AG116" s="1">
        <f>IFERROR((SUMIF(K$2:K116,K116,L$2:L116)-L116)/(COUNTIF($K$2:K116,K116)-1),0)</f>
        <v>2.8571428571428572</v>
      </c>
      <c r="AH116" s="1">
        <f t="shared" si="81"/>
        <v>-2</v>
      </c>
      <c r="AI116" s="1">
        <f t="shared" si="85"/>
        <v>1</v>
      </c>
      <c r="AJ116" s="1">
        <f t="shared" si="86"/>
        <v>1</v>
      </c>
      <c r="AK116" s="1">
        <f>SUMIF($J$2:K116,J116,AI$2:AJ116)-AI116</f>
        <v>16</v>
      </c>
      <c r="AL116" s="1">
        <f>SUMIF($AY$2:AZ116,AY116,$BI$2:BJ116)-BI116</f>
        <v>2</v>
      </c>
      <c r="AM116" s="1">
        <f>IFERROR((AK116)/(COUNTIF($J$2:K116,J116)-1),0)</f>
        <v>1.0666666666666667</v>
      </c>
      <c r="AN116" s="1">
        <f>IFERROR((AL116)/(COUNTIF($J$2:K116,K116)-1),0)</f>
        <v>0.15384615384615385</v>
      </c>
      <c r="AT116" s="1" t="str">
        <f t="shared" si="87"/>
        <v>SV Mattersburg</v>
      </c>
      <c r="AU116" s="1" t="str">
        <f t="shared" si="88"/>
        <v>SKN St. Pölten</v>
      </c>
      <c r="AV116">
        <f t="shared" si="89"/>
        <v>1</v>
      </c>
      <c r="AW116" s="1">
        <f t="shared" si="90"/>
        <v>1</v>
      </c>
      <c r="AY116" t="str">
        <f t="shared" si="32"/>
        <v>SKN St. Pölten</v>
      </c>
      <c r="AZ116" t="str">
        <f t="shared" si="33"/>
        <v>SV Mattersburg</v>
      </c>
      <c r="BA116">
        <f t="shared" si="34"/>
        <v>1</v>
      </c>
      <c r="BB116">
        <f t="shared" si="35"/>
        <v>1</v>
      </c>
      <c r="BD116" t="str">
        <f t="shared" si="36"/>
        <v>SKN St. Pölten</v>
      </c>
      <c r="BE116" t="str">
        <f t="shared" si="37"/>
        <v>SV Mattersburg</v>
      </c>
      <c r="BF116">
        <f t="shared" si="91"/>
        <v>1</v>
      </c>
      <c r="BG116">
        <f t="shared" si="92"/>
        <v>1</v>
      </c>
      <c r="BI116">
        <f t="shared" si="38"/>
        <v>1</v>
      </c>
      <c r="BJ116">
        <f t="shared" si="39"/>
        <v>1</v>
      </c>
    </row>
    <row r="117" spans="1:62" x14ac:dyDescent="0.25">
      <c r="A117" t="s">
        <v>47</v>
      </c>
      <c r="B117" s="15" t="s">
        <v>92</v>
      </c>
      <c r="C117" t="s">
        <v>35</v>
      </c>
      <c r="D117" t="s">
        <v>85</v>
      </c>
      <c r="E117" t="s">
        <v>43</v>
      </c>
      <c r="F117" s="11">
        <v>0.66666666666666663</v>
      </c>
      <c r="G117">
        <v>16800</v>
      </c>
      <c r="H117" s="1">
        <v>3</v>
      </c>
      <c r="I117" s="1">
        <v>0</v>
      </c>
      <c r="J117" s="1" t="s">
        <v>71</v>
      </c>
      <c r="K117" s="1" t="s">
        <v>56</v>
      </c>
      <c r="L117" s="1">
        <v>1</v>
      </c>
      <c r="M117" s="1">
        <v>0</v>
      </c>
      <c r="N117" s="1" t="str">
        <f t="shared" si="82"/>
        <v>S</v>
      </c>
      <c r="O117" s="1" t="str">
        <f t="shared" si="83"/>
        <v>N</v>
      </c>
      <c r="P117" s="1">
        <f t="shared" si="84"/>
        <v>1</v>
      </c>
      <c r="Q117" s="4">
        <f>IFERROR((SUMIF($J$2:K117,J117,$L$2:M117)-L117)/(COUNTIF($J$2:K117,J117)-1),0)</f>
        <v>2</v>
      </c>
      <c r="R117" s="4">
        <f>IFERROR((SUMIF($AT$2:AT117,AT117,$AV$2:AW117)-AV117)/(COUNTIF($J$2:K117,J117)-1),0)</f>
        <v>0.53333333333333333</v>
      </c>
      <c r="S117" s="4">
        <f t="shared" si="76"/>
        <v>1.4666666666666668</v>
      </c>
      <c r="T117" s="5">
        <f>IFERROR((SUMIF($AY$2:AZ117,AY117,$BA$2:BB117)-BA117)/(COUNTIF($J$2:K117,K117)-1),0)</f>
        <v>2</v>
      </c>
      <c r="U117" s="5">
        <f>IFERROR((SUMIF($BD$2:BE117,BD117,$BF$2:BG117)-BF117)/(COUNTIF($J$2:K117,K117)-1),0)</f>
        <v>1.8571428571428572</v>
      </c>
      <c r="V117" s="5">
        <f t="shared" si="77"/>
        <v>0.14285714285714279</v>
      </c>
      <c r="W117" s="9">
        <f>IFERROR((SUMIF($J$2:J117,J117,L$2:L117)-L117)/(COUNTIF($J$2:J117,J117)-1),0)</f>
        <v>1.8333333333333333</v>
      </c>
      <c r="X117" s="9">
        <f>IFERROR((SUMIF($J$2:J117,J117,M$2:M117)-M117)/(COUNTIF($J$2:J117,J117)-1),0)</f>
        <v>1.3333333333333333</v>
      </c>
      <c r="Y117" s="9">
        <f t="shared" si="78"/>
        <v>0.5</v>
      </c>
      <c r="Z117" s="1">
        <f>IFERROR((SUMIF($K$2:K117,J117,$M$2:M117))/(COUNTIF($K$2:K117,J117)),0)</f>
        <v>2.1111111111111112</v>
      </c>
      <c r="AA117" s="1">
        <f>IFERROR((SUMIF($K$2:K117,J117,$L$2:L117))/(COUNTIF($K$2:K117,J117)),0)</f>
        <v>1</v>
      </c>
      <c r="AB117" s="1">
        <f t="shared" si="79"/>
        <v>1.1111111111111112</v>
      </c>
      <c r="AC117" s="9">
        <f>IFERROR((SUMIF($J$2:J117,K117,$L$2:L117))/(COUNTIF($J$2:J117,K117)),0)</f>
        <v>2.5</v>
      </c>
      <c r="AD117" s="9">
        <f>IFERROR((SUMIF($J$2:J117,K117,$M$2:M117))/(COUNTIF($J$2:J117,K117)),0)</f>
        <v>1.5</v>
      </c>
      <c r="AE117" s="9">
        <f t="shared" si="80"/>
        <v>1</v>
      </c>
      <c r="AF117" s="1">
        <f>IFERROR((SUMIF(K$2:K117,K117,M$2:M117)-M117)/(COUNTIF($K$2:K117,K117)-1),0)</f>
        <v>1.625</v>
      </c>
      <c r="AG117" s="1">
        <f>IFERROR((SUMIF(K$2:K117,K117,L$2:L117)-L117)/(COUNTIF($K$2:K117,K117)-1),0)</f>
        <v>2.125</v>
      </c>
      <c r="AH117" s="1">
        <f t="shared" si="81"/>
        <v>-0.5</v>
      </c>
      <c r="AI117" s="1">
        <f t="shared" si="85"/>
        <v>3</v>
      </c>
      <c r="AJ117" s="1">
        <f t="shared" si="86"/>
        <v>0</v>
      </c>
      <c r="AK117" s="1">
        <f>SUMIF($J$2:K117,J117,AI$2:AJ117)-AI117</f>
        <v>31</v>
      </c>
      <c r="AL117" s="1">
        <f>SUMIF($AY$2:AZ117,AY117,$BI$2:BJ117)-BI117</f>
        <v>21</v>
      </c>
      <c r="AM117" s="1">
        <f>IFERROR((AK117)/(COUNTIF($J$2:K117,J117)-1),0)</f>
        <v>2.0666666666666669</v>
      </c>
      <c r="AN117" s="1">
        <f>IFERROR((AL117)/(COUNTIF($J$2:K117,K117)-1),0)</f>
        <v>1.5</v>
      </c>
      <c r="AT117" s="1" t="str">
        <f t="shared" si="87"/>
        <v>SK Rapid Wien</v>
      </c>
      <c r="AU117" s="1" t="str">
        <f t="shared" si="88"/>
        <v>FC Admira Wacker Mödling</v>
      </c>
      <c r="AV117">
        <f t="shared" si="89"/>
        <v>0</v>
      </c>
      <c r="AW117" s="1">
        <f t="shared" si="90"/>
        <v>1</v>
      </c>
      <c r="AY117" t="str">
        <f t="shared" si="32"/>
        <v>FC Admira Wacker Mödling</v>
      </c>
      <c r="AZ117" t="str">
        <f t="shared" si="33"/>
        <v>SK Rapid Wien</v>
      </c>
      <c r="BA117">
        <f t="shared" si="34"/>
        <v>0</v>
      </c>
      <c r="BB117">
        <f t="shared" si="35"/>
        <v>1</v>
      </c>
      <c r="BD117" t="str">
        <f t="shared" si="36"/>
        <v>FC Admira Wacker Mödling</v>
      </c>
      <c r="BE117" t="str">
        <f t="shared" si="37"/>
        <v>SK Rapid Wien</v>
      </c>
      <c r="BF117">
        <f t="shared" si="91"/>
        <v>1</v>
      </c>
      <c r="BG117">
        <f t="shared" si="92"/>
        <v>0</v>
      </c>
      <c r="BI117">
        <f t="shared" si="38"/>
        <v>0</v>
      </c>
      <c r="BJ117">
        <f t="shared" si="39"/>
        <v>3</v>
      </c>
    </row>
    <row r="118" spans="1:62" x14ac:dyDescent="0.25">
      <c r="A118" t="s">
        <v>47</v>
      </c>
      <c r="B118" s="15" t="s">
        <v>181</v>
      </c>
      <c r="C118" t="s">
        <v>35</v>
      </c>
      <c r="D118" t="s">
        <v>85</v>
      </c>
      <c r="E118" t="s">
        <v>64</v>
      </c>
      <c r="F118" s="11">
        <v>0.6875</v>
      </c>
      <c r="G118">
        <v>4475</v>
      </c>
      <c r="H118" s="1">
        <v>4</v>
      </c>
      <c r="I118" s="1">
        <v>0</v>
      </c>
      <c r="J118" s="1" t="s">
        <v>49</v>
      </c>
      <c r="K118" s="1" t="s">
        <v>68</v>
      </c>
      <c r="L118" s="1">
        <v>0</v>
      </c>
      <c r="M118" s="1">
        <v>2</v>
      </c>
      <c r="N118" s="1" t="str">
        <f t="shared" si="82"/>
        <v>N</v>
      </c>
      <c r="O118" s="1" t="str">
        <f t="shared" si="83"/>
        <v>S</v>
      </c>
      <c r="P118" s="1">
        <f t="shared" si="84"/>
        <v>-2</v>
      </c>
      <c r="Q118" s="4">
        <f>IFERROR((SUMIF($J$2:K118,J118,$L$2:M118)-L118)/(COUNTIF($J$2:K118,J118)-1),0)</f>
        <v>1.2666666666666666</v>
      </c>
      <c r="R118" s="4">
        <f>IFERROR((SUMIF($AT$2:AT118,AT118,$AV$2:AW118)-AV118)/(COUNTIF($J$2:K118,J118)-1),0)</f>
        <v>0.33333333333333331</v>
      </c>
      <c r="S118" s="4">
        <f t="shared" si="76"/>
        <v>0.93333333333333335</v>
      </c>
      <c r="T118" s="5">
        <f>IFERROR((SUMIF($AY$2:AZ118,AY118,$BA$2:BB118)-BA118)/(COUNTIF($J$2:K118,K118)-1),0)</f>
        <v>2.0526315789473686</v>
      </c>
      <c r="U118" s="5">
        <f>IFERROR((SUMIF($BD$2:BE118,BD118,$BF$2:BG118)-BF118)/(COUNTIF($J$2:K118,K118)-1),0)</f>
        <v>1.0526315789473684</v>
      </c>
      <c r="V118" s="5">
        <f t="shared" si="77"/>
        <v>1.0000000000000002</v>
      </c>
      <c r="W118" s="9">
        <f>IFERROR((SUMIF($J$2:J118,J118,L$2:L118)-L118)/(COUNTIF($J$2:J118,J118)-1),0)</f>
        <v>1.1666666666666667</v>
      </c>
      <c r="X118" s="9">
        <f>IFERROR((SUMIF($J$2:J118,J118,M$2:M118)-M118)/(COUNTIF($J$2:J118,J118)-1),0)</f>
        <v>0.83333333333333337</v>
      </c>
      <c r="Y118" s="9">
        <f t="shared" si="78"/>
        <v>0.33333333333333337</v>
      </c>
      <c r="Z118" s="1">
        <f>IFERROR((SUMIF($K$2:K118,J118,$M$2:M118))/(COUNTIF($K$2:K118,J118)),0)</f>
        <v>1.3333333333333333</v>
      </c>
      <c r="AA118" s="1">
        <f>IFERROR((SUMIF($K$2:K118,J118,$L$2:L118))/(COUNTIF($K$2:K118,J118)),0)</f>
        <v>1.8888888888888888</v>
      </c>
      <c r="AB118" s="1">
        <f t="shared" si="79"/>
        <v>-0.55555555555555558</v>
      </c>
      <c r="AC118" s="9">
        <f>IFERROR((SUMIF($J$2:J118,K118,$L$2:L118))/(COUNTIF($J$2:J118,K118)),0)</f>
        <v>1.8888888888888888</v>
      </c>
      <c r="AD118" s="9">
        <f>IFERROR((SUMIF($J$2:J118,K118,$M$2:M118))/(COUNTIF($J$2:J118,K118)),0)</f>
        <v>1</v>
      </c>
      <c r="AE118" s="9">
        <f t="shared" si="80"/>
        <v>0.88888888888888884</v>
      </c>
      <c r="AF118" s="1">
        <f>IFERROR((SUMIF(K$2:K118,K118,M$2:M118)-M118)/(COUNTIF($K$2:K118,K118)-1),0)</f>
        <v>2.2000000000000002</v>
      </c>
      <c r="AG118" s="1">
        <f>IFERROR((SUMIF(K$2:K118,K118,L$2:L118)-L118)/(COUNTIF($K$2:K118,K118)-1),0)</f>
        <v>1.1000000000000001</v>
      </c>
      <c r="AH118" s="1">
        <f t="shared" si="81"/>
        <v>1.1000000000000001</v>
      </c>
      <c r="AI118" s="1">
        <f t="shared" si="85"/>
        <v>0</v>
      </c>
      <c r="AJ118" s="1">
        <f t="shared" si="86"/>
        <v>3</v>
      </c>
      <c r="AK118" s="1">
        <f>SUMIF($J$2:K118,J118,AI$2:AJ118)-AI118</f>
        <v>18</v>
      </c>
      <c r="AL118" s="1">
        <f>SUMIF($AY$2:AZ118,AY118,$BI$2:BJ118)-BI118</f>
        <v>41</v>
      </c>
      <c r="AM118" s="1">
        <f>IFERROR((AK118)/(COUNTIF($J$2:K118,J118)-1),0)</f>
        <v>1.2</v>
      </c>
      <c r="AN118" s="1">
        <f>IFERROR((AL118)/(COUNTIF($J$2:K118,K118)-1),0)</f>
        <v>2.1578947368421053</v>
      </c>
      <c r="AT118" s="1" t="str">
        <f t="shared" si="87"/>
        <v>Wolfsberger AC</v>
      </c>
      <c r="AU118" s="1" t="str">
        <f t="shared" si="88"/>
        <v>SK Sturm Graz</v>
      </c>
      <c r="AV118">
        <f t="shared" si="89"/>
        <v>2</v>
      </c>
      <c r="AW118" s="1">
        <f t="shared" si="90"/>
        <v>0</v>
      </c>
      <c r="AY118" t="str">
        <f t="shared" si="32"/>
        <v>SK Sturm Graz</v>
      </c>
      <c r="AZ118" t="str">
        <f t="shared" si="33"/>
        <v>Wolfsberger AC</v>
      </c>
      <c r="BA118">
        <f t="shared" si="34"/>
        <v>2</v>
      </c>
      <c r="BB118">
        <f t="shared" si="35"/>
        <v>0</v>
      </c>
      <c r="BD118" t="str">
        <f t="shared" si="36"/>
        <v>SK Sturm Graz</v>
      </c>
      <c r="BE118" t="str">
        <f t="shared" si="37"/>
        <v>Wolfsberger AC</v>
      </c>
      <c r="BF118">
        <f t="shared" si="91"/>
        <v>0</v>
      </c>
      <c r="BG118">
        <f t="shared" si="92"/>
        <v>2</v>
      </c>
      <c r="BI118">
        <f t="shared" si="38"/>
        <v>3</v>
      </c>
      <c r="BJ118">
        <f t="shared" si="39"/>
        <v>0</v>
      </c>
    </row>
    <row r="119" spans="1:62" x14ac:dyDescent="0.25">
      <c r="A119" t="s">
        <v>72</v>
      </c>
      <c r="B119" s="15">
        <v>43041</v>
      </c>
      <c r="C119" t="s">
        <v>35</v>
      </c>
      <c r="D119" t="s">
        <v>94</v>
      </c>
      <c r="E119" t="s">
        <v>61</v>
      </c>
      <c r="F119" s="11">
        <v>0.87847222222222221</v>
      </c>
      <c r="G119">
        <v>8773</v>
      </c>
      <c r="H119" s="1">
        <v>5</v>
      </c>
      <c r="I119" s="1">
        <v>0</v>
      </c>
      <c r="J119" s="1" t="s">
        <v>40</v>
      </c>
      <c r="K119" s="1" t="s">
        <v>88</v>
      </c>
      <c r="L119" s="1">
        <v>0</v>
      </c>
      <c r="M119" s="1">
        <v>0</v>
      </c>
      <c r="N119" s="1" t="str">
        <f t="shared" si="82"/>
        <v>U</v>
      </c>
      <c r="O119" s="1" t="str">
        <f t="shared" si="83"/>
        <v>U</v>
      </c>
      <c r="P119" s="1">
        <f t="shared" si="84"/>
        <v>0</v>
      </c>
      <c r="Q119" s="4">
        <f>IFERROR((SUMIF($J$2:K119,J119,$L$2:M119)-L119)/(COUNTIF($J$2:K119,J119)-1),0)</f>
        <v>2.2000000000000002</v>
      </c>
      <c r="R119" s="4">
        <f>IFERROR((SUMIF($AT$2:AT119,AT119,$AV$2:AW119)-AV119)/(COUNTIF($J$2:K119,J119)-1),0)</f>
        <v>0.28000000000000003</v>
      </c>
      <c r="S119" s="4">
        <f t="shared" si="76"/>
        <v>1.9200000000000002</v>
      </c>
      <c r="T119" s="5">
        <f>IFERROR((SUMIF($AY$2:AZ119,AY119,$BA$2:BB119)-BA119)/(COUNTIF($J$2:K119,K119)-1),0)</f>
        <v>0</v>
      </c>
      <c r="U119" s="5">
        <f>IFERROR((SUMIF($BD$2:BE119,BD119,$BF$2:BG119)-BF119)/(COUNTIF($J$2:K119,K119)-1),0)</f>
        <v>2</v>
      </c>
      <c r="V119" s="5">
        <f t="shared" si="77"/>
        <v>-2</v>
      </c>
      <c r="W119" s="9">
        <f>IFERROR((SUMIF($J$2:J119,J119,L$2:L119)-L119)/(COUNTIF($J$2:J119,J119)-1),0)</f>
        <v>2.3636363636363638</v>
      </c>
      <c r="X119" s="9">
        <f>IFERROR((SUMIF($J$2:J119,J119,M$2:M119)-M119)/(COUNTIF($J$2:J119,J119)-1),0)</f>
        <v>0.63636363636363635</v>
      </c>
      <c r="Y119" s="9">
        <f t="shared" si="78"/>
        <v>1.7272727272727275</v>
      </c>
      <c r="Z119" s="1">
        <f>IFERROR((SUMIF($K$2:K119,J119,$M$2:M119))/(COUNTIF($K$2:K119,J119)),0)</f>
        <v>2.0714285714285716</v>
      </c>
      <c r="AA119" s="1">
        <f>IFERROR((SUMIF($K$2:K119,J119,$L$2:L119))/(COUNTIF($K$2:K119,J119)),0)</f>
        <v>0.5</v>
      </c>
      <c r="AB119" s="1">
        <f t="shared" si="79"/>
        <v>1.5714285714285716</v>
      </c>
      <c r="AC119" s="9">
        <f>IFERROR((SUMIF($J$2:J119,K119,$L$2:L119))/(COUNTIF($J$2:J119,K119)),0)</f>
        <v>0</v>
      </c>
      <c r="AD119" s="9">
        <f>IFERROR((SUMIF($J$2:J119,K119,$M$2:M119))/(COUNTIF($J$2:J119,K119)),0)</f>
        <v>2</v>
      </c>
      <c r="AE119" s="9">
        <f t="shared" si="80"/>
        <v>-2</v>
      </c>
      <c r="AF119" s="1">
        <f>IFERROR((SUMIF(K$2:K119,K119,M$2:M119)-M119)/(COUNTIF($K$2:K119,K119)-1),0)</f>
        <v>0</v>
      </c>
      <c r="AG119" s="1">
        <f>IFERROR((SUMIF(K$2:K119,K119,L$2:L119)-L119)/(COUNTIF($K$2:K119,K119)-1),0)</f>
        <v>0</v>
      </c>
      <c r="AH119" s="1">
        <f t="shared" si="81"/>
        <v>0</v>
      </c>
      <c r="AI119" s="1">
        <f t="shared" si="85"/>
        <v>1</v>
      </c>
      <c r="AJ119" s="1">
        <f t="shared" si="86"/>
        <v>1</v>
      </c>
      <c r="AK119" s="1">
        <f>SUMIF($J$2:K119,J119,AI$2:AJ119)-AI119</f>
        <v>56</v>
      </c>
      <c r="AL119" s="1">
        <f>SUMIF($AY$2:AZ119,AY119,$BI$2:BJ119)-BI119</f>
        <v>0</v>
      </c>
      <c r="AM119" s="1">
        <f>IFERROR((AK119)/(COUNTIF($J$2:K119,J119)-1),0)</f>
        <v>2.2400000000000002</v>
      </c>
      <c r="AN119" s="1">
        <f>IFERROR((AL119)/(COUNTIF($J$2:K119,K119)-1),0)</f>
        <v>0</v>
      </c>
      <c r="AT119" s="1" t="str">
        <f t="shared" si="87"/>
        <v>Red Bull Salzburg</v>
      </c>
      <c r="AU119" s="1" t="str">
        <f t="shared" si="88"/>
        <v>Konyaspor</v>
      </c>
      <c r="AV119">
        <f t="shared" si="89"/>
        <v>0</v>
      </c>
      <c r="AW119" s="1">
        <f t="shared" si="90"/>
        <v>0</v>
      </c>
      <c r="AY119" t="str">
        <f t="shared" si="32"/>
        <v>Konyaspor</v>
      </c>
      <c r="AZ119" t="str">
        <f t="shared" si="33"/>
        <v>Red Bull Salzburg</v>
      </c>
      <c r="BA119">
        <f t="shared" si="34"/>
        <v>0</v>
      </c>
      <c r="BB119">
        <f t="shared" si="35"/>
        <v>0</v>
      </c>
      <c r="BD119" t="str">
        <f t="shared" si="36"/>
        <v>Konyaspor</v>
      </c>
      <c r="BE119" t="str">
        <f t="shared" si="37"/>
        <v>Red Bull Salzburg</v>
      </c>
      <c r="BF119">
        <f t="shared" si="91"/>
        <v>0</v>
      </c>
      <c r="BG119">
        <f t="shared" si="92"/>
        <v>0</v>
      </c>
      <c r="BI119">
        <f t="shared" si="38"/>
        <v>1</v>
      </c>
      <c r="BJ119">
        <f t="shared" si="39"/>
        <v>1</v>
      </c>
    </row>
    <row r="120" spans="1:62" x14ac:dyDescent="0.25">
      <c r="A120" t="s">
        <v>47</v>
      </c>
      <c r="B120" s="15" t="s">
        <v>93</v>
      </c>
      <c r="C120" t="s">
        <v>35</v>
      </c>
      <c r="D120" t="s">
        <v>94</v>
      </c>
      <c r="E120" t="s">
        <v>61</v>
      </c>
      <c r="F120" s="11">
        <v>0.79166666666666663</v>
      </c>
      <c r="G120">
        <v>7912</v>
      </c>
      <c r="H120" s="1">
        <v>5</v>
      </c>
      <c r="I120" s="1">
        <v>0</v>
      </c>
      <c r="J120" s="1" t="s">
        <v>51</v>
      </c>
      <c r="K120" s="1" t="s">
        <v>81</v>
      </c>
      <c r="L120" s="1">
        <v>1</v>
      </c>
      <c r="M120" s="1">
        <v>4</v>
      </c>
      <c r="N120" s="1" t="str">
        <f t="shared" si="82"/>
        <v>N</v>
      </c>
      <c r="O120" s="1" t="str">
        <f t="shared" si="83"/>
        <v>S</v>
      </c>
      <c r="P120" s="1">
        <f t="shared" si="84"/>
        <v>-3</v>
      </c>
      <c r="Q120" s="4">
        <f>IFERROR((SUMIF($J$2:K120,J120,$L$2:M120)-L120)/(COUNTIF($J$2:K120,J120)-1),0)</f>
        <v>1.3333333333333333</v>
      </c>
      <c r="R120" s="4">
        <f>IFERROR((SUMIF($AT$2:AT120,AT120,$AV$2:AW120)-AV120)/(COUNTIF($J$2:K120,J120)-1),0)</f>
        <v>0</v>
      </c>
      <c r="S120" s="4">
        <f t="shared" si="76"/>
        <v>1.3333333333333333</v>
      </c>
      <c r="T120" s="5">
        <f>IFERROR((SUMIF($AY$2:AZ120,AY120,$BA$2:BB120)-BA120)/(COUNTIF($J$2:K120,K120)-1),0)</f>
        <v>1.5217391304347827</v>
      </c>
      <c r="U120" s="5">
        <f>IFERROR((SUMIF($BD$2:BE120,BD120,$BF$2:BG120)-BF120)/(COUNTIF($J$2:K120,K120)-1),0)</f>
        <v>1.4782608695652173</v>
      </c>
      <c r="V120" s="5">
        <f t="shared" si="77"/>
        <v>4.347826086956541E-2</v>
      </c>
      <c r="W120" s="9">
        <f>IFERROR((SUMIF($J$2:J120,J120,L$2:L120)-L120)/(COUNTIF($J$2:J120,J120)-1),0)</f>
        <v>0</v>
      </c>
      <c r="X120" s="9">
        <f>IFERROR((SUMIF($J$2:J120,J120,M$2:M120)-M120)/(COUNTIF($J$2:J120,J120)-1),0)</f>
        <v>0</v>
      </c>
      <c r="Y120" s="9">
        <f t="shared" si="78"/>
        <v>0</v>
      </c>
      <c r="Z120" s="1">
        <f>IFERROR((SUMIF($K$2:K120,J120,$M$2:M120))/(COUNTIF($K$2:K120,J120)),0)</f>
        <v>2</v>
      </c>
      <c r="AA120" s="1">
        <f>IFERROR((SUMIF($K$2:K120,J120,$L$2:L120))/(COUNTIF($K$2:K120,J120)),0)</f>
        <v>1</v>
      </c>
      <c r="AB120" s="1">
        <f t="shared" si="79"/>
        <v>1</v>
      </c>
      <c r="AC120" s="9">
        <f>IFERROR((SUMIF($J$2:J120,K120,$L$2:L120))/(COUNTIF($J$2:J120,K120)),0)</f>
        <v>1.4545454545454546</v>
      </c>
      <c r="AD120" s="9">
        <f>IFERROR((SUMIF($J$2:J120,K120,$M$2:M120))/(COUNTIF($J$2:J120,K120)),0)</f>
        <v>1.6363636363636365</v>
      </c>
      <c r="AE120" s="9">
        <f t="shared" si="80"/>
        <v>-0.18181818181818188</v>
      </c>
      <c r="AF120" s="1">
        <f>IFERROR((SUMIF(K$2:K120,K120,M$2:M120)-M120)/(COUNTIF($K$2:K120,K120)-1),0)</f>
        <v>1.5833333333333333</v>
      </c>
      <c r="AG120" s="1">
        <f>IFERROR((SUMIF(K$2:K120,K120,L$2:L120)-L120)/(COUNTIF($K$2:K120,K120)-1),0)</f>
        <v>1.3333333333333333</v>
      </c>
      <c r="AH120" s="1">
        <f t="shared" si="81"/>
        <v>0.25</v>
      </c>
      <c r="AI120" s="1">
        <f t="shared" si="85"/>
        <v>0</v>
      </c>
      <c r="AJ120" s="1">
        <f t="shared" si="86"/>
        <v>3</v>
      </c>
      <c r="AK120" s="1">
        <f>SUMIF($J$2:K120,J120,AI$2:AJ120)-AI120</f>
        <v>5</v>
      </c>
      <c r="AL120" s="1">
        <f>SUMIF($AY$2:AZ120,AY120,$BI$2:BJ120)-BI120</f>
        <v>31</v>
      </c>
      <c r="AM120" s="1">
        <f>IFERROR((AK120)/(COUNTIF($J$2:K120,J120)-1),0)</f>
        <v>1.6666666666666667</v>
      </c>
      <c r="AN120" s="1">
        <f>IFERROR((AL120)/(COUNTIF($J$2:K120,K120)-1),0)</f>
        <v>1.3478260869565217</v>
      </c>
      <c r="AT120" s="1" t="str">
        <f t="shared" si="87"/>
        <v>HNK Rijeka</v>
      </c>
      <c r="AU120" s="1" t="str">
        <f t="shared" si="88"/>
        <v>FK Austria Wien</v>
      </c>
      <c r="AV120">
        <f t="shared" si="89"/>
        <v>4</v>
      </c>
      <c r="AW120" s="1">
        <f t="shared" si="90"/>
        <v>1</v>
      </c>
      <c r="AY120" t="str">
        <f t="shared" si="32"/>
        <v>FK Austria Wien</v>
      </c>
      <c r="AZ120" t="str">
        <f t="shared" si="33"/>
        <v>HNK Rijeka</v>
      </c>
      <c r="BA120">
        <f t="shared" si="34"/>
        <v>4</v>
      </c>
      <c r="BB120">
        <f t="shared" si="35"/>
        <v>1</v>
      </c>
      <c r="BD120" t="str">
        <f t="shared" si="36"/>
        <v>FK Austria Wien</v>
      </c>
      <c r="BE120" t="str">
        <f t="shared" si="37"/>
        <v>HNK Rijeka</v>
      </c>
      <c r="BF120">
        <f t="shared" si="91"/>
        <v>1</v>
      </c>
      <c r="BG120">
        <f t="shared" si="92"/>
        <v>4</v>
      </c>
      <c r="BI120">
        <f t="shared" si="38"/>
        <v>3</v>
      </c>
      <c r="BJ120">
        <f t="shared" si="39"/>
        <v>0</v>
      </c>
    </row>
    <row r="121" spans="1:62" x14ac:dyDescent="0.25">
      <c r="A121" t="s">
        <v>47</v>
      </c>
      <c r="B121" s="15" t="s">
        <v>182</v>
      </c>
      <c r="C121" t="s">
        <v>35</v>
      </c>
      <c r="D121" t="s">
        <v>94</v>
      </c>
      <c r="E121" t="s">
        <v>43</v>
      </c>
      <c r="F121" s="11">
        <v>0.66666666666666663</v>
      </c>
      <c r="G121">
        <v>15549</v>
      </c>
      <c r="H121" s="1">
        <v>6</v>
      </c>
      <c r="I121" s="1">
        <v>0</v>
      </c>
      <c r="J121" s="1" t="s">
        <v>68</v>
      </c>
      <c r="K121" s="1" t="s">
        <v>71</v>
      </c>
      <c r="L121" s="1">
        <v>0</v>
      </c>
      <c r="M121" s="1">
        <v>0</v>
      </c>
      <c r="N121" s="1" t="str">
        <f t="shared" si="82"/>
        <v>U</v>
      </c>
      <c r="O121" s="1" t="str">
        <f t="shared" si="83"/>
        <v>U</v>
      </c>
      <c r="P121" s="1">
        <f t="shared" si="84"/>
        <v>0</v>
      </c>
      <c r="Q121" s="4">
        <f>IFERROR((SUMIF($J$2:K121,J121,$L$2:M121)-L121)/(COUNTIF($J$2:K121,J121)-1),0)</f>
        <v>2.0499999999999998</v>
      </c>
      <c r="R121" s="4">
        <f>IFERROR((SUMIF($AT$2:AT121,AT121,$AV$2:AW121)-AV121)/(COUNTIF($J$2:K121,J121)-1),0)</f>
        <v>0.45</v>
      </c>
      <c r="S121" s="4">
        <f t="shared" si="76"/>
        <v>1.5999999999999999</v>
      </c>
      <c r="T121" s="5">
        <f>IFERROR((SUMIF($AY$2:AZ121,AY121,$BA$2:BB121)-BA121)/(COUNTIF($J$2:K121,K121)-1),0)</f>
        <v>1.9375</v>
      </c>
      <c r="U121" s="5">
        <f>IFERROR((SUMIF($BD$2:BE121,BD121,$BF$2:BG121)-BF121)/(COUNTIF($J$2:K121,K121)-1),0)</f>
        <v>1.0625</v>
      </c>
      <c r="V121" s="5">
        <f t="shared" si="77"/>
        <v>0.875</v>
      </c>
      <c r="W121" s="9">
        <f>IFERROR((SUMIF($J$2:J121,J121,L$2:L121)-L121)/(COUNTIF($J$2:J121,J121)-1),0)</f>
        <v>1.8888888888888888</v>
      </c>
      <c r="X121" s="9">
        <f>IFERROR((SUMIF($J$2:J121,J121,M$2:M121)-M121)/(COUNTIF($J$2:J121,J121)-1),0)</f>
        <v>1</v>
      </c>
      <c r="Y121" s="9">
        <f t="shared" si="78"/>
        <v>0.88888888888888884</v>
      </c>
      <c r="Z121" s="1">
        <f>IFERROR((SUMIF($K$2:K121,J121,$M$2:M121))/(COUNTIF($K$2:K121,J121)),0)</f>
        <v>2.1818181818181817</v>
      </c>
      <c r="AA121" s="1">
        <f>IFERROR((SUMIF($K$2:K121,J121,$L$2:L121))/(COUNTIF($K$2:K121,J121)),0)</f>
        <v>1</v>
      </c>
      <c r="AB121" s="1">
        <f t="shared" si="79"/>
        <v>1.1818181818181817</v>
      </c>
      <c r="AC121" s="9">
        <f>IFERROR((SUMIF($J$2:J121,K121,$L$2:L121))/(COUNTIF($J$2:J121,K121)),0)</f>
        <v>1.7142857142857142</v>
      </c>
      <c r="AD121" s="9">
        <f>IFERROR((SUMIF($J$2:J121,K121,$M$2:M121))/(COUNTIF($J$2:J121,K121)),0)</f>
        <v>1.1428571428571428</v>
      </c>
      <c r="AE121" s="9">
        <f t="shared" si="80"/>
        <v>0.5714285714285714</v>
      </c>
      <c r="AF121" s="1">
        <f>IFERROR((SUMIF(K$2:K121,K121,M$2:M121)-M121)/(COUNTIF($K$2:K121,K121)-1),0)</f>
        <v>2.1111111111111112</v>
      </c>
      <c r="AG121" s="1">
        <f>IFERROR((SUMIF(K$2:K121,K121,L$2:L121)-L121)/(COUNTIF($K$2:K121,K121)-1),0)</f>
        <v>1</v>
      </c>
      <c r="AH121" s="1">
        <f t="shared" si="81"/>
        <v>1.1111111111111112</v>
      </c>
      <c r="AI121" s="1">
        <f t="shared" si="85"/>
        <v>1</v>
      </c>
      <c r="AJ121" s="1">
        <f t="shared" si="86"/>
        <v>1</v>
      </c>
      <c r="AK121" s="1">
        <f>SUMIF($J$2:K121,J121,AI$2:AJ121)-AI121</f>
        <v>44</v>
      </c>
      <c r="AL121" s="1">
        <f>SUMIF($AY$2:AZ121,AY121,$BI$2:BJ121)-BI121</f>
        <v>34</v>
      </c>
      <c r="AM121" s="1">
        <f>IFERROR((AK121)/(COUNTIF($J$2:K121,J121)-1),0)</f>
        <v>2.2000000000000002</v>
      </c>
      <c r="AN121" s="1">
        <f>IFERROR((AL121)/(COUNTIF($J$2:K121,K121)-1),0)</f>
        <v>2.125</v>
      </c>
      <c r="AT121" s="1" t="str">
        <f t="shared" si="87"/>
        <v>SK Sturm Graz</v>
      </c>
      <c r="AU121" s="1" t="str">
        <f t="shared" si="88"/>
        <v>SK Rapid Wien</v>
      </c>
      <c r="AV121">
        <f t="shared" si="89"/>
        <v>0</v>
      </c>
      <c r="AW121" s="1">
        <f t="shared" si="90"/>
        <v>0</v>
      </c>
      <c r="AY121" t="str">
        <f t="shared" si="32"/>
        <v>SK Rapid Wien</v>
      </c>
      <c r="AZ121" t="str">
        <f t="shared" si="33"/>
        <v>SK Sturm Graz</v>
      </c>
      <c r="BA121">
        <f t="shared" si="34"/>
        <v>0</v>
      </c>
      <c r="BB121">
        <f t="shared" si="35"/>
        <v>0</v>
      </c>
      <c r="BD121" t="str">
        <f t="shared" si="36"/>
        <v>SK Rapid Wien</v>
      </c>
      <c r="BE121" t="str">
        <f t="shared" si="37"/>
        <v>SK Sturm Graz</v>
      </c>
      <c r="BF121">
        <f t="shared" si="91"/>
        <v>0</v>
      </c>
      <c r="BG121">
        <f t="shared" si="92"/>
        <v>0</v>
      </c>
      <c r="BI121">
        <f t="shared" si="38"/>
        <v>1</v>
      </c>
      <c r="BJ121">
        <f t="shared" si="39"/>
        <v>1</v>
      </c>
    </row>
    <row r="122" spans="1:62" x14ac:dyDescent="0.25">
      <c r="A122" t="s">
        <v>47</v>
      </c>
      <c r="B122" s="15" t="s">
        <v>182</v>
      </c>
      <c r="C122" t="s">
        <v>35</v>
      </c>
      <c r="D122" t="s">
        <v>94</v>
      </c>
      <c r="E122" t="s">
        <v>43</v>
      </c>
      <c r="F122" s="11">
        <v>0.77083333333333337</v>
      </c>
      <c r="G122">
        <v>4689</v>
      </c>
      <c r="H122" s="1">
        <v>7</v>
      </c>
      <c r="I122" s="1">
        <v>0</v>
      </c>
      <c r="J122" s="1" t="s">
        <v>58</v>
      </c>
      <c r="K122" s="1" t="s">
        <v>0</v>
      </c>
      <c r="L122" s="1">
        <v>2</v>
      </c>
      <c r="M122" s="1">
        <v>4</v>
      </c>
      <c r="N122" s="1" t="str">
        <f t="shared" si="82"/>
        <v>N</v>
      </c>
      <c r="O122" s="1" t="str">
        <f t="shared" si="83"/>
        <v>S</v>
      </c>
      <c r="P122" s="1">
        <f t="shared" si="84"/>
        <v>-2</v>
      </c>
      <c r="Q122" s="4">
        <f>IFERROR((SUMIF($J$2:K122,J122,$L$2:M122)-L122)/(COUNTIF($J$2:K122,J122)-1),0)</f>
        <v>1.4347826086956521</v>
      </c>
      <c r="R122" s="4">
        <f>IFERROR((SUMIF($AT$2:AT122,AT122,$AV$2:AW122)-AV122)/(COUNTIF($J$2:K122,J122)-1),0)</f>
        <v>0.47826086956521741</v>
      </c>
      <c r="S122" s="4">
        <f t="shared" si="76"/>
        <v>0.9565217391304347</v>
      </c>
      <c r="T122" s="5">
        <f>IFERROR((SUMIF($AY$2:AZ122,AY122,$BA$2:BB122)-BA122)/(COUNTIF($J$2:K122,K122)-1),0)</f>
        <v>1.3125</v>
      </c>
      <c r="U122" s="5">
        <f>IFERROR((SUMIF($BD$2:BE122,BD122,$BF$2:BG122)-BF122)/(COUNTIF($J$2:K122,K122)-1),0)</f>
        <v>1.4375</v>
      </c>
      <c r="V122" s="5">
        <f t="shared" si="77"/>
        <v>-0.125</v>
      </c>
      <c r="W122" s="9">
        <f>IFERROR((SUMIF($J$2:J122,J122,L$2:L122)-L122)/(COUNTIF($J$2:J122,J122)-1),0)</f>
        <v>1.6</v>
      </c>
      <c r="X122" s="9">
        <f>IFERROR((SUMIF($J$2:J122,J122,M$2:M122)-M122)/(COUNTIF($J$2:J122,J122)-1),0)</f>
        <v>1.1000000000000001</v>
      </c>
      <c r="Y122" s="9">
        <f t="shared" si="78"/>
        <v>0.5</v>
      </c>
      <c r="Z122" s="1">
        <f>IFERROR((SUMIF($K$2:K122,J122,$M$2:M122))/(COUNTIF($K$2:K122,J122)),0)</f>
        <v>1.3076923076923077</v>
      </c>
      <c r="AA122" s="1">
        <f>IFERROR((SUMIF($K$2:K122,J122,$L$2:L122))/(COUNTIF($K$2:K122,J122)),0)</f>
        <v>1.5384615384615385</v>
      </c>
      <c r="AB122" s="1">
        <f t="shared" si="79"/>
        <v>-0.23076923076923084</v>
      </c>
      <c r="AC122" s="9">
        <f>IFERROR((SUMIF($J$2:J122,K122,$L$2:L122))/(COUNTIF($J$2:J122,K122)),0)</f>
        <v>1.7142857142857142</v>
      </c>
      <c r="AD122" s="9">
        <f>IFERROR((SUMIF($J$2:J122,K122,$M$2:M122))/(COUNTIF($J$2:J122,K122)),0)</f>
        <v>1.1428571428571428</v>
      </c>
      <c r="AE122" s="9">
        <f t="shared" si="80"/>
        <v>0.5714285714285714</v>
      </c>
      <c r="AF122" s="1">
        <f>IFERROR((SUMIF(K$2:K122,K122,M$2:M122)-M122)/(COUNTIF($K$2:K122,K122)-1),0)</f>
        <v>1</v>
      </c>
      <c r="AG122" s="1">
        <f>IFERROR((SUMIF(K$2:K122,K122,L$2:L122)-L122)/(COUNTIF($K$2:K122,K122)-1),0)</f>
        <v>1.6666666666666667</v>
      </c>
      <c r="AH122" s="1">
        <f t="shared" si="81"/>
        <v>-0.66666666666666674</v>
      </c>
      <c r="AI122" s="1">
        <f t="shared" si="85"/>
        <v>0</v>
      </c>
      <c r="AJ122" s="1">
        <f t="shared" si="86"/>
        <v>3</v>
      </c>
      <c r="AK122" s="1">
        <f>SUMIF($J$2:K122,J122,AI$2:AJ122)-AI122</f>
        <v>30</v>
      </c>
      <c r="AL122" s="1">
        <f>SUMIF($AY$2:AZ122,AY122,$BI$2:BJ122)-BI122</f>
        <v>21</v>
      </c>
      <c r="AM122" s="1">
        <f>IFERROR((AK122)/(COUNTIF($J$2:K122,J122)-1),0)</f>
        <v>1.3043478260869565</v>
      </c>
      <c r="AN122" s="1">
        <f>IFERROR((AL122)/(COUNTIF($J$2:K122,K122)-1),0)</f>
        <v>1.3125</v>
      </c>
      <c r="AT122" s="1" t="str">
        <f t="shared" si="87"/>
        <v>SC Rheindorf Altach</v>
      </c>
      <c r="AU122" s="1" t="str">
        <f t="shared" si="88"/>
        <v>LASK</v>
      </c>
      <c r="AV122">
        <f t="shared" si="89"/>
        <v>4</v>
      </c>
      <c r="AW122" s="1">
        <f t="shared" si="90"/>
        <v>2</v>
      </c>
      <c r="AY122" t="str">
        <f t="shared" si="32"/>
        <v>LASK</v>
      </c>
      <c r="AZ122" t="str">
        <f t="shared" si="33"/>
        <v>SC Rheindorf Altach</v>
      </c>
      <c r="BA122">
        <f t="shared" si="34"/>
        <v>4</v>
      </c>
      <c r="BB122">
        <f t="shared" si="35"/>
        <v>2</v>
      </c>
      <c r="BD122" t="str">
        <f t="shared" si="36"/>
        <v>LASK</v>
      </c>
      <c r="BE122" t="str">
        <f t="shared" si="37"/>
        <v>SC Rheindorf Altach</v>
      </c>
      <c r="BF122">
        <f t="shared" si="91"/>
        <v>2</v>
      </c>
      <c r="BG122">
        <f t="shared" si="92"/>
        <v>4</v>
      </c>
      <c r="BI122">
        <f t="shared" si="38"/>
        <v>3</v>
      </c>
      <c r="BJ122">
        <f t="shared" si="39"/>
        <v>0</v>
      </c>
    </row>
    <row r="123" spans="1:62" x14ac:dyDescent="0.25">
      <c r="A123" t="s">
        <v>47</v>
      </c>
      <c r="B123" s="15" t="s">
        <v>182</v>
      </c>
      <c r="C123" t="s">
        <v>35</v>
      </c>
      <c r="D123" t="s">
        <v>94</v>
      </c>
      <c r="E123" t="s">
        <v>43</v>
      </c>
      <c r="F123" s="11">
        <v>0.77083333333333337</v>
      </c>
      <c r="G123">
        <v>1558</v>
      </c>
      <c r="H123" s="1">
        <v>6</v>
      </c>
      <c r="I123" s="1">
        <v>0</v>
      </c>
      <c r="J123" s="1" t="s">
        <v>56</v>
      </c>
      <c r="K123" s="1" t="s">
        <v>49</v>
      </c>
      <c r="L123" s="1">
        <v>0</v>
      </c>
      <c r="M123" s="1">
        <v>0</v>
      </c>
      <c r="N123" s="1" t="str">
        <f t="shared" si="82"/>
        <v>U</v>
      </c>
      <c r="O123" s="1" t="str">
        <f t="shared" si="83"/>
        <v>U</v>
      </c>
      <c r="P123" s="1">
        <f t="shared" si="84"/>
        <v>0</v>
      </c>
      <c r="Q123" s="4">
        <f>IFERROR((SUMIF($J$2:K123,J123,$L$2:M123)-L123)/(COUNTIF($J$2:K123,J123)-1),0)</f>
        <v>1.8666666666666667</v>
      </c>
      <c r="R123" s="4">
        <f>IFERROR((SUMIF($AT$2:AT123,AT123,$AV$2:AW123)-AV123)/(COUNTIF($J$2:K123,J123)-1),0)</f>
        <v>0.6</v>
      </c>
      <c r="S123" s="4">
        <f t="shared" si="76"/>
        <v>1.2666666666666666</v>
      </c>
      <c r="T123" s="5">
        <f>IFERROR((SUMIF($AY$2:AZ123,AY123,$BA$2:BB123)-BA123)/(COUNTIF($J$2:K123,K123)-1),0)</f>
        <v>1.1875</v>
      </c>
      <c r="U123" s="5">
        <f>IFERROR((SUMIF($BD$2:BE123,BD123,$BF$2:BG123)-BF123)/(COUNTIF($J$2:K123,K123)-1),0)</f>
        <v>1.5</v>
      </c>
      <c r="V123" s="5">
        <f t="shared" si="77"/>
        <v>-0.3125</v>
      </c>
      <c r="W123" s="9">
        <f>IFERROR((SUMIF($J$2:J123,J123,L$2:L123)-L123)/(COUNTIF($J$2:J123,J123)-1),0)</f>
        <v>2.5</v>
      </c>
      <c r="X123" s="9">
        <f>IFERROR((SUMIF($J$2:J123,J123,M$2:M123)-M123)/(COUNTIF($J$2:J123,J123)-1),0)</f>
        <v>1.5</v>
      </c>
      <c r="Y123" s="9">
        <f t="shared" si="78"/>
        <v>1</v>
      </c>
      <c r="Z123" s="1">
        <f>IFERROR((SUMIF($K$2:K123,J123,$M$2:M123))/(COUNTIF($K$2:K123,J123)),0)</f>
        <v>1.4444444444444444</v>
      </c>
      <c r="AA123" s="1">
        <f>IFERROR((SUMIF($K$2:K123,J123,$L$2:L123))/(COUNTIF($K$2:K123,J123)),0)</f>
        <v>2</v>
      </c>
      <c r="AB123" s="1">
        <f t="shared" si="79"/>
        <v>-0.55555555555555558</v>
      </c>
      <c r="AC123" s="9">
        <f>IFERROR((SUMIF($J$2:J123,K123,$L$2:L123))/(COUNTIF($J$2:J123,K123)),0)</f>
        <v>1</v>
      </c>
      <c r="AD123" s="9">
        <f>IFERROR((SUMIF($J$2:J123,K123,$M$2:M123))/(COUNTIF($J$2:J123,K123)),0)</f>
        <v>1</v>
      </c>
      <c r="AE123" s="9">
        <f t="shared" si="80"/>
        <v>0</v>
      </c>
      <c r="AF123" s="1">
        <f>IFERROR((SUMIF(K$2:K123,K123,M$2:M123)-M123)/(COUNTIF($K$2:K123,K123)-1),0)</f>
        <v>1.3333333333333333</v>
      </c>
      <c r="AG123" s="1">
        <f>IFERROR((SUMIF(K$2:K123,K123,L$2:L123)-L123)/(COUNTIF($K$2:K123,K123)-1),0)</f>
        <v>1.8888888888888888</v>
      </c>
      <c r="AH123" s="1">
        <f t="shared" si="81"/>
        <v>-0.55555555555555558</v>
      </c>
      <c r="AI123" s="1">
        <f t="shared" si="85"/>
        <v>1</v>
      </c>
      <c r="AJ123" s="1">
        <f t="shared" si="86"/>
        <v>1</v>
      </c>
      <c r="AK123" s="1">
        <f>SUMIF($J$2:K123,J123,AI$2:AJ123)-AI123</f>
        <v>21</v>
      </c>
      <c r="AL123" s="1">
        <f>SUMIF($AY$2:AZ123,AY123,$BI$2:BJ123)-BI123</f>
        <v>18</v>
      </c>
      <c r="AM123" s="1">
        <f>IFERROR((AK123)/(COUNTIF($J$2:K123,J123)-1),0)</f>
        <v>1.4</v>
      </c>
      <c r="AN123" s="1">
        <f>IFERROR((AL123)/(COUNTIF($J$2:K123,K123)-1),0)</f>
        <v>1.125</v>
      </c>
      <c r="AT123" s="1" t="str">
        <f t="shared" si="87"/>
        <v>FC Admira Wacker Mödling</v>
      </c>
      <c r="AU123" s="1" t="str">
        <f t="shared" si="88"/>
        <v>Wolfsberger AC</v>
      </c>
      <c r="AV123">
        <f t="shared" si="89"/>
        <v>0</v>
      </c>
      <c r="AW123" s="1">
        <f t="shared" si="90"/>
        <v>0</v>
      </c>
      <c r="AY123" t="str">
        <f t="shared" si="32"/>
        <v>Wolfsberger AC</v>
      </c>
      <c r="AZ123" t="str">
        <f t="shared" si="33"/>
        <v>FC Admira Wacker Mödling</v>
      </c>
      <c r="BA123">
        <f t="shared" si="34"/>
        <v>0</v>
      </c>
      <c r="BB123">
        <f t="shared" si="35"/>
        <v>0</v>
      </c>
      <c r="BD123" t="str">
        <f t="shared" si="36"/>
        <v>Wolfsberger AC</v>
      </c>
      <c r="BE123" t="str">
        <f t="shared" si="37"/>
        <v>FC Admira Wacker Mödling</v>
      </c>
      <c r="BF123">
        <f t="shared" si="91"/>
        <v>0</v>
      </c>
      <c r="BG123">
        <f t="shared" si="92"/>
        <v>0</v>
      </c>
      <c r="BI123">
        <f t="shared" si="38"/>
        <v>1</v>
      </c>
      <c r="BJ123">
        <f t="shared" si="39"/>
        <v>1</v>
      </c>
    </row>
    <row r="124" spans="1:62" x14ac:dyDescent="0.25">
      <c r="A124" t="s">
        <v>47</v>
      </c>
      <c r="B124" s="15">
        <v>43044</v>
      </c>
      <c r="C124" t="s">
        <v>35</v>
      </c>
      <c r="D124" t="s">
        <v>94</v>
      </c>
      <c r="E124" t="s">
        <v>64</v>
      </c>
      <c r="F124" s="11">
        <v>0.6875</v>
      </c>
      <c r="G124">
        <v>2760</v>
      </c>
      <c r="H124" s="1">
        <v>3</v>
      </c>
      <c r="I124" s="1">
        <v>0</v>
      </c>
      <c r="J124" s="1" t="s">
        <v>65</v>
      </c>
      <c r="K124" s="1" t="s">
        <v>40</v>
      </c>
      <c r="L124" s="1">
        <v>1</v>
      </c>
      <c r="M124" s="1">
        <v>3</v>
      </c>
      <c r="N124" s="1" t="str">
        <f t="shared" si="82"/>
        <v>N</v>
      </c>
      <c r="O124" s="1" t="str">
        <f t="shared" si="83"/>
        <v>S</v>
      </c>
      <c r="P124" s="1">
        <f t="shared" si="84"/>
        <v>-2</v>
      </c>
      <c r="Q124" s="4">
        <f>IFERROR((SUMIF($J$2:K124,J124,$L$2:M124)-L124)/(COUNTIF($J$2:K124,J124)-1),0)</f>
        <v>0.7142857142857143</v>
      </c>
      <c r="R124" s="4">
        <f>IFERROR((SUMIF($AT$2:AT124,AT124,$AV$2:AW124)-AV124)/(COUNTIF($J$2:K124,J124)-1),0)</f>
        <v>0.7857142857142857</v>
      </c>
      <c r="S124" s="4">
        <f t="shared" si="76"/>
        <v>-7.1428571428571397E-2</v>
      </c>
      <c r="T124" s="5">
        <f>IFERROR((SUMIF($AY$2:AZ124,AY124,$BA$2:BB124)-BA124)/(COUNTIF($J$2:K124,K124)-1),0)</f>
        <v>2.1153846153846154</v>
      </c>
      <c r="U124" s="5">
        <f>IFERROR((SUMIF($BD$2:BE124,BD124,$BF$2:BG124)-BF124)/(COUNTIF($J$2:K124,K124)-1),0)</f>
        <v>0.53846153846153844</v>
      </c>
      <c r="V124" s="5">
        <f t="shared" si="77"/>
        <v>1.5769230769230771</v>
      </c>
      <c r="W124" s="9">
        <f>IFERROR((SUMIF($J$2:J124,J124,L$2:L124)-L124)/(COUNTIF($J$2:J124,J124)-1),0)</f>
        <v>0.5</v>
      </c>
      <c r="X124" s="9">
        <f>IFERROR((SUMIF($J$2:J124,J124,M$2:M124)-M124)/(COUNTIF($J$2:J124,J124)-1),0)</f>
        <v>1.8333333333333333</v>
      </c>
      <c r="Y124" s="9">
        <f t="shared" si="78"/>
        <v>-1.3333333333333333</v>
      </c>
      <c r="Z124" s="1">
        <f>IFERROR((SUMIF($K$2:K124,J124,$M$2:M124))/(COUNTIF($K$2:K124,J124)),0)</f>
        <v>0.875</v>
      </c>
      <c r="AA124" s="1">
        <f>IFERROR((SUMIF($K$2:K124,J124,$L$2:L124))/(COUNTIF($K$2:K124,J124)),0)</f>
        <v>2.625</v>
      </c>
      <c r="AB124" s="1">
        <f t="shared" si="79"/>
        <v>-1.75</v>
      </c>
      <c r="AC124" s="9">
        <f>IFERROR((SUMIF($J$2:J124,K124,$L$2:L124))/(COUNTIF($J$2:J124,K124)),0)</f>
        <v>2.1666666666666665</v>
      </c>
      <c r="AD124" s="9">
        <f>IFERROR((SUMIF($J$2:J124,K124,$M$2:M124))/(COUNTIF($J$2:J124,K124)),0)</f>
        <v>0.58333333333333337</v>
      </c>
      <c r="AE124" s="9">
        <f t="shared" si="80"/>
        <v>1.583333333333333</v>
      </c>
      <c r="AF124" s="1">
        <f>IFERROR((SUMIF(K$2:K124,K124,M$2:M124)-M124)/(COUNTIF($K$2:K124,K124)-1),0)</f>
        <v>2.0714285714285716</v>
      </c>
      <c r="AG124" s="1">
        <f>IFERROR((SUMIF(K$2:K124,K124,L$2:L124)-L124)/(COUNTIF($K$2:K124,K124)-1),0)</f>
        <v>0.5</v>
      </c>
      <c r="AH124" s="1">
        <f t="shared" si="81"/>
        <v>1.5714285714285716</v>
      </c>
      <c r="AI124" s="1">
        <f t="shared" si="85"/>
        <v>0</v>
      </c>
      <c r="AJ124" s="1">
        <f t="shared" si="86"/>
        <v>3</v>
      </c>
      <c r="AK124" s="1">
        <f>SUMIF($J$2:K124,J124,AI$2:AJ124)-AI124</f>
        <v>3</v>
      </c>
      <c r="AL124" s="1">
        <f>SUMIF($AY$2:AZ124,AY124,$BI$2:BJ124)-BI124</f>
        <v>57</v>
      </c>
      <c r="AM124" s="1">
        <f>IFERROR((AK124)/(COUNTIF($J$2:K124,J124)-1),0)</f>
        <v>0.21428571428571427</v>
      </c>
      <c r="AN124" s="1">
        <f>IFERROR((AL124)/(COUNTIF($J$2:K124,K124)-1),0)</f>
        <v>2.1923076923076925</v>
      </c>
      <c r="AT124" s="1" t="str">
        <f t="shared" si="87"/>
        <v>SKN St. Pölten</v>
      </c>
      <c r="AU124" s="1" t="str">
        <f t="shared" si="88"/>
        <v>Red Bull Salzburg</v>
      </c>
      <c r="AV124">
        <f t="shared" si="89"/>
        <v>3</v>
      </c>
      <c r="AW124" s="1">
        <f t="shared" si="90"/>
        <v>1</v>
      </c>
      <c r="AY124" t="str">
        <f t="shared" si="32"/>
        <v>Red Bull Salzburg</v>
      </c>
      <c r="AZ124" t="str">
        <f t="shared" si="33"/>
        <v>SKN St. Pölten</v>
      </c>
      <c r="BA124">
        <f t="shared" si="34"/>
        <v>3</v>
      </c>
      <c r="BB124">
        <f t="shared" si="35"/>
        <v>1</v>
      </c>
      <c r="BD124" t="str">
        <f t="shared" si="36"/>
        <v>Red Bull Salzburg</v>
      </c>
      <c r="BE124" t="str">
        <f t="shared" si="37"/>
        <v>SKN St. Pölten</v>
      </c>
      <c r="BF124">
        <f t="shared" si="91"/>
        <v>1</v>
      </c>
      <c r="BG124">
        <f t="shared" si="92"/>
        <v>3</v>
      </c>
      <c r="BI124">
        <f t="shared" si="38"/>
        <v>3</v>
      </c>
      <c r="BJ124">
        <f t="shared" si="39"/>
        <v>0</v>
      </c>
    </row>
    <row r="125" spans="1:62" x14ac:dyDescent="0.25">
      <c r="A125" t="s">
        <v>47</v>
      </c>
      <c r="B125" s="15" t="s">
        <v>95</v>
      </c>
      <c r="C125" t="s">
        <v>35</v>
      </c>
      <c r="D125" t="s">
        <v>94</v>
      </c>
      <c r="E125" t="s">
        <v>64</v>
      </c>
      <c r="F125" s="11">
        <v>0.58333333333333337</v>
      </c>
      <c r="G125">
        <v>5892</v>
      </c>
      <c r="H125" s="1">
        <v>3</v>
      </c>
      <c r="I125" s="1">
        <v>0</v>
      </c>
      <c r="J125" s="1" t="s">
        <v>81</v>
      </c>
      <c r="K125" s="1" t="s">
        <v>76</v>
      </c>
      <c r="L125" s="1">
        <v>1</v>
      </c>
      <c r="M125" s="1">
        <v>3</v>
      </c>
      <c r="N125" s="1" t="str">
        <f t="shared" si="82"/>
        <v>N</v>
      </c>
      <c r="O125" s="1" t="str">
        <f t="shared" si="83"/>
        <v>S</v>
      </c>
      <c r="P125" s="1">
        <f t="shared" si="84"/>
        <v>-2</v>
      </c>
      <c r="Q125" s="4">
        <f>IFERROR((SUMIF($J$2:K125,J125,$L$2:M125)-L125)/(COUNTIF($J$2:K125,J125)-1),0)</f>
        <v>1.625</v>
      </c>
      <c r="R125" s="4">
        <f>IFERROR((SUMIF($AT$2:AT125,AT125,$AV$2:AW125)-AV125)/(COUNTIF($J$2:K125,J125)-1),0)</f>
        <v>0.75</v>
      </c>
      <c r="S125" s="4">
        <f t="shared" si="76"/>
        <v>0.875</v>
      </c>
      <c r="T125" s="5">
        <f>IFERROR((SUMIF($AY$2:AZ125,AY125,$BA$2:BB125)-BA125)/(COUNTIF($J$2:K125,K125)-1),0)</f>
        <v>1.5625</v>
      </c>
      <c r="U125" s="5">
        <f>IFERROR((SUMIF($BD$2:BE125,BD125,$BF$2:BG125)-BF125)/(COUNTIF($J$2:K125,K125)-1),0)</f>
        <v>1.6875</v>
      </c>
      <c r="V125" s="5">
        <f t="shared" si="77"/>
        <v>-0.125</v>
      </c>
      <c r="W125" s="9">
        <f>IFERROR((SUMIF($J$2:J125,J125,L$2:L125)-L125)/(COUNTIF($J$2:J125,J125)-1),0)</f>
        <v>1.4545454545454546</v>
      </c>
      <c r="X125" s="9">
        <f>IFERROR((SUMIF($J$2:J125,J125,M$2:M125)-M125)/(COUNTIF($J$2:J125,J125)-1),0)</f>
        <v>1.6363636363636365</v>
      </c>
      <c r="Y125" s="9">
        <f t="shared" si="78"/>
        <v>-0.18181818181818188</v>
      </c>
      <c r="Z125" s="1">
        <f>IFERROR((SUMIF($K$2:K125,J125,$M$2:M125))/(COUNTIF($K$2:K125,J125)),0)</f>
        <v>1.7692307692307692</v>
      </c>
      <c r="AA125" s="1">
        <f>IFERROR((SUMIF($K$2:K125,J125,$L$2:L125))/(COUNTIF($K$2:K125,J125)),0)</f>
        <v>1.3076923076923077</v>
      </c>
      <c r="AB125" s="1">
        <f t="shared" si="79"/>
        <v>0.46153846153846145</v>
      </c>
      <c r="AC125" s="9">
        <f>IFERROR((SUMIF($J$2:J125,K125,$L$2:L125))/(COUNTIF($J$2:J125,K125)),0)</f>
        <v>0.8571428571428571</v>
      </c>
      <c r="AD125" s="9">
        <f>IFERROR((SUMIF($J$2:J125,K125,$M$2:M125))/(COUNTIF($J$2:J125,K125)),0)</f>
        <v>2.1428571428571428</v>
      </c>
      <c r="AE125" s="9">
        <f t="shared" si="80"/>
        <v>-1.2857142857142856</v>
      </c>
      <c r="AF125" s="1">
        <f>IFERROR((SUMIF(K$2:K125,K125,M$2:M125)-M125)/(COUNTIF($K$2:K125,K125)-1),0)</f>
        <v>2.1111111111111112</v>
      </c>
      <c r="AG125" s="1">
        <f>IFERROR((SUMIF(K$2:K125,K125,L$2:L125)-L125)/(COUNTIF($K$2:K125,K125)-1),0)</f>
        <v>1.3333333333333333</v>
      </c>
      <c r="AH125" s="1">
        <f t="shared" si="81"/>
        <v>0.7777777777777779</v>
      </c>
      <c r="AI125" s="1">
        <f t="shared" si="85"/>
        <v>0</v>
      </c>
      <c r="AJ125" s="1">
        <f t="shared" si="86"/>
        <v>3</v>
      </c>
      <c r="AK125" s="1">
        <f>SUMIF($J$2:K125,J125,AI$2:AJ125)-AI125</f>
        <v>34</v>
      </c>
      <c r="AL125" s="1">
        <f>SUMIF($AY$2:AZ125,AY125,$BI$2:BJ125)-BI125</f>
        <v>17</v>
      </c>
      <c r="AM125" s="1">
        <f>IFERROR((AK125)/(COUNTIF($J$2:K125,J125)-1),0)</f>
        <v>1.4166666666666667</v>
      </c>
      <c r="AN125" s="1">
        <f>IFERROR((AL125)/(COUNTIF($J$2:K125,K125)-1),0)</f>
        <v>1.0625</v>
      </c>
      <c r="AT125" s="1" t="str">
        <f t="shared" si="87"/>
        <v>FK Austria Wien</v>
      </c>
      <c r="AU125" s="1" t="str">
        <f t="shared" si="88"/>
        <v>SV Mattersburg</v>
      </c>
      <c r="AV125">
        <f t="shared" si="89"/>
        <v>3</v>
      </c>
      <c r="AW125" s="1">
        <f t="shared" si="90"/>
        <v>1</v>
      </c>
      <c r="AY125" t="str">
        <f t="shared" si="32"/>
        <v>SV Mattersburg</v>
      </c>
      <c r="AZ125" t="str">
        <f t="shared" si="33"/>
        <v>FK Austria Wien</v>
      </c>
      <c r="BA125">
        <f t="shared" si="34"/>
        <v>3</v>
      </c>
      <c r="BB125">
        <f t="shared" si="35"/>
        <v>1</v>
      </c>
      <c r="BD125" t="str">
        <f t="shared" si="36"/>
        <v>SV Mattersburg</v>
      </c>
      <c r="BE125" t="str">
        <f t="shared" si="37"/>
        <v>FK Austria Wien</v>
      </c>
      <c r="BF125">
        <f t="shared" si="91"/>
        <v>1</v>
      </c>
      <c r="BG125">
        <f t="shared" si="92"/>
        <v>3</v>
      </c>
      <c r="BI125">
        <f t="shared" si="38"/>
        <v>3</v>
      </c>
      <c r="BJ125">
        <f t="shared" si="39"/>
        <v>0</v>
      </c>
    </row>
    <row r="126" spans="1:62" x14ac:dyDescent="0.25">
      <c r="A126" t="s">
        <v>47</v>
      </c>
      <c r="B126" s="15" t="s">
        <v>156</v>
      </c>
      <c r="C126" t="s">
        <v>35</v>
      </c>
      <c r="D126" t="s">
        <v>94</v>
      </c>
      <c r="E126" t="s">
        <v>43</v>
      </c>
      <c r="F126" s="11">
        <v>0.77083333333333337</v>
      </c>
      <c r="G126">
        <v>6350</v>
      </c>
      <c r="H126" s="1">
        <v>13</v>
      </c>
      <c r="I126" s="1">
        <v>0</v>
      </c>
      <c r="J126" s="1" t="s">
        <v>81</v>
      </c>
      <c r="K126" s="1" t="s">
        <v>56</v>
      </c>
      <c r="L126" s="1">
        <v>2</v>
      </c>
      <c r="M126" s="1">
        <v>3</v>
      </c>
      <c r="N126" s="1" t="str">
        <f t="shared" si="82"/>
        <v>N</v>
      </c>
      <c r="O126" s="1" t="str">
        <f t="shared" si="83"/>
        <v>S</v>
      </c>
      <c r="P126" s="1">
        <f t="shared" si="84"/>
        <v>-1</v>
      </c>
      <c r="Q126" s="4">
        <f>IFERROR((SUMIF($J$2:K126,J126,$L$2:M126)-L126)/(COUNTIF($J$2:K126,J126)-1),0)</f>
        <v>1.6</v>
      </c>
      <c r="R126" s="4">
        <f>IFERROR((SUMIF($AT$2:AT126,AT126,$AV$2:AW126)-AV126)/(COUNTIF($J$2:K126,J126)-1),0)</f>
        <v>0.84</v>
      </c>
      <c r="S126" s="4">
        <f t="shared" si="76"/>
        <v>0.76000000000000012</v>
      </c>
      <c r="T126" s="5">
        <f>IFERROR((SUMIF($AY$2:AZ126,AY126,$BA$2:BB126)-BA126)/(COUNTIF($J$2:K126,K126)-1),0)</f>
        <v>1.75</v>
      </c>
      <c r="U126" s="5">
        <f>IFERROR((SUMIF($BD$2:BE126,BD126,$BF$2:BG126)-BF126)/(COUNTIF($J$2:K126,K126)-1),0)</f>
        <v>1.6875</v>
      </c>
      <c r="V126" s="5">
        <f t="shared" si="77"/>
        <v>6.25E-2</v>
      </c>
      <c r="W126" s="9">
        <f>IFERROR((SUMIF($J$2:J126,J126,L$2:L126)-L126)/(COUNTIF($J$2:J126,J126)-1),0)</f>
        <v>1.4166666666666667</v>
      </c>
      <c r="X126" s="9">
        <f>IFERROR((SUMIF($J$2:J126,J126,M$2:M126)-M126)/(COUNTIF($J$2:J126,J126)-1),0)</f>
        <v>1.75</v>
      </c>
      <c r="Y126" s="9">
        <f t="shared" si="78"/>
        <v>-0.33333333333333326</v>
      </c>
      <c r="Z126" s="1">
        <f>IFERROR((SUMIF($K$2:K126,J126,$M$2:M126))/(COUNTIF($K$2:K126,J126)),0)</f>
        <v>1.7692307692307692</v>
      </c>
      <c r="AA126" s="1">
        <f>IFERROR((SUMIF($K$2:K126,J126,$L$2:L126))/(COUNTIF($K$2:K126,J126)),0)</f>
        <v>1.3076923076923077</v>
      </c>
      <c r="AB126" s="1">
        <f t="shared" si="79"/>
        <v>0.46153846153846145</v>
      </c>
      <c r="AC126" s="9">
        <f>IFERROR((SUMIF($J$2:J126,K126,$L$2:L126))/(COUNTIF($J$2:J126,K126)),0)</f>
        <v>2.1428571428571428</v>
      </c>
      <c r="AD126" s="9">
        <f>IFERROR((SUMIF($J$2:J126,K126,$M$2:M126))/(COUNTIF($J$2:J126,K126)),0)</f>
        <v>1.2857142857142858</v>
      </c>
      <c r="AE126" s="9">
        <f t="shared" si="80"/>
        <v>0.85714285714285698</v>
      </c>
      <c r="AF126" s="1">
        <f>IFERROR((SUMIF(K$2:K126,K126,M$2:M126)-M126)/(COUNTIF($K$2:K126,K126)-1),0)</f>
        <v>1.4444444444444444</v>
      </c>
      <c r="AG126" s="1">
        <f>IFERROR((SUMIF(K$2:K126,K126,L$2:L126)-L126)/(COUNTIF($K$2:K126,K126)-1),0)</f>
        <v>2</v>
      </c>
      <c r="AH126" s="1">
        <f t="shared" si="81"/>
        <v>-0.55555555555555558</v>
      </c>
      <c r="AI126" s="1">
        <f t="shared" si="85"/>
        <v>0</v>
      </c>
      <c r="AJ126" s="1">
        <f t="shared" si="86"/>
        <v>3</v>
      </c>
      <c r="AK126" s="1">
        <f>SUMIF($J$2:K126,J126,AI$2:AJ126)-AI126</f>
        <v>34</v>
      </c>
      <c r="AL126" s="1">
        <f>SUMIF($AY$2:AZ126,AY126,$BI$2:BJ126)-BI126</f>
        <v>22</v>
      </c>
      <c r="AM126" s="1">
        <f>IFERROR((AK126)/(COUNTIF($J$2:K126,J126)-1),0)</f>
        <v>1.36</v>
      </c>
      <c r="AN126" s="1">
        <f>IFERROR((AL126)/(COUNTIF($J$2:K126,K126)-1),0)</f>
        <v>1.375</v>
      </c>
      <c r="AT126" s="1" t="str">
        <f t="shared" si="87"/>
        <v>FK Austria Wien</v>
      </c>
      <c r="AU126" s="1" t="str">
        <f t="shared" si="88"/>
        <v>FC Admira Wacker Mödling</v>
      </c>
      <c r="AV126">
        <f t="shared" si="89"/>
        <v>3</v>
      </c>
      <c r="AW126" s="1">
        <f t="shared" si="90"/>
        <v>2</v>
      </c>
      <c r="AY126" t="str">
        <f t="shared" si="32"/>
        <v>FC Admira Wacker Mödling</v>
      </c>
      <c r="AZ126" t="str">
        <f t="shared" si="33"/>
        <v>FK Austria Wien</v>
      </c>
      <c r="BA126">
        <f t="shared" si="34"/>
        <v>3</v>
      </c>
      <c r="BB126">
        <f t="shared" si="35"/>
        <v>2</v>
      </c>
      <c r="BD126" t="str">
        <f t="shared" si="36"/>
        <v>FC Admira Wacker Mödling</v>
      </c>
      <c r="BE126" t="str">
        <f t="shared" si="37"/>
        <v>FK Austria Wien</v>
      </c>
      <c r="BF126">
        <f t="shared" si="91"/>
        <v>2</v>
      </c>
      <c r="BG126">
        <f t="shared" si="92"/>
        <v>3</v>
      </c>
      <c r="BI126">
        <f t="shared" si="38"/>
        <v>3</v>
      </c>
      <c r="BJ126">
        <f t="shared" si="39"/>
        <v>0</v>
      </c>
    </row>
    <row r="127" spans="1:62" x14ac:dyDescent="0.25">
      <c r="A127" t="s">
        <v>47</v>
      </c>
      <c r="B127" s="15" t="s">
        <v>156</v>
      </c>
      <c r="C127" t="s">
        <v>35</v>
      </c>
      <c r="D127" t="s">
        <v>94</v>
      </c>
      <c r="E127" t="s">
        <v>43</v>
      </c>
      <c r="F127" s="11">
        <v>0.66666666666666663</v>
      </c>
      <c r="G127">
        <v>5962</v>
      </c>
      <c r="H127" s="1">
        <v>14</v>
      </c>
      <c r="I127" s="1">
        <v>0</v>
      </c>
      <c r="J127" s="1" t="s">
        <v>0</v>
      </c>
      <c r="K127" s="1" t="s">
        <v>71</v>
      </c>
      <c r="L127" s="1">
        <v>1</v>
      </c>
      <c r="M127" s="1">
        <v>2</v>
      </c>
      <c r="N127" s="1" t="str">
        <f t="shared" si="82"/>
        <v>N</v>
      </c>
      <c r="O127" s="1" t="str">
        <f t="shared" si="83"/>
        <v>S</v>
      </c>
      <c r="P127" s="1">
        <f t="shared" si="84"/>
        <v>-1</v>
      </c>
      <c r="Q127" s="4">
        <f>IFERROR((SUMIF($J$2:K127,J127,$L$2:M127)-L127)/(COUNTIF($J$2:K127,J127)-1),0)</f>
        <v>1.4705882352941178</v>
      </c>
      <c r="R127" s="4">
        <f>IFERROR((SUMIF($AT$2:AT127,AT127,$AV$2:AW127)-AV127)/(COUNTIF($J$2:K127,J127)-1),0)</f>
        <v>0.47058823529411764</v>
      </c>
      <c r="S127" s="4">
        <f t="shared" si="76"/>
        <v>1</v>
      </c>
      <c r="T127" s="5">
        <f>IFERROR((SUMIF($AY$2:AZ127,AY127,$BA$2:BB127)-BA127)/(COUNTIF($J$2:K127,K127)-1),0)</f>
        <v>1.8235294117647058</v>
      </c>
      <c r="U127" s="5">
        <f>IFERROR((SUMIF($BD$2:BE127,BD127,$BF$2:BG127)-BF127)/(COUNTIF($J$2:K127,K127)-1),0)</f>
        <v>1</v>
      </c>
      <c r="V127" s="5">
        <f t="shared" si="77"/>
        <v>0.82352941176470584</v>
      </c>
      <c r="W127" s="9">
        <f>IFERROR((SUMIF($J$2:J127,J127,L$2:L127)-L127)/(COUNTIF($J$2:J127,J127)-1),0)</f>
        <v>1.7142857142857142</v>
      </c>
      <c r="X127" s="9">
        <f>IFERROR((SUMIF($J$2:J127,J127,M$2:M127)-M127)/(COUNTIF($J$2:J127,J127)-1),0)</f>
        <v>1.1428571428571428</v>
      </c>
      <c r="Y127" s="9">
        <f t="shared" si="78"/>
        <v>0.5714285714285714</v>
      </c>
      <c r="Z127" s="1">
        <f>IFERROR((SUMIF($K$2:K127,J127,$M$2:M127))/(COUNTIF($K$2:K127,J127)),0)</f>
        <v>1.3</v>
      </c>
      <c r="AA127" s="1">
        <f>IFERROR((SUMIF($K$2:K127,J127,$L$2:L127))/(COUNTIF($K$2:K127,J127)),0)</f>
        <v>1.7</v>
      </c>
      <c r="AB127" s="1">
        <f t="shared" si="79"/>
        <v>-0.39999999999999991</v>
      </c>
      <c r="AC127" s="9">
        <f>IFERROR((SUMIF($J$2:J127,K127,$L$2:L127))/(COUNTIF($J$2:J127,K127)),0)</f>
        <v>1.7142857142857142</v>
      </c>
      <c r="AD127" s="9">
        <f>IFERROR((SUMIF($J$2:J127,K127,$M$2:M127))/(COUNTIF($J$2:J127,K127)),0)</f>
        <v>1.1428571428571428</v>
      </c>
      <c r="AE127" s="9">
        <f t="shared" si="80"/>
        <v>0.5714285714285714</v>
      </c>
      <c r="AF127" s="1">
        <f>IFERROR((SUMIF(K$2:K127,K127,M$2:M127)-M127)/(COUNTIF($K$2:K127,K127)-1),0)</f>
        <v>1.9</v>
      </c>
      <c r="AG127" s="1">
        <f>IFERROR((SUMIF(K$2:K127,K127,L$2:L127)-L127)/(COUNTIF($K$2:K127,K127)-1),0)</f>
        <v>0.9</v>
      </c>
      <c r="AH127" s="1">
        <f t="shared" si="81"/>
        <v>0.99999999999999989</v>
      </c>
      <c r="AI127" s="1">
        <f t="shared" si="85"/>
        <v>0</v>
      </c>
      <c r="AJ127" s="1">
        <f t="shared" si="86"/>
        <v>3</v>
      </c>
      <c r="AK127" s="1">
        <f>SUMIF($J$2:K127,J127,AI$2:AJ127)-AI127</f>
        <v>24</v>
      </c>
      <c r="AL127" s="1">
        <f>SUMIF($AY$2:AZ127,AY127,$BI$2:BJ127)-BI127</f>
        <v>35</v>
      </c>
      <c r="AM127" s="1">
        <f>IFERROR((AK127)/(COUNTIF($J$2:K127,J127)-1),0)</f>
        <v>1.411764705882353</v>
      </c>
      <c r="AN127" s="1">
        <f>IFERROR((AL127)/(COUNTIF($J$2:K127,K127)-1),0)</f>
        <v>2.0588235294117645</v>
      </c>
      <c r="AT127" s="1" t="str">
        <f t="shared" si="87"/>
        <v>LASK</v>
      </c>
      <c r="AU127" s="1" t="str">
        <f t="shared" si="88"/>
        <v>SK Rapid Wien</v>
      </c>
      <c r="AV127">
        <f t="shared" si="89"/>
        <v>2</v>
      </c>
      <c r="AW127" s="1">
        <f t="shared" si="90"/>
        <v>1</v>
      </c>
      <c r="AY127" t="str">
        <f t="shared" si="32"/>
        <v>SK Rapid Wien</v>
      </c>
      <c r="AZ127" t="str">
        <f t="shared" si="33"/>
        <v>LASK</v>
      </c>
      <c r="BA127">
        <f t="shared" si="34"/>
        <v>2</v>
      </c>
      <c r="BB127">
        <f t="shared" si="35"/>
        <v>1</v>
      </c>
      <c r="BD127" t="str">
        <f t="shared" si="36"/>
        <v>SK Rapid Wien</v>
      </c>
      <c r="BE127" t="str">
        <f t="shared" si="37"/>
        <v>LASK</v>
      </c>
      <c r="BF127">
        <f t="shared" si="91"/>
        <v>1</v>
      </c>
      <c r="BG127">
        <f t="shared" si="92"/>
        <v>2</v>
      </c>
      <c r="BI127">
        <f t="shared" si="38"/>
        <v>3</v>
      </c>
      <c r="BJ127">
        <f t="shared" si="39"/>
        <v>0</v>
      </c>
    </row>
    <row r="128" spans="1:62" x14ac:dyDescent="0.25">
      <c r="A128" t="s">
        <v>47</v>
      </c>
      <c r="B128" s="15" t="s">
        <v>156</v>
      </c>
      <c r="C128" t="s">
        <v>35</v>
      </c>
      <c r="D128" t="s">
        <v>94</v>
      </c>
      <c r="E128" t="s">
        <v>43</v>
      </c>
      <c r="F128" s="11">
        <v>0.77083333333333337</v>
      </c>
      <c r="G128">
        <v>2053</v>
      </c>
      <c r="H128" s="1">
        <v>13</v>
      </c>
      <c r="I128" s="1">
        <v>0</v>
      </c>
      <c r="J128" s="1" t="s">
        <v>65</v>
      </c>
      <c r="K128" s="1" t="s">
        <v>49</v>
      </c>
      <c r="L128" s="1">
        <v>0</v>
      </c>
      <c r="M128" s="1">
        <v>0</v>
      </c>
      <c r="N128" s="1" t="str">
        <f t="shared" si="82"/>
        <v>U</v>
      </c>
      <c r="O128" s="1" t="str">
        <f t="shared" si="83"/>
        <v>U</v>
      </c>
      <c r="P128" s="1">
        <f t="shared" si="84"/>
        <v>0</v>
      </c>
      <c r="Q128" s="4">
        <f>IFERROR((SUMIF($J$2:K128,J128,$L$2:M128)-L128)/(COUNTIF($J$2:K128,J128)-1),0)</f>
        <v>0.73333333333333328</v>
      </c>
      <c r="R128" s="4">
        <f>IFERROR((SUMIF($AT$2:AT128,AT128,$AV$2:AW128)-AV128)/(COUNTIF($J$2:K128,J128)-1),0)</f>
        <v>0.93333333333333335</v>
      </c>
      <c r="S128" s="4">
        <f t="shared" si="76"/>
        <v>-0.20000000000000007</v>
      </c>
      <c r="T128" s="5">
        <f>IFERROR((SUMIF($AY$2:AZ128,AY128,$BA$2:BB128)-BA128)/(COUNTIF($J$2:K128,K128)-1),0)</f>
        <v>1.1176470588235294</v>
      </c>
      <c r="U128" s="5">
        <f>IFERROR((SUMIF($BD$2:BE128,BD128,$BF$2:BG128)-BF128)/(COUNTIF($J$2:K128,K128)-1),0)</f>
        <v>1.411764705882353</v>
      </c>
      <c r="V128" s="5">
        <f t="shared" si="77"/>
        <v>-0.29411764705882359</v>
      </c>
      <c r="W128" s="9">
        <f>IFERROR((SUMIF($J$2:J128,J128,L$2:L128)-L128)/(COUNTIF($J$2:J128,J128)-1),0)</f>
        <v>0.5714285714285714</v>
      </c>
      <c r="X128" s="9">
        <f>IFERROR((SUMIF($J$2:J128,J128,M$2:M128)-M128)/(COUNTIF($J$2:J128,J128)-1),0)</f>
        <v>2</v>
      </c>
      <c r="Y128" s="9">
        <f t="shared" si="78"/>
        <v>-1.4285714285714286</v>
      </c>
      <c r="Z128" s="1">
        <f>IFERROR((SUMIF($K$2:K128,J128,$M$2:M128))/(COUNTIF($K$2:K128,J128)),0)</f>
        <v>0.875</v>
      </c>
      <c r="AA128" s="1">
        <f>IFERROR((SUMIF($K$2:K128,J128,$L$2:L128))/(COUNTIF($K$2:K128,J128)),0)</f>
        <v>2.625</v>
      </c>
      <c r="AB128" s="1">
        <f t="shared" si="79"/>
        <v>-1.75</v>
      </c>
      <c r="AC128" s="9">
        <f>IFERROR((SUMIF($J$2:J128,K128,$L$2:L128))/(COUNTIF($J$2:J128,K128)),0)</f>
        <v>1</v>
      </c>
      <c r="AD128" s="9">
        <f>IFERROR((SUMIF($J$2:J128,K128,$M$2:M128))/(COUNTIF($J$2:J128,K128)),0)</f>
        <v>1</v>
      </c>
      <c r="AE128" s="9">
        <f t="shared" si="80"/>
        <v>0</v>
      </c>
      <c r="AF128" s="1">
        <f>IFERROR((SUMIF(K$2:K128,K128,M$2:M128)-M128)/(COUNTIF($K$2:K128,K128)-1),0)</f>
        <v>1.2</v>
      </c>
      <c r="AG128" s="1">
        <f>IFERROR((SUMIF(K$2:K128,K128,L$2:L128)-L128)/(COUNTIF($K$2:K128,K128)-1),0)</f>
        <v>1.7</v>
      </c>
      <c r="AH128" s="1">
        <f t="shared" si="81"/>
        <v>-0.5</v>
      </c>
      <c r="AI128" s="1">
        <f t="shared" si="85"/>
        <v>1</v>
      </c>
      <c r="AJ128" s="1">
        <f t="shared" si="86"/>
        <v>1</v>
      </c>
      <c r="AK128" s="1">
        <f>SUMIF($J$2:K128,J128,AI$2:AJ128)-AI128</f>
        <v>3</v>
      </c>
      <c r="AL128" s="1">
        <f>SUMIF($AY$2:AZ128,AY128,$BI$2:BJ128)-BI128</f>
        <v>19</v>
      </c>
      <c r="AM128" s="1">
        <f>IFERROR((AK128)/(COUNTIF($J$2:K128,J128)-1),0)</f>
        <v>0.2</v>
      </c>
      <c r="AN128" s="1">
        <f>IFERROR((AL128)/(COUNTIF($J$2:K128,K128)-1),0)</f>
        <v>1.1176470588235294</v>
      </c>
      <c r="AT128" s="1" t="str">
        <f t="shared" si="87"/>
        <v>SKN St. Pölten</v>
      </c>
      <c r="AU128" s="1" t="str">
        <f t="shared" si="88"/>
        <v>Wolfsberger AC</v>
      </c>
      <c r="AV128">
        <f t="shared" si="89"/>
        <v>0</v>
      </c>
      <c r="AW128" s="1">
        <f t="shared" si="90"/>
        <v>0</v>
      </c>
      <c r="AY128" t="str">
        <f t="shared" si="32"/>
        <v>Wolfsberger AC</v>
      </c>
      <c r="AZ128" t="str">
        <f t="shared" si="33"/>
        <v>SKN St. Pölten</v>
      </c>
      <c r="BA128">
        <f t="shared" si="34"/>
        <v>0</v>
      </c>
      <c r="BB128">
        <f t="shared" si="35"/>
        <v>0</v>
      </c>
      <c r="BD128" t="str">
        <f t="shared" si="36"/>
        <v>Wolfsberger AC</v>
      </c>
      <c r="BE128" t="str">
        <f t="shared" si="37"/>
        <v>SKN St. Pölten</v>
      </c>
      <c r="BF128">
        <f t="shared" si="91"/>
        <v>0</v>
      </c>
      <c r="BG128">
        <f t="shared" si="92"/>
        <v>0</v>
      </c>
      <c r="BI128">
        <f t="shared" si="38"/>
        <v>1</v>
      </c>
      <c r="BJ128">
        <f t="shared" si="39"/>
        <v>1</v>
      </c>
    </row>
    <row r="129" spans="1:62" x14ac:dyDescent="0.25">
      <c r="A129" t="s">
        <v>47</v>
      </c>
      <c r="B129" s="15" t="s">
        <v>156</v>
      </c>
      <c r="C129" t="s">
        <v>35</v>
      </c>
      <c r="D129" t="s">
        <v>94</v>
      </c>
      <c r="E129" t="s">
        <v>43</v>
      </c>
      <c r="F129" s="11">
        <v>0.77083333333333337</v>
      </c>
      <c r="G129">
        <v>1950</v>
      </c>
      <c r="H129" s="1">
        <v>13</v>
      </c>
      <c r="I129" s="1">
        <v>0</v>
      </c>
      <c r="J129" s="1" t="s">
        <v>76</v>
      </c>
      <c r="K129" s="1" t="s">
        <v>58</v>
      </c>
      <c r="L129" s="1">
        <v>1</v>
      </c>
      <c r="M129" s="1">
        <v>0</v>
      </c>
      <c r="N129" s="1" t="str">
        <f t="shared" si="82"/>
        <v>S</v>
      </c>
      <c r="O129" s="1" t="str">
        <f t="shared" si="83"/>
        <v>N</v>
      </c>
      <c r="P129" s="1">
        <f t="shared" si="84"/>
        <v>1</v>
      </c>
      <c r="Q129" s="4">
        <f>IFERROR((SUMIF($J$2:K129,J129,$L$2:M129)-L129)/(COUNTIF($J$2:K129,J129)-1),0)</f>
        <v>1.6470588235294117</v>
      </c>
      <c r="R129" s="4">
        <f>IFERROR((SUMIF($AT$2:AT129,AT129,$AV$2:AW129)-AV129)/(COUNTIF($J$2:K129,J129)-1),0)</f>
        <v>0.88235294117647056</v>
      </c>
      <c r="S129" s="4">
        <f t="shared" si="76"/>
        <v>0.76470588235294112</v>
      </c>
      <c r="T129" s="5">
        <f>IFERROR((SUMIF($AY$2:AZ129,AY129,$BA$2:BB129)-BA129)/(COUNTIF($J$2:K129,K129)-1),0)</f>
        <v>1.4583333333333333</v>
      </c>
      <c r="U129" s="5">
        <f>IFERROR((SUMIF($BD$2:BE129,BD129,$BF$2:BG129)-BF129)/(COUNTIF($J$2:K129,K129)-1),0)</f>
        <v>1.4583333333333333</v>
      </c>
      <c r="V129" s="5">
        <f t="shared" si="77"/>
        <v>0</v>
      </c>
      <c r="W129" s="9">
        <f>IFERROR((SUMIF($J$2:J129,J129,L$2:L129)-L129)/(COUNTIF($J$2:J129,J129)-1),0)</f>
        <v>0.8571428571428571</v>
      </c>
      <c r="X129" s="9">
        <f>IFERROR((SUMIF($J$2:J129,J129,M$2:M129)-M129)/(COUNTIF($J$2:J129,J129)-1),0)</f>
        <v>2.1428571428571428</v>
      </c>
      <c r="Y129" s="9">
        <f t="shared" si="78"/>
        <v>-1.2857142857142856</v>
      </c>
      <c r="Z129" s="1">
        <f>IFERROR((SUMIF($K$2:K129,J129,$M$2:M129))/(COUNTIF($K$2:K129,J129)),0)</f>
        <v>2.2000000000000002</v>
      </c>
      <c r="AA129" s="1">
        <f>IFERROR((SUMIF($K$2:K129,J129,$L$2:L129))/(COUNTIF($K$2:K129,J129)),0)</f>
        <v>1.3</v>
      </c>
      <c r="AB129" s="1">
        <f t="shared" si="79"/>
        <v>0.90000000000000013</v>
      </c>
      <c r="AC129" s="9">
        <f>IFERROR((SUMIF($J$2:J129,K129,$L$2:L129))/(COUNTIF($J$2:J129,K129)),0)</f>
        <v>1.6363636363636365</v>
      </c>
      <c r="AD129" s="9">
        <f>IFERROR((SUMIF($J$2:J129,K129,$M$2:M129))/(COUNTIF($J$2:J129,K129)),0)</f>
        <v>1.3636363636363635</v>
      </c>
      <c r="AE129" s="9">
        <f t="shared" si="80"/>
        <v>0.27272727272727293</v>
      </c>
      <c r="AF129" s="1">
        <f>IFERROR((SUMIF(K$2:K129,K129,M$2:M129)-M129)/(COUNTIF($K$2:K129,K129)-1),0)</f>
        <v>1.3076923076923077</v>
      </c>
      <c r="AG129" s="1">
        <f>IFERROR((SUMIF(K$2:K129,K129,L$2:L129)-L129)/(COUNTIF($K$2:K129,K129)-1),0)</f>
        <v>1.5384615384615385</v>
      </c>
      <c r="AH129" s="1">
        <f t="shared" si="81"/>
        <v>-0.23076923076923084</v>
      </c>
      <c r="AI129" s="1">
        <f t="shared" si="85"/>
        <v>3</v>
      </c>
      <c r="AJ129" s="1">
        <f t="shared" si="86"/>
        <v>0</v>
      </c>
      <c r="AK129" s="1">
        <f>SUMIF($J$2:K129,J129,AI$2:AJ129)-AI129</f>
        <v>20</v>
      </c>
      <c r="AL129" s="1">
        <f>SUMIF($AY$2:AZ129,AY129,$BI$2:BJ129)-BI129</f>
        <v>30</v>
      </c>
      <c r="AM129" s="1">
        <f>IFERROR((AK129)/(COUNTIF($J$2:K129,J129)-1),0)</f>
        <v>1.1764705882352942</v>
      </c>
      <c r="AN129" s="1">
        <f>IFERROR((AL129)/(COUNTIF($J$2:K129,K129)-1),0)</f>
        <v>1.25</v>
      </c>
      <c r="AT129" s="1" t="str">
        <f t="shared" si="87"/>
        <v>SV Mattersburg</v>
      </c>
      <c r="AU129" s="1" t="str">
        <f t="shared" si="88"/>
        <v>SC Rheindorf Altach</v>
      </c>
      <c r="AV129">
        <f t="shared" si="89"/>
        <v>0</v>
      </c>
      <c r="AW129" s="1">
        <f t="shared" si="90"/>
        <v>1</v>
      </c>
      <c r="AY129" t="str">
        <f t="shared" si="32"/>
        <v>SC Rheindorf Altach</v>
      </c>
      <c r="AZ129" t="str">
        <f t="shared" si="33"/>
        <v>SV Mattersburg</v>
      </c>
      <c r="BA129">
        <f t="shared" si="34"/>
        <v>0</v>
      </c>
      <c r="BB129">
        <f t="shared" si="35"/>
        <v>1</v>
      </c>
      <c r="BD129" t="str">
        <f t="shared" si="36"/>
        <v>SC Rheindorf Altach</v>
      </c>
      <c r="BE129" t="str">
        <f t="shared" si="37"/>
        <v>SV Mattersburg</v>
      </c>
      <c r="BF129">
        <f t="shared" si="91"/>
        <v>1</v>
      </c>
      <c r="BG129">
        <f t="shared" si="92"/>
        <v>0</v>
      </c>
      <c r="BI129">
        <f t="shared" si="38"/>
        <v>0</v>
      </c>
      <c r="BJ129">
        <f t="shared" si="39"/>
        <v>3</v>
      </c>
    </row>
    <row r="130" spans="1:62" x14ac:dyDescent="0.25">
      <c r="A130" t="s">
        <v>47</v>
      </c>
      <c r="B130" s="15">
        <v>43058</v>
      </c>
      <c r="C130" t="s">
        <v>35</v>
      </c>
      <c r="D130" t="s">
        <v>94</v>
      </c>
      <c r="E130" t="s">
        <v>64</v>
      </c>
      <c r="F130" s="11">
        <v>0.6875</v>
      </c>
      <c r="G130">
        <v>10241</v>
      </c>
      <c r="H130" s="1">
        <v>14</v>
      </c>
      <c r="I130" s="1">
        <v>0</v>
      </c>
      <c r="J130" s="1" t="s">
        <v>40</v>
      </c>
      <c r="K130" s="1" t="s">
        <v>68</v>
      </c>
      <c r="L130" s="1">
        <v>5</v>
      </c>
      <c r="M130" s="1">
        <v>0</v>
      </c>
      <c r="N130" s="1" t="str">
        <f t="shared" ref="N130:N161" si="93">IF(L130&gt;M130,"S",IF(L130&lt;M130,"N","U"))</f>
        <v>S</v>
      </c>
      <c r="O130" s="1" t="str">
        <f t="shared" ref="O130:O161" si="94">IF(M130&gt;L130,"S",IF(M130&lt;L130,"N","U"))</f>
        <v>N</v>
      </c>
      <c r="P130" s="1">
        <f t="shared" ref="P130:P161" si="95">L130-M130</f>
        <v>5</v>
      </c>
      <c r="Q130" s="4">
        <f>IFERROR((SUMIF($J$2:K130,J130,$L$2:M130)-L130)/(COUNTIF($J$2:K130,J130)-1),0)</f>
        <v>2.1481481481481484</v>
      </c>
      <c r="R130" s="4">
        <f>IFERROR((SUMIF($AT$2:AT130,AT130,$AV$2:AW130)-AV130)/(COUNTIF($J$2:K130,J130)-1),0)</f>
        <v>0.25925925925925924</v>
      </c>
      <c r="S130" s="4">
        <f t="shared" si="76"/>
        <v>1.8888888888888891</v>
      </c>
      <c r="T130" s="5">
        <f>IFERROR((SUMIF($AY$2:AZ130,AY130,$BA$2:BB130)-BA130)/(COUNTIF($J$2:K130,K130)-1),0)</f>
        <v>1.9523809523809523</v>
      </c>
      <c r="U130" s="5">
        <f>IFERROR((SUMIF($BD$2:BE130,BD130,$BF$2:BG130)-BF130)/(COUNTIF($J$2:K130,K130)-1),0)</f>
        <v>0.95238095238095233</v>
      </c>
      <c r="V130" s="5">
        <f t="shared" si="77"/>
        <v>1</v>
      </c>
      <c r="W130" s="9">
        <f>IFERROR((SUMIF($J$2:J130,J130,L$2:L130)-L130)/(COUNTIF($J$2:J130,J130)-1),0)</f>
        <v>2.1666666666666665</v>
      </c>
      <c r="X130" s="9">
        <f>IFERROR((SUMIF($J$2:J130,J130,M$2:M130)-M130)/(COUNTIF($J$2:J130,J130)-1),0)</f>
        <v>0.58333333333333337</v>
      </c>
      <c r="Y130" s="9">
        <f t="shared" si="78"/>
        <v>1.583333333333333</v>
      </c>
      <c r="Z130" s="1">
        <f>IFERROR((SUMIF($K$2:K130,J130,$M$2:M130))/(COUNTIF($K$2:K130,J130)),0)</f>
        <v>2.1333333333333333</v>
      </c>
      <c r="AA130" s="1">
        <f>IFERROR((SUMIF($K$2:K130,J130,$L$2:L130))/(COUNTIF($K$2:K130,J130)),0)</f>
        <v>0.53333333333333333</v>
      </c>
      <c r="AB130" s="1">
        <f t="shared" si="79"/>
        <v>1.6</v>
      </c>
      <c r="AC130" s="9">
        <f>IFERROR((SUMIF($J$2:J130,K130,$L$2:L130))/(COUNTIF($J$2:J130,K130)),0)</f>
        <v>1.7</v>
      </c>
      <c r="AD130" s="9">
        <f>IFERROR((SUMIF($J$2:J130,K130,$M$2:M130))/(COUNTIF($J$2:J130,K130)),0)</f>
        <v>0.9</v>
      </c>
      <c r="AE130" s="9">
        <f t="shared" si="80"/>
        <v>0.79999999999999993</v>
      </c>
      <c r="AF130" s="1">
        <f>IFERROR((SUMIF(K$2:K130,K130,M$2:M130)-M130)/(COUNTIF($K$2:K130,K130)-1),0)</f>
        <v>2.1818181818181817</v>
      </c>
      <c r="AG130" s="1">
        <f>IFERROR((SUMIF(K$2:K130,K130,L$2:L130)-L130)/(COUNTIF($K$2:K130,K130)-1),0)</f>
        <v>1</v>
      </c>
      <c r="AH130" s="1">
        <f t="shared" si="81"/>
        <v>1.1818181818181817</v>
      </c>
      <c r="AI130" s="1">
        <f t="shared" ref="AI130:AI161" si="96">IF(N130="S",3,IF(N130="N",0,1))</f>
        <v>3</v>
      </c>
      <c r="AJ130" s="1">
        <f t="shared" ref="AJ130:AJ161" si="97">IF(O130="S",3,IF(O130="N",0,1))</f>
        <v>0</v>
      </c>
      <c r="AK130" s="1">
        <f>SUMIF($J$2:K130,J130,AI$2:AJ130)-AI130</f>
        <v>60</v>
      </c>
      <c r="AL130" s="1">
        <f>SUMIF($AY$2:AZ130,AY130,$BI$2:BJ130)-BI130</f>
        <v>45</v>
      </c>
      <c r="AM130" s="1">
        <f>IFERROR((AK130)/(COUNTIF($J$2:K130,J130)-1),0)</f>
        <v>2.2222222222222223</v>
      </c>
      <c r="AN130" s="1">
        <f>IFERROR((AL130)/(COUNTIF($J$2:K130,K130)-1),0)</f>
        <v>2.1428571428571428</v>
      </c>
      <c r="AT130" s="1" t="str">
        <f t="shared" ref="AT130:AT161" si="98">J130</f>
        <v>Red Bull Salzburg</v>
      </c>
      <c r="AU130" s="1" t="str">
        <f t="shared" ref="AU130:AU161" si="99">K130</f>
        <v>SK Sturm Graz</v>
      </c>
      <c r="AV130">
        <f t="shared" ref="AV130:AV161" si="100">M130</f>
        <v>0</v>
      </c>
      <c r="AW130" s="1">
        <f t="shared" ref="AW130:AW161" si="101">L130</f>
        <v>5</v>
      </c>
      <c r="AY130" t="str">
        <f t="shared" si="32"/>
        <v>SK Sturm Graz</v>
      </c>
      <c r="AZ130" t="str">
        <f t="shared" si="33"/>
        <v>Red Bull Salzburg</v>
      </c>
      <c r="BA130">
        <f t="shared" si="34"/>
        <v>0</v>
      </c>
      <c r="BB130">
        <f t="shared" si="35"/>
        <v>5</v>
      </c>
      <c r="BD130" t="str">
        <f t="shared" si="36"/>
        <v>SK Sturm Graz</v>
      </c>
      <c r="BE130" t="str">
        <f t="shared" si="37"/>
        <v>Red Bull Salzburg</v>
      </c>
      <c r="BF130">
        <f t="shared" ref="BF130:BF161" si="102">L130</f>
        <v>5</v>
      </c>
      <c r="BG130">
        <f t="shared" ref="BG130:BG161" si="103">M130</f>
        <v>0</v>
      </c>
      <c r="BI130">
        <f t="shared" si="38"/>
        <v>0</v>
      </c>
      <c r="BJ130">
        <f t="shared" si="39"/>
        <v>3</v>
      </c>
    </row>
    <row r="131" spans="1:62" x14ac:dyDescent="0.25">
      <c r="A131" t="s">
        <v>72</v>
      </c>
      <c r="B131" s="15">
        <v>43062</v>
      </c>
      <c r="C131" t="s">
        <v>35</v>
      </c>
      <c r="D131" t="s">
        <v>94</v>
      </c>
      <c r="E131" t="s">
        <v>61</v>
      </c>
      <c r="F131" s="11">
        <v>0.79166666666666663</v>
      </c>
      <c r="G131">
        <v>6474</v>
      </c>
      <c r="H131" s="1">
        <v>4</v>
      </c>
      <c r="I131" s="1">
        <v>0</v>
      </c>
      <c r="J131" s="1" t="s">
        <v>40</v>
      </c>
      <c r="K131" s="1" t="s">
        <v>74</v>
      </c>
      <c r="L131" s="1">
        <v>3</v>
      </c>
      <c r="M131" s="1">
        <v>0</v>
      </c>
      <c r="N131" s="1" t="str">
        <f t="shared" si="93"/>
        <v>S</v>
      </c>
      <c r="O131" s="1" t="str">
        <f t="shared" si="94"/>
        <v>N</v>
      </c>
      <c r="P131" s="1">
        <f t="shared" si="95"/>
        <v>3</v>
      </c>
      <c r="Q131" s="4">
        <f>IFERROR((SUMIF($J$2:K131,J131,$L$2:M131)-L131)/(COUNTIF($J$2:K131,J131)-1),0)</f>
        <v>2.25</v>
      </c>
      <c r="R131" s="4">
        <f>IFERROR((SUMIF($AT$2:AT131,AT131,$AV$2:AW131)-AV131)/(COUNTIF($J$2:K131,J131)-1),0)</f>
        <v>0.25</v>
      </c>
      <c r="S131" s="4">
        <f t="shared" si="76"/>
        <v>2</v>
      </c>
      <c r="T131" s="5">
        <f>IFERROR((SUMIF($AY$2:AZ131,AY131,$BA$2:BB131)-BA131)/(COUNTIF($J$2:K131,K131)-1),0)</f>
        <v>1</v>
      </c>
      <c r="U131" s="5">
        <f>IFERROR((SUMIF($BD$2:BE131,BD131,$BF$2:BG131)-BF131)/(COUNTIF($J$2:K131,K131)-1),0)</f>
        <v>1</v>
      </c>
      <c r="V131" s="5">
        <f t="shared" si="77"/>
        <v>0</v>
      </c>
      <c r="W131" s="9">
        <f>IFERROR((SUMIF($J$2:J131,J131,L$2:L131)-L131)/(COUNTIF($J$2:J131,J131)-1),0)</f>
        <v>2.3846153846153846</v>
      </c>
      <c r="X131" s="9">
        <f>IFERROR((SUMIF($J$2:J131,J131,M$2:M131)-M131)/(COUNTIF($J$2:J131,J131)-1),0)</f>
        <v>0.53846153846153844</v>
      </c>
      <c r="Y131" s="9">
        <f t="shared" si="78"/>
        <v>1.8461538461538463</v>
      </c>
      <c r="Z131" s="1">
        <f>IFERROR((SUMIF($K$2:K131,J131,$M$2:M131))/(COUNTIF($K$2:K131,J131)),0)</f>
        <v>2.1333333333333333</v>
      </c>
      <c r="AA131" s="1">
        <f>IFERROR((SUMIF($K$2:K131,J131,$L$2:L131))/(COUNTIF($K$2:K131,J131)),0)</f>
        <v>0.53333333333333333</v>
      </c>
      <c r="AB131" s="1">
        <f t="shared" si="79"/>
        <v>1.6</v>
      </c>
      <c r="AC131" s="9">
        <f>IFERROR((SUMIF($J$2:J131,K131,$L$2:L131))/(COUNTIF($J$2:J131,K131)),0)</f>
        <v>1</v>
      </c>
      <c r="AD131" s="9">
        <f>IFERROR((SUMIF($J$2:J131,K131,$M$2:M131))/(COUNTIF($J$2:J131,K131)),0)</f>
        <v>1</v>
      </c>
      <c r="AE131" s="9">
        <f t="shared" si="80"/>
        <v>0</v>
      </c>
      <c r="AF131" s="1">
        <f>IFERROR((SUMIF(K$2:K131,K131,M$2:M131)-M131)/(COUNTIF($K$2:K131,K131)-1),0)</f>
        <v>0</v>
      </c>
      <c r="AG131" s="1">
        <f>IFERROR((SUMIF(K$2:K131,K131,L$2:L131)-L131)/(COUNTIF($K$2:K131,K131)-1),0)</f>
        <v>0</v>
      </c>
      <c r="AH131" s="1">
        <f t="shared" si="81"/>
        <v>0</v>
      </c>
      <c r="AI131" s="1">
        <f t="shared" si="96"/>
        <v>3</v>
      </c>
      <c r="AJ131" s="1">
        <f t="shared" si="97"/>
        <v>0</v>
      </c>
      <c r="AK131" s="1">
        <f>SUMIF($J$2:K131,J131,AI$2:AJ131)-AI131</f>
        <v>63</v>
      </c>
      <c r="AL131" s="1">
        <f>SUMIF($AY$2:AZ131,AY131,$BI$2:BJ131)-BI131</f>
        <v>1</v>
      </c>
      <c r="AM131" s="1">
        <f>IFERROR((AK131)/(COUNTIF($J$2:K131,J131)-1),0)</f>
        <v>2.25</v>
      </c>
      <c r="AN131" s="1">
        <f>IFERROR((AL131)/(COUNTIF($J$2:K131,K131)-1),0)</f>
        <v>1</v>
      </c>
      <c r="AT131" s="1" t="str">
        <f t="shared" si="98"/>
        <v>Red Bull Salzburg</v>
      </c>
      <c r="AU131" s="1" t="str">
        <f t="shared" si="99"/>
        <v>Vitória Guimarães SC</v>
      </c>
      <c r="AV131">
        <f t="shared" si="100"/>
        <v>0</v>
      </c>
      <c r="AW131" s="1">
        <f t="shared" si="101"/>
        <v>3</v>
      </c>
      <c r="AY131" t="str">
        <f t="shared" si="32"/>
        <v>Vitória Guimarães SC</v>
      </c>
      <c r="AZ131" t="str">
        <f t="shared" si="33"/>
        <v>Red Bull Salzburg</v>
      </c>
      <c r="BA131">
        <f t="shared" si="34"/>
        <v>0</v>
      </c>
      <c r="BB131">
        <f t="shared" si="35"/>
        <v>3</v>
      </c>
      <c r="BD131" t="str">
        <f t="shared" si="36"/>
        <v>Vitória Guimarães SC</v>
      </c>
      <c r="BE131" t="str">
        <f t="shared" si="37"/>
        <v>Red Bull Salzburg</v>
      </c>
      <c r="BF131">
        <f t="shared" si="102"/>
        <v>3</v>
      </c>
      <c r="BG131">
        <f t="shared" si="103"/>
        <v>0</v>
      </c>
      <c r="BI131">
        <f t="shared" si="38"/>
        <v>0</v>
      </c>
      <c r="BJ131">
        <f t="shared" si="39"/>
        <v>3</v>
      </c>
    </row>
    <row r="132" spans="1:62" x14ac:dyDescent="0.25">
      <c r="A132" t="s">
        <v>47</v>
      </c>
      <c r="B132" s="15" t="s">
        <v>97</v>
      </c>
      <c r="C132" t="s">
        <v>35</v>
      </c>
      <c r="D132" t="s">
        <v>94</v>
      </c>
      <c r="E132" t="s">
        <v>61</v>
      </c>
      <c r="F132" s="11">
        <v>0.87847222222222221</v>
      </c>
      <c r="G132">
        <v>17932</v>
      </c>
      <c r="H132" s="1">
        <v>5</v>
      </c>
      <c r="I132" s="1">
        <v>0</v>
      </c>
      <c r="J132" s="1" t="s">
        <v>151</v>
      </c>
      <c r="K132" s="1" t="s">
        <v>81</v>
      </c>
      <c r="L132" s="1">
        <v>5</v>
      </c>
      <c r="M132" s="1">
        <v>1</v>
      </c>
      <c r="N132" s="1" t="str">
        <f t="shared" si="93"/>
        <v>S</v>
      </c>
      <c r="O132" s="1" t="str">
        <f t="shared" si="94"/>
        <v>N</v>
      </c>
      <c r="P132" s="1">
        <f t="shared" si="95"/>
        <v>4</v>
      </c>
      <c r="Q132" s="4">
        <f>IFERROR((SUMIF($J$2:K132,J132,$L$2:M132)-L132)/(COUNTIF($J$2:K132,J132)-1),0)</f>
        <v>5</v>
      </c>
      <c r="R132" s="4">
        <f>IFERROR((SUMIF($AT$2:AT132,AT132,$AV$2:AW132)-AV132)/(COUNTIF($J$2:K132,J132)-1),0)</f>
        <v>0</v>
      </c>
      <c r="S132" s="4">
        <f t="shared" si="76"/>
        <v>5</v>
      </c>
      <c r="T132" s="5">
        <f>IFERROR((SUMIF($AY$2:AZ132,AY132,$BA$2:BB132)-BA132)/(COUNTIF($J$2:K132,K132)-1),0)</f>
        <v>1.6153846153846154</v>
      </c>
      <c r="U132" s="5">
        <f>IFERROR((SUMIF($BD$2:BE132,BD132,$BF$2:BG132)-BF132)/(COUNTIF($J$2:K132,K132)-1),0)</f>
        <v>1.5769230769230769</v>
      </c>
      <c r="V132" s="5">
        <f t="shared" si="77"/>
        <v>3.8461538461538547E-2</v>
      </c>
      <c r="W132" s="9">
        <f>IFERROR((SUMIF($J$2:J132,J132,L$2:L132)-L132)/(COUNTIF($J$2:J132,J132)-1),0)</f>
        <v>0</v>
      </c>
      <c r="X132" s="9">
        <f>IFERROR((SUMIF($J$2:J132,J132,M$2:M132)-M132)/(COUNTIF($J$2:J132,J132)-1),0)</f>
        <v>0</v>
      </c>
      <c r="Y132" s="9">
        <f t="shared" si="78"/>
        <v>0</v>
      </c>
      <c r="Z132" s="1">
        <f>IFERROR((SUMIF($K$2:K132,J132,$M$2:M132))/(COUNTIF($K$2:K132,J132)),0)</f>
        <v>5</v>
      </c>
      <c r="AA132" s="1">
        <f>IFERROR((SUMIF($K$2:K132,J132,$L$2:L132))/(COUNTIF($K$2:K132,J132)),0)</f>
        <v>1</v>
      </c>
      <c r="AB132" s="1">
        <f t="shared" si="79"/>
        <v>4</v>
      </c>
      <c r="AC132" s="9">
        <f>IFERROR((SUMIF($J$2:J132,K132,$L$2:L132))/(COUNTIF($J$2:J132,K132)),0)</f>
        <v>1.4615384615384615</v>
      </c>
      <c r="AD132" s="9">
        <f>IFERROR((SUMIF($J$2:J132,K132,$M$2:M132))/(COUNTIF($J$2:J132,K132)),0)</f>
        <v>1.8461538461538463</v>
      </c>
      <c r="AE132" s="9">
        <f t="shared" si="80"/>
        <v>-0.3846153846153848</v>
      </c>
      <c r="AF132" s="1">
        <f>IFERROR((SUMIF(K$2:K132,K132,M$2:M132)-M132)/(COUNTIF($K$2:K132,K132)-1),0)</f>
        <v>1.7692307692307692</v>
      </c>
      <c r="AG132" s="1">
        <f>IFERROR((SUMIF(K$2:K132,K132,L$2:L132)-L132)/(COUNTIF($K$2:K132,K132)-1),0)</f>
        <v>1.3076923076923077</v>
      </c>
      <c r="AH132" s="1">
        <f t="shared" si="81"/>
        <v>0.46153846153846145</v>
      </c>
      <c r="AI132" s="1">
        <f t="shared" si="96"/>
        <v>3</v>
      </c>
      <c r="AJ132" s="1">
        <f t="shared" si="97"/>
        <v>0</v>
      </c>
      <c r="AK132" s="1">
        <f>SUMIF($J$2:K132,J132,AI$2:AJ132)-AI132</f>
        <v>3</v>
      </c>
      <c r="AL132" s="1">
        <f>SUMIF($AY$2:AZ132,AY132,$BI$2:BJ132)-BI132</f>
        <v>34</v>
      </c>
      <c r="AM132" s="1">
        <f>IFERROR((AK132)/(COUNTIF($J$2:K132,J132)-1),0)</f>
        <v>3</v>
      </c>
      <c r="AN132" s="1">
        <f>IFERROR((AL132)/(COUNTIF($J$2:K132,K132)-1),0)</f>
        <v>1.3076923076923077</v>
      </c>
      <c r="AT132" s="1" t="str">
        <f t="shared" si="98"/>
        <v>AC Mailand</v>
      </c>
      <c r="AU132" s="1" t="str">
        <f t="shared" si="99"/>
        <v>FK Austria Wien</v>
      </c>
      <c r="AV132">
        <f t="shared" si="100"/>
        <v>1</v>
      </c>
      <c r="AW132" s="1">
        <f t="shared" si="101"/>
        <v>5</v>
      </c>
      <c r="AY132" t="str">
        <f t="shared" si="32"/>
        <v>FK Austria Wien</v>
      </c>
      <c r="AZ132" t="str">
        <f t="shared" si="33"/>
        <v>AC Mailand</v>
      </c>
      <c r="BA132">
        <f t="shared" si="34"/>
        <v>1</v>
      </c>
      <c r="BB132">
        <f t="shared" si="35"/>
        <v>5</v>
      </c>
      <c r="BD132" t="str">
        <f t="shared" si="36"/>
        <v>FK Austria Wien</v>
      </c>
      <c r="BE132" t="str">
        <f t="shared" si="37"/>
        <v>AC Mailand</v>
      </c>
      <c r="BF132">
        <f t="shared" si="102"/>
        <v>5</v>
      </c>
      <c r="BG132">
        <f t="shared" si="103"/>
        <v>1</v>
      </c>
      <c r="BI132">
        <f t="shared" si="38"/>
        <v>0</v>
      </c>
      <c r="BJ132">
        <f t="shared" si="39"/>
        <v>3</v>
      </c>
    </row>
    <row r="133" spans="1:62" x14ac:dyDescent="0.25">
      <c r="A133" t="s">
        <v>47</v>
      </c>
      <c r="B133" s="15" t="s">
        <v>183</v>
      </c>
      <c r="C133" t="s">
        <v>35</v>
      </c>
      <c r="D133" t="s">
        <v>94</v>
      </c>
      <c r="E133" t="s">
        <v>43</v>
      </c>
      <c r="F133" s="11">
        <v>0.66666666666666663</v>
      </c>
      <c r="G133">
        <v>10536</v>
      </c>
      <c r="H133" s="1">
        <v>6</v>
      </c>
      <c r="I133" s="1">
        <v>0</v>
      </c>
      <c r="J133" s="1" t="s">
        <v>68</v>
      </c>
      <c r="K133" s="1" t="s">
        <v>0</v>
      </c>
      <c r="L133" s="1">
        <v>1</v>
      </c>
      <c r="M133" s="1">
        <v>0</v>
      </c>
      <c r="N133" s="1" t="str">
        <f t="shared" si="93"/>
        <v>S</v>
      </c>
      <c r="O133" s="1" t="str">
        <f t="shared" si="94"/>
        <v>N</v>
      </c>
      <c r="P133" s="1">
        <f t="shared" si="95"/>
        <v>1</v>
      </c>
      <c r="Q133" s="4">
        <f>IFERROR((SUMIF($J$2:K133,J133,$L$2:M133)-L133)/(COUNTIF($J$2:K133,J133)-1),0)</f>
        <v>1.8636363636363635</v>
      </c>
      <c r="R133" s="4">
        <f>IFERROR((SUMIF($AT$2:AT133,AT133,$AV$2:AW133)-AV133)/(COUNTIF($J$2:K133,J133)-1),0)</f>
        <v>0.40909090909090912</v>
      </c>
      <c r="S133" s="4">
        <f t="shared" si="76"/>
        <v>1.4545454545454544</v>
      </c>
      <c r="T133" s="5">
        <f>IFERROR((SUMIF($AY$2:AZ133,AY133,$BA$2:BB133)-BA133)/(COUNTIF($J$2:K133,K133)-1),0)</f>
        <v>1.4444444444444444</v>
      </c>
      <c r="U133" s="5">
        <f>IFERROR((SUMIF($BD$2:BE133,BD133,$BF$2:BG133)-BF133)/(COUNTIF($J$2:K133,K133)-1),0)</f>
        <v>1.5</v>
      </c>
      <c r="V133" s="5">
        <f t="shared" si="77"/>
        <v>-5.555555555555558E-2</v>
      </c>
      <c r="W133" s="9">
        <f>IFERROR((SUMIF($J$2:J133,J133,L$2:L133)-L133)/(COUNTIF($J$2:J133,J133)-1),0)</f>
        <v>1.7</v>
      </c>
      <c r="X133" s="9">
        <f>IFERROR((SUMIF($J$2:J133,J133,M$2:M133)-M133)/(COUNTIF($J$2:J133,J133)-1),0)</f>
        <v>0.9</v>
      </c>
      <c r="Y133" s="9">
        <f t="shared" si="78"/>
        <v>0.79999999999999993</v>
      </c>
      <c r="Z133" s="1">
        <f>IFERROR((SUMIF($K$2:K133,J133,$M$2:M133))/(COUNTIF($K$2:K133,J133)),0)</f>
        <v>2</v>
      </c>
      <c r="AA133" s="1">
        <f>IFERROR((SUMIF($K$2:K133,J133,$L$2:L133))/(COUNTIF($K$2:K133,J133)),0)</f>
        <v>1.3333333333333333</v>
      </c>
      <c r="AB133" s="1">
        <f t="shared" si="79"/>
        <v>0.66666666666666674</v>
      </c>
      <c r="AC133" s="9">
        <f>IFERROR((SUMIF($J$2:J133,K133,$L$2:L133))/(COUNTIF($J$2:J133,K133)),0)</f>
        <v>1.625</v>
      </c>
      <c r="AD133" s="9">
        <f>IFERROR((SUMIF($J$2:J133,K133,$M$2:M133))/(COUNTIF($J$2:J133,K133)),0)</f>
        <v>1.25</v>
      </c>
      <c r="AE133" s="9">
        <f t="shared" si="80"/>
        <v>0.375</v>
      </c>
      <c r="AF133" s="1">
        <f>IFERROR((SUMIF(K$2:K133,K133,M$2:M133)-M133)/(COUNTIF($K$2:K133,K133)-1),0)</f>
        <v>1.3</v>
      </c>
      <c r="AG133" s="1">
        <f>IFERROR((SUMIF(K$2:K133,K133,L$2:L133)-L133)/(COUNTIF($K$2:K133,K133)-1),0)</f>
        <v>1.7</v>
      </c>
      <c r="AH133" s="1">
        <f t="shared" si="81"/>
        <v>-0.39999999999999991</v>
      </c>
      <c r="AI133" s="1">
        <f t="shared" si="96"/>
        <v>3</v>
      </c>
      <c r="AJ133" s="1">
        <f t="shared" si="97"/>
        <v>0</v>
      </c>
      <c r="AK133" s="1">
        <f>SUMIF($J$2:K133,J133,AI$2:AJ133)-AI133</f>
        <v>45</v>
      </c>
      <c r="AL133" s="1">
        <f>SUMIF($AY$2:AZ133,AY133,$BI$2:BJ133)-BI133</f>
        <v>24</v>
      </c>
      <c r="AM133" s="1">
        <f>IFERROR((AK133)/(COUNTIF($J$2:K133,J133)-1),0)</f>
        <v>2.0454545454545454</v>
      </c>
      <c r="AN133" s="1">
        <f>IFERROR((AL133)/(COUNTIF($J$2:K133,K133)-1),0)</f>
        <v>1.3333333333333333</v>
      </c>
      <c r="AT133" s="1" t="str">
        <f t="shared" si="98"/>
        <v>SK Sturm Graz</v>
      </c>
      <c r="AU133" s="1" t="str">
        <f t="shared" si="99"/>
        <v>LASK</v>
      </c>
      <c r="AV133">
        <f t="shared" si="100"/>
        <v>0</v>
      </c>
      <c r="AW133" s="1">
        <f t="shared" si="101"/>
        <v>1</v>
      </c>
      <c r="AY133" t="str">
        <f t="shared" si="32"/>
        <v>LASK</v>
      </c>
      <c r="AZ133" t="str">
        <f t="shared" si="33"/>
        <v>SK Sturm Graz</v>
      </c>
      <c r="BA133">
        <f t="shared" si="34"/>
        <v>0</v>
      </c>
      <c r="BB133">
        <f t="shared" si="35"/>
        <v>1</v>
      </c>
      <c r="BD133" t="str">
        <f t="shared" si="36"/>
        <v>LASK</v>
      </c>
      <c r="BE133" t="str">
        <f t="shared" si="37"/>
        <v>SK Sturm Graz</v>
      </c>
      <c r="BF133">
        <f t="shared" si="102"/>
        <v>1</v>
      </c>
      <c r="BG133">
        <f t="shared" si="103"/>
        <v>0</v>
      </c>
      <c r="BI133">
        <f t="shared" si="38"/>
        <v>0</v>
      </c>
      <c r="BJ133">
        <f t="shared" si="39"/>
        <v>3</v>
      </c>
    </row>
    <row r="134" spans="1:62" x14ac:dyDescent="0.25">
      <c r="A134" t="s">
        <v>47</v>
      </c>
      <c r="B134" s="15" t="s">
        <v>183</v>
      </c>
      <c r="C134" t="s">
        <v>35</v>
      </c>
      <c r="D134" t="s">
        <v>94</v>
      </c>
      <c r="E134" t="s">
        <v>43</v>
      </c>
      <c r="F134" s="11">
        <v>0.77083333333333337</v>
      </c>
      <c r="G134">
        <v>3169</v>
      </c>
      <c r="H134" s="1">
        <v>7</v>
      </c>
      <c r="I134" s="1">
        <v>0</v>
      </c>
      <c r="J134" s="1" t="s">
        <v>58</v>
      </c>
      <c r="K134" s="1" t="s">
        <v>65</v>
      </c>
      <c r="L134" s="1">
        <v>3</v>
      </c>
      <c r="M134" s="1">
        <v>0</v>
      </c>
      <c r="N134" s="1" t="str">
        <f t="shared" si="93"/>
        <v>S</v>
      </c>
      <c r="O134" s="1" t="str">
        <f t="shared" si="94"/>
        <v>N</v>
      </c>
      <c r="P134" s="1">
        <f t="shared" si="95"/>
        <v>3</v>
      </c>
      <c r="Q134" s="4">
        <f>IFERROR((SUMIF($J$2:K134,J134,$L$2:M134)-L134)/(COUNTIF($J$2:K134,J134)-1),0)</f>
        <v>1.4</v>
      </c>
      <c r="R134" s="4">
        <f>IFERROR((SUMIF($AT$2:AT134,AT134,$AV$2:AW134)-AV134)/(COUNTIF($J$2:K134,J134)-1),0)</f>
        <v>0.6</v>
      </c>
      <c r="S134" s="4">
        <f t="shared" si="76"/>
        <v>0.79999999999999993</v>
      </c>
      <c r="T134" s="5">
        <f>IFERROR((SUMIF($AY$2:AZ134,AY134,$BA$2:BB134)-BA134)/(COUNTIF($J$2:K134,K134)-1),0)</f>
        <v>0.6875</v>
      </c>
      <c r="U134" s="5">
        <f>IFERROR((SUMIF($BD$2:BE134,BD134,$BF$2:BG134)-BF134)/(COUNTIF($J$2:K134,K134)-1),0)</f>
        <v>2.1875</v>
      </c>
      <c r="V134" s="5">
        <f t="shared" si="77"/>
        <v>-1.5</v>
      </c>
      <c r="W134" s="9">
        <f>IFERROR((SUMIF($J$2:J134,J134,L$2:L134)-L134)/(COUNTIF($J$2:J134,J134)-1),0)</f>
        <v>1.6363636363636365</v>
      </c>
      <c r="X134" s="9">
        <f>IFERROR((SUMIF($J$2:J134,J134,M$2:M134)-M134)/(COUNTIF($J$2:J134,J134)-1),0)</f>
        <v>1.3636363636363635</v>
      </c>
      <c r="Y134" s="9">
        <f t="shared" si="78"/>
        <v>0.27272727272727293</v>
      </c>
      <c r="Z134" s="1">
        <f>IFERROR((SUMIF($K$2:K134,J134,$M$2:M134))/(COUNTIF($K$2:K134,J134)),0)</f>
        <v>1.2142857142857142</v>
      </c>
      <c r="AA134" s="1">
        <f>IFERROR((SUMIF($K$2:K134,J134,$L$2:L134))/(COUNTIF($K$2:K134,J134)),0)</f>
        <v>1.5</v>
      </c>
      <c r="AB134" s="1">
        <f t="shared" si="79"/>
        <v>-0.28571428571428581</v>
      </c>
      <c r="AC134" s="9">
        <f>IFERROR((SUMIF($J$2:J134,K134,$L$2:L134))/(COUNTIF($J$2:J134,K134)),0)</f>
        <v>0.5</v>
      </c>
      <c r="AD134" s="9">
        <f>IFERROR((SUMIF($J$2:J134,K134,$M$2:M134))/(COUNTIF($J$2:J134,K134)),0)</f>
        <v>1.75</v>
      </c>
      <c r="AE134" s="9">
        <f t="shared" si="80"/>
        <v>-1.25</v>
      </c>
      <c r="AF134" s="1">
        <f>IFERROR((SUMIF(K$2:K134,K134,M$2:M134)-M134)/(COUNTIF($K$2:K134,K134)-1),0)</f>
        <v>0.875</v>
      </c>
      <c r="AG134" s="1">
        <f>IFERROR((SUMIF(K$2:K134,K134,L$2:L134)-L134)/(COUNTIF($K$2:K134,K134)-1),0)</f>
        <v>2.625</v>
      </c>
      <c r="AH134" s="1">
        <f t="shared" si="81"/>
        <v>-1.75</v>
      </c>
      <c r="AI134" s="1">
        <f t="shared" si="96"/>
        <v>3</v>
      </c>
      <c r="AJ134" s="1">
        <f t="shared" si="97"/>
        <v>0</v>
      </c>
      <c r="AK134" s="1">
        <f>SUMIF($J$2:K134,J134,AI$2:AJ134)-AI134</f>
        <v>30</v>
      </c>
      <c r="AL134" s="1">
        <f>SUMIF($AY$2:AZ134,AY134,$BI$2:BJ134)-BI134</f>
        <v>4</v>
      </c>
      <c r="AM134" s="1">
        <f>IFERROR((AK134)/(COUNTIF($J$2:K134,J134)-1),0)</f>
        <v>1.2</v>
      </c>
      <c r="AN134" s="1">
        <f>IFERROR((AL134)/(COUNTIF($J$2:K134,K134)-1),0)</f>
        <v>0.25</v>
      </c>
      <c r="AT134" s="1" t="str">
        <f t="shared" si="98"/>
        <v>SC Rheindorf Altach</v>
      </c>
      <c r="AU134" s="1" t="str">
        <f t="shared" si="99"/>
        <v>SKN St. Pölten</v>
      </c>
      <c r="AV134">
        <f t="shared" si="100"/>
        <v>0</v>
      </c>
      <c r="AW134" s="1">
        <f t="shared" si="101"/>
        <v>3</v>
      </c>
      <c r="AY134" t="str">
        <f t="shared" si="32"/>
        <v>SKN St. Pölten</v>
      </c>
      <c r="AZ134" t="str">
        <f t="shared" si="33"/>
        <v>SC Rheindorf Altach</v>
      </c>
      <c r="BA134">
        <f t="shared" si="34"/>
        <v>0</v>
      </c>
      <c r="BB134">
        <f t="shared" si="35"/>
        <v>3</v>
      </c>
      <c r="BD134" t="str">
        <f t="shared" si="36"/>
        <v>SKN St. Pölten</v>
      </c>
      <c r="BE134" t="str">
        <f t="shared" si="37"/>
        <v>SC Rheindorf Altach</v>
      </c>
      <c r="BF134">
        <f t="shared" si="102"/>
        <v>3</v>
      </c>
      <c r="BG134">
        <f t="shared" si="103"/>
        <v>0</v>
      </c>
      <c r="BI134">
        <f t="shared" si="38"/>
        <v>0</v>
      </c>
      <c r="BJ134">
        <f t="shared" si="39"/>
        <v>3</v>
      </c>
    </row>
    <row r="135" spans="1:62" x14ac:dyDescent="0.25">
      <c r="A135" t="s">
        <v>47</v>
      </c>
      <c r="B135" s="15" t="s">
        <v>183</v>
      </c>
      <c r="C135" t="s">
        <v>35</v>
      </c>
      <c r="D135" t="s">
        <v>94</v>
      </c>
      <c r="E135" t="s">
        <v>43</v>
      </c>
      <c r="F135" s="11">
        <v>0.77083333333333337</v>
      </c>
      <c r="G135">
        <v>1056</v>
      </c>
      <c r="H135" s="1">
        <v>7</v>
      </c>
      <c r="I135" s="1">
        <v>0</v>
      </c>
      <c r="J135" s="1" t="s">
        <v>56</v>
      </c>
      <c r="K135" s="1" t="s">
        <v>76</v>
      </c>
      <c r="L135" s="1">
        <v>2</v>
      </c>
      <c r="M135" s="1">
        <v>0</v>
      </c>
      <c r="N135" s="1" t="str">
        <f t="shared" si="93"/>
        <v>S</v>
      </c>
      <c r="O135" s="1" t="str">
        <f t="shared" si="94"/>
        <v>N</v>
      </c>
      <c r="P135" s="1">
        <f t="shared" si="95"/>
        <v>2</v>
      </c>
      <c r="Q135" s="4">
        <f>IFERROR((SUMIF($J$2:K135,J135,$L$2:M135)-L135)/(COUNTIF($J$2:K135,J135)-1),0)</f>
        <v>1.8235294117647058</v>
      </c>
      <c r="R135" s="4">
        <f>IFERROR((SUMIF($AT$2:AT135,AT135,$AV$2:AW135)-AV135)/(COUNTIF($J$2:K135,J135)-1),0)</f>
        <v>0.52941176470588236</v>
      </c>
      <c r="S135" s="4">
        <f t="shared" si="76"/>
        <v>1.2941176470588234</v>
      </c>
      <c r="T135" s="5">
        <f>IFERROR((SUMIF($AY$2:AZ135,AY135,$BA$2:BB135)-BA135)/(COUNTIF($J$2:K135,K135)-1),0)</f>
        <v>1.6111111111111112</v>
      </c>
      <c r="U135" s="5">
        <f>IFERROR((SUMIF($BD$2:BE135,BD135,$BF$2:BG135)-BF135)/(COUNTIF($J$2:K135,K135)-1),0)</f>
        <v>1.5555555555555556</v>
      </c>
      <c r="V135" s="5">
        <f t="shared" si="77"/>
        <v>5.555555555555558E-2</v>
      </c>
      <c r="W135" s="9">
        <f>IFERROR((SUMIF($J$2:J135,J135,L$2:L135)-L135)/(COUNTIF($J$2:J135,J135)-1),0)</f>
        <v>2.1428571428571428</v>
      </c>
      <c r="X135" s="9">
        <f>IFERROR((SUMIF($J$2:J135,J135,M$2:M135)-M135)/(COUNTIF($J$2:J135,J135)-1),0)</f>
        <v>1.2857142857142858</v>
      </c>
      <c r="Y135" s="9">
        <f t="shared" si="78"/>
        <v>0.85714285714285698</v>
      </c>
      <c r="Z135" s="1">
        <f>IFERROR((SUMIF($K$2:K135,J135,$M$2:M135))/(COUNTIF($K$2:K135,J135)),0)</f>
        <v>1.6</v>
      </c>
      <c r="AA135" s="1">
        <f>IFERROR((SUMIF($K$2:K135,J135,$L$2:L135))/(COUNTIF($K$2:K135,J135)),0)</f>
        <v>2</v>
      </c>
      <c r="AB135" s="1">
        <f t="shared" si="79"/>
        <v>-0.39999999999999991</v>
      </c>
      <c r="AC135" s="9">
        <f>IFERROR((SUMIF($J$2:J135,K135,$L$2:L135))/(COUNTIF($J$2:J135,K135)),0)</f>
        <v>0.875</v>
      </c>
      <c r="AD135" s="9">
        <f>IFERROR((SUMIF($J$2:J135,K135,$M$2:M135))/(COUNTIF($J$2:J135,K135)),0)</f>
        <v>1.875</v>
      </c>
      <c r="AE135" s="9">
        <f t="shared" si="80"/>
        <v>-1</v>
      </c>
      <c r="AF135" s="1">
        <f>IFERROR((SUMIF(K$2:K135,K135,M$2:M135)-M135)/(COUNTIF($K$2:K135,K135)-1),0)</f>
        <v>2.2000000000000002</v>
      </c>
      <c r="AG135" s="1">
        <f>IFERROR((SUMIF(K$2:K135,K135,L$2:L135)-L135)/(COUNTIF($K$2:K135,K135)-1),0)</f>
        <v>1.3</v>
      </c>
      <c r="AH135" s="1">
        <f t="shared" si="81"/>
        <v>0.90000000000000013</v>
      </c>
      <c r="AI135" s="1">
        <f t="shared" si="96"/>
        <v>3</v>
      </c>
      <c r="AJ135" s="1">
        <f t="shared" si="97"/>
        <v>0</v>
      </c>
      <c r="AK135" s="1">
        <f>SUMIF($J$2:K135,J135,AI$2:AJ135)-AI135</f>
        <v>25</v>
      </c>
      <c r="AL135" s="1">
        <f>SUMIF($AY$2:AZ135,AY135,$BI$2:BJ135)-BI135</f>
        <v>23</v>
      </c>
      <c r="AM135" s="1">
        <f>IFERROR((AK135)/(COUNTIF($J$2:K135,J135)-1),0)</f>
        <v>1.4705882352941178</v>
      </c>
      <c r="AN135" s="1">
        <f>IFERROR((AL135)/(COUNTIF($J$2:K135,K135)-1),0)</f>
        <v>1.2777777777777777</v>
      </c>
      <c r="AT135" s="1" t="str">
        <f t="shared" si="98"/>
        <v>FC Admira Wacker Mödling</v>
      </c>
      <c r="AU135" s="1" t="str">
        <f t="shared" si="99"/>
        <v>SV Mattersburg</v>
      </c>
      <c r="AV135">
        <f t="shared" si="100"/>
        <v>0</v>
      </c>
      <c r="AW135" s="1">
        <f t="shared" si="101"/>
        <v>2</v>
      </c>
      <c r="AY135" t="str">
        <f t="shared" si="32"/>
        <v>SV Mattersburg</v>
      </c>
      <c r="AZ135" t="str">
        <f t="shared" si="33"/>
        <v>FC Admira Wacker Mödling</v>
      </c>
      <c r="BA135">
        <f t="shared" si="34"/>
        <v>0</v>
      </c>
      <c r="BB135">
        <f t="shared" si="35"/>
        <v>2</v>
      </c>
      <c r="BD135" t="str">
        <f t="shared" si="36"/>
        <v>SV Mattersburg</v>
      </c>
      <c r="BE135" t="str">
        <f t="shared" si="37"/>
        <v>FC Admira Wacker Mödling</v>
      </c>
      <c r="BF135">
        <f t="shared" si="102"/>
        <v>2</v>
      </c>
      <c r="BG135">
        <f t="shared" si="103"/>
        <v>0</v>
      </c>
      <c r="BI135">
        <f t="shared" si="38"/>
        <v>0</v>
      </c>
      <c r="BJ135">
        <f t="shared" si="39"/>
        <v>3</v>
      </c>
    </row>
    <row r="136" spans="1:62" x14ac:dyDescent="0.25">
      <c r="A136" t="s">
        <v>47</v>
      </c>
      <c r="B136" s="15">
        <v>43065</v>
      </c>
      <c r="C136" t="s">
        <v>35</v>
      </c>
      <c r="D136" t="s">
        <v>94</v>
      </c>
      <c r="E136" t="s">
        <v>64</v>
      </c>
      <c r="F136" s="11">
        <v>0.6875</v>
      </c>
      <c r="G136">
        <v>24375</v>
      </c>
      <c r="H136" s="1">
        <v>3</v>
      </c>
      <c r="I136" s="1">
        <v>0</v>
      </c>
      <c r="J136" s="1" t="s">
        <v>71</v>
      </c>
      <c r="K136" s="1" t="s">
        <v>40</v>
      </c>
      <c r="L136" s="1">
        <v>2</v>
      </c>
      <c r="M136" s="1">
        <v>3</v>
      </c>
      <c r="N136" s="1" t="str">
        <f t="shared" si="93"/>
        <v>N</v>
      </c>
      <c r="O136" s="1" t="str">
        <f t="shared" si="94"/>
        <v>S</v>
      </c>
      <c r="P136" s="1">
        <f t="shared" si="95"/>
        <v>-1</v>
      </c>
      <c r="Q136" s="4">
        <f>IFERROR((SUMIF($J$2:K136,J136,$L$2:M136)-L136)/(COUNTIF($J$2:K136,J136)-1),0)</f>
        <v>1.8333333333333333</v>
      </c>
      <c r="R136" s="4">
        <f>IFERROR((SUMIF($AT$2:AT136,AT136,$AV$2:AW136)-AV136)/(COUNTIF($J$2:K136,J136)-1),0)</f>
        <v>0.44444444444444442</v>
      </c>
      <c r="S136" s="4">
        <f t="shared" si="76"/>
        <v>1.3888888888888888</v>
      </c>
      <c r="T136" s="5">
        <f>IFERROR((SUMIF($AY$2:AZ136,AY136,$BA$2:BB136)-BA136)/(COUNTIF($J$2:K136,K136)-1),0)</f>
        <v>2.2758620689655173</v>
      </c>
      <c r="U136" s="5">
        <f>IFERROR((SUMIF($BD$2:BE136,BD136,$BF$2:BG136)-BF136)/(COUNTIF($J$2:K136,K136)-1),0)</f>
        <v>0.51724137931034486</v>
      </c>
      <c r="V136" s="5">
        <f t="shared" si="77"/>
        <v>1.7586206896551726</v>
      </c>
      <c r="W136" s="9">
        <f>IFERROR((SUMIF($J$2:J136,J136,L$2:L136)-L136)/(COUNTIF($J$2:J136,J136)-1),0)</f>
        <v>1.7142857142857142</v>
      </c>
      <c r="X136" s="9">
        <f>IFERROR((SUMIF($J$2:J136,J136,M$2:M136)-M136)/(COUNTIF($J$2:J136,J136)-1),0)</f>
        <v>1.1428571428571428</v>
      </c>
      <c r="Y136" s="9">
        <f t="shared" si="78"/>
        <v>0.5714285714285714</v>
      </c>
      <c r="Z136" s="1">
        <f>IFERROR((SUMIF($K$2:K136,J136,$M$2:M136))/(COUNTIF($K$2:K136,J136)),0)</f>
        <v>1.9090909090909092</v>
      </c>
      <c r="AA136" s="1">
        <f>IFERROR((SUMIF($K$2:K136,J136,$L$2:L136))/(COUNTIF($K$2:K136,J136)),0)</f>
        <v>0.90909090909090906</v>
      </c>
      <c r="AB136" s="1">
        <f t="shared" si="79"/>
        <v>1</v>
      </c>
      <c r="AC136" s="9">
        <f>IFERROR((SUMIF($J$2:J136,K136,$L$2:L136))/(COUNTIF($J$2:J136,K136)),0)</f>
        <v>2.4285714285714284</v>
      </c>
      <c r="AD136" s="9">
        <f>IFERROR((SUMIF($J$2:J136,K136,$M$2:M136))/(COUNTIF($J$2:J136,K136)),0)</f>
        <v>0.5</v>
      </c>
      <c r="AE136" s="9">
        <f t="shared" si="80"/>
        <v>1.9285714285714284</v>
      </c>
      <c r="AF136" s="1">
        <f>IFERROR((SUMIF(K$2:K136,K136,M$2:M136)-M136)/(COUNTIF($K$2:K136,K136)-1),0)</f>
        <v>2.1333333333333333</v>
      </c>
      <c r="AG136" s="1">
        <f>IFERROR((SUMIF(K$2:K136,K136,L$2:L136)-L136)/(COUNTIF($K$2:K136,K136)-1),0)</f>
        <v>0.53333333333333333</v>
      </c>
      <c r="AH136" s="1">
        <f t="shared" si="81"/>
        <v>1.6</v>
      </c>
      <c r="AI136" s="1">
        <f t="shared" si="96"/>
        <v>0</v>
      </c>
      <c r="AJ136" s="1">
        <f t="shared" si="97"/>
        <v>3</v>
      </c>
      <c r="AK136" s="1">
        <f>SUMIF($J$2:K136,J136,AI$2:AJ136)-AI136</f>
        <v>38</v>
      </c>
      <c r="AL136" s="1">
        <f>SUMIF($AY$2:AZ136,AY136,$BI$2:BJ136)-BI136</f>
        <v>66</v>
      </c>
      <c r="AM136" s="1">
        <f>IFERROR((AK136)/(COUNTIF($J$2:K136,J136)-1),0)</f>
        <v>2.1111111111111112</v>
      </c>
      <c r="AN136" s="1">
        <f>IFERROR((AL136)/(COUNTIF($J$2:K136,K136)-1),0)</f>
        <v>2.2758620689655173</v>
      </c>
      <c r="AT136" s="1" t="str">
        <f t="shared" si="98"/>
        <v>SK Rapid Wien</v>
      </c>
      <c r="AU136" s="1" t="str">
        <f t="shared" si="99"/>
        <v>Red Bull Salzburg</v>
      </c>
      <c r="AV136">
        <f t="shared" si="100"/>
        <v>3</v>
      </c>
      <c r="AW136" s="1">
        <f t="shared" si="101"/>
        <v>2</v>
      </c>
      <c r="AY136" t="str">
        <f t="shared" si="32"/>
        <v>Red Bull Salzburg</v>
      </c>
      <c r="AZ136" t="str">
        <f t="shared" si="33"/>
        <v>SK Rapid Wien</v>
      </c>
      <c r="BA136">
        <f t="shared" si="34"/>
        <v>3</v>
      </c>
      <c r="BB136">
        <f t="shared" si="35"/>
        <v>2</v>
      </c>
      <c r="BD136" t="str">
        <f t="shared" si="36"/>
        <v>Red Bull Salzburg</v>
      </c>
      <c r="BE136" t="str">
        <f t="shared" si="37"/>
        <v>SK Rapid Wien</v>
      </c>
      <c r="BF136">
        <f t="shared" si="102"/>
        <v>2</v>
      </c>
      <c r="BG136">
        <f t="shared" si="103"/>
        <v>3</v>
      </c>
      <c r="BI136">
        <f t="shared" si="38"/>
        <v>3</v>
      </c>
      <c r="BJ136">
        <f t="shared" si="39"/>
        <v>0</v>
      </c>
    </row>
    <row r="137" spans="1:62" x14ac:dyDescent="0.25">
      <c r="A137" t="s">
        <v>47</v>
      </c>
      <c r="B137" s="15" t="s">
        <v>98</v>
      </c>
      <c r="C137" t="s">
        <v>35</v>
      </c>
      <c r="D137" t="s">
        <v>94</v>
      </c>
      <c r="E137" t="s">
        <v>64</v>
      </c>
      <c r="F137" s="11">
        <v>0.58333333333333337</v>
      </c>
      <c r="G137">
        <v>3500</v>
      </c>
      <c r="H137" s="1">
        <v>3</v>
      </c>
      <c r="I137" s="1">
        <v>0</v>
      </c>
      <c r="J137" s="1" t="s">
        <v>49</v>
      </c>
      <c r="K137" s="1" t="s">
        <v>81</v>
      </c>
      <c r="L137" s="1">
        <v>1</v>
      </c>
      <c r="M137" s="1">
        <v>2</v>
      </c>
      <c r="N137" s="1" t="str">
        <f t="shared" si="93"/>
        <v>N</v>
      </c>
      <c r="O137" s="1" t="str">
        <f t="shared" si="94"/>
        <v>S</v>
      </c>
      <c r="P137" s="1">
        <f t="shared" si="95"/>
        <v>-1</v>
      </c>
      <c r="Q137" s="4">
        <f>IFERROR((SUMIF($J$2:K137,J137,$L$2:M137)-L137)/(COUNTIF($J$2:K137,J137)-1),0)</f>
        <v>1.0555555555555556</v>
      </c>
      <c r="R137" s="4">
        <f>IFERROR((SUMIF($AT$2:AT137,AT137,$AV$2:AW137)-AV137)/(COUNTIF($J$2:K137,J137)-1),0)</f>
        <v>0.3888888888888889</v>
      </c>
      <c r="S137" s="4">
        <f t="shared" si="76"/>
        <v>0.66666666666666674</v>
      </c>
      <c r="T137" s="5">
        <f>IFERROR((SUMIF($AY$2:AZ137,AY137,$BA$2:BB137)-BA137)/(COUNTIF($J$2:K137,K137)-1),0)</f>
        <v>1.5925925925925926</v>
      </c>
      <c r="U137" s="5">
        <f>IFERROR((SUMIF($BD$2:BE137,BD137,$BF$2:BG137)-BF137)/(COUNTIF($J$2:K137,K137)-1),0)</f>
        <v>1.7037037037037037</v>
      </c>
      <c r="V137" s="5">
        <f t="shared" si="77"/>
        <v>-0.11111111111111116</v>
      </c>
      <c r="W137" s="9">
        <f>IFERROR((SUMIF($J$2:J137,J137,L$2:L137)-L137)/(COUNTIF($J$2:J137,J137)-1),0)</f>
        <v>1</v>
      </c>
      <c r="X137" s="9">
        <f>IFERROR((SUMIF($J$2:J137,J137,M$2:M137)-M137)/(COUNTIF($J$2:J137,J137)-1),0)</f>
        <v>1</v>
      </c>
      <c r="Y137" s="9">
        <f t="shared" si="78"/>
        <v>0</v>
      </c>
      <c r="Z137" s="1">
        <f>IFERROR((SUMIF($K$2:K137,J137,$M$2:M137))/(COUNTIF($K$2:K137,J137)),0)</f>
        <v>1.0909090909090908</v>
      </c>
      <c r="AA137" s="1">
        <f>IFERROR((SUMIF($K$2:K137,J137,$L$2:L137))/(COUNTIF($K$2:K137,J137)),0)</f>
        <v>1.5454545454545454</v>
      </c>
      <c r="AB137" s="1">
        <f t="shared" si="79"/>
        <v>-0.45454545454545459</v>
      </c>
      <c r="AC137" s="9">
        <f>IFERROR((SUMIF($J$2:J137,K137,$L$2:L137))/(COUNTIF($J$2:J137,K137)),0)</f>
        <v>1.4615384615384615</v>
      </c>
      <c r="AD137" s="9">
        <f>IFERROR((SUMIF($J$2:J137,K137,$M$2:M137))/(COUNTIF($J$2:J137,K137)),0)</f>
        <v>1.8461538461538463</v>
      </c>
      <c r="AE137" s="9">
        <f t="shared" si="80"/>
        <v>-0.3846153846153848</v>
      </c>
      <c r="AF137" s="1">
        <f>IFERROR((SUMIF(K$2:K137,K137,M$2:M137)-M137)/(COUNTIF($K$2:K137,K137)-1),0)</f>
        <v>1.7142857142857142</v>
      </c>
      <c r="AG137" s="1">
        <f>IFERROR((SUMIF(K$2:K137,K137,L$2:L137)-L137)/(COUNTIF($K$2:K137,K137)-1),0)</f>
        <v>1.5714285714285714</v>
      </c>
      <c r="AH137" s="1">
        <f t="shared" si="81"/>
        <v>0.14285714285714279</v>
      </c>
      <c r="AI137" s="1">
        <f t="shared" si="96"/>
        <v>0</v>
      </c>
      <c r="AJ137" s="1">
        <f t="shared" si="97"/>
        <v>3</v>
      </c>
      <c r="AK137" s="1">
        <f>SUMIF($J$2:K137,J137,AI$2:AJ137)-AI137</f>
        <v>20</v>
      </c>
      <c r="AL137" s="1">
        <f>SUMIF($AY$2:AZ137,AY137,$BI$2:BJ137)-BI137</f>
        <v>34</v>
      </c>
      <c r="AM137" s="1">
        <f>IFERROR((AK137)/(COUNTIF($J$2:K137,J137)-1),0)</f>
        <v>1.1111111111111112</v>
      </c>
      <c r="AN137" s="1">
        <f>IFERROR((AL137)/(COUNTIF($J$2:K137,K137)-1),0)</f>
        <v>1.2592592592592593</v>
      </c>
      <c r="AT137" s="1" t="str">
        <f t="shared" si="98"/>
        <v>Wolfsberger AC</v>
      </c>
      <c r="AU137" s="1" t="str">
        <f t="shared" si="99"/>
        <v>FK Austria Wien</v>
      </c>
      <c r="AV137">
        <f t="shared" si="100"/>
        <v>2</v>
      </c>
      <c r="AW137" s="1">
        <f t="shared" si="101"/>
        <v>1</v>
      </c>
      <c r="AY137" t="str">
        <f t="shared" si="32"/>
        <v>FK Austria Wien</v>
      </c>
      <c r="AZ137" t="str">
        <f t="shared" si="33"/>
        <v>Wolfsberger AC</v>
      </c>
      <c r="BA137">
        <f t="shared" si="34"/>
        <v>2</v>
      </c>
      <c r="BB137">
        <f t="shared" si="35"/>
        <v>1</v>
      </c>
      <c r="BD137" t="str">
        <f t="shared" si="36"/>
        <v>FK Austria Wien</v>
      </c>
      <c r="BE137" t="str">
        <f t="shared" si="37"/>
        <v>Wolfsberger AC</v>
      </c>
      <c r="BF137">
        <f t="shared" si="102"/>
        <v>1</v>
      </c>
      <c r="BG137">
        <f t="shared" si="103"/>
        <v>2</v>
      </c>
      <c r="BI137">
        <f t="shared" si="38"/>
        <v>3</v>
      </c>
      <c r="BJ137">
        <f t="shared" si="39"/>
        <v>0</v>
      </c>
    </row>
    <row r="138" spans="1:62" x14ac:dyDescent="0.25">
      <c r="A138" t="s">
        <v>47</v>
      </c>
      <c r="B138" s="15" t="s">
        <v>184</v>
      </c>
      <c r="C138" t="s">
        <v>35</v>
      </c>
      <c r="D138" t="s">
        <v>94</v>
      </c>
      <c r="E138" t="s">
        <v>37</v>
      </c>
      <c r="F138" s="11">
        <v>0.79166666666666663</v>
      </c>
      <c r="G138">
        <v>6527</v>
      </c>
      <c r="H138" s="1">
        <v>3</v>
      </c>
      <c r="I138" s="1">
        <v>0</v>
      </c>
      <c r="J138" s="1" t="s">
        <v>68</v>
      </c>
      <c r="K138" s="1" t="s">
        <v>56</v>
      </c>
      <c r="L138" s="1">
        <v>6</v>
      </c>
      <c r="M138" s="1">
        <v>1</v>
      </c>
      <c r="N138" s="1" t="str">
        <f t="shared" si="93"/>
        <v>S</v>
      </c>
      <c r="O138" s="1" t="str">
        <f t="shared" si="94"/>
        <v>N</v>
      </c>
      <c r="P138" s="1">
        <f t="shared" si="95"/>
        <v>5</v>
      </c>
      <c r="Q138" s="4">
        <f>IFERROR((SUMIF($J$2:K138,J138,$L$2:M138)-L138)/(COUNTIF($J$2:K138,J138)-1),0)</f>
        <v>1.826086956521739</v>
      </c>
      <c r="R138" s="4">
        <f>IFERROR((SUMIF($AT$2:AT138,AT138,$AV$2:AW138)-AV138)/(COUNTIF($J$2:K138,J138)-1),0)</f>
        <v>0.39130434782608697</v>
      </c>
      <c r="S138" s="4">
        <f t="shared" si="76"/>
        <v>1.4347826086956521</v>
      </c>
      <c r="T138" s="5">
        <f>IFERROR((SUMIF($AY$2:AZ138,AY138,$BA$2:BB138)-BA138)/(COUNTIF($J$2:K138,K138)-1),0)</f>
        <v>1.8333333333333333</v>
      </c>
      <c r="U138" s="5">
        <f>IFERROR((SUMIF($BD$2:BE138,BD138,$BF$2:BG138)-BF138)/(COUNTIF($J$2:K138,K138)-1),0)</f>
        <v>1.6111111111111112</v>
      </c>
      <c r="V138" s="5">
        <f t="shared" si="77"/>
        <v>0.2222222222222221</v>
      </c>
      <c r="W138" s="9">
        <f>IFERROR((SUMIF($J$2:J138,J138,L$2:L138)-L138)/(COUNTIF($J$2:J138,J138)-1),0)</f>
        <v>1.6363636363636365</v>
      </c>
      <c r="X138" s="9">
        <f>IFERROR((SUMIF($J$2:J138,J138,M$2:M138)-M138)/(COUNTIF($J$2:J138,J138)-1),0)</f>
        <v>0.81818181818181823</v>
      </c>
      <c r="Y138" s="9">
        <f t="shared" si="78"/>
        <v>0.81818181818181823</v>
      </c>
      <c r="Z138" s="1">
        <f>IFERROR((SUMIF($K$2:K138,J138,$M$2:M138))/(COUNTIF($K$2:K138,J138)),0)</f>
        <v>2</v>
      </c>
      <c r="AA138" s="1">
        <f>IFERROR((SUMIF($K$2:K138,J138,$L$2:L138))/(COUNTIF($K$2:K138,J138)),0)</f>
        <v>1.3333333333333333</v>
      </c>
      <c r="AB138" s="1">
        <f t="shared" si="79"/>
        <v>0.66666666666666674</v>
      </c>
      <c r="AC138" s="9">
        <f>IFERROR((SUMIF($J$2:J138,K138,$L$2:L138))/(COUNTIF($J$2:J138,K138)),0)</f>
        <v>2.125</v>
      </c>
      <c r="AD138" s="9">
        <f>IFERROR((SUMIF($J$2:J138,K138,$M$2:M138))/(COUNTIF($J$2:J138,K138)),0)</f>
        <v>1.125</v>
      </c>
      <c r="AE138" s="9">
        <f t="shared" si="80"/>
        <v>1</v>
      </c>
      <c r="AF138" s="1">
        <f>IFERROR((SUMIF(K$2:K138,K138,M$2:M138)-M138)/(COUNTIF($K$2:K138,K138)-1),0)</f>
        <v>1.6</v>
      </c>
      <c r="AG138" s="1">
        <f>IFERROR((SUMIF(K$2:K138,K138,L$2:L138)-L138)/(COUNTIF($K$2:K138,K138)-1),0)</f>
        <v>2</v>
      </c>
      <c r="AH138" s="1">
        <f t="shared" si="81"/>
        <v>-0.39999999999999991</v>
      </c>
      <c r="AI138" s="1">
        <f t="shared" si="96"/>
        <v>3</v>
      </c>
      <c r="AJ138" s="1">
        <f t="shared" si="97"/>
        <v>0</v>
      </c>
      <c r="AK138" s="1">
        <f>SUMIF($J$2:K138,J138,AI$2:AJ138)-AI138</f>
        <v>48</v>
      </c>
      <c r="AL138" s="1">
        <f>SUMIF($AY$2:AZ138,AY138,$BI$2:BJ138)-BI138</f>
        <v>28</v>
      </c>
      <c r="AM138" s="1">
        <f>IFERROR((AK138)/(COUNTIF($J$2:K138,J138)-1),0)</f>
        <v>2.0869565217391304</v>
      </c>
      <c r="AN138" s="1">
        <f>IFERROR((AL138)/(COUNTIF($J$2:K138,K138)-1),0)</f>
        <v>1.5555555555555556</v>
      </c>
      <c r="AT138" s="1" t="str">
        <f t="shared" si="98"/>
        <v>SK Sturm Graz</v>
      </c>
      <c r="AU138" s="1" t="str">
        <f t="shared" si="99"/>
        <v>FC Admira Wacker Mödling</v>
      </c>
      <c r="AV138">
        <f t="shared" si="100"/>
        <v>1</v>
      </c>
      <c r="AW138" s="1">
        <f t="shared" si="101"/>
        <v>6</v>
      </c>
      <c r="AY138" t="str">
        <f t="shared" si="32"/>
        <v>FC Admira Wacker Mödling</v>
      </c>
      <c r="AZ138" t="str">
        <f t="shared" si="33"/>
        <v>SK Sturm Graz</v>
      </c>
      <c r="BA138">
        <f t="shared" si="34"/>
        <v>1</v>
      </c>
      <c r="BB138">
        <f t="shared" si="35"/>
        <v>6</v>
      </c>
      <c r="BD138" t="str">
        <f t="shared" si="36"/>
        <v>FC Admira Wacker Mödling</v>
      </c>
      <c r="BE138" t="str">
        <f t="shared" si="37"/>
        <v>SK Sturm Graz</v>
      </c>
      <c r="BF138">
        <f t="shared" si="102"/>
        <v>6</v>
      </c>
      <c r="BG138">
        <f t="shared" si="103"/>
        <v>1</v>
      </c>
      <c r="BI138">
        <f t="shared" si="38"/>
        <v>0</v>
      </c>
      <c r="BJ138">
        <f t="shared" si="39"/>
        <v>3</v>
      </c>
    </row>
    <row r="139" spans="1:62" x14ac:dyDescent="0.25">
      <c r="A139" t="s">
        <v>47</v>
      </c>
      <c r="B139" s="15">
        <v>43068</v>
      </c>
      <c r="C139" t="s">
        <v>35</v>
      </c>
      <c r="D139" t="s">
        <v>94</v>
      </c>
      <c r="E139" t="s">
        <v>46</v>
      </c>
      <c r="F139" s="11">
        <v>0.77083333333333337</v>
      </c>
      <c r="G139">
        <v>3922</v>
      </c>
      <c r="H139" s="1">
        <v>3</v>
      </c>
      <c r="I139" s="1">
        <v>0</v>
      </c>
      <c r="J139" s="1" t="s">
        <v>40</v>
      </c>
      <c r="K139" s="1" t="s">
        <v>76</v>
      </c>
      <c r="L139" s="1">
        <v>2</v>
      </c>
      <c r="M139" s="1">
        <v>0</v>
      </c>
      <c r="N139" s="1" t="str">
        <f t="shared" si="93"/>
        <v>S</v>
      </c>
      <c r="O139" s="1" t="str">
        <f t="shared" si="94"/>
        <v>N</v>
      </c>
      <c r="P139" s="1">
        <f t="shared" si="95"/>
        <v>2</v>
      </c>
      <c r="Q139" s="4">
        <f>IFERROR((SUMIF($J$2:K139,J139,$L$2:M139)-L139)/(COUNTIF($J$2:K139,J139)-1),0)</f>
        <v>2.2999999999999998</v>
      </c>
      <c r="R139" s="4">
        <f>IFERROR((SUMIF($AT$2:AT139,AT139,$AV$2:AW139)-AV139)/(COUNTIF($J$2:K139,J139)-1),0)</f>
        <v>0.23333333333333334</v>
      </c>
      <c r="S139" s="4">
        <f t="shared" si="76"/>
        <v>2.0666666666666664</v>
      </c>
      <c r="T139" s="5">
        <f>IFERROR((SUMIF($AY$2:AZ139,AY139,$BA$2:BB139)-BA139)/(COUNTIF($J$2:K139,K139)-1),0)</f>
        <v>1.5263157894736843</v>
      </c>
      <c r="U139" s="5">
        <f>IFERROR((SUMIF($BD$2:BE139,BD139,$BF$2:BG139)-BF139)/(COUNTIF($J$2:K139,K139)-1),0)</f>
        <v>1.5789473684210527</v>
      </c>
      <c r="V139" s="5">
        <f t="shared" si="77"/>
        <v>-5.2631578947368363E-2</v>
      </c>
      <c r="W139" s="9">
        <f>IFERROR((SUMIF($J$2:J139,J139,L$2:L139)-L139)/(COUNTIF($J$2:J139,J139)-1),0)</f>
        <v>2.4285714285714284</v>
      </c>
      <c r="X139" s="9">
        <f>IFERROR((SUMIF($J$2:J139,J139,M$2:M139)-M139)/(COUNTIF($J$2:J139,J139)-1),0)</f>
        <v>0.5</v>
      </c>
      <c r="Y139" s="9">
        <f t="shared" si="78"/>
        <v>1.9285714285714284</v>
      </c>
      <c r="Z139" s="1">
        <f>IFERROR((SUMIF($K$2:K139,J139,$M$2:M139))/(COUNTIF($K$2:K139,J139)),0)</f>
        <v>2.1875</v>
      </c>
      <c r="AA139" s="1">
        <f>IFERROR((SUMIF($K$2:K139,J139,$L$2:L139))/(COUNTIF($K$2:K139,J139)),0)</f>
        <v>0.625</v>
      </c>
      <c r="AB139" s="1">
        <f t="shared" si="79"/>
        <v>1.5625</v>
      </c>
      <c r="AC139" s="9">
        <f>IFERROR((SUMIF($J$2:J139,K139,$L$2:L139))/(COUNTIF($J$2:J139,K139)),0)</f>
        <v>0.875</v>
      </c>
      <c r="AD139" s="9">
        <f>IFERROR((SUMIF($J$2:J139,K139,$M$2:M139))/(COUNTIF($J$2:J139,K139)),0)</f>
        <v>1.875</v>
      </c>
      <c r="AE139" s="9">
        <f t="shared" si="80"/>
        <v>-1</v>
      </c>
      <c r="AF139" s="1">
        <f>IFERROR((SUMIF(K$2:K139,K139,M$2:M139)-M139)/(COUNTIF($K$2:K139,K139)-1),0)</f>
        <v>2</v>
      </c>
      <c r="AG139" s="1">
        <f>IFERROR((SUMIF(K$2:K139,K139,L$2:L139)-L139)/(COUNTIF($K$2:K139,K139)-1),0)</f>
        <v>1.3636363636363635</v>
      </c>
      <c r="AH139" s="1">
        <f t="shared" si="81"/>
        <v>0.63636363636363646</v>
      </c>
      <c r="AI139" s="1">
        <f t="shared" si="96"/>
        <v>3</v>
      </c>
      <c r="AJ139" s="1">
        <f t="shared" si="97"/>
        <v>0</v>
      </c>
      <c r="AK139" s="1">
        <f>SUMIF($J$2:K139,J139,AI$2:AJ139)-AI139</f>
        <v>69</v>
      </c>
      <c r="AL139" s="1">
        <f>SUMIF($AY$2:AZ139,AY139,$BI$2:BJ139)-BI139</f>
        <v>23</v>
      </c>
      <c r="AM139" s="1">
        <f>IFERROR((AK139)/(COUNTIF($J$2:K139,J139)-1),0)</f>
        <v>2.2999999999999998</v>
      </c>
      <c r="AN139" s="1">
        <f>IFERROR((AL139)/(COUNTIF($J$2:K139,K139)-1),0)</f>
        <v>1.2105263157894737</v>
      </c>
      <c r="AT139" s="1" t="str">
        <f t="shared" si="98"/>
        <v>Red Bull Salzburg</v>
      </c>
      <c r="AU139" s="1" t="str">
        <f t="shared" si="99"/>
        <v>SV Mattersburg</v>
      </c>
      <c r="AV139">
        <f t="shared" si="100"/>
        <v>0</v>
      </c>
      <c r="AW139" s="1">
        <f t="shared" si="101"/>
        <v>2</v>
      </c>
      <c r="AY139" t="str">
        <f t="shared" si="32"/>
        <v>SV Mattersburg</v>
      </c>
      <c r="AZ139" t="str">
        <f t="shared" si="33"/>
        <v>Red Bull Salzburg</v>
      </c>
      <c r="BA139">
        <f t="shared" si="34"/>
        <v>0</v>
      </c>
      <c r="BB139">
        <f t="shared" si="35"/>
        <v>2</v>
      </c>
      <c r="BD139" t="str">
        <f t="shared" si="36"/>
        <v>SV Mattersburg</v>
      </c>
      <c r="BE139" t="str">
        <f t="shared" si="37"/>
        <v>Red Bull Salzburg</v>
      </c>
      <c r="BF139">
        <f t="shared" si="102"/>
        <v>2</v>
      </c>
      <c r="BG139">
        <f t="shared" si="103"/>
        <v>0</v>
      </c>
      <c r="BI139">
        <f t="shared" si="38"/>
        <v>0</v>
      </c>
      <c r="BJ139">
        <f t="shared" si="39"/>
        <v>3</v>
      </c>
    </row>
    <row r="140" spans="1:62" x14ac:dyDescent="0.25">
      <c r="A140" t="s">
        <v>47</v>
      </c>
      <c r="B140" s="15" t="s">
        <v>99</v>
      </c>
      <c r="C140" t="s">
        <v>35</v>
      </c>
      <c r="D140" t="s">
        <v>94</v>
      </c>
      <c r="E140" t="s">
        <v>46</v>
      </c>
      <c r="F140" s="11">
        <v>0.77083333333333337</v>
      </c>
      <c r="G140">
        <v>2214</v>
      </c>
      <c r="H140" s="1">
        <v>3</v>
      </c>
      <c r="I140" s="1">
        <v>0</v>
      </c>
      <c r="J140" s="1" t="s">
        <v>65</v>
      </c>
      <c r="K140" s="1" t="s">
        <v>81</v>
      </c>
      <c r="L140" s="1">
        <v>1</v>
      </c>
      <c r="M140" s="1">
        <v>0</v>
      </c>
      <c r="N140" s="1" t="str">
        <f t="shared" si="93"/>
        <v>S</v>
      </c>
      <c r="O140" s="1" t="str">
        <f t="shared" si="94"/>
        <v>N</v>
      </c>
      <c r="P140" s="1">
        <f t="shared" si="95"/>
        <v>1</v>
      </c>
      <c r="Q140" s="4">
        <f>IFERROR((SUMIF($J$2:K140,J140,$L$2:M140)-L140)/(COUNTIF($J$2:K140,J140)-1),0)</f>
        <v>0.6470588235294118</v>
      </c>
      <c r="R140" s="4">
        <f>IFERROR((SUMIF($AT$2:AT140,AT140,$AV$2:AW140)-AV140)/(COUNTIF($J$2:K140,J140)-1),0)</f>
        <v>0.82352941176470584</v>
      </c>
      <c r="S140" s="4">
        <f t="shared" si="76"/>
        <v>-0.17647058823529405</v>
      </c>
      <c r="T140" s="5">
        <f>IFERROR((SUMIF($AY$2:AZ140,AY140,$BA$2:BB140)-BA140)/(COUNTIF($J$2:K140,K140)-1),0)</f>
        <v>1.6071428571428572</v>
      </c>
      <c r="U140" s="5">
        <f>IFERROR((SUMIF($BD$2:BE140,BD140,$BF$2:BG140)-BF140)/(COUNTIF($J$2:K140,K140)-1),0)</f>
        <v>1.6785714285714286</v>
      </c>
      <c r="V140" s="5">
        <f t="shared" si="77"/>
        <v>-7.1428571428571397E-2</v>
      </c>
      <c r="W140" s="9">
        <f>IFERROR((SUMIF($J$2:J140,J140,L$2:L140)-L140)/(COUNTIF($J$2:J140,J140)-1),0)</f>
        <v>0.5</v>
      </c>
      <c r="X140" s="9">
        <f>IFERROR((SUMIF($J$2:J140,J140,M$2:M140)-M140)/(COUNTIF($J$2:J140,J140)-1),0)</f>
        <v>1.75</v>
      </c>
      <c r="Y140" s="9">
        <f t="shared" si="78"/>
        <v>-1.25</v>
      </c>
      <c r="Z140" s="1">
        <f>IFERROR((SUMIF($K$2:K140,J140,$M$2:M140))/(COUNTIF($K$2:K140,J140)),0)</f>
        <v>0.77777777777777779</v>
      </c>
      <c r="AA140" s="1">
        <f>IFERROR((SUMIF($K$2:K140,J140,$L$2:L140))/(COUNTIF($K$2:K140,J140)),0)</f>
        <v>2.6666666666666665</v>
      </c>
      <c r="AB140" s="1">
        <f t="shared" si="79"/>
        <v>-1.8888888888888888</v>
      </c>
      <c r="AC140" s="9">
        <f>IFERROR((SUMIF($J$2:J140,K140,$L$2:L140))/(COUNTIF($J$2:J140,K140)),0)</f>
        <v>1.4615384615384615</v>
      </c>
      <c r="AD140" s="9">
        <f>IFERROR((SUMIF($J$2:J140,K140,$M$2:M140))/(COUNTIF($J$2:J140,K140)),0)</f>
        <v>1.8461538461538463</v>
      </c>
      <c r="AE140" s="9">
        <f t="shared" si="80"/>
        <v>-0.3846153846153848</v>
      </c>
      <c r="AF140" s="1">
        <f>IFERROR((SUMIF(K$2:K140,K140,M$2:M140)-M140)/(COUNTIF($K$2:K140,K140)-1),0)</f>
        <v>1.7333333333333334</v>
      </c>
      <c r="AG140" s="1">
        <f>IFERROR((SUMIF(K$2:K140,K140,L$2:L140)-L140)/(COUNTIF($K$2:K140,K140)-1),0)</f>
        <v>1.5333333333333334</v>
      </c>
      <c r="AH140" s="1">
        <f t="shared" si="81"/>
        <v>0.19999999999999996</v>
      </c>
      <c r="AI140" s="1">
        <f t="shared" si="96"/>
        <v>3</v>
      </c>
      <c r="AJ140" s="1">
        <f t="shared" si="97"/>
        <v>0</v>
      </c>
      <c r="AK140" s="1">
        <f>SUMIF($J$2:K140,J140,AI$2:AJ140)-AI140</f>
        <v>4</v>
      </c>
      <c r="AL140" s="1">
        <f>SUMIF($AY$2:AZ140,AY140,$BI$2:BJ140)-BI140</f>
        <v>37</v>
      </c>
      <c r="AM140" s="1">
        <f>IFERROR((AK140)/(COUNTIF($J$2:K140,J140)-1),0)</f>
        <v>0.23529411764705882</v>
      </c>
      <c r="AN140" s="1">
        <f>IFERROR((AL140)/(COUNTIF($J$2:K140,K140)-1),0)</f>
        <v>1.3214285714285714</v>
      </c>
      <c r="AT140" s="1" t="str">
        <f t="shared" si="98"/>
        <v>SKN St. Pölten</v>
      </c>
      <c r="AU140" s="1" t="str">
        <f t="shared" si="99"/>
        <v>FK Austria Wien</v>
      </c>
      <c r="AV140">
        <f t="shared" si="100"/>
        <v>0</v>
      </c>
      <c r="AW140" s="1">
        <f t="shared" si="101"/>
        <v>1</v>
      </c>
      <c r="AY140" t="str">
        <f t="shared" si="32"/>
        <v>FK Austria Wien</v>
      </c>
      <c r="AZ140" t="str">
        <f t="shared" si="33"/>
        <v>SKN St. Pölten</v>
      </c>
      <c r="BA140">
        <f t="shared" si="34"/>
        <v>0</v>
      </c>
      <c r="BB140">
        <f t="shared" si="35"/>
        <v>1</v>
      </c>
      <c r="BD140" t="str">
        <f t="shared" si="36"/>
        <v>FK Austria Wien</v>
      </c>
      <c r="BE140" t="str">
        <f t="shared" si="37"/>
        <v>SKN St. Pölten</v>
      </c>
      <c r="BF140">
        <f t="shared" si="102"/>
        <v>1</v>
      </c>
      <c r="BG140">
        <f t="shared" si="103"/>
        <v>0</v>
      </c>
      <c r="BI140">
        <f t="shared" si="38"/>
        <v>0</v>
      </c>
      <c r="BJ140">
        <f t="shared" si="39"/>
        <v>3</v>
      </c>
    </row>
    <row r="141" spans="1:62" x14ac:dyDescent="0.25">
      <c r="A141" t="s">
        <v>47</v>
      </c>
      <c r="B141" s="15" t="s">
        <v>99</v>
      </c>
      <c r="C141" t="s">
        <v>35</v>
      </c>
      <c r="D141" t="s">
        <v>94</v>
      </c>
      <c r="E141" t="s">
        <v>46</v>
      </c>
      <c r="F141" s="11">
        <v>0.77083333333333337</v>
      </c>
      <c r="G141">
        <v>4457</v>
      </c>
      <c r="H141" s="1">
        <v>4</v>
      </c>
      <c r="I141" s="1">
        <v>0</v>
      </c>
      <c r="J141" s="1" t="s">
        <v>0</v>
      </c>
      <c r="K141" s="1" t="s">
        <v>49</v>
      </c>
      <c r="L141" s="1">
        <v>2</v>
      </c>
      <c r="M141" s="1">
        <v>0</v>
      </c>
      <c r="N141" s="1" t="str">
        <f t="shared" si="93"/>
        <v>S</v>
      </c>
      <c r="O141" s="1" t="str">
        <f t="shared" si="94"/>
        <v>N</v>
      </c>
      <c r="P141" s="1">
        <f t="shared" si="95"/>
        <v>2</v>
      </c>
      <c r="Q141" s="4">
        <f>IFERROR((SUMIF($J$2:K141,J141,$L$2:M141)-L141)/(COUNTIF($J$2:K141,J141)-1),0)</f>
        <v>1.368421052631579</v>
      </c>
      <c r="R141" s="4">
        <f>IFERROR((SUMIF($AT$2:AT141,AT141,$AV$2:AW141)-AV141)/(COUNTIF($J$2:K141,J141)-1),0)</f>
        <v>0.52631578947368418</v>
      </c>
      <c r="S141" s="4">
        <f t="shared" ref="S141:S181" si="104">Q141-R141</f>
        <v>0.8421052631578948</v>
      </c>
      <c r="T141" s="5">
        <f>IFERROR((SUMIF($AY$2:AZ141,AY141,$BA$2:BB141)-BA141)/(COUNTIF($J$2:K141,K141)-1),0)</f>
        <v>1.0526315789473684</v>
      </c>
      <c r="U141" s="5">
        <f>IFERROR((SUMIF($BD$2:BE141,BD141,$BF$2:BG141)-BF141)/(COUNTIF($J$2:K141,K141)-1),0)</f>
        <v>1.368421052631579</v>
      </c>
      <c r="V141" s="5">
        <f t="shared" ref="V141:V181" si="105">T141-U141</f>
        <v>-0.31578947368421062</v>
      </c>
      <c r="W141" s="9">
        <f>IFERROR((SUMIF($J$2:J141,J141,L$2:L141)-L141)/(COUNTIF($J$2:J141,J141)-1),0)</f>
        <v>1.625</v>
      </c>
      <c r="X141" s="9">
        <f>IFERROR((SUMIF($J$2:J141,J141,M$2:M141)-M141)/(COUNTIF($J$2:J141,J141)-1),0)</f>
        <v>1.25</v>
      </c>
      <c r="Y141" s="9">
        <f t="shared" ref="Y141:Y181" si="106">W141-X141</f>
        <v>0.375</v>
      </c>
      <c r="Z141" s="1">
        <f>IFERROR((SUMIF($K$2:K141,J141,$M$2:M141))/(COUNTIF($K$2:K141,J141)),0)</f>
        <v>1.1818181818181819</v>
      </c>
      <c r="AA141" s="1">
        <f>IFERROR((SUMIF($K$2:K141,J141,$L$2:L141))/(COUNTIF($K$2:K141,J141)),0)</f>
        <v>1.6363636363636365</v>
      </c>
      <c r="AB141" s="1">
        <f t="shared" ref="AB141:AB181" si="107">Z141-AA141</f>
        <v>-0.45454545454545459</v>
      </c>
      <c r="AC141" s="9">
        <f>IFERROR((SUMIF($J$2:J141,K141,$L$2:L141))/(COUNTIF($J$2:J141,K141)),0)</f>
        <v>1</v>
      </c>
      <c r="AD141" s="9">
        <f>IFERROR((SUMIF($J$2:J141,K141,$M$2:M141))/(COUNTIF($J$2:J141,K141)),0)</f>
        <v>1.125</v>
      </c>
      <c r="AE141" s="9">
        <f t="shared" ref="AE141:AE181" si="108">AC141-AD141</f>
        <v>-0.125</v>
      </c>
      <c r="AF141" s="1">
        <f>IFERROR((SUMIF(K$2:K141,K141,M$2:M141)-M141)/(COUNTIF($K$2:K141,K141)-1),0)</f>
        <v>1.0909090909090908</v>
      </c>
      <c r="AG141" s="1">
        <f>IFERROR((SUMIF(K$2:K141,K141,L$2:L141)-L141)/(COUNTIF($K$2:K141,K141)-1),0)</f>
        <v>1.5454545454545454</v>
      </c>
      <c r="AH141" s="1">
        <f t="shared" ref="AH141:AH181" si="109">AF141-AG141</f>
        <v>-0.45454545454545459</v>
      </c>
      <c r="AI141" s="1">
        <f t="shared" si="96"/>
        <v>3</v>
      </c>
      <c r="AJ141" s="1">
        <f t="shared" si="97"/>
        <v>0</v>
      </c>
      <c r="AK141" s="1">
        <f>SUMIF($J$2:K141,J141,AI$2:AJ141)-AI141</f>
        <v>24</v>
      </c>
      <c r="AL141" s="1">
        <f>SUMIF($AY$2:AZ141,AY141,$BI$2:BJ141)-BI141</f>
        <v>20</v>
      </c>
      <c r="AM141" s="1">
        <f>IFERROR((AK141)/(COUNTIF($J$2:K141,J141)-1),0)</f>
        <v>1.263157894736842</v>
      </c>
      <c r="AN141" s="1">
        <f>IFERROR((AL141)/(COUNTIF($J$2:K141,K141)-1),0)</f>
        <v>1.0526315789473684</v>
      </c>
      <c r="AT141" s="1" t="str">
        <f t="shared" si="98"/>
        <v>LASK</v>
      </c>
      <c r="AU141" s="1" t="str">
        <f t="shared" si="99"/>
        <v>Wolfsberger AC</v>
      </c>
      <c r="AV141">
        <f t="shared" si="100"/>
        <v>0</v>
      </c>
      <c r="AW141" s="1">
        <f t="shared" si="101"/>
        <v>2</v>
      </c>
      <c r="AY141" t="str">
        <f t="shared" si="32"/>
        <v>Wolfsberger AC</v>
      </c>
      <c r="AZ141" t="str">
        <f t="shared" si="33"/>
        <v>LASK</v>
      </c>
      <c r="BA141">
        <f t="shared" si="34"/>
        <v>0</v>
      </c>
      <c r="BB141">
        <f t="shared" si="35"/>
        <v>2</v>
      </c>
      <c r="BD141" t="str">
        <f t="shared" si="36"/>
        <v>Wolfsberger AC</v>
      </c>
      <c r="BE141" t="str">
        <f t="shared" si="37"/>
        <v>LASK</v>
      </c>
      <c r="BF141">
        <f t="shared" si="102"/>
        <v>2</v>
      </c>
      <c r="BG141">
        <f t="shared" si="103"/>
        <v>0</v>
      </c>
      <c r="BI141">
        <f t="shared" si="38"/>
        <v>0</v>
      </c>
      <c r="BJ141">
        <f t="shared" si="39"/>
        <v>3</v>
      </c>
    </row>
    <row r="142" spans="1:62" x14ac:dyDescent="0.25">
      <c r="A142" t="s">
        <v>47</v>
      </c>
      <c r="B142" s="15" t="s">
        <v>99</v>
      </c>
      <c r="C142" t="s">
        <v>35</v>
      </c>
      <c r="D142" t="s">
        <v>94</v>
      </c>
      <c r="E142" t="s">
        <v>46</v>
      </c>
      <c r="F142" s="11">
        <v>0.85416666666666663</v>
      </c>
      <c r="G142">
        <v>13400</v>
      </c>
      <c r="H142" s="1">
        <v>3</v>
      </c>
      <c r="I142" s="1">
        <v>0</v>
      </c>
      <c r="J142" s="1" t="s">
        <v>71</v>
      </c>
      <c r="K142" s="1" t="s">
        <v>58</v>
      </c>
      <c r="L142" s="1">
        <v>1</v>
      </c>
      <c r="M142" s="1">
        <v>2</v>
      </c>
      <c r="N142" s="1" t="str">
        <f t="shared" si="93"/>
        <v>N</v>
      </c>
      <c r="O142" s="1" t="str">
        <f t="shared" si="94"/>
        <v>S</v>
      </c>
      <c r="P142" s="1">
        <f t="shared" si="95"/>
        <v>-1</v>
      </c>
      <c r="Q142" s="4">
        <f>IFERROR((SUMIF($J$2:K142,J142,$L$2:M142)-L142)/(COUNTIF($J$2:K142,J142)-1),0)</f>
        <v>1.8421052631578947</v>
      </c>
      <c r="R142" s="4">
        <f>IFERROR((SUMIF($AT$2:AT142,AT142,$AV$2:AW142)-AV142)/(COUNTIF($J$2:K142,J142)-1),0)</f>
        <v>0.57894736842105265</v>
      </c>
      <c r="S142" s="4">
        <f t="shared" si="104"/>
        <v>1.263157894736842</v>
      </c>
      <c r="T142" s="5">
        <f>IFERROR((SUMIF($AY$2:AZ142,AY142,$BA$2:BB142)-BA142)/(COUNTIF($J$2:K142,K142)-1),0)</f>
        <v>1.4615384615384615</v>
      </c>
      <c r="U142" s="5">
        <f>IFERROR((SUMIF($BD$2:BE142,BD142,$BF$2:BG142)-BF142)/(COUNTIF($J$2:K142,K142)-1),0)</f>
        <v>1.3846153846153846</v>
      </c>
      <c r="V142" s="5">
        <f t="shared" si="105"/>
        <v>7.6923076923076872E-2</v>
      </c>
      <c r="W142" s="9">
        <f>IFERROR((SUMIF($J$2:J142,J142,L$2:L142)-L142)/(COUNTIF($J$2:J142,J142)-1),0)</f>
        <v>1.75</v>
      </c>
      <c r="X142" s="9">
        <f>IFERROR((SUMIF($J$2:J142,J142,M$2:M142)-M142)/(COUNTIF($J$2:J142,J142)-1),0)</f>
        <v>1.375</v>
      </c>
      <c r="Y142" s="9">
        <f t="shared" si="106"/>
        <v>0.375</v>
      </c>
      <c r="Z142" s="1">
        <f>IFERROR((SUMIF($K$2:K142,J142,$M$2:M142))/(COUNTIF($K$2:K142,J142)),0)</f>
        <v>1.9090909090909092</v>
      </c>
      <c r="AA142" s="1">
        <f>IFERROR((SUMIF($K$2:K142,J142,$L$2:L142))/(COUNTIF($K$2:K142,J142)),0)</f>
        <v>0.90909090909090906</v>
      </c>
      <c r="AB142" s="1">
        <f t="shared" si="107"/>
        <v>1</v>
      </c>
      <c r="AC142" s="9">
        <f>IFERROR((SUMIF($J$2:J142,K142,$L$2:L142))/(COUNTIF($J$2:J142,K142)),0)</f>
        <v>1.75</v>
      </c>
      <c r="AD142" s="9">
        <f>IFERROR((SUMIF($J$2:J142,K142,$M$2:M142))/(COUNTIF($J$2:J142,K142)),0)</f>
        <v>1.25</v>
      </c>
      <c r="AE142" s="9">
        <f t="shared" si="108"/>
        <v>0.5</v>
      </c>
      <c r="AF142" s="1">
        <f>IFERROR((SUMIF(K$2:K142,K142,M$2:M142)-M142)/(COUNTIF($K$2:K142,K142)-1),0)</f>
        <v>1.2142857142857142</v>
      </c>
      <c r="AG142" s="1">
        <f>IFERROR((SUMIF(K$2:K142,K142,L$2:L142)-L142)/(COUNTIF($K$2:K142,K142)-1),0)</f>
        <v>1.5</v>
      </c>
      <c r="AH142" s="1">
        <f t="shared" si="109"/>
        <v>-0.28571428571428581</v>
      </c>
      <c r="AI142" s="1">
        <f t="shared" si="96"/>
        <v>0</v>
      </c>
      <c r="AJ142" s="1">
        <f t="shared" si="97"/>
        <v>3</v>
      </c>
      <c r="AK142" s="1">
        <f>SUMIF($J$2:K142,J142,AI$2:AJ142)-AI142</f>
        <v>38</v>
      </c>
      <c r="AL142" s="1">
        <f>SUMIF($AY$2:AZ142,AY142,$BI$2:BJ142)-BI142</f>
        <v>33</v>
      </c>
      <c r="AM142" s="1">
        <f>IFERROR((AK142)/(COUNTIF($J$2:K142,J142)-1),0)</f>
        <v>2</v>
      </c>
      <c r="AN142" s="1">
        <f>IFERROR((AL142)/(COUNTIF($J$2:K142,K142)-1),0)</f>
        <v>1.2692307692307692</v>
      </c>
      <c r="AT142" s="1" t="str">
        <f t="shared" si="98"/>
        <v>SK Rapid Wien</v>
      </c>
      <c r="AU142" s="1" t="str">
        <f t="shared" si="99"/>
        <v>SC Rheindorf Altach</v>
      </c>
      <c r="AV142">
        <f t="shared" si="100"/>
        <v>2</v>
      </c>
      <c r="AW142" s="1">
        <f t="shared" si="101"/>
        <v>1</v>
      </c>
      <c r="AY142" t="str">
        <f t="shared" si="32"/>
        <v>SC Rheindorf Altach</v>
      </c>
      <c r="AZ142" t="str">
        <f t="shared" si="33"/>
        <v>SK Rapid Wien</v>
      </c>
      <c r="BA142">
        <f t="shared" si="34"/>
        <v>2</v>
      </c>
      <c r="BB142">
        <f t="shared" si="35"/>
        <v>1</v>
      </c>
      <c r="BD142" t="str">
        <f t="shared" si="36"/>
        <v>SC Rheindorf Altach</v>
      </c>
      <c r="BE142" t="str">
        <f t="shared" si="37"/>
        <v>SK Rapid Wien</v>
      </c>
      <c r="BF142">
        <f t="shared" si="102"/>
        <v>1</v>
      </c>
      <c r="BG142">
        <f t="shared" si="103"/>
        <v>2</v>
      </c>
      <c r="BI142">
        <f t="shared" si="38"/>
        <v>3</v>
      </c>
      <c r="BJ142">
        <f t="shared" si="39"/>
        <v>0</v>
      </c>
    </row>
    <row r="143" spans="1:62" x14ac:dyDescent="0.25">
      <c r="A143" t="s">
        <v>47</v>
      </c>
      <c r="B143" s="15" t="s">
        <v>185</v>
      </c>
      <c r="C143" t="s">
        <v>35</v>
      </c>
      <c r="D143" t="s">
        <v>101</v>
      </c>
      <c r="E143" t="s">
        <v>43</v>
      </c>
      <c r="F143" s="11">
        <v>0.77083333333333337</v>
      </c>
      <c r="G143">
        <v>3872</v>
      </c>
      <c r="H143" s="1">
        <v>4</v>
      </c>
      <c r="I143" s="1">
        <v>0</v>
      </c>
      <c r="J143" s="1" t="s">
        <v>58</v>
      </c>
      <c r="K143" s="1" t="s">
        <v>68</v>
      </c>
      <c r="L143" s="1">
        <v>1</v>
      </c>
      <c r="M143" s="1">
        <v>2</v>
      </c>
      <c r="N143" s="1" t="str">
        <f t="shared" si="93"/>
        <v>N</v>
      </c>
      <c r="O143" s="1" t="str">
        <f t="shared" si="94"/>
        <v>S</v>
      </c>
      <c r="P143" s="1">
        <f t="shared" si="95"/>
        <v>-1</v>
      </c>
      <c r="Q143" s="4">
        <f>IFERROR((SUMIF($J$2:K143,J143,$L$2:M143)-L143)/(COUNTIF($J$2:K143,J143)-1),0)</f>
        <v>1.4814814814814814</v>
      </c>
      <c r="R143" s="4">
        <f>IFERROR((SUMIF($AT$2:AT143,AT143,$AV$2:AW143)-AV143)/(COUNTIF($J$2:K143,J143)-1),0)</f>
        <v>0.55555555555555558</v>
      </c>
      <c r="S143" s="4">
        <f t="shared" si="104"/>
        <v>0.92592592592592582</v>
      </c>
      <c r="T143" s="5">
        <f>IFERROR((SUMIF($AY$2:AZ143,AY143,$BA$2:BB143)-BA143)/(COUNTIF($J$2:K143,K143)-1),0)</f>
        <v>2</v>
      </c>
      <c r="U143" s="5">
        <f>IFERROR((SUMIF($BD$2:BE143,BD143,$BF$2:BG143)-BF143)/(COUNTIF($J$2:K143,K143)-1),0)</f>
        <v>1.0833333333333333</v>
      </c>
      <c r="V143" s="5">
        <f t="shared" si="105"/>
        <v>0.91666666666666674</v>
      </c>
      <c r="W143" s="9">
        <f>IFERROR((SUMIF($J$2:J143,J143,L$2:L143)-L143)/(COUNTIF($J$2:J143,J143)-1),0)</f>
        <v>1.75</v>
      </c>
      <c r="X143" s="9">
        <f>IFERROR((SUMIF($J$2:J143,J143,M$2:M143)-M143)/(COUNTIF($J$2:J143,J143)-1),0)</f>
        <v>1.25</v>
      </c>
      <c r="Y143" s="9">
        <f t="shared" si="106"/>
        <v>0.5</v>
      </c>
      <c r="Z143" s="1">
        <f>IFERROR((SUMIF($K$2:K143,J143,$M$2:M143))/(COUNTIF($K$2:K143,J143)),0)</f>
        <v>1.2666666666666666</v>
      </c>
      <c r="AA143" s="1">
        <f>IFERROR((SUMIF($K$2:K143,J143,$L$2:L143))/(COUNTIF($K$2:K143,J143)),0)</f>
        <v>1.4666666666666666</v>
      </c>
      <c r="AB143" s="1">
        <f t="shared" si="107"/>
        <v>-0.19999999999999996</v>
      </c>
      <c r="AC143" s="9">
        <f>IFERROR((SUMIF($J$2:J143,K143,$L$2:L143))/(COUNTIF($J$2:J143,K143)),0)</f>
        <v>2</v>
      </c>
      <c r="AD143" s="9">
        <f>IFERROR((SUMIF($J$2:J143,K143,$M$2:M143))/(COUNTIF($J$2:J143,K143)),0)</f>
        <v>0.83333333333333337</v>
      </c>
      <c r="AE143" s="9">
        <f t="shared" si="108"/>
        <v>1.1666666666666665</v>
      </c>
      <c r="AF143" s="1">
        <f>IFERROR((SUMIF(K$2:K143,K143,M$2:M143)-M143)/(COUNTIF($K$2:K143,K143)-1),0)</f>
        <v>2</v>
      </c>
      <c r="AG143" s="1">
        <f>IFERROR((SUMIF(K$2:K143,K143,L$2:L143)-L143)/(COUNTIF($K$2:K143,K143)-1),0)</f>
        <v>1.3333333333333333</v>
      </c>
      <c r="AH143" s="1">
        <f t="shared" si="109"/>
        <v>0.66666666666666674</v>
      </c>
      <c r="AI143" s="1">
        <f t="shared" si="96"/>
        <v>0</v>
      </c>
      <c r="AJ143" s="1">
        <f t="shared" si="97"/>
        <v>3</v>
      </c>
      <c r="AK143" s="1">
        <f>SUMIF($J$2:K143,J143,AI$2:AJ143)-AI143</f>
        <v>36</v>
      </c>
      <c r="AL143" s="1">
        <f>SUMIF($AY$2:AZ143,AY143,$BI$2:BJ143)-BI143</f>
        <v>51</v>
      </c>
      <c r="AM143" s="1">
        <f>IFERROR((AK143)/(COUNTIF($J$2:K143,J143)-1),0)</f>
        <v>1.3333333333333333</v>
      </c>
      <c r="AN143" s="1">
        <f>IFERROR((AL143)/(COUNTIF($J$2:K143,K143)-1),0)</f>
        <v>2.125</v>
      </c>
      <c r="AT143" s="1" t="str">
        <f t="shared" si="98"/>
        <v>SC Rheindorf Altach</v>
      </c>
      <c r="AU143" s="1" t="str">
        <f t="shared" si="99"/>
        <v>SK Sturm Graz</v>
      </c>
      <c r="AV143">
        <f t="shared" si="100"/>
        <v>2</v>
      </c>
      <c r="AW143" s="1">
        <f t="shared" si="101"/>
        <v>1</v>
      </c>
      <c r="AY143" t="str">
        <f t="shared" si="32"/>
        <v>SK Sturm Graz</v>
      </c>
      <c r="AZ143" t="str">
        <f t="shared" si="33"/>
        <v>SC Rheindorf Altach</v>
      </c>
      <c r="BA143">
        <f t="shared" si="34"/>
        <v>2</v>
      </c>
      <c r="BB143">
        <f t="shared" si="35"/>
        <v>1</v>
      </c>
      <c r="BD143" t="str">
        <f t="shared" si="36"/>
        <v>SK Sturm Graz</v>
      </c>
      <c r="BE143" t="str">
        <f t="shared" si="37"/>
        <v>SC Rheindorf Altach</v>
      </c>
      <c r="BF143">
        <f t="shared" si="102"/>
        <v>1</v>
      </c>
      <c r="BG143">
        <f t="shared" si="103"/>
        <v>2</v>
      </c>
      <c r="BI143">
        <f t="shared" si="38"/>
        <v>3</v>
      </c>
      <c r="BJ143">
        <f t="shared" si="39"/>
        <v>0</v>
      </c>
    </row>
    <row r="144" spans="1:62" x14ac:dyDescent="0.25">
      <c r="A144" t="s">
        <v>47</v>
      </c>
      <c r="B144" s="15" t="s">
        <v>185</v>
      </c>
      <c r="C144" t="s">
        <v>35</v>
      </c>
      <c r="D144" t="s">
        <v>101</v>
      </c>
      <c r="E144" t="s">
        <v>43</v>
      </c>
      <c r="F144" s="11">
        <v>0.77083333333333337</v>
      </c>
      <c r="G144">
        <v>1716</v>
      </c>
      <c r="H144" s="1">
        <v>3</v>
      </c>
      <c r="I144" s="1">
        <v>0</v>
      </c>
      <c r="J144" s="1" t="s">
        <v>76</v>
      </c>
      <c r="K144" s="1" t="s">
        <v>0</v>
      </c>
      <c r="L144" s="1">
        <v>1</v>
      </c>
      <c r="M144" s="1">
        <v>0</v>
      </c>
      <c r="N144" s="1" t="str">
        <f t="shared" si="93"/>
        <v>S</v>
      </c>
      <c r="O144" s="1" t="str">
        <f t="shared" si="94"/>
        <v>N</v>
      </c>
      <c r="P144" s="1">
        <f t="shared" si="95"/>
        <v>1</v>
      </c>
      <c r="Q144" s="4">
        <f>IFERROR((SUMIF($J$2:K144,J144,$L$2:M144)-L144)/(COUNTIF($J$2:K144,J144)-1),0)</f>
        <v>1.45</v>
      </c>
      <c r="R144" s="4">
        <f>IFERROR((SUMIF($AT$2:AT144,AT144,$AV$2:AW144)-AV144)/(COUNTIF($J$2:K144,J144)-1),0)</f>
        <v>0.75</v>
      </c>
      <c r="S144" s="4">
        <f t="shared" si="104"/>
        <v>0.7</v>
      </c>
      <c r="T144" s="5">
        <f>IFERROR((SUMIF($AY$2:AZ144,AY144,$BA$2:BB144)-BA144)/(COUNTIF($J$2:K144,K144)-1),0)</f>
        <v>1.4</v>
      </c>
      <c r="U144" s="5">
        <f>IFERROR((SUMIF($BD$2:BE144,BD144,$BF$2:BG144)-BF144)/(COUNTIF($J$2:K144,K144)-1),0)</f>
        <v>1.4</v>
      </c>
      <c r="V144" s="5">
        <f t="shared" si="105"/>
        <v>0</v>
      </c>
      <c r="W144" s="9">
        <f>IFERROR((SUMIF($J$2:J144,J144,L$2:L144)-L144)/(COUNTIF($J$2:J144,J144)-1),0)</f>
        <v>0.875</v>
      </c>
      <c r="X144" s="9">
        <f>IFERROR((SUMIF($J$2:J144,J144,M$2:M144)-M144)/(COUNTIF($J$2:J144,J144)-1),0)</f>
        <v>1.875</v>
      </c>
      <c r="Y144" s="9">
        <f t="shared" si="106"/>
        <v>-1</v>
      </c>
      <c r="Z144" s="1">
        <f>IFERROR((SUMIF($K$2:K144,J144,$M$2:M144))/(COUNTIF($K$2:K144,J144)),0)</f>
        <v>1.8333333333333333</v>
      </c>
      <c r="AA144" s="1">
        <f>IFERROR((SUMIF($K$2:K144,J144,$L$2:L144))/(COUNTIF($K$2:K144,J144)),0)</f>
        <v>1.4166666666666667</v>
      </c>
      <c r="AB144" s="1">
        <f t="shared" si="107"/>
        <v>0.41666666666666652</v>
      </c>
      <c r="AC144" s="9">
        <f>IFERROR((SUMIF($J$2:J144,K144,$L$2:L144))/(COUNTIF($J$2:J144,K144)),0)</f>
        <v>1.6666666666666667</v>
      </c>
      <c r="AD144" s="9">
        <f>IFERROR((SUMIF($J$2:J144,K144,$M$2:M144))/(COUNTIF($J$2:J144,K144)),0)</f>
        <v>1.1111111111111112</v>
      </c>
      <c r="AE144" s="9">
        <f t="shared" si="108"/>
        <v>0.55555555555555558</v>
      </c>
      <c r="AF144" s="1">
        <f>IFERROR((SUMIF(K$2:K144,K144,M$2:M144)-M144)/(COUNTIF($K$2:K144,K144)-1),0)</f>
        <v>1.1818181818181819</v>
      </c>
      <c r="AG144" s="1">
        <f>IFERROR((SUMIF(K$2:K144,K144,L$2:L144)-L144)/(COUNTIF($K$2:K144,K144)-1),0)</f>
        <v>1.6363636363636365</v>
      </c>
      <c r="AH144" s="1">
        <f t="shared" si="109"/>
        <v>-0.45454545454545459</v>
      </c>
      <c r="AI144" s="1">
        <f t="shared" si="96"/>
        <v>3</v>
      </c>
      <c r="AJ144" s="1">
        <f t="shared" si="97"/>
        <v>0</v>
      </c>
      <c r="AK144" s="1">
        <f>SUMIF($J$2:K144,J144,AI$2:AJ144)-AI144</f>
        <v>23</v>
      </c>
      <c r="AL144" s="1">
        <f>SUMIF($AY$2:AZ144,AY144,$BI$2:BJ144)-BI144</f>
        <v>27</v>
      </c>
      <c r="AM144" s="1">
        <f>IFERROR((AK144)/(COUNTIF($J$2:K144,J144)-1),0)</f>
        <v>1.1499999999999999</v>
      </c>
      <c r="AN144" s="1">
        <f>IFERROR((AL144)/(COUNTIF($J$2:K144,K144)-1),0)</f>
        <v>1.35</v>
      </c>
      <c r="AT144" s="1" t="str">
        <f t="shared" si="98"/>
        <v>SV Mattersburg</v>
      </c>
      <c r="AU144" s="1" t="str">
        <f t="shared" si="99"/>
        <v>LASK</v>
      </c>
      <c r="AV144">
        <f t="shared" si="100"/>
        <v>0</v>
      </c>
      <c r="AW144" s="1">
        <f t="shared" si="101"/>
        <v>1</v>
      </c>
      <c r="AY144" t="str">
        <f t="shared" si="32"/>
        <v>LASK</v>
      </c>
      <c r="AZ144" t="str">
        <f t="shared" si="33"/>
        <v>SV Mattersburg</v>
      </c>
      <c r="BA144">
        <f t="shared" si="34"/>
        <v>0</v>
      </c>
      <c r="BB144">
        <f t="shared" si="35"/>
        <v>1</v>
      </c>
      <c r="BD144" t="str">
        <f t="shared" si="36"/>
        <v>LASK</v>
      </c>
      <c r="BE144" t="str">
        <f t="shared" si="37"/>
        <v>SV Mattersburg</v>
      </c>
      <c r="BF144">
        <f t="shared" si="102"/>
        <v>1</v>
      </c>
      <c r="BG144">
        <f t="shared" si="103"/>
        <v>0</v>
      </c>
      <c r="BI144">
        <f t="shared" si="38"/>
        <v>0</v>
      </c>
      <c r="BJ144">
        <f t="shared" si="39"/>
        <v>3</v>
      </c>
    </row>
    <row r="145" spans="1:62" x14ac:dyDescent="0.25">
      <c r="A145" t="s">
        <v>47</v>
      </c>
      <c r="B145" s="15" t="s">
        <v>185</v>
      </c>
      <c r="C145" t="s">
        <v>35</v>
      </c>
      <c r="D145" t="s">
        <v>101</v>
      </c>
      <c r="E145" t="s">
        <v>43</v>
      </c>
      <c r="F145" s="11">
        <v>0.77083333333333337</v>
      </c>
      <c r="G145">
        <v>1600</v>
      </c>
      <c r="H145" s="1">
        <v>3</v>
      </c>
      <c r="I145" s="1">
        <v>0</v>
      </c>
      <c r="J145" s="1" t="s">
        <v>56</v>
      </c>
      <c r="K145" s="1" t="s">
        <v>65</v>
      </c>
      <c r="L145" s="1">
        <v>1</v>
      </c>
      <c r="M145" s="1">
        <v>0</v>
      </c>
      <c r="N145" s="1" t="str">
        <f t="shared" si="93"/>
        <v>S</v>
      </c>
      <c r="O145" s="1" t="str">
        <f t="shared" si="94"/>
        <v>N</v>
      </c>
      <c r="P145" s="1">
        <f t="shared" si="95"/>
        <v>1</v>
      </c>
      <c r="Q145" s="4">
        <f>IFERROR((SUMIF($J$2:K145,J145,$L$2:M145)-L145)/(COUNTIF($J$2:K145,J145)-1),0)</f>
        <v>1.7894736842105263</v>
      </c>
      <c r="R145" s="4">
        <f>IFERROR((SUMIF($AT$2:AT145,AT145,$AV$2:AW145)-AV145)/(COUNTIF($J$2:K145,J145)-1),0)</f>
        <v>0.47368421052631576</v>
      </c>
      <c r="S145" s="4">
        <f t="shared" si="104"/>
        <v>1.3157894736842106</v>
      </c>
      <c r="T145" s="5">
        <f>IFERROR((SUMIF($AY$2:AZ145,AY145,$BA$2:BB145)-BA145)/(COUNTIF($J$2:K145,K145)-1),0)</f>
        <v>0.66666666666666663</v>
      </c>
      <c r="U145" s="5">
        <f>IFERROR((SUMIF($BD$2:BE145,BD145,$BF$2:BG145)-BF145)/(COUNTIF($J$2:K145,K145)-1),0)</f>
        <v>2.1111111111111112</v>
      </c>
      <c r="V145" s="5">
        <f t="shared" si="105"/>
        <v>-1.4444444444444446</v>
      </c>
      <c r="W145" s="9">
        <f>IFERROR((SUMIF($J$2:J145,J145,L$2:L145)-L145)/(COUNTIF($J$2:J145,J145)-1),0)</f>
        <v>2.125</v>
      </c>
      <c r="X145" s="9">
        <f>IFERROR((SUMIF($J$2:J145,J145,M$2:M145)-M145)/(COUNTIF($J$2:J145,J145)-1),0)</f>
        <v>1.125</v>
      </c>
      <c r="Y145" s="9">
        <f t="shared" si="106"/>
        <v>1</v>
      </c>
      <c r="Z145" s="1">
        <f>IFERROR((SUMIF($K$2:K145,J145,$M$2:M145))/(COUNTIF($K$2:K145,J145)),0)</f>
        <v>1.5454545454545454</v>
      </c>
      <c r="AA145" s="1">
        <f>IFERROR((SUMIF($K$2:K145,J145,$L$2:L145))/(COUNTIF($K$2:K145,J145)),0)</f>
        <v>2.3636363636363638</v>
      </c>
      <c r="AB145" s="1">
        <f t="shared" si="107"/>
        <v>-0.81818181818181834</v>
      </c>
      <c r="AC145" s="9">
        <f>IFERROR((SUMIF($J$2:J145,K145,$L$2:L145))/(COUNTIF($J$2:J145,K145)),0)</f>
        <v>0.55555555555555558</v>
      </c>
      <c r="AD145" s="9">
        <f>IFERROR((SUMIF($J$2:J145,K145,$M$2:M145))/(COUNTIF($J$2:J145,K145)),0)</f>
        <v>1.5555555555555556</v>
      </c>
      <c r="AE145" s="9">
        <f t="shared" si="108"/>
        <v>-1</v>
      </c>
      <c r="AF145" s="1">
        <f>IFERROR((SUMIF(K$2:K145,K145,M$2:M145)-M145)/(COUNTIF($K$2:K145,K145)-1),0)</f>
        <v>0.77777777777777779</v>
      </c>
      <c r="AG145" s="1">
        <f>IFERROR((SUMIF(K$2:K145,K145,L$2:L145)-L145)/(COUNTIF($K$2:K145,K145)-1),0)</f>
        <v>2.6666666666666665</v>
      </c>
      <c r="AH145" s="1">
        <f t="shared" si="109"/>
        <v>-1.8888888888888888</v>
      </c>
      <c r="AI145" s="1">
        <f t="shared" si="96"/>
        <v>3</v>
      </c>
      <c r="AJ145" s="1">
        <f t="shared" si="97"/>
        <v>0</v>
      </c>
      <c r="AK145" s="1">
        <f>SUMIF($J$2:K145,J145,AI$2:AJ145)-AI145</f>
        <v>28</v>
      </c>
      <c r="AL145" s="1">
        <f>SUMIF($AY$2:AZ145,AY145,$BI$2:BJ145)-BI145</f>
        <v>7</v>
      </c>
      <c r="AM145" s="1">
        <f>IFERROR((AK145)/(COUNTIF($J$2:K145,J145)-1),0)</f>
        <v>1.4736842105263157</v>
      </c>
      <c r="AN145" s="1">
        <f>IFERROR((AL145)/(COUNTIF($J$2:K145,K145)-1),0)</f>
        <v>0.3888888888888889</v>
      </c>
      <c r="AT145" s="1" t="str">
        <f t="shared" si="98"/>
        <v>FC Admira Wacker Mödling</v>
      </c>
      <c r="AU145" s="1" t="str">
        <f t="shared" si="99"/>
        <v>SKN St. Pölten</v>
      </c>
      <c r="AV145">
        <f t="shared" si="100"/>
        <v>0</v>
      </c>
      <c r="AW145" s="1">
        <f t="shared" si="101"/>
        <v>1</v>
      </c>
      <c r="AY145" t="str">
        <f t="shared" si="32"/>
        <v>SKN St. Pölten</v>
      </c>
      <c r="AZ145" t="str">
        <f t="shared" si="33"/>
        <v>FC Admira Wacker Mödling</v>
      </c>
      <c r="BA145">
        <f t="shared" si="34"/>
        <v>0</v>
      </c>
      <c r="BB145">
        <f t="shared" si="35"/>
        <v>1</v>
      </c>
      <c r="BD145" t="str">
        <f t="shared" si="36"/>
        <v>SKN St. Pölten</v>
      </c>
      <c r="BE145" t="str">
        <f t="shared" si="37"/>
        <v>FC Admira Wacker Mödling</v>
      </c>
      <c r="BF145">
        <f t="shared" si="102"/>
        <v>1</v>
      </c>
      <c r="BG145">
        <f t="shared" si="103"/>
        <v>0</v>
      </c>
      <c r="BI145">
        <f t="shared" si="38"/>
        <v>0</v>
      </c>
      <c r="BJ145">
        <f t="shared" si="39"/>
        <v>3</v>
      </c>
    </row>
    <row r="146" spans="1:62" x14ac:dyDescent="0.25">
      <c r="A146" t="s">
        <v>47</v>
      </c>
      <c r="B146" s="15" t="s">
        <v>185</v>
      </c>
      <c r="C146" t="s">
        <v>35</v>
      </c>
      <c r="D146" t="s">
        <v>101</v>
      </c>
      <c r="E146" t="s">
        <v>43</v>
      </c>
      <c r="F146" s="11">
        <v>0.66666666666666663</v>
      </c>
      <c r="G146">
        <v>3401</v>
      </c>
      <c r="H146" s="1">
        <v>3</v>
      </c>
      <c r="I146" s="1">
        <v>0</v>
      </c>
      <c r="J146" s="1" t="s">
        <v>49</v>
      </c>
      <c r="K146" s="1" t="s">
        <v>71</v>
      </c>
      <c r="L146" s="1">
        <v>0</v>
      </c>
      <c r="M146" s="1">
        <v>0</v>
      </c>
      <c r="N146" s="1" t="str">
        <f t="shared" si="93"/>
        <v>U</v>
      </c>
      <c r="O146" s="1" t="str">
        <f t="shared" si="94"/>
        <v>U</v>
      </c>
      <c r="P146" s="1">
        <f t="shared" si="95"/>
        <v>0</v>
      </c>
      <c r="Q146" s="4">
        <f>IFERROR((SUMIF($J$2:K146,J146,$L$2:M146)-L146)/(COUNTIF($J$2:K146,J146)-1),0)</f>
        <v>1</v>
      </c>
      <c r="R146" s="4">
        <f>IFERROR((SUMIF($AT$2:AT146,AT146,$AV$2:AW146)-AV146)/(COUNTIF($J$2:K146,J146)-1),0)</f>
        <v>0.45</v>
      </c>
      <c r="S146" s="4">
        <f t="shared" si="104"/>
        <v>0.55000000000000004</v>
      </c>
      <c r="T146" s="5">
        <f>IFERROR((SUMIF($AY$2:AZ146,AY146,$BA$2:BB146)-BA146)/(COUNTIF($J$2:K146,K146)-1),0)</f>
        <v>1.8</v>
      </c>
      <c r="U146" s="5">
        <f>IFERROR((SUMIF($BD$2:BE146,BD146,$BF$2:BG146)-BF146)/(COUNTIF($J$2:K146,K146)-1),0)</f>
        <v>1.1499999999999999</v>
      </c>
      <c r="V146" s="5">
        <f t="shared" si="105"/>
        <v>0.65000000000000013</v>
      </c>
      <c r="W146" s="9">
        <f>IFERROR((SUMIF($J$2:J146,J146,L$2:L146)-L146)/(COUNTIF($J$2:J146,J146)-1),0)</f>
        <v>1</v>
      </c>
      <c r="X146" s="9">
        <f>IFERROR((SUMIF($J$2:J146,J146,M$2:M146)-M146)/(COUNTIF($J$2:J146,J146)-1),0)</f>
        <v>1.125</v>
      </c>
      <c r="Y146" s="9">
        <f t="shared" si="106"/>
        <v>-0.125</v>
      </c>
      <c r="Z146" s="1">
        <f>IFERROR((SUMIF($K$2:K146,J146,$M$2:M146))/(COUNTIF($K$2:K146,J146)),0)</f>
        <v>1</v>
      </c>
      <c r="AA146" s="1">
        <f>IFERROR((SUMIF($K$2:K146,J146,$L$2:L146))/(COUNTIF($K$2:K146,J146)),0)</f>
        <v>1.5833333333333333</v>
      </c>
      <c r="AB146" s="1">
        <f t="shared" si="107"/>
        <v>-0.58333333333333326</v>
      </c>
      <c r="AC146" s="9">
        <f>IFERROR((SUMIF($J$2:J146,K146,$L$2:L146))/(COUNTIF($J$2:J146,K146)),0)</f>
        <v>1.6666666666666667</v>
      </c>
      <c r="AD146" s="9">
        <f>IFERROR((SUMIF($J$2:J146,K146,$M$2:M146))/(COUNTIF($J$2:J146,K146)),0)</f>
        <v>1.4444444444444444</v>
      </c>
      <c r="AE146" s="9">
        <f t="shared" si="108"/>
        <v>0.22222222222222232</v>
      </c>
      <c r="AF146" s="1">
        <f>IFERROR((SUMIF(K$2:K146,K146,M$2:M146)-M146)/(COUNTIF($K$2:K146,K146)-1),0)</f>
        <v>1.9090909090909092</v>
      </c>
      <c r="AG146" s="1">
        <f>IFERROR((SUMIF(K$2:K146,K146,L$2:L146)-L146)/(COUNTIF($K$2:K146,K146)-1),0)</f>
        <v>0.90909090909090906</v>
      </c>
      <c r="AH146" s="1">
        <f t="shared" si="109"/>
        <v>1</v>
      </c>
      <c r="AI146" s="1">
        <f t="shared" si="96"/>
        <v>1</v>
      </c>
      <c r="AJ146" s="1">
        <f t="shared" si="97"/>
        <v>1</v>
      </c>
      <c r="AK146" s="1">
        <f>SUMIF($J$2:K146,J146,AI$2:AJ146)-AI146</f>
        <v>20</v>
      </c>
      <c r="AL146" s="1">
        <f>SUMIF($AY$2:AZ146,AY146,$BI$2:BJ146)-BI146</f>
        <v>38</v>
      </c>
      <c r="AM146" s="1">
        <f>IFERROR((AK146)/(COUNTIF($J$2:K146,J146)-1),0)</f>
        <v>1</v>
      </c>
      <c r="AN146" s="1">
        <f>IFERROR((AL146)/(COUNTIF($J$2:K146,K146)-1),0)</f>
        <v>1.9</v>
      </c>
      <c r="AT146" s="1" t="str">
        <f t="shared" si="98"/>
        <v>Wolfsberger AC</v>
      </c>
      <c r="AU146" s="1" t="str">
        <f t="shared" si="99"/>
        <v>SK Rapid Wien</v>
      </c>
      <c r="AV146">
        <f t="shared" si="100"/>
        <v>0</v>
      </c>
      <c r="AW146" s="1">
        <f t="shared" si="101"/>
        <v>0</v>
      </c>
      <c r="AY146" t="str">
        <f t="shared" si="32"/>
        <v>SK Rapid Wien</v>
      </c>
      <c r="AZ146" t="str">
        <f t="shared" si="33"/>
        <v>Wolfsberger AC</v>
      </c>
      <c r="BA146">
        <f t="shared" si="34"/>
        <v>0</v>
      </c>
      <c r="BB146">
        <f t="shared" si="35"/>
        <v>0</v>
      </c>
      <c r="BD146" t="str">
        <f t="shared" si="36"/>
        <v>SK Rapid Wien</v>
      </c>
      <c r="BE146" t="str">
        <f t="shared" si="37"/>
        <v>Wolfsberger AC</v>
      </c>
      <c r="BF146">
        <f t="shared" si="102"/>
        <v>0</v>
      </c>
      <c r="BG146">
        <f t="shared" si="103"/>
        <v>0</v>
      </c>
      <c r="BI146">
        <f t="shared" si="38"/>
        <v>1</v>
      </c>
      <c r="BJ146">
        <f t="shared" si="39"/>
        <v>1</v>
      </c>
    </row>
    <row r="147" spans="1:62" x14ac:dyDescent="0.25">
      <c r="A147" t="s">
        <v>47</v>
      </c>
      <c r="B147" s="15">
        <v>43072</v>
      </c>
      <c r="C147" t="s">
        <v>35</v>
      </c>
      <c r="D147" t="s">
        <v>101</v>
      </c>
      <c r="E147" t="s">
        <v>64</v>
      </c>
      <c r="F147" s="11">
        <v>0.6875</v>
      </c>
      <c r="G147">
        <v>6386</v>
      </c>
      <c r="H147" s="1">
        <v>4</v>
      </c>
      <c r="I147" s="1">
        <v>0</v>
      </c>
      <c r="J147" s="1" t="s">
        <v>81</v>
      </c>
      <c r="K147" s="1" t="s">
        <v>40</v>
      </c>
      <c r="L147" s="1">
        <v>1</v>
      </c>
      <c r="M147" s="1">
        <v>1</v>
      </c>
      <c r="N147" s="1" t="str">
        <f t="shared" si="93"/>
        <v>U</v>
      </c>
      <c r="O147" s="1" t="str">
        <f t="shared" si="94"/>
        <v>U</v>
      </c>
      <c r="P147" s="1">
        <f t="shared" si="95"/>
        <v>0</v>
      </c>
      <c r="Q147" s="4">
        <f>IFERROR((SUMIF($J$2:K147,J147,$L$2:M147)-L147)/(COUNTIF($J$2:K147,J147)-1),0)</f>
        <v>1.5517241379310345</v>
      </c>
      <c r="R147" s="4">
        <f>IFERROR((SUMIF($AT$2:AT147,AT147,$AV$2:AW147)-AV147)/(COUNTIF($J$2:K147,J147)-1),0)</f>
        <v>0.82758620689655171</v>
      </c>
      <c r="S147" s="4">
        <f t="shared" si="104"/>
        <v>0.72413793103448276</v>
      </c>
      <c r="T147" s="5">
        <f>IFERROR((SUMIF($AY$2:AZ147,AY147,$BA$2:BB147)-BA147)/(COUNTIF($J$2:K147,K147)-1),0)</f>
        <v>2.2903225806451615</v>
      </c>
      <c r="U147" s="5">
        <f>IFERROR((SUMIF($BD$2:BE147,BD147,$BF$2:BG147)-BF147)/(COUNTIF($J$2:K147,K147)-1),0)</f>
        <v>0.54838709677419351</v>
      </c>
      <c r="V147" s="5">
        <f t="shared" si="105"/>
        <v>1.741935483870968</v>
      </c>
      <c r="W147" s="9">
        <f>IFERROR((SUMIF($J$2:J147,J147,L$2:L147)-L147)/(COUNTIF($J$2:J147,J147)-1),0)</f>
        <v>1.4615384615384615</v>
      </c>
      <c r="X147" s="9">
        <f>IFERROR((SUMIF($J$2:J147,J147,M$2:M147)-M147)/(COUNTIF($J$2:J147,J147)-1),0)</f>
        <v>1.8461538461538463</v>
      </c>
      <c r="Y147" s="9">
        <f t="shared" si="106"/>
        <v>-0.3846153846153848</v>
      </c>
      <c r="Z147" s="1">
        <f>IFERROR((SUMIF($K$2:K147,J147,$M$2:M147))/(COUNTIF($K$2:K147,J147)),0)</f>
        <v>1.625</v>
      </c>
      <c r="AA147" s="1">
        <f>IFERROR((SUMIF($K$2:K147,J147,$L$2:L147))/(COUNTIF($K$2:K147,J147)),0)</f>
        <v>1.5</v>
      </c>
      <c r="AB147" s="1">
        <f t="shared" si="107"/>
        <v>0.125</v>
      </c>
      <c r="AC147" s="9">
        <f>IFERROR((SUMIF($J$2:J147,K147,$L$2:L147))/(COUNTIF($J$2:J147,K147)),0)</f>
        <v>2.4</v>
      </c>
      <c r="AD147" s="9">
        <f>IFERROR((SUMIF($J$2:J147,K147,$M$2:M147))/(COUNTIF($J$2:J147,K147)),0)</f>
        <v>0.46666666666666667</v>
      </c>
      <c r="AE147" s="9">
        <f t="shared" si="108"/>
        <v>1.9333333333333331</v>
      </c>
      <c r="AF147" s="1">
        <f>IFERROR((SUMIF(K$2:K147,K147,M$2:M147)-M147)/(COUNTIF($K$2:K147,K147)-1),0)</f>
        <v>2.1875</v>
      </c>
      <c r="AG147" s="1">
        <f>IFERROR((SUMIF(K$2:K147,K147,L$2:L147)-L147)/(COUNTIF($K$2:K147,K147)-1),0)</f>
        <v>0.625</v>
      </c>
      <c r="AH147" s="1">
        <f t="shared" si="109"/>
        <v>1.5625</v>
      </c>
      <c r="AI147" s="1">
        <f t="shared" si="96"/>
        <v>1</v>
      </c>
      <c r="AJ147" s="1">
        <f t="shared" si="97"/>
        <v>1</v>
      </c>
      <c r="AK147" s="1">
        <f>SUMIF($J$2:K147,J147,AI$2:AJ147)-AI147</f>
        <v>37</v>
      </c>
      <c r="AL147" s="1">
        <f>SUMIF($AY$2:AZ147,AY147,$BI$2:BJ147)-BI147</f>
        <v>72</v>
      </c>
      <c r="AM147" s="1">
        <f>IFERROR((AK147)/(COUNTIF($J$2:K147,J147)-1),0)</f>
        <v>1.2758620689655173</v>
      </c>
      <c r="AN147" s="1">
        <f>IFERROR((AL147)/(COUNTIF($J$2:K147,K147)-1),0)</f>
        <v>2.3225806451612905</v>
      </c>
      <c r="AT147" s="1" t="str">
        <f t="shared" si="98"/>
        <v>FK Austria Wien</v>
      </c>
      <c r="AU147" s="1" t="str">
        <f t="shared" si="99"/>
        <v>Red Bull Salzburg</v>
      </c>
      <c r="AV147">
        <f t="shared" si="100"/>
        <v>1</v>
      </c>
      <c r="AW147" s="1">
        <f t="shared" si="101"/>
        <v>1</v>
      </c>
      <c r="AY147" t="str">
        <f t="shared" si="32"/>
        <v>Red Bull Salzburg</v>
      </c>
      <c r="AZ147" t="str">
        <f t="shared" si="33"/>
        <v>FK Austria Wien</v>
      </c>
      <c r="BA147">
        <f t="shared" si="34"/>
        <v>1</v>
      </c>
      <c r="BB147">
        <f t="shared" si="35"/>
        <v>1</v>
      </c>
      <c r="BD147" t="str">
        <f t="shared" si="36"/>
        <v>Red Bull Salzburg</v>
      </c>
      <c r="BE147" t="str">
        <f t="shared" si="37"/>
        <v>FK Austria Wien</v>
      </c>
      <c r="BF147">
        <f t="shared" si="102"/>
        <v>1</v>
      </c>
      <c r="BG147">
        <f t="shared" si="103"/>
        <v>1</v>
      </c>
      <c r="BI147">
        <f t="shared" si="38"/>
        <v>1</v>
      </c>
      <c r="BJ147">
        <f t="shared" si="39"/>
        <v>1</v>
      </c>
    </row>
    <row r="148" spans="1:62" x14ac:dyDescent="0.25">
      <c r="A148" t="s">
        <v>72</v>
      </c>
      <c r="B148" s="15">
        <v>43076</v>
      </c>
      <c r="C148" t="s">
        <v>35</v>
      </c>
      <c r="D148" t="s">
        <v>101</v>
      </c>
      <c r="E148" t="s">
        <v>61</v>
      </c>
      <c r="F148" s="11">
        <v>0.87847222222222221</v>
      </c>
      <c r="G148">
        <v>23865</v>
      </c>
      <c r="H148" s="1">
        <v>4</v>
      </c>
      <c r="I148" s="1">
        <v>0</v>
      </c>
      <c r="J148" s="1" t="s">
        <v>83</v>
      </c>
      <c r="K148" s="1" t="s">
        <v>40</v>
      </c>
      <c r="L148" s="1">
        <v>0</v>
      </c>
      <c r="M148" s="1">
        <v>0</v>
      </c>
      <c r="N148" s="1" t="str">
        <f t="shared" si="93"/>
        <v>U</v>
      </c>
      <c r="O148" s="1" t="str">
        <f t="shared" si="94"/>
        <v>U</v>
      </c>
      <c r="P148" s="1">
        <f t="shared" si="95"/>
        <v>0</v>
      </c>
      <c r="Q148" s="4">
        <f>IFERROR((SUMIF($J$2:K148,J148,$L$2:M148)-L148)/(COUNTIF($J$2:K148,J148)-1),0)</f>
        <v>0</v>
      </c>
      <c r="R148" s="4">
        <f>IFERROR((SUMIF($AT$2:AT148,AT148,$AV$2:AW148)-AV148)/(COUNTIF($J$2:K148,J148)-1),0)</f>
        <v>0</v>
      </c>
      <c r="S148" s="4">
        <f t="shared" si="104"/>
        <v>0</v>
      </c>
      <c r="T148" s="5">
        <f>IFERROR((SUMIF($AY$2:AZ148,AY148,$BA$2:BB148)-BA148)/(COUNTIF($J$2:K148,K148)-1),0)</f>
        <v>2.25</v>
      </c>
      <c r="U148" s="5">
        <f>IFERROR((SUMIF($BD$2:BE148,BD148,$BF$2:BG148)-BF148)/(COUNTIF($J$2:K148,K148)-1),0)</f>
        <v>0.5625</v>
      </c>
      <c r="V148" s="5">
        <f t="shared" si="105"/>
        <v>1.6875</v>
      </c>
      <c r="W148" s="9">
        <f>IFERROR((SUMIF($J$2:J148,J148,L$2:L148)-L148)/(COUNTIF($J$2:J148,J148)-1),0)</f>
        <v>0</v>
      </c>
      <c r="X148" s="9">
        <f>IFERROR((SUMIF($J$2:J148,J148,M$2:M148)-M148)/(COUNTIF($J$2:J148,J148)-1),0)</f>
        <v>0</v>
      </c>
      <c r="Y148" s="9">
        <f t="shared" si="106"/>
        <v>0</v>
      </c>
      <c r="Z148" s="1">
        <f>IFERROR((SUMIF($K$2:K148,J148,$M$2:M148))/(COUNTIF($K$2:K148,J148)),0)</f>
        <v>0</v>
      </c>
      <c r="AA148" s="1">
        <f>IFERROR((SUMIF($K$2:K148,J148,$L$2:L148))/(COUNTIF($K$2:K148,J148)),0)</f>
        <v>1</v>
      </c>
      <c r="AB148" s="1">
        <f t="shared" si="107"/>
        <v>-1</v>
      </c>
      <c r="AC148" s="9">
        <f>IFERROR((SUMIF($J$2:J148,K148,$L$2:L148))/(COUNTIF($J$2:J148,K148)),0)</f>
        <v>2.4</v>
      </c>
      <c r="AD148" s="9">
        <f>IFERROR((SUMIF($J$2:J148,K148,$M$2:M148))/(COUNTIF($J$2:J148,K148)),0)</f>
        <v>0.46666666666666667</v>
      </c>
      <c r="AE148" s="9">
        <f t="shared" si="108"/>
        <v>1.9333333333333331</v>
      </c>
      <c r="AF148" s="1">
        <f>IFERROR((SUMIF(K$2:K148,K148,M$2:M148)-M148)/(COUNTIF($K$2:K148,K148)-1),0)</f>
        <v>2.1176470588235294</v>
      </c>
      <c r="AG148" s="1">
        <f>IFERROR((SUMIF(K$2:K148,K148,L$2:L148)-L148)/(COUNTIF($K$2:K148,K148)-1),0)</f>
        <v>0.6470588235294118</v>
      </c>
      <c r="AH148" s="1">
        <f t="shared" si="109"/>
        <v>1.4705882352941178</v>
      </c>
      <c r="AI148" s="1">
        <f t="shared" si="96"/>
        <v>1</v>
      </c>
      <c r="AJ148" s="1">
        <f t="shared" si="97"/>
        <v>1</v>
      </c>
      <c r="AK148" s="1">
        <f>SUMIF($J$2:K148,J148,AI$2:AJ148)-AI148</f>
        <v>0</v>
      </c>
      <c r="AL148" s="1">
        <f>SUMIF($AY$2:AZ148,AY148,$BI$2:BJ148)-BI148</f>
        <v>73</v>
      </c>
      <c r="AM148" s="1">
        <f>IFERROR((AK148)/(COUNTIF($J$2:K148,J148)-1),0)</f>
        <v>0</v>
      </c>
      <c r="AN148" s="1">
        <f>IFERROR((AL148)/(COUNTIF($J$2:K148,K148)-1),0)</f>
        <v>2.28125</v>
      </c>
      <c r="AT148" s="1" t="str">
        <f t="shared" si="98"/>
        <v>Olympique Marseille</v>
      </c>
      <c r="AU148" s="1" t="str">
        <f t="shared" si="99"/>
        <v>Red Bull Salzburg</v>
      </c>
      <c r="AV148">
        <f t="shared" si="100"/>
        <v>0</v>
      </c>
      <c r="AW148" s="1">
        <f t="shared" si="101"/>
        <v>0</v>
      </c>
      <c r="AY148" t="str">
        <f t="shared" si="32"/>
        <v>Red Bull Salzburg</v>
      </c>
      <c r="AZ148" t="str">
        <f t="shared" si="33"/>
        <v>Olympique Marseille</v>
      </c>
      <c r="BA148">
        <f t="shared" si="34"/>
        <v>0</v>
      </c>
      <c r="BB148">
        <f t="shared" si="35"/>
        <v>0</v>
      </c>
      <c r="BD148" t="str">
        <f t="shared" si="36"/>
        <v>Red Bull Salzburg</v>
      </c>
      <c r="BE148" t="str">
        <f t="shared" si="37"/>
        <v>Olympique Marseille</v>
      </c>
      <c r="BF148">
        <f t="shared" si="102"/>
        <v>0</v>
      </c>
      <c r="BG148">
        <f t="shared" si="103"/>
        <v>0</v>
      </c>
      <c r="BI148">
        <f t="shared" si="38"/>
        <v>1</v>
      </c>
      <c r="BJ148">
        <f t="shared" si="39"/>
        <v>1</v>
      </c>
    </row>
    <row r="149" spans="1:62" x14ac:dyDescent="0.25">
      <c r="A149" t="s">
        <v>47</v>
      </c>
      <c r="B149" s="15" t="s">
        <v>102</v>
      </c>
      <c r="C149" t="s">
        <v>35</v>
      </c>
      <c r="D149" t="s">
        <v>101</v>
      </c>
      <c r="E149" t="s">
        <v>61</v>
      </c>
      <c r="F149" s="11">
        <v>0.79166666666666663</v>
      </c>
      <c r="G149">
        <v>23133</v>
      </c>
      <c r="H149" s="1">
        <v>4</v>
      </c>
      <c r="I149" s="1">
        <v>0</v>
      </c>
      <c r="J149" s="1" t="s">
        <v>81</v>
      </c>
      <c r="K149" s="1" t="s">
        <v>154</v>
      </c>
      <c r="L149" s="1">
        <v>0</v>
      </c>
      <c r="M149" s="1">
        <v>0</v>
      </c>
      <c r="N149" s="1" t="str">
        <f t="shared" si="93"/>
        <v>U</v>
      </c>
      <c r="O149" s="1" t="str">
        <f t="shared" si="94"/>
        <v>U</v>
      </c>
      <c r="P149" s="1">
        <f t="shared" si="95"/>
        <v>0</v>
      </c>
      <c r="Q149" s="4">
        <f>IFERROR((SUMIF($J$2:K149,J149,$L$2:M149)-L149)/(COUNTIF($J$2:K149,J149)-1),0)</f>
        <v>1.5333333333333334</v>
      </c>
      <c r="R149" s="4">
        <f>IFERROR((SUMIF($AT$2:AT149,AT149,$AV$2:AW149)-AV149)/(COUNTIF($J$2:K149,J149)-1),0)</f>
        <v>0.83333333333333337</v>
      </c>
      <c r="S149" s="4">
        <f t="shared" si="104"/>
        <v>0.70000000000000007</v>
      </c>
      <c r="T149" s="5">
        <f>IFERROR((SUMIF($AY$2:AZ149,AY149,$BA$2:BB149)-BA149)/(COUNTIF($J$2:K149,K149)-1),0)</f>
        <v>2</v>
      </c>
      <c r="U149" s="5">
        <f>IFERROR((SUMIF($BD$2:BE149,BD149,$BF$2:BG149)-BF149)/(COUNTIF($J$2:K149,K149)-1),0)</f>
        <v>2</v>
      </c>
      <c r="V149" s="5">
        <f t="shared" si="105"/>
        <v>0</v>
      </c>
      <c r="W149" s="9">
        <f>IFERROR((SUMIF($J$2:J149,J149,L$2:L149)-L149)/(COUNTIF($J$2:J149,J149)-1),0)</f>
        <v>1.4285714285714286</v>
      </c>
      <c r="X149" s="9">
        <f>IFERROR((SUMIF($J$2:J149,J149,M$2:M149)-M149)/(COUNTIF($J$2:J149,J149)-1),0)</f>
        <v>1.7857142857142858</v>
      </c>
      <c r="Y149" s="9">
        <f t="shared" si="106"/>
        <v>-0.35714285714285721</v>
      </c>
      <c r="Z149" s="1">
        <f>IFERROR((SUMIF($K$2:K149,J149,$M$2:M149))/(COUNTIF($K$2:K149,J149)),0)</f>
        <v>1.625</v>
      </c>
      <c r="AA149" s="1">
        <f>IFERROR((SUMIF($K$2:K149,J149,$L$2:L149))/(COUNTIF($K$2:K149,J149)),0)</f>
        <v>1.5</v>
      </c>
      <c r="AB149" s="1">
        <f t="shared" si="107"/>
        <v>0.125</v>
      </c>
      <c r="AC149" s="9">
        <f>IFERROR((SUMIF($J$2:J149,K149,$L$2:L149))/(COUNTIF($J$2:J149,K149)),0)</f>
        <v>2</v>
      </c>
      <c r="AD149" s="9">
        <f>IFERROR((SUMIF($J$2:J149,K149,$M$2:M149))/(COUNTIF($J$2:J149,K149)),0)</f>
        <v>2</v>
      </c>
      <c r="AE149" s="9">
        <f t="shared" si="108"/>
        <v>0</v>
      </c>
      <c r="AF149" s="1">
        <f>IFERROR((SUMIF(K$2:K149,K149,M$2:M149)-M149)/(COUNTIF($K$2:K149,K149)-1),0)</f>
        <v>0</v>
      </c>
      <c r="AG149" s="1">
        <f>IFERROR((SUMIF(K$2:K149,K149,L$2:L149)-L149)/(COUNTIF($K$2:K149,K149)-1),0)</f>
        <v>0</v>
      </c>
      <c r="AH149" s="1">
        <f t="shared" si="109"/>
        <v>0</v>
      </c>
      <c r="AI149" s="1">
        <f t="shared" si="96"/>
        <v>1</v>
      </c>
      <c r="AJ149" s="1">
        <f t="shared" si="97"/>
        <v>1</v>
      </c>
      <c r="AK149" s="1">
        <f>SUMIF($J$2:K149,J149,AI$2:AJ149)-AI149</f>
        <v>38</v>
      </c>
      <c r="AL149" s="1">
        <f>SUMIF($AY$2:AZ149,AY149,$BI$2:BJ149)-BI149</f>
        <v>1</v>
      </c>
      <c r="AM149" s="1">
        <f>IFERROR((AK149)/(COUNTIF($J$2:K149,J149)-1),0)</f>
        <v>1.2666666666666666</v>
      </c>
      <c r="AN149" s="1">
        <f>IFERROR((AL149)/(COUNTIF($J$2:K149,K149)-1),0)</f>
        <v>1</v>
      </c>
      <c r="AT149" s="1" t="str">
        <f t="shared" si="98"/>
        <v>FK Austria Wien</v>
      </c>
      <c r="AU149" s="1" t="str">
        <f t="shared" si="99"/>
        <v>AEK Athen</v>
      </c>
      <c r="AV149">
        <f t="shared" si="100"/>
        <v>0</v>
      </c>
      <c r="AW149" s="1">
        <f t="shared" si="101"/>
        <v>0</v>
      </c>
      <c r="AY149" t="str">
        <f t="shared" si="32"/>
        <v>AEK Athen</v>
      </c>
      <c r="AZ149" t="str">
        <f t="shared" si="33"/>
        <v>FK Austria Wien</v>
      </c>
      <c r="BA149">
        <f t="shared" si="34"/>
        <v>0</v>
      </c>
      <c r="BB149">
        <f t="shared" si="35"/>
        <v>0</v>
      </c>
      <c r="BD149" t="str">
        <f t="shared" si="36"/>
        <v>AEK Athen</v>
      </c>
      <c r="BE149" t="str">
        <f t="shared" si="37"/>
        <v>FK Austria Wien</v>
      </c>
      <c r="BF149">
        <f t="shared" si="102"/>
        <v>0</v>
      </c>
      <c r="BG149">
        <f t="shared" si="103"/>
        <v>0</v>
      </c>
      <c r="BI149">
        <f t="shared" si="38"/>
        <v>1</v>
      </c>
      <c r="BJ149">
        <f t="shared" si="39"/>
        <v>1</v>
      </c>
    </row>
    <row r="150" spans="1:62" x14ac:dyDescent="0.25">
      <c r="A150" t="s">
        <v>47</v>
      </c>
      <c r="B150" s="15" t="s">
        <v>186</v>
      </c>
      <c r="C150" t="s">
        <v>35</v>
      </c>
      <c r="D150" t="s">
        <v>101</v>
      </c>
      <c r="E150" t="s">
        <v>43</v>
      </c>
      <c r="F150" s="11">
        <v>0.77083333333333337</v>
      </c>
      <c r="G150">
        <v>8778</v>
      </c>
      <c r="H150" s="1">
        <v>7</v>
      </c>
      <c r="I150" s="1">
        <v>0</v>
      </c>
      <c r="J150" s="1" t="s">
        <v>68</v>
      </c>
      <c r="K150" s="1" t="s">
        <v>65</v>
      </c>
      <c r="L150" s="1">
        <v>3</v>
      </c>
      <c r="M150" s="1">
        <v>2</v>
      </c>
      <c r="N150" s="1" t="str">
        <f t="shared" si="93"/>
        <v>S</v>
      </c>
      <c r="O150" s="1" t="str">
        <f t="shared" si="94"/>
        <v>N</v>
      </c>
      <c r="P150" s="1">
        <f t="shared" si="95"/>
        <v>1</v>
      </c>
      <c r="Q150" s="4">
        <f>IFERROR((SUMIF($J$2:K150,J150,$L$2:M150)-L150)/(COUNTIF($J$2:K150,J150)-1),0)</f>
        <v>2</v>
      </c>
      <c r="R150" s="4">
        <f>IFERROR((SUMIF($AT$2:AT150,AT150,$AV$2:AW150)-AV150)/(COUNTIF($J$2:K150,J150)-1),0)</f>
        <v>0.4</v>
      </c>
      <c r="S150" s="4">
        <f t="shared" si="104"/>
        <v>1.6</v>
      </c>
      <c r="T150" s="5">
        <f>IFERROR((SUMIF($AY$2:AZ150,AY150,$BA$2:BB150)-BA150)/(COUNTIF($J$2:K150,K150)-1),0)</f>
        <v>0.63157894736842102</v>
      </c>
      <c r="U150" s="5">
        <f>IFERROR((SUMIF($BD$2:BE150,BD150,$BF$2:BG150)-BF150)/(COUNTIF($J$2:K150,K150)-1),0)</f>
        <v>2.0526315789473686</v>
      </c>
      <c r="V150" s="5">
        <f t="shared" si="105"/>
        <v>-1.4210526315789476</v>
      </c>
      <c r="W150" s="9">
        <f>IFERROR((SUMIF($J$2:J150,J150,L$2:L150)-L150)/(COUNTIF($J$2:J150,J150)-1),0)</f>
        <v>2</v>
      </c>
      <c r="X150" s="9">
        <f>IFERROR((SUMIF($J$2:J150,J150,M$2:M150)-M150)/(COUNTIF($J$2:J150,J150)-1),0)</f>
        <v>0.83333333333333337</v>
      </c>
      <c r="Y150" s="9">
        <f t="shared" si="106"/>
        <v>1.1666666666666665</v>
      </c>
      <c r="Z150" s="1">
        <f>IFERROR((SUMIF($K$2:K150,J150,$M$2:M150))/(COUNTIF($K$2:K150,J150)),0)</f>
        <v>2</v>
      </c>
      <c r="AA150" s="1">
        <f>IFERROR((SUMIF($K$2:K150,J150,$L$2:L150))/(COUNTIF($K$2:K150,J150)),0)</f>
        <v>1.3076923076923077</v>
      </c>
      <c r="AB150" s="1">
        <f t="shared" si="107"/>
        <v>0.69230769230769229</v>
      </c>
      <c r="AC150" s="9">
        <f>IFERROR((SUMIF($J$2:J150,K150,$L$2:L150))/(COUNTIF($J$2:J150,K150)),0)</f>
        <v>0.55555555555555558</v>
      </c>
      <c r="AD150" s="9">
        <f>IFERROR((SUMIF($J$2:J150,K150,$M$2:M150))/(COUNTIF($J$2:J150,K150)),0)</f>
        <v>1.5555555555555556</v>
      </c>
      <c r="AE150" s="9">
        <f t="shared" si="108"/>
        <v>-1</v>
      </c>
      <c r="AF150" s="1">
        <f>IFERROR((SUMIF(K$2:K150,K150,M$2:M150)-M150)/(COUNTIF($K$2:K150,K150)-1),0)</f>
        <v>0.7</v>
      </c>
      <c r="AG150" s="1">
        <f>IFERROR((SUMIF(K$2:K150,K150,L$2:L150)-L150)/(COUNTIF($K$2:K150,K150)-1),0)</f>
        <v>2.5</v>
      </c>
      <c r="AH150" s="1">
        <f t="shared" si="109"/>
        <v>-1.8</v>
      </c>
      <c r="AI150" s="1">
        <f t="shared" si="96"/>
        <v>3</v>
      </c>
      <c r="AJ150" s="1">
        <f t="shared" si="97"/>
        <v>0</v>
      </c>
      <c r="AK150" s="1">
        <f>SUMIF($J$2:K150,J150,AI$2:AJ150)-AI150</f>
        <v>54</v>
      </c>
      <c r="AL150" s="1">
        <f>SUMIF($AY$2:AZ150,AY150,$BI$2:BJ150)-BI150</f>
        <v>7</v>
      </c>
      <c r="AM150" s="1">
        <f>IFERROR((AK150)/(COUNTIF($J$2:K150,J150)-1),0)</f>
        <v>2.16</v>
      </c>
      <c r="AN150" s="1">
        <f>IFERROR((AL150)/(COUNTIF($J$2:K150,K150)-1),0)</f>
        <v>0.36842105263157893</v>
      </c>
      <c r="AT150" s="1" t="str">
        <f t="shared" si="98"/>
        <v>SK Sturm Graz</v>
      </c>
      <c r="AU150" s="1" t="str">
        <f t="shared" si="99"/>
        <v>SKN St. Pölten</v>
      </c>
      <c r="AV150">
        <f t="shared" si="100"/>
        <v>2</v>
      </c>
      <c r="AW150" s="1">
        <f t="shared" si="101"/>
        <v>3</v>
      </c>
      <c r="AY150" t="str">
        <f t="shared" si="32"/>
        <v>SKN St. Pölten</v>
      </c>
      <c r="AZ150" t="str">
        <f t="shared" si="33"/>
        <v>SK Sturm Graz</v>
      </c>
      <c r="BA150">
        <f t="shared" si="34"/>
        <v>2</v>
      </c>
      <c r="BB150">
        <f t="shared" si="35"/>
        <v>3</v>
      </c>
      <c r="BD150" t="str">
        <f t="shared" si="36"/>
        <v>SKN St. Pölten</v>
      </c>
      <c r="BE150" t="str">
        <f t="shared" si="37"/>
        <v>SK Sturm Graz</v>
      </c>
      <c r="BF150">
        <f t="shared" si="102"/>
        <v>3</v>
      </c>
      <c r="BG150">
        <f t="shared" si="103"/>
        <v>2</v>
      </c>
      <c r="BI150">
        <f t="shared" si="38"/>
        <v>0</v>
      </c>
      <c r="BJ150">
        <f t="shared" si="39"/>
        <v>3</v>
      </c>
    </row>
    <row r="151" spans="1:62" x14ac:dyDescent="0.25">
      <c r="A151" t="s">
        <v>47</v>
      </c>
      <c r="B151" s="15" t="s">
        <v>186</v>
      </c>
      <c r="C151" t="s">
        <v>35</v>
      </c>
      <c r="D151" t="s">
        <v>101</v>
      </c>
      <c r="E151" t="s">
        <v>43</v>
      </c>
      <c r="F151" s="11">
        <v>0.77083333333333337</v>
      </c>
      <c r="G151">
        <v>3817</v>
      </c>
      <c r="H151" s="1">
        <v>7</v>
      </c>
      <c r="I151" s="1">
        <v>0</v>
      </c>
      <c r="J151" s="1" t="s">
        <v>0</v>
      </c>
      <c r="K151" s="1" t="s">
        <v>56</v>
      </c>
      <c r="L151" s="1">
        <v>2</v>
      </c>
      <c r="M151" s="1">
        <v>1</v>
      </c>
      <c r="N151" s="1" t="str">
        <f t="shared" si="93"/>
        <v>S</v>
      </c>
      <c r="O151" s="1" t="str">
        <f t="shared" si="94"/>
        <v>N</v>
      </c>
      <c r="P151" s="1">
        <f t="shared" si="95"/>
        <v>1</v>
      </c>
      <c r="Q151" s="4">
        <f>IFERROR((SUMIF($J$2:K151,J151,$L$2:M151)-L151)/(COUNTIF($J$2:K151,J151)-1),0)</f>
        <v>1.3333333333333333</v>
      </c>
      <c r="R151" s="4">
        <f>IFERROR((SUMIF($AT$2:AT151,AT151,$AV$2:AW151)-AV151)/(COUNTIF($J$2:K151,J151)-1),0)</f>
        <v>0.47619047619047616</v>
      </c>
      <c r="S151" s="4">
        <f t="shared" si="104"/>
        <v>0.8571428571428571</v>
      </c>
      <c r="T151" s="5">
        <f>IFERROR((SUMIF($AY$2:AZ151,AY151,$BA$2:BB151)-BA151)/(COUNTIF($J$2:K151,K151)-1),0)</f>
        <v>1.75</v>
      </c>
      <c r="U151" s="5">
        <f>IFERROR((SUMIF($BD$2:BE151,BD151,$BF$2:BG151)-BF151)/(COUNTIF($J$2:K151,K151)-1),0)</f>
        <v>1.75</v>
      </c>
      <c r="V151" s="5">
        <f t="shared" si="105"/>
        <v>0</v>
      </c>
      <c r="W151" s="9">
        <f>IFERROR((SUMIF($J$2:J151,J151,L$2:L151)-L151)/(COUNTIF($J$2:J151,J151)-1),0)</f>
        <v>1.6666666666666667</v>
      </c>
      <c r="X151" s="9">
        <f>IFERROR((SUMIF($J$2:J151,J151,M$2:M151)-M151)/(COUNTIF($J$2:J151,J151)-1),0)</f>
        <v>1.1111111111111112</v>
      </c>
      <c r="Y151" s="9">
        <f t="shared" si="106"/>
        <v>0.55555555555555558</v>
      </c>
      <c r="Z151" s="1">
        <f>IFERROR((SUMIF($K$2:K151,J151,$M$2:M151))/(COUNTIF($K$2:K151,J151)),0)</f>
        <v>1.0833333333333333</v>
      </c>
      <c r="AA151" s="1">
        <f>IFERROR((SUMIF($K$2:K151,J151,$L$2:L151))/(COUNTIF($K$2:K151,J151)),0)</f>
        <v>1.5833333333333333</v>
      </c>
      <c r="AB151" s="1">
        <f t="shared" si="107"/>
        <v>-0.5</v>
      </c>
      <c r="AC151" s="9">
        <f>IFERROR((SUMIF($J$2:J151,K151,$L$2:L151))/(COUNTIF($J$2:J151,K151)),0)</f>
        <v>2</v>
      </c>
      <c r="AD151" s="9">
        <f>IFERROR((SUMIF($J$2:J151,K151,$M$2:M151))/(COUNTIF($J$2:J151,K151)),0)</f>
        <v>1</v>
      </c>
      <c r="AE151" s="9">
        <f t="shared" si="108"/>
        <v>1</v>
      </c>
      <c r="AF151" s="1">
        <f>IFERROR((SUMIF(K$2:K151,K151,M$2:M151)-M151)/(COUNTIF($K$2:K151,K151)-1),0)</f>
        <v>1.5454545454545454</v>
      </c>
      <c r="AG151" s="1">
        <f>IFERROR((SUMIF(K$2:K151,K151,L$2:L151)-L151)/(COUNTIF($K$2:K151,K151)-1),0)</f>
        <v>2.3636363636363638</v>
      </c>
      <c r="AH151" s="1">
        <f t="shared" si="109"/>
        <v>-0.81818181818181834</v>
      </c>
      <c r="AI151" s="1">
        <f t="shared" si="96"/>
        <v>3</v>
      </c>
      <c r="AJ151" s="1">
        <f t="shared" si="97"/>
        <v>0</v>
      </c>
      <c r="AK151" s="1">
        <f>SUMIF($J$2:K151,J151,AI$2:AJ151)-AI151</f>
        <v>27</v>
      </c>
      <c r="AL151" s="1">
        <f>SUMIF($AY$2:AZ151,AY151,$BI$2:BJ151)-BI151</f>
        <v>31</v>
      </c>
      <c r="AM151" s="1">
        <f>IFERROR((AK151)/(COUNTIF($J$2:K151,J151)-1),0)</f>
        <v>1.2857142857142858</v>
      </c>
      <c r="AN151" s="1">
        <f>IFERROR((AL151)/(COUNTIF($J$2:K151,K151)-1),0)</f>
        <v>1.55</v>
      </c>
      <c r="AT151" s="1" t="str">
        <f t="shared" si="98"/>
        <v>LASK</v>
      </c>
      <c r="AU151" s="1" t="str">
        <f t="shared" si="99"/>
        <v>FC Admira Wacker Mödling</v>
      </c>
      <c r="AV151">
        <f t="shared" si="100"/>
        <v>1</v>
      </c>
      <c r="AW151" s="1">
        <f t="shared" si="101"/>
        <v>2</v>
      </c>
      <c r="AY151" t="str">
        <f t="shared" si="32"/>
        <v>FC Admira Wacker Mödling</v>
      </c>
      <c r="AZ151" t="str">
        <f t="shared" si="33"/>
        <v>LASK</v>
      </c>
      <c r="BA151">
        <f t="shared" si="34"/>
        <v>1</v>
      </c>
      <c r="BB151">
        <f t="shared" si="35"/>
        <v>2</v>
      </c>
      <c r="BD151" t="str">
        <f t="shared" si="36"/>
        <v>FC Admira Wacker Mödling</v>
      </c>
      <c r="BE151" t="str">
        <f t="shared" si="37"/>
        <v>LASK</v>
      </c>
      <c r="BF151">
        <f t="shared" si="102"/>
        <v>2</v>
      </c>
      <c r="BG151">
        <f t="shared" si="103"/>
        <v>1</v>
      </c>
      <c r="BI151">
        <f t="shared" si="38"/>
        <v>0</v>
      </c>
      <c r="BJ151">
        <f t="shared" si="39"/>
        <v>3</v>
      </c>
    </row>
    <row r="152" spans="1:62" x14ac:dyDescent="0.25">
      <c r="A152" t="s">
        <v>47</v>
      </c>
      <c r="B152" s="15" t="s">
        <v>186</v>
      </c>
      <c r="C152" t="s">
        <v>35</v>
      </c>
      <c r="D152" t="s">
        <v>101</v>
      </c>
      <c r="E152" t="s">
        <v>43</v>
      </c>
      <c r="F152" s="11">
        <v>0.66666666666666663</v>
      </c>
      <c r="G152">
        <v>14400</v>
      </c>
      <c r="H152" s="1">
        <v>7</v>
      </c>
      <c r="I152" s="1">
        <v>0</v>
      </c>
      <c r="J152" s="1" t="s">
        <v>71</v>
      </c>
      <c r="K152" s="1" t="s">
        <v>76</v>
      </c>
      <c r="L152" s="1">
        <v>2</v>
      </c>
      <c r="M152" s="1">
        <v>2</v>
      </c>
      <c r="N152" s="1" t="str">
        <f t="shared" si="93"/>
        <v>U</v>
      </c>
      <c r="O152" s="1" t="str">
        <f t="shared" si="94"/>
        <v>U</v>
      </c>
      <c r="P152" s="1">
        <f t="shared" si="95"/>
        <v>0</v>
      </c>
      <c r="Q152" s="4">
        <f>IFERROR((SUMIF($J$2:K152,J152,$L$2:M152)-L152)/(COUNTIF($J$2:K152,J152)-1),0)</f>
        <v>1.7142857142857142</v>
      </c>
      <c r="R152" s="4">
        <f>IFERROR((SUMIF($AT$2:AT152,AT152,$AV$2:AW152)-AV152)/(COUNTIF($J$2:K152,J152)-1),0)</f>
        <v>0.61904761904761907</v>
      </c>
      <c r="S152" s="4">
        <f t="shared" si="104"/>
        <v>1.0952380952380951</v>
      </c>
      <c r="T152" s="5">
        <f>IFERROR((SUMIF($AY$2:AZ152,AY152,$BA$2:BB152)-BA152)/(COUNTIF($J$2:K152,K152)-1),0)</f>
        <v>1.4285714285714286</v>
      </c>
      <c r="U152" s="5">
        <f>IFERROR((SUMIF($BD$2:BE152,BD152,$BF$2:BG152)-BF152)/(COUNTIF($J$2:K152,K152)-1),0)</f>
        <v>1.5238095238095237</v>
      </c>
      <c r="V152" s="5">
        <f t="shared" si="105"/>
        <v>-9.5238095238095122E-2</v>
      </c>
      <c r="W152" s="9">
        <f>IFERROR((SUMIF($J$2:J152,J152,L$2:L152)-L152)/(COUNTIF($J$2:J152,J152)-1),0)</f>
        <v>1.6666666666666667</v>
      </c>
      <c r="X152" s="9">
        <f>IFERROR((SUMIF($J$2:J152,J152,M$2:M152)-M152)/(COUNTIF($J$2:J152,J152)-1),0)</f>
        <v>1.4444444444444444</v>
      </c>
      <c r="Y152" s="9">
        <f t="shared" si="106"/>
        <v>0.22222222222222232</v>
      </c>
      <c r="Z152" s="1">
        <f>IFERROR((SUMIF($K$2:K152,J152,$M$2:M152))/(COUNTIF($K$2:K152,J152)),0)</f>
        <v>1.75</v>
      </c>
      <c r="AA152" s="1">
        <f>IFERROR((SUMIF($K$2:K152,J152,$L$2:L152))/(COUNTIF($K$2:K152,J152)),0)</f>
        <v>0.83333333333333337</v>
      </c>
      <c r="AB152" s="1">
        <f t="shared" si="107"/>
        <v>0.91666666666666663</v>
      </c>
      <c r="AC152" s="9">
        <f>IFERROR((SUMIF($J$2:J152,K152,$L$2:L152))/(COUNTIF($J$2:J152,K152)),0)</f>
        <v>0.88888888888888884</v>
      </c>
      <c r="AD152" s="9">
        <f>IFERROR((SUMIF($J$2:J152,K152,$M$2:M152))/(COUNTIF($J$2:J152,K152)),0)</f>
        <v>1.6666666666666667</v>
      </c>
      <c r="AE152" s="9">
        <f t="shared" si="108"/>
        <v>-0.7777777777777779</v>
      </c>
      <c r="AF152" s="1">
        <f>IFERROR((SUMIF(K$2:K152,K152,M$2:M152)-M152)/(COUNTIF($K$2:K152,K152)-1),0)</f>
        <v>1.8333333333333333</v>
      </c>
      <c r="AG152" s="1">
        <f>IFERROR((SUMIF(K$2:K152,K152,L$2:L152)-L152)/(COUNTIF($K$2:K152,K152)-1),0)</f>
        <v>1.4166666666666667</v>
      </c>
      <c r="AH152" s="1">
        <f t="shared" si="109"/>
        <v>0.41666666666666652</v>
      </c>
      <c r="AI152" s="1">
        <f t="shared" si="96"/>
        <v>1</v>
      </c>
      <c r="AJ152" s="1">
        <f t="shared" si="97"/>
        <v>1</v>
      </c>
      <c r="AK152" s="1">
        <f>SUMIF($J$2:K152,J152,AI$2:AJ152)-AI152</f>
        <v>39</v>
      </c>
      <c r="AL152" s="1">
        <f>SUMIF($AY$2:AZ152,AY152,$BI$2:BJ152)-BI152</f>
        <v>26</v>
      </c>
      <c r="AM152" s="1">
        <f>IFERROR((AK152)/(COUNTIF($J$2:K152,J152)-1),0)</f>
        <v>1.8571428571428572</v>
      </c>
      <c r="AN152" s="1">
        <f>IFERROR((AL152)/(COUNTIF($J$2:K152,K152)-1),0)</f>
        <v>1.2380952380952381</v>
      </c>
      <c r="AT152" s="1" t="str">
        <f t="shared" si="98"/>
        <v>SK Rapid Wien</v>
      </c>
      <c r="AU152" s="1" t="str">
        <f t="shared" si="99"/>
        <v>SV Mattersburg</v>
      </c>
      <c r="AV152">
        <f t="shared" si="100"/>
        <v>2</v>
      </c>
      <c r="AW152" s="1">
        <f t="shared" si="101"/>
        <v>2</v>
      </c>
      <c r="AY152" t="str">
        <f t="shared" si="32"/>
        <v>SV Mattersburg</v>
      </c>
      <c r="AZ152" t="str">
        <f t="shared" si="33"/>
        <v>SK Rapid Wien</v>
      </c>
      <c r="BA152">
        <f t="shared" si="34"/>
        <v>2</v>
      </c>
      <c r="BB152">
        <f t="shared" si="35"/>
        <v>2</v>
      </c>
      <c r="BD152" t="str">
        <f t="shared" si="36"/>
        <v>SV Mattersburg</v>
      </c>
      <c r="BE152" t="str">
        <f t="shared" si="37"/>
        <v>SK Rapid Wien</v>
      </c>
      <c r="BF152">
        <f t="shared" si="102"/>
        <v>2</v>
      </c>
      <c r="BG152">
        <f t="shared" si="103"/>
        <v>2</v>
      </c>
      <c r="BI152">
        <f t="shared" si="38"/>
        <v>1</v>
      </c>
      <c r="BJ152">
        <f t="shared" si="39"/>
        <v>1</v>
      </c>
    </row>
    <row r="153" spans="1:62" x14ac:dyDescent="0.25">
      <c r="A153" t="s">
        <v>47</v>
      </c>
      <c r="B153" s="15">
        <v>43079</v>
      </c>
      <c r="C153" t="s">
        <v>35</v>
      </c>
      <c r="D153" t="s">
        <v>101</v>
      </c>
      <c r="E153" t="s">
        <v>64</v>
      </c>
      <c r="F153" s="11">
        <v>0.6875</v>
      </c>
      <c r="G153">
        <v>2187</v>
      </c>
      <c r="H153" s="1">
        <v>3</v>
      </c>
      <c r="I153" s="1">
        <v>0</v>
      </c>
      <c r="J153" s="1" t="s">
        <v>49</v>
      </c>
      <c r="K153" s="1" t="s">
        <v>40</v>
      </c>
      <c r="L153" s="1">
        <v>0</v>
      </c>
      <c r="M153" s="1">
        <v>0</v>
      </c>
      <c r="N153" s="1" t="str">
        <f t="shared" si="93"/>
        <v>U</v>
      </c>
      <c r="O153" s="1" t="str">
        <f t="shared" si="94"/>
        <v>U</v>
      </c>
      <c r="P153" s="1">
        <f t="shared" si="95"/>
        <v>0</v>
      </c>
      <c r="Q153" s="4">
        <f>IFERROR((SUMIF($J$2:K153,J153,$L$2:M153)-L153)/(COUNTIF($J$2:K153,J153)-1),0)</f>
        <v>0.95238095238095233</v>
      </c>
      <c r="R153" s="4">
        <f>IFERROR((SUMIF($AT$2:AT153,AT153,$AV$2:AW153)-AV153)/(COUNTIF($J$2:K153,J153)-1),0)</f>
        <v>0.42857142857142855</v>
      </c>
      <c r="S153" s="4">
        <f t="shared" si="104"/>
        <v>0.52380952380952372</v>
      </c>
      <c r="T153" s="5">
        <f>IFERROR((SUMIF($AY$2:AZ153,AY153,$BA$2:BB153)-BA153)/(COUNTIF($J$2:K153,K153)-1),0)</f>
        <v>2.1818181818181817</v>
      </c>
      <c r="U153" s="5">
        <f>IFERROR((SUMIF($BD$2:BE153,BD153,$BF$2:BG153)-BF153)/(COUNTIF($J$2:K153,K153)-1),0)</f>
        <v>0.54545454545454541</v>
      </c>
      <c r="V153" s="5">
        <f t="shared" si="105"/>
        <v>1.6363636363636362</v>
      </c>
      <c r="W153" s="9">
        <f>IFERROR((SUMIF($J$2:J153,J153,L$2:L153)-L153)/(COUNTIF($J$2:J153,J153)-1),0)</f>
        <v>0.88888888888888884</v>
      </c>
      <c r="X153" s="9">
        <f>IFERROR((SUMIF($J$2:J153,J153,M$2:M153)-M153)/(COUNTIF($J$2:J153,J153)-1),0)</f>
        <v>1</v>
      </c>
      <c r="Y153" s="9">
        <f t="shared" si="106"/>
        <v>-0.11111111111111116</v>
      </c>
      <c r="Z153" s="1">
        <f>IFERROR((SUMIF($K$2:K153,J153,$M$2:M153))/(COUNTIF($K$2:K153,J153)),0)</f>
        <v>1</v>
      </c>
      <c r="AA153" s="1">
        <f>IFERROR((SUMIF($K$2:K153,J153,$L$2:L153))/(COUNTIF($K$2:K153,J153)),0)</f>
        <v>1.5833333333333333</v>
      </c>
      <c r="AB153" s="1">
        <f t="shared" si="107"/>
        <v>-0.58333333333333326</v>
      </c>
      <c r="AC153" s="9">
        <f>IFERROR((SUMIF($J$2:J153,K153,$L$2:L153))/(COUNTIF($J$2:J153,K153)),0)</f>
        <v>2.4</v>
      </c>
      <c r="AD153" s="9">
        <f>IFERROR((SUMIF($J$2:J153,K153,$M$2:M153))/(COUNTIF($J$2:J153,K153)),0)</f>
        <v>0.46666666666666667</v>
      </c>
      <c r="AE153" s="9">
        <f t="shared" si="108"/>
        <v>1.9333333333333331</v>
      </c>
      <c r="AF153" s="1">
        <f>IFERROR((SUMIF(K$2:K153,K153,M$2:M153)-M153)/(COUNTIF($K$2:K153,K153)-1),0)</f>
        <v>2</v>
      </c>
      <c r="AG153" s="1">
        <f>IFERROR((SUMIF(K$2:K153,K153,L$2:L153)-L153)/(COUNTIF($K$2:K153,K153)-1),0)</f>
        <v>0.61111111111111116</v>
      </c>
      <c r="AH153" s="1">
        <f t="shared" si="109"/>
        <v>1.3888888888888888</v>
      </c>
      <c r="AI153" s="1">
        <f t="shared" si="96"/>
        <v>1</v>
      </c>
      <c r="AJ153" s="1">
        <f t="shared" si="97"/>
        <v>1</v>
      </c>
      <c r="AK153" s="1">
        <f>SUMIF($J$2:K153,J153,AI$2:AJ153)-AI153</f>
        <v>21</v>
      </c>
      <c r="AL153" s="1">
        <f>SUMIF($AY$2:AZ153,AY153,$BI$2:BJ153)-BI153</f>
        <v>74</v>
      </c>
      <c r="AM153" s="1">
        <f>IFERROR((AK153)/(COUNTIF($J$2:K153,J153)-1),0)</f>
        <v>1</v>
      </c>
      <c r="AN153" s="1">
        <f>IFERROR((AL153)/(COUNTIF($J$2:K153,K153)-1),0)</f>
        <v>2.2424242424242422</v>
      </c>
      <c r="AT153" s="1" t="str">
        <f t="shared" si="98"/>
        <v>Wolfsberger AC</v>
      </c>
      <c r="AU153" s="1" t="str">
        <f t="shared" si="99"/>
        <v>Red Bull Salzburg</v>
      </c>
      <c r="AV153">
        <f t="shared" si="100"/>
        <v>0</v>
      </c>
      <c r="AW153" s="1">
        <f t="shared" si="101"/>
        <v>0</v>
      </c>
      <c r="AY153" t="str">
        <f t="shared" si="32"/>
        <v>Red Bull Salzburg</v>
      </c>
      <c r="AZ153" t="str">
        <f t="shared" si="33"/>
        <v>Wolfsberger AC</v>
      </c>
      <c r="BA153">
        <f t="shared" si="34"/>
        <v>0</v>
      </c>
      <c r="BB153">
        <f t="shared" si="35"/>
        <v>0</v>
      </c>
      <c r="BD153" t="str">
        <f t="shared" si="36"/>
        <v>Red Bull Salzburg</v>
      </c>
      <c r="BE153" t="str">
        <f t="shared" si="37"/>
        <v>Wolfsberger AC</v>
      </c>
      <c r="BF153">
        <f t="shared" si="102"/>
        <v>0</v>
      </c>
      <c r="BG153">
        <f t="shared" si="103"/>
        <v>0</v>
      </c>
      <c r="BI153">
        <f t="shared" si="38"/>
        <v>1</v>
      </c>
      <c r="BJ153">
        <f t="shared" si="39"/>
        <v>1</v>
      </c>
    </row>
    <row r="154" spans="1:62" x14ac:dyDescent="0.25">
      <c r="A154" t="s">
        <v>47</v>
      </c>
      <c r="B154" s="15" t="s">
        <v>103</v>
      </c>
      <c r="C154" t="s">
        <v>35</v>
      </c>
      <c r="D154" t="s">
        <v>101</v>
      </c>
      <c r="E154" t="s">
        <v>64</v>
      </c>
      <c r="F154" s="11">
        <v>0.58333333333333337</v>
      </c>
      <c r="G154">
        <v>2717</v>
      </c>
      <c r="H154" s="1">
        <v>3</v>
      </c>
      <c r="I154" s="1">
        <v>0</v>
      </c>
      <c r="J154" s="1" t="s">
        <v>58</v>
      </c>
      <c r="K154" s="1" t="s">
        <v>81</v>
      </c>
      <c r="L154" s="1">
        <v>1</v>
      </c>
      <c r="M154" s="1">
        <v>0</v>
      </c>
      <c r="N154" s="1" t="str">
        <f t="shared" si="93"/>
        <v>S</v>
      </c>
      <c r="O154" s="1" t="str">
        <f t="shared" si="94"/>
        <v>N</v>
      </c>
      <c r="P154" s="1">
        <f t="shared" si="95"/>
        <v>1</v>
      </c>
      <c r="Q154" s="4">
        <f>IFERROR((SUMIF($J$2:K154,J154,$L$2:M154)-L154)/(COUNTIF($J$2:K154,J154)-1),0)</f>
        <v>1.4642857142857142</v>
      </c>
      <c r="R154" s="4">
        <f>IFERROR((SUMIF($AT$2:AT154,AT154,$AV$2:AW154)-AV154)/(COUNTIF($J$2:K154,J154)-1),0)</f>
        <v>0.6071428571428571</v>
      </c>
      <c r="S154" s="4">
        <f t="shared" si="104"/>
        <v>0.8571428571428571</v>
      </c>
      <c r="T154" s="5">
        <f>IFERROR((SUMIF($AY$2:AZ154,AY154,$BA$2:BB154)-BA154)/(COUNTIF($J$2:K154,K154)-1),0)</f>
        <v>1.4838709677419355</v>
      </c>
      <c r="U154" s="5">
        <f>IFERROR((SUMIF($BD$2:BE154,BD154,$BF$2:BG154)-BF154)/(COUNTIF($J$2:K154,K154)-1),0)</f>
        <v>1.5806451612903225</v>
      </c>
      <c r="V154" s="5">
        <f t="shared" si="105"/>
        <v>-9.6774193548387011E-2</v>
      </c>
      <c r="W154" s="9">
        <f>IFERROR((SUMIF($J$2:J154,J154,L$2:L154)-L154)/(COUNTIF($J$2:J154,J154)-1),0)</f>
        <v>1.6923076923076923</v>
      </c>
      <c r="X154" s="9">
        <f>IFERROR((SUMIF($J$2:J154,J154,M$2:M154)-M154)/(COUNTIF($J$2:J154,J154)-1),0)</f>
        <v>1.3076923076923077</v>
      </c>
      <c r="Y154" s="9">
        <f t="shared" si="106"/>
        <v>0.38461538461538458</v>
      </c>
      <c r="Z154" s="1">
        <f>IFERROR((SUMIF($K$2:K154,J154,$M$2:M154))/(COUNTIF($K$2:K154,J154)),0)</f>
        <v>1.2666666666666666</v>
      </c>
      <c r="AA154" s="1">
        <f>IFERROR((SUMIF($K$2:K154,J154,$L$2:L154))/(COUNTIF($K$2:K154,J154)),0)</f>
        <v>1.4666666666666666</v>
      </c>
      <c r="AB154" s="1">
        <f t="shared" si="107"/>
        <v>-0.19999999999999996</v>
      </c>
      <c r="AC154" s="9">
        <f>IFERROR((SUMIF($J$2:J154,K154,$L$2:L154))/(COUNTIF($J$2:J154,K154)),0)</f>
        <v>1.3333333333333333</v>
      </c>
      <c r="AD154" s="9">
        <f>IFERROR((SUMIF($J$2:J154,K154,$M$2:M154))/(COUNTIF($J$2:J154,K154)),0)</f>
        <v>1.6666666666666667</v>
      </c>
      <c r="AE154" s="9">
        <f t="shared" si="108"/>
        <v>-0.33333333333333348</v>
      </c>
      <c r="AF154" s="1">
        <f>IFERROR((SUMIF(K$2:K154,K154,M$2:M154)-M154)/(COUNTIF($K$2:K154,K154)-1),0)</f>
        <v>1.625</v>
      </c>
      <c r="AG154" s="1">
        <f>IFERROR((SUMIF(K$2:K154,K154,L$2:L154)-L154)/(COUNTIF($K$2:K154,K154)-1),0)</f>
        <v>1.5</v>
      </c>
      <c r="AH154" s="1">
        <f t="shared" si="109"/>
        <v>0.125</v>
      </c>
      <c r="AI154" s="1">
        <f t="shared" si="96"/>
        <v>3</v>
      </c>
      <c r="AJ154" s="1">
        <f t="shared" si="97"/>
        <v>0</v>
      </c>
      <c r="AK154" s="1">
        <f>SUMIF($J$2:K154,J154,AI$2:AJ154)-AI154</f>
        <v>36</v>
      </c>
      <c r="AL154" s="1">
        <f>SUMIF($AY$2:AZ154,AY154,$BI$2:BJ154)-BI154</f>
        <v>39</v>
      </c>
      <c r="AM154" s="1">
        <f>IFERROR((AK154)/(COUNTIF($J$2:K154,J154)-1),0)</f>
        <v>1.2857142857142858</v>
      </c>
      <c r="AN154" s="1">
        <f>IFERROR((AL154)/(COUNTIF($J$2:K154,K154)-1),0)</f>
        <v>1.2580645161290323</v>
      </c>
      <c r="AT154" s="1" t="str">
        <f t="shared" si="98"/>
        <v>SC Rheindorf Altach</v>
      </c>
      <c r="AU154" s="1" t="str">
        <f t="shared" si="99"/>
        <v>FK Austria Wien</v>
      </c>
      <c r="AV154">
        <f t="shared" si="100"/>
        <v>0</v>
      </c>
      <c r="AW154" s="1">
        <f t="shared" si="101"/>
        <v>1</v>
      </c>
      <c r="AY154" t="str">
        <f t="shared" si="32"/>
        <v>FK Austria Wien</v>
      </c>
      <c r="AZ154" t="str">
        <f t="shared" si="33"/>
        <v>SC Rheindorf Altach</v>
      </c>
      <c r="BA154">
        <f t="shared" si="34"/>
        <v>0</v>
      </c>
      <c r="BB154">
        <f t="shared" si="35"/>
        <v>1</v>
      </c>
      <c r="BD154" t="str">
        <f t="shared" si="36"/>
        <v>FK Austria Wien</v>
      </c>
      <c r="BE154" t="str">
        <f t="shared" si="37"/>
        <v>SC Rheindorf Altach</v>
      </c>
      <c r="BF154">
        <f t="shared" si="102"/>
        <v>1</v>
      </c>
      <c r="BG154">
        <f t="shared" si="103"/>
        <v>0</v>
      </c>
      <c r="BI154">
        <f t="shared" si="38"/>
        <v>0</v>
      </c>
      <c r="BJ154">
        <f t="shared" si="39"/>
        <v>3</v>
      </c>
    </row>
    <row r="155" spans="1:62" x14ac:dyDescent="0.25">
      <c r="A155" t="s">
        <v>47</v>
      </c>
      <c r="B155" s="15">
        <v>43085</v>
      </c>
      <c r="C155" t="s">
        <v>35</v>
      </c>
      <c r="D155" t="s">
        <v>101</v>
      </c>
      <c r="E155" t="s">
        <v>43</v>
      </c>
      <c r="F155" s="11">
        <v>0.66666666666666663</v>
      </c>
      <c r="G155">
        <v>5642</v>
      </c>
      <c r="H155" s="1">
        <v>6</v>
      </c>
      <c r="I155" s="1">
        <v>0</v>
      </c>
      <c r="J155" s="1" t="s">
        <v>40</v>
      </c>
      <c r="K155" s="1" t="s">
        <v>0</v>
      </c>
      <c r="L155" s="1">
        <v>0</v>
      </c>
      <c r="M155" s="1">
        <v>0</v>
      </c>
      <c r="N155" s="1" t="str">
        <f t="shared" si="93"/>
        <v>U</v>
      </c>
      <c r="O155" s="1" t="str">
        <f t="shared" si="94"/>
        <v>U</v>
      </c>
      <c r="P155" s="1">
        <f t="shared" si="95"/>
        <v>0</v>
      </c>
      <c r="Q155" s="4">
        <f>IFERROR((SUMIF($J$2:K155,J155,$L$2:M155)-L155)/(COUNTIF($J$2:K155,J155)-1),0)</f>
        <v>2.1176470588235294</v>
      </c>
      <c r="R155" s="4">
        <f>IFERROR((SUMIF($AT$2:AT155,AT155,$AV$2:AW155)-AV155)/(COUNTIF($J$2:K155,J155)-1),0)</f>
        <v>0.20588235294117646</v>
      </c>
      <c r="S155" s="4">
        <f t="shared" si="104"/>
        <v>1.911764705882353</v>
      </c>
      <c r="T155" s="5">
        <f>IFERROR((SUMIF($AY$2:AZ155,AY155,$BA$2:BB155)-BA155)/(COUNTIF($J$2:K155,K155)-1),0)</f>
        <v>1.3636363636363635</v>
      </c>
      <c r="U155" s="5">
        <f>IFERROR((SUMIF($BD$2:BE155,BD155,$BF$2:BG155)-BF155)/(COUNTIF($J$2:K155,K155)-1),0)</f>
        <v>1.3636363636363635</v>
      </c>
      <c r="V155" s="5">
        <f t="shared" si="105"/>
        <v>0</v>
      </c>
      <c r="W155" s="9">
        <f>IFERROR((SUMIF($J$2:J155,J155,L$2:L155)-L155)/(COUNTIF($J$2:J155,J155)-1),0)</f>
        <v>2.4</v>
      </c>
      <c r="X155" s="9">
        <f>IFERROR((SUMIF($J$2:J155,J155,M$2:M155)-M155)/(COUNTIF($J$2:J155,J155)-1),0)</f>
        <v>0.46666666666666667</v>
      </c>
      <c r="Y155" s="9">
        <f t="shared" si="106"/>
        <v>1.9333333333333331</v>
      </c>
      <c r="Z155" s="1">
        <f>IFERROR((SUMIF($K$2:K155,J155,$M$2:M155))/(COUNTIF($K$2:K155,J155)),0)</f>
        <v>1.8947368421052631</v>
      </c>
      <c r="AA155" s="1">
        <f>IFERROR((SUMIF($K$2:K155,J155,$L$2:L155))/(COUNTIF($K$2:K155,J155)),0)</f>
        <v>0.57894736842105265</v>
      </c>
      <c r="AB155" s="1">
        <f t="shared" si="107"/>
        <v>1.3157894736842104</v>
      </c>
      <c r="AC155" s="9">
        <f>IFERROR((SUMIF($J$2:J155,K155,$L$2:L155))/(COUNTIF($J$2:J155,K155)),0)</f>
        <v>1.7</v>
      </c>
      <c r="AD155" s="9">
        <f>IFERROR((SUMIF($J$2:J155,K155,$M$2:M155))/(COUNTIF($J$2:J155,K155)),0)</f>
        <v>1.1000000000000001</v>
      </c>
      <c r="AE155" s="9">
        <f t="shared" si="108"/>
        <v>0.59999999999999987</v>
      </c>
      <c r="AF155" s="1">
        <f>IFERROR((SUMIF(K$2:K155,K155,M$2:M155)-M155)/(COUNTIF($K$2:K155,K155)-1),0)</f>
        <v>1.0833333333333333</v>
      </c>
      <c r="AG155" s="1">
        <f>IFERROR((SUMIF(K$2:K155,K155,L$2:L155)-L155)/(COUNTIF($K$2:K155,K155)-1),0)</f>
        <v>1.5833333333333333</v>
      </c>
      <c r="AH155" s="1">
        <f t="shared" si="109"/>
        <v>-0.5</v>
      </c>
      <c r="AI155" s="1">
        <f t="shared" si="96"/>
        <v>1</v>
      </c>
      <c r="AJ155" s="1">
        <f t="shared" si="97"/>
        <v>1</v>
      </c>
      <c r="AK155" s="1">
        <f>SUMIF($J$2:K155,J155,AI$2:AJ155)-AI155</f>
        <v>75</v>
      </c>
      <c r="AL155" s="1">
        <f>SUMIF($AY$2:AZ155,AY155,$BI$2:BJ155)-BI155</f>
        <v>30</v>
      </c>
      <c r="AM155" s="1">
        <f>IFERROR((AK155)/(COUNTIF($J$2:K155,J155)-1),0)</f>
        <v>2.2058823529411766</v>
      </c>
      <c r="AN155" s="1">
        <f>IFERROR((AL155)/(COUNTIF($J$2:K155,K155)-1),0)</f>
        <v>1.3636363636363635</v>
      </c>
      <c r="AT155" s="1" t="str">
        <f t="shared" si="98"/>
        <v>Red Bull Salzburg</v>
      </c>
      <c r="AU155" s="1" t="str">
        <f t="shared" si="99"/>
        <v>LASK</v>
      </c>
      <c r="AV155">
        <f t="shared" si="100"/>
        <v>0</v>
      </c>
      <c r="AW155" s="1">
        <f t="shared" si="101"/>
        <v>0</v>
      </c>
      <c r="AY155" t="str">
        <f t="shared" si="32"/>
        <v>LASK</v>
      </c>
      <c r="AZ155" t="str">
        <f t="shared" si="33"/>
        <v>Red Bull Salzburg</v>
      </c>
      <c r="BA155">
        <f t="shared" si="34"/>
        <v>0</v>
      </c>
      <c r="BB155">
        <f t="shared" si="35"/>
        <v>0</v>
      </c>
      <c r="BD155" t="str">
        <f t="shared" si="36"/>
        <v>LASK</v>
      </c>
      <c r="BE155" t="str">
        <f t="shared" si="37"/>
        <v>Red Bull Salzburg</v>
      </c>
      <c r="BF155">
        <f t="shared" si="102"/>
        <v>0</v>
      </c>
      <c r="BG155">
        <f t="shared" si="103"/>
        <v>0</v>
      </c>
      <c r="BI155">
        <f t="shared" si="38"/>
        <v>1</v>
      </c>
      <c r="BJ155">
        <f t="shared" si="39"/>
        <v>1</v>
      </c>
    </row>
    <row r="156" spans="1:62" x14ac:dyDescent="0.25">
      <c r="A156" t="s">
        <v>47</v>
      </c>
      <c r="B156" s="15" t="s">
        <v>104</v>
      </c>
      <c r="C156" t="s">
        <v>35</v>
      </c>
      <c r="D156" t="s">
        <v>101</v>
      </c>
      <c r="E156" t="s">
        <v>43</v>
      </c>
      <c r="F156" s="11">
        <v>0.77083333333333337</v>
      </c>
      <c r="G156">
        <v>3669</v>
      </c>
      <c r="H156" s="1">
        <v>7</v>
      </c>
      <c r="I156" s="1">
        <v>0</v>
      </c>
      <c r="J156" s="1" t="s">
        <v>65</v>
      </c>
      <c r="K156" s="1" t="s">
        <v>71</v>
      </c>
      <c r="L156" s="1">
        <v>0</v>
      </c>
      <c r="M156" s="1">
        <v>5</v>
      </c>
      <c r="N156" s="1" t="str">
        <f t="shared" si="93"/>
        <v>N</v>
      </c>
      <c r="O156" s="1" t="str">
        <f t="shared" si="94"/>
        <v>S</v>
      </c>
      <c r="P156" s="1">
        <f t="shared" si="95"/>
        <v>-5</v>
      </c>
      <c r="Q156" s="4">
        <f>IFERROR((SUMIF($J$2:K156,J156,$L$2:M156)-L156)/(COUNTIF($J$2:K156,J156)-1),0)</f>
        <v>0.7</v>
      </c>
      <c r="R156" s="4">
        <f>IFERROR((SUMIF($AT$2:AT156,AT156,$AV$2:AW156)-AV156)/(COUNTIF($J$2:K156,J156)-1),0)</f>
        <v>0.7</v>
      </c>
      <c r="S156" s="4">
        <f t="shared" si="104"/>
        <v>0</v>
      </c>
      <c r="T156" s="5">
        <f>IFERROR((SUMIF($AY$2:AZ156,AY156,$BA$2:BB156)-BA156)/(COUNTIF($J$2:K156,K156)-1),0)</f>
        <v>1.7272727272727273</v>
      </c>
      <c r="U156" s="5">
        <f>IFERROR((SUMIF($BD$2:BE156,BD156,$BF$2:BG156)-BF156)/(COUNTIF($J$2:K156,K156)-1),0)</f>
        <v>1.1363636363636365</v>
      </c>
      <c r="V156" s="5">
        <f t="shared" si="105"/>
        <v>0.59090909090909083</v>
      </c>
      <c r="W156" s="9">
        <f>IFERROR((SUMIF($J$2:J156,J156,L$2:L156)-L156)/(COUNTIF($J$2:J156,J156)-1),0)</f>
        <v>0.55555555555555558</v>
      </c>
      <c r="X156" s="9">
        <f>IFERROR((SUMIF($J$2:J156,J156,M$2:M156)-M156)/(COUNTIF($J$2:J156,J156)-1),0)</f>
        <v>1.5555555555555556</v>
      </c>
      <c r="Y156" s="9">
        <f t="shared" si="106"/>
        <v>-1</v>
      </c>
      <c r="Z156" s="1">
        <f>IFERROR((SUMIF($K$2:K156,J156,$M$2:M156))/(COUNTIF($K$2:K156,J156)),0)</f>
        <v>0.81818181818181823</v>
      </c>
      <c r="AA156" s="1">
        <f>IFERROR((SUMIF($K$2:K156,J156,$L$2:L156))/(COUNTIF($K$2:K156,J156)),0)</f>
        <v>2.5454545454545454</v>
      </c>
      <c r="AB156" s="1">
        <f t="shared" si="107"/>
        <v>-1.7272727272727271</v>
      </c>
      <c r="AC156" s="9">
        <f>IFERROR((SUMIF($J$2:J156,K156,$L$2:L156))/(COUNTIF($J$2:J156,K156)),0)</f>
        <v>1.7</v>
      </c>
      <c r="AD156" s="9">
        <f>IFERROR((SUMIF($J$2:J156,K156,$M$2:M156))/(COUNTIF($J$2:J156,K156)),0)</f>
        <v>1.5</v>
      </c>
      <c r="AE156" s="9">
        <f t="shared" si="108"/>
        <v>0.19999999999999996</v>
      </c>
      <c r="AF156" s="1">
        <f>IFERROR((SUMIF(K$2:K156,K156,M$2:M156)-M156)/(COUNTIF($K$2:K156,K156)-1),0)</f>
        <v>1.75</v>
      </c>
      <c r="AG156" s="1">
        <f>IFERROR((SUMIF(K$2:K156,K156,L$2:L156)-L156)/(COUNTIF($K$2:K156,K156)-1),0)</f>
        <v>0.83333333333333337</v>
      </c>
      <c r="AH156" s="1">
        <f t="shared" si="109"/>
        <v>0.91666666666666663</v>
      </c>
      <c r="AI156" s="1">
        <f t="shared" si="96"/>
        <v>0</v>
      </c>
      <c r="AJ156" s="1">
        <f t="shared" si="97"/>
        <v>3</v>
      </c>
      <c r="AK156" s="1">
        <f>SUMIF($J$2:K156,J156,AI$2:AJ156)-AI156</f>
        <v>7</v>
      </c>
      <c r="AL156" s="1">
        <f>SUMIF($AY$2:AZ156,AY156,$BI$2:BJ156)-BI156</f>
        <v>40</v>
      </c>
      <c r="AM156" s="1">
        <f>IFERROR((AK156)/(COUNTIF($J$2:K156,J156)-1),0)</f>
        <v>0.35</v>
      </c>
      <c r="AN156" s="1">
        <f>IFERROR((AL156)/(COUNTIF($J$2:K156,K156)-1),0)</f>
        <v>1.8181818181818181</v>
      </c>
      <c r="AT156" s="1" t="str">
        <f t="shared" si="98"/>
        <v>SKN St. Pölten</v>
      </c>
      <c r="AU156" s="1" t="str">
        <f t="shared" si="99"/>
        <v>SK Rapid Wien</v>
      </c>
      <c r="AV156">
        <f t="shared" si="100"/>
        <v>5</v>
      </c>
      <c r="AW156" s="1">
        <f t="shared" si="101"/>
        <v>0</v>
      </c>
      <c r="AY156" t="str">
        <f t="shared" si="32"/>
        <v>SK Rapid Wien</v>
      </c>
      <c r="AZ156" t="str">
        <f t="shared" si="33"/>
        <v>SKN St. Pölten</v>
      </c>
      <c r="BA156">
        <f t="shared" si="34"/>
        <v>5</v>
      </c>
      <c r="BB156">
        <f t="shared" si="35"/>
        <v>0</v>
      </c>
      <c r="BD156" t="str">
        <f t="shared" si="36"/>
        <v>SK Rapid Wien</v>
      </c>
      <c r="BE156" t="str">
        <f t="shared" si="37"/>
        <v>SKN St. Pölten</v>
      </c>
      <c r="BF156">
        <f t="shared" si="102"/>
        <v>0</v>
      </c>
      <c r="BG156">
        <f t="shared" si="103"/>
        <v>5</v>
      </c>
      <c r="BI156">
        <f t="shared" si="38"/>
        <v>3</v>
      </c>
      <c r="BJ156">
        <f t="shared" si="39"/>
        <v>0</v>
      </c>
    </row>
    <row r="157" spans="1:62" x14ac:dyDescent="0.25">
      <c r="A157" t="s">
        <v>47</v>
      </c>
      <c r="B157" s="15" t="s">
        <v>104</v>
      </c>
      <c r="C157" t="s">
        <v>35</v>
      </c>
      <c r="D157" t="s">
        <v>101</v>
      </c>
      <c r="E157" t="s">
        <v>43</v>
      </c>
      <c r="F157" s="11">
        <v>0.77083333333333337</v>
      </c>
      <c r="G157">
        <v>3000</v>
      </c>
      <c r="H157" s="1">
        <v>6</v>
      </c>
      <c r="I157" s="1">
        <v>0</v>
      </c>
      <c r="J157" s="1" t="s">
        <v>76</v>
      </c>
      <c r="K157" s="1" t="s">
        <v>49</v>
      </c>
      <c r="L157" s="1">
        <v>5</v>
      </c>
      <c r="M157" s="1">
        <v>1</v>
      </c>
      <c r="N157" s="1" t="str">
        <f t="shared" si="93"/>
        <v>S</v>
      </c>
      <c r="O157" s="1" t="str">
        <f t="shared" si="94"/>
        <v>N</v>
      </c>
      <c r="P157" s="1">
        <f t="shared" si="95"/>
        <v>4</v>
      </c>
      <c r="Q157" s="4">
        <f>IFERROR((SUMIF($J$2:K157,J157,$L$2:M157)-L157)/(COUNTIF($J$2:K157,J157)-1),0)</f>
        <v>1.4545454545454546</v>
      </c>
      <c r="R157" s="4">
        <f>IFERROR((SUMIF($AT$2:AT157,AT157,$AV$2:AW157)-AV157)/(COUNTIF($J$2:K157,J157)-1),0)</f>
        <v>0.68181818181818177</v>
      </c>
      <c r="S157" s="4">
        <f t="shared" si="104"/>
        <v>0.77272727272727282</v>
      </c>
      <c r="T157" s="5">
        <f>IFERROR((SUMIF($AY$2:AZ157,AY157,$BA$2:BB157)-BA157)/(COUNTIF($J$2:K157,K157)-1),0)</f>
        <v>0.90909090909090906</v>
      </c>
      <c r="U157" s="5">
        <f>IFERROR((SUMIF($BD$2:BE157,BD157,$BF$2:BG157)-BF157)/(COUNTIF($J$2:K157,K157)-1),0)</f>
        <v>1.2727272727272727</v>
      </c>
      <c r="V157" s="5">
        <f t="shared" si="105"/>
        <v>-0.36363636363636365</v>
      </c>
      <c r="W157" s="9">
        <f>IFERROR((SUMIF($J$2:J157,J157,L$2:L157)-L157)/(COUNTIF($J$2:J157,J157)-1),0)</f>
        <v>0.88888888888888884</v>
      </c>
      <c r="X157" s="9">
        <f>IFERROR((SUMIF($J$2:J157,J157,M$2:M157)-M157)/(COUNTIF($J$2:J157,J157)-1),0)</f>
        <v>1.6666666666666667</v>
      </c>
      <c r="Y157" s="9">
        <f t="shared" si="106"/>
        <v>-0.7777777777777779</v>
      </c>
      <c r="Z157" s="1">
        <f>IFERROR((SUMIF($K$2:K157,J157,$M$2:M157))/(COUNTIF($K$2:K157,J157)),0)</f>
        <v>1.8461538461538463</v>
      </c>
      <c r="AA157" s="1">
        <f>IFERROR((SUMIF($K$2:K157,J157,$L$2:L157))/(COUNTIF($K$2:K157,J157)),0)</f>
        <v>1.4615384615384615</v>
      </c>
      <c r="AB157" s="1">
        <f t="shared" si="107"/>
        <v>0.3846153846153848</v>
      </c>
      <c r="AC157" s="9">
        <f>IFERROR((SUMIF($J$2:J157,K157,$L$2:L157))/(COUNTIF($J$2:J157,K157)),0)</f>
        <v>0.8</v>
      </c>
      <c r="AD157" s="9">
        <f>IFERROR((SUMIF($J$2:J157,K157,$M$2:M157))/(COUNTIF($J$2:J157,K157)),0)</f>
        <v>0.9</v>
      </c>
      <c r="AE157" s="9">
        <f t="shared" si="108"/>
        <v>-9.9999999999999978E-2</v>
      </c>
      <c r="AF157" s="1">
        <f>IFERROR((SUMIF(K$2:K157,K157,M$2:M157)-M157)/(COUNTIF($K$2:K157,K157)-1),0)</f>
        <v>1</v>
      </c>
      <c r="AG157" s="1">
        <f>IFERROR((SUMIF(K$2:K157,K157,L$2:L157)-L157)/(COUNTIF($K$2:K157,K157)-1),0)</f>
        <v>1.5833333333333333</v>
      </c>
      <c r="AH157" s="1">
        <f t="shared" si="109"/>
        <v>-0.58333333333333326</v>
      </c>
      <c r="AI157" s="1">
        <f t="shared" si="96"/>
        <v>3</v>
      </c>
      <c r="AJ157" s="1">
        <f t="shared" si="97"/>
        <v>0</v>
      </c>
      <c r="AK157" s="1">
        <f>SUMIF($J$2:K157,J157,AI$2:AJ157)-AI157</f>
        <v>27</v>
      </c>
      <c r="AL157" s="1">
        <f>SUMIF($AY$2:AZ157,AY157,$BI$2:BJ157)-BI157</f>
        <v>22</v>
      </c>
      <c r="AM157" s="1">
        <f>IFERROR((AK157)/(COUNTIF($J$2:K157,J157)-1),0)</f>
        <v>1.2272727272727273</v>
      </c>
      <c r="AN157" s="1">
        <f>IFERROR((AL157)/(COUNTIF($J$2:K157,K157)-1),0)</f>
        <v>1</v>
      </c>
      <c r="AT157" s="1" t="str">
        <f t="shared" si="98"/>
        <v>SV Mattersburg</v>
      </c>
      <c r="AU157" s="1" t="str">
        <f t="shared" si="99"/>
        <v>Wolfsberger AC</v>
      </c>
      <c r="AV157">
        <f t="shared" si="100"/>
        <v>1</v>
      </c>
      <c r="AW157" s="1">
        <f t="shared" si="101"/>
        <v>5</v>
      </c>
      <c r="AY157" t="str">
        <f t="shared" si="32"/>
        <v>Wolfsberger AC</v>
      </c>
      <c r="AZ157" t="str">
        <f t="shared" si="33"/>
        <v>SV Mattersburg</v>
      </c>
      <c r="BA157">
        <f t="shared" si="34"/>
        <v>1</v>
      </c>
      <c r="BB157">
        <f t="shared" si="35"/>
        <v>5</v>
      </c>
      <c r="BD157" t="str">
        <f t="shared" si="36"/>
        <v>Wolfsberger AC</v>
      </c>
      <c r="BE157" t="str">
        <f t="shared" si="37"/>
        <v>SV Mattersburg</v>
      </c>
      <c r="BF157">
        <f t="shared" si="102"/>
        <v>5</v>
      </c>
      <c r="BG157">
        <f t="shared" si="103"/>
        <v>1</v>
      </c>
      <c r="BI157">
        <f t="shared" si="38"/>
        <v>0</v>
      </c>
      <c r="BJ157">
        <f t="shared" si="39"/>
        <v>3</v>
      </c>
    </row>
    <row r="158" spans="1:62" x14ac:dyDescent="0.25">
      <c r="A158" t="s">
        <v>47</v>
      </c>
      <c r="B158" s="15" t="s">
        <v>104</v>
      </c>
      <c r="C158" t="s">
        <v>35</v>
      </c>
      <c r="D158" t="s">
        <v>101</v>
      </c>
      <c r="E158" t="s">
        <v>43</v>
      </c>
      <c r="F158" s="11">
        <v>0.77083333333333337</v>
      </c>
      <c r="G158">
        <v>1400</v>
      </c>
      <c r="H158" s="1">
        <v>7</v>
      </c>
      <c r="I158" s="1">
        <v>0</v>
      </c>
      <c r="J158" s="1" t="s">
        <v>56</v>
      </c>
      <c r="K158" s="1" t="s">
        <v>58</v>
      </c>
      <c r="L158" s="1">
        <v>3</v>
      </c>
      <c r="M158" s="1">
        <v>1</v>
      </c>
      <c r="N158" s="1" t="str">
        <f t="shared" si="93"/>
        <v>S</v>
      </c>
      <c r="O158" s="1" t="str">
        <f t="shared" si="94"/>
        <v>N</v>
      </c>
      <c r="P158" s="1">
        <f t="shared" si="95"/>
        <v>2</v>
      </c>
      <c r="Q158" s="4">
        <f>IFERROR((SUMIF($J$2:K158,J158,$L$2:M158)-L158)/(COUNTIF($J$2:K158,J158)-1),0)</f>
        <v>1.7142857142857142</v>
      </c>
      <c r="R158" s="4">
        <f>IFERROR((SUMIF($AT$2:AT158,AT158,$AV$2:AW158)-AV158)/(COUNTIF($J$2:K158,J158)-1),0)</f>
        <v>0.42857142857142855</v>
      </c>
      <c r="S158" s="4">
        <f t="shared" si="104"/>
        <v>1.2857142857142856</v>
      </c>
      <c r="T158" s="5">
        <f>IFERROR((SUMIF($AY$2:AZ158,AY158,$BA$2:BB158)-BA158)/(COUNTIF($J$2:K158,K158)-1),0)</f>
        <v>1.4482758620689655</v>
      </c>
      <c r="U158" s="5">
        <f>IFERROR((SUMIF($BD$2:BE158,BD158,$BF$2:BG158)-BF158)/(COUNTIF($J$2:K158,K158)-1),0)</f>
        <v>1.3448275862068966</v>
      </c>
      <c r="V158" s="5">
        <f t="shared" si="105"/>
        <v>0.10344827586206895</v>
      </c>
      <c r="W158" s="9">
        <f>IFERROR((SUMIF($J$2:J158,J158,L$2:L158)-L158)/(COUNTIF($J$2:J158,J158)-1),0)</f>
        <v>2</v>
      </c>
      <c r="X158" s="9">
        <f>IFERROR((SUMIF($J$2:J158,J158,M$2:M158)-M158)/(COUNTIF($J$2:J158,J158)-1),0)</f>
        <v>1</v>
      </c>
      <c r="Y158" s="9">
        <f t="shared" si="106"/>
        <v>1</v>
      </c>
      <c r="Z158" s="1">
        <f>IFERROR((SUMIF($K$2:K158,J158,$M$2:M158))/(COUNTIF($K$2:K158,J158)),0)</f>
        <v>1.5</v>
      </c>
      <c r="AA158" s="1">
        <f>IFERROR((SUMIF($K$2:K158,J158,$L$2:L158))/(COUNTIF($K$2:K158,J158)),0)</f>
        <v>2.3333333333333335</v>
      </c>
      <c r="AB158" s="1">
        <f t="shared" si="107"/>
        <v>-0.83333333333333348</v>
      </c>
      <c r="AC158" s="9">
        <f>IFERROR((SUMIF($J$2:J158,K158,$L$2:L158))/(COUNTIF($J$2:J158,K158)),0)</f>
        <v>1.6428571428571428</v>
      </c>
      <c r="AD158" s="9">
        <f>IFERROR((SUMIF($J$2:J158,K158,$M$2:M158))/(COUNTIF($J$2:J158,K158)),0)</f>
        <v>1.2142857142857142</v>
      </c>
      <c r="AE158" s="9">
        <f t="shared" si="108"/>
        <v>0.4285714285714286</v>
      </c>
      <c r="AF158" s="1">
        <f>IFERROR((SUMIF(K$2:K158,K158,M$2:M158)-M158)/(COUNTIF($K$2:K158,K158)-1),0)</f>
        <v>1.2666666666666666</v>
      </c>
      <c r="AG158" s="1">
        <f>IFERROR((SUMIF(K$2:K158,K158,L$2:L158)-L158)/(COUNTIF($K$2:K158,K158)-1),0)</f>
        <v>1.4666666666666666</v>
      </c>
      <c r="AH158" s="1">
        <f t="shared" si="109"/>
        <v>-0.19999999999999996</v>
      </c>
      <c r="AI158" s="1">
        <f t="shared" si="96"/>
        <v>3</v>
      </c>
      <c r="AJ158" s="1">
        <f t="shared" si="97"/>
        <v>0</v>
      </c>
      <c r="AK158" s="1">
        <f>SUMIF($J$2:K158,J158,AI$2:AJ158)-AI158</f>
        <v>31</v>
      </c>
      <c r="AL158" s="1">
        <f>SUMIF($AY$2:AZ158,AY158,$BI$2:BJ158)-BI158</f>
        <v>39</v>
      </c>
      <c r="AM158" s="1">
        <f>IFERROR((AK158)/(COUNTIF($J$2:K158,J158)-1),0)</f>
        <v>1.4761904761904763</v>
      </c>
      <c r="AN158" s="1">
        <f>IFERROR((AL158)/(COUNTIF($J$2:K158,K158)-1),0)</f>
        <v>1.3448275862068966</v>
      </c>
      <c r="AT158" s="1" t="str">
        <f t="shared" si="98"/>
        <v>FC Admira Wacker Mödling</v>
      </c>
      <c r="AU158" s="1" t="str">
        <f t="shared" si="99"/>
        <v>SC Rheindorf Altach</v>
      </c>
      <c r="AV158">
        <f t="shared" si="100"/>
        <v>1</v>
      </c>
      <c r="AW158" s="1">
        <f t="shared" si="101"/>
        <v>3</v>
      </c>
      <c r="AY158" t="str">
        <f t="shared" si="32"/>
        <v>SC Rheindorf Altach</v>
      </c>
      <c r="AZ158" t="str">
        <f t="shared" si="33"/>
        <v>FC Admira Wacker Mödling</v>
      </c>
      <c r="BA158">
        <f t="shared" si="34"/>
        <v>1</v>
      </c>
      <c r="BB158">
        <f t="shared" si="35"/>
        <v>3</v>
      </c>
      <c r="BD158" t="str">
        <f t="shared" si="36"/>
        <v>SC Rheindorf Altach</v>
      </c>
      <c r="BE158" t="str">
        <f t="shared" si="37"/>
        <v>FC Admira Wacker Mödling</v>
      </c>
      <c r="BF158">
        <f t="shared" si="102"/>
        <v>3</v>
      </c>
      <c r="BG158">
        <f t="shared" si="103"/>
        <v>1</v>
      </c>
      <c r="BI158">
        <f t="shared" si="38"/>
        <v>0</v>
      </c>
      <c r="BJ158">
        <f t="shared" si="39"/>
        <v>3</v>
      </c>
    </row>
    <row r="159" spans="1:62" x14ac:dyDescent="0.25">
      <c r="A159" t="s">
        <v>47</v>
      </c>
      <c r="B159" s="15" t="s">
        <v>157</v>
      </c>
      <c r="C159" t="s">
        <v>35</v>
      </c>
      <c r="D159" t="s">
        <v>101</v>
      </c>
      <c r="E159" t="s">
        <v>64</v>
      </c>
      <c r="F159" s="11">
        <v>0.6875</v>
      </c>
      <c r="G159">
        <v>6404</v>
      </c>
      <c r="H159" s="1">
        <v>7</v>
      </c>
      <c r="I159" s="1">
        <v>0</v>
      </c>
      <c r="J159" s="1" t="s">
        <v>81</v>
      </c>
      <c r="K159" s="1" t="s">
        <v>68</v>
      </c>
      <c r="L159" s="1">
        <v>1</v>
      </c>
      <c r="M159" s="1">
        <v>0</v>
      </c>
      <c r="N159" s="1" t="str">
        <f t="shared" si="93"/>
        <v>S</v>
      </c>
      <c r="O159" s="1" t="str">
        <f t="shared" si="94"/>
        <v>N</v>
      </c>
      <c r="P159" s="1">
        <f t="shared" si="95"/>
        <v>1</v>
      </c>
      <c r="Q159" s="4">
        <f>IFERROR((SUMIF($J$2:K159,J159,$L$2:M159)-L159)/(COUNTIF($J$2:K159,J159)-1),0)</f>
        <v>1.4375</v>
      </c>
      <c r="R159" s="4">
        <f>IFERROR((SUMIF($AT$2:AT159,AT159,$AV$2:AW159)-AV159)/(COUNTIF($J$2:K159,J159)-1),0)</f>
        <v>0.78125</v>
      </c>
      <c r="S159" s="4">
        <f t="shared" si="104"/>
        <v>0.65625</v>
      </c>
      <c r="T159" s="5">
        <f>IFERROR((SUMIF($AY$2:AZ159,AY159,$BA$2:BB159)-BA159)/(COUNTIF($J$2:K159,K159)-1),0)</f>
        <v>2.0384615384615383</v>
      </c>
      <c r="U159" s="5">
        <f>IFERROR((SUMIF($BD$2:BE159,BD159,$BF$2:BG159)-BF159)/(COUNTIF($J$2:K159,K159)-1),0)</f>
        <v>1.1153846153846154</v>
      </c>
      <c r="V159" s="5">
        <f t="shared" si="105"/>
        <v>0.92307692307692291</v>
      </c>
      <c r="W159" s="9">
        <f>IFERROR((SUMIF($J$2:J159,J159,L$2:L159)-L159)/(COUNTIF($J$2:J159,J159)-1),0)</f>
        <v>1.3333333333333333</v>
      </c>
      <c r="X159" s="9">
        <f>IFERROR((SUMIF($J$2:J159,J159,M$2:M159)-M159)/(COUNTIF($J$2:J159,J159)-1),0)</f>
        <v>1.6666666666666667</v>
      </c>
      <c r="Y159" s="9">
        <f t="shared" si="106"/>
        <v>-0.33333333333333348</v>
      </c>
      <c r="Z159" s="1">
        <f>IFERROR((SUMIF($K$2:K159,J159,$M$2:M159))/(COUNTIF($K$2:K159,J159)),0)</f>
        <v>1.5294117647058822</v>
      </c>
      <c r="AA159" s="1">
        <f>IFERROR((SUMIF($K$2:K159,J159,$L$2:L159))/(COUNTIF($K$2:K159,J159)),0)</f>
        <v>1.4705882352941178</v>
      </c>
      <c r="AB159" s="1">
        <f t="shared" si="107"/>
        <v>5.8823529411764497E-2</v>
      </c>
      <c r="AC159" s="9">
        <f>IFERROR((SUMIF($J$2:J159,K159,$L$2:L159))/(COUNTIF($J$2:J159,K159)),0)</f>
        <v>2.0769230769230771</v>
      </c>
      <c r="AD159" s="9">
        <f>IFERROR((SUMIF($J$2:J159,K159,$M$2:M159))/(COUNTIF($J$2:J159,K159)),0)</f>
        <v>0.92307692307692313</v>
      </c>
      <c r="AE159" s="9">
        <f t="shared" si="108"/>
        <v>1.153846153846154</v>
      </c>
      <c r="AF159" s="1">
        <f>IFERROR((SUMIF(K$2:K159,K159,M$2:M159)-M159)/(COUNTIF($K$2:K159,K159)-1),0)</f>
        <v>2</v>
      </c>
      <c r="AG159" s="1">
        <f>IFERROR((SUMIF(K$2:K159,K159,L$2:L159)-L159)/(COUNTIF($K$2:K159,K159)-1),0)</f>
        <v>1.3076923076923077</v>
      </c>
      <c r="AH159" s="1">
        <f t="shared" si="109"/>
        <v>0.69230769230769229</v>
      </c>
      <c r="AI159" s="1">
        <f t="shared" si="96"/>
        <v>3</v>
      </c>
      <c r="AJ159" s="1">
        <f t="shared" si="97"/>
        <v>0</v>
      </c>
      <c r="AK159" s="1">
        <f>SUMIF($J$2:K159,J159,AI$2:AJ159)-AI159</f>
        <v>39</v>
      </c>
      <c r="AL159" s="1">
        <f>SUMIF($AY$2:AZ159,AY159,$BI$2:BJ159)-BI159</f>
        <v>57</v>
      </c>
      <c r="AM159" s="1">
        <f>IFERROR((AK159)/(COUNTIF($J$2:K159,J159)-1),0)</f>
        <v>1.21875</v>
      </c>
      <c r="AN159" s="1">
        <f>IFERROR((AL159)/(COUNTIF($J$2:K159,K159)-1),0)</f>
        <v>2.1923076923076925</v>
      </c>
      <c r="AT159" s="1" t="str">
        <f t="shared" si="98"/>
        <v>FK Austria Wien</v>
      </c>
      <c r="AU159" s="1" t="str">
        <f t="shared" si="99"/>
        <v>SK Sturm Graz</v>
      </c>
      <c r="AV159">
        <f t="shared" si="100"/>
        <v>0</v>
      </c>
      <c r="AW159" s="1">
        <f t="shared" si="101"/>
        <v>1</v>
      </c>
      <c r="AY159" t="str">
        <f t="shared" si="32"/>
        <v>SK Sturm Graz</v>
      </c>
      <c r="AZ159" t="str">
        <f t="shared" si="33"/>
        <v>FK Austria Wien</v>
      </c>
      <c r="BA159">
        <f t="shared" si="34"/>
        <v>0</v>
      </c>
      <c r="BB159">
        <f t="shared" si="35"/>
        <v>1</v>
      </c>
      <c r="BD159" t="str">
        <f t="shared" si="36"/>
        <v>SK Sturm Graz</v>
      </c>
      <c r="BE159" t="str">
        <f t="shared" si="37"/>
        <v>FK Austria Wien</v>
      </c>
      <c r="BF159">
        <f t="shared" si="102"/>
        <v>1</v>
      </c>
      <c r="BG159">
        <f t="shared" si="103"/>
        <v>0</v>
      </c>
      <c r="BI159">
        <f t="shared" si="38"/>
        <v>0</v>
      </c>
      <c r="BJ159">
        <f t="shared" si="39"/>
        <v>3</v>
      </c>
    </row>
    <row r="160" spans="1:62" x14ac:dyDescent="0.25">
      <c r="A160" t="s">
        <v>47</v>
      </c>
      <c r="B160" s="15">
        <v>43134</v>
      </c>
      <c r="C160" t="s">
        <v>106</v>
      </c>
      <c r="D160" t="s">
        <v>107</v>
      </c>
      <c r="E160" t="s">
        <v>43</v>
      </c>
      <c r="F160" s="11">
        <v>0.77083333333333337</v>
      </c>
      <c r="G160">
        <v>4095</v>
      </c>
      <c r="H160" s="1">
        <v>49</v>
      </c>
      <c r="I160" s="1">
        <v>0</v>
      </c>
      <c r="J160" s="1" t="s">
        <v>40</v>
      </c>
      <c r="K160" s="1" t="s">
        <v>56</v>
      </c>
      <c r="L160" s="1">
        <v>2</v>
      </c>
      <c r="M160" s="1">
        <v>1</v>
      </c>
      <c r="N160" s="1" t="str">
        <f t="shared" si="93"/>
        <v>S</v>
      </c>
      <c r="O160" s="1" t="str">
        <f t="shared" si="94"/>
        <v>N</v>
      </c>
      <c r="P160" s="1">
        <f t="shared" si="95"/>
        <v>1</v>
      </c>
      <c r="Q160" s="4">
        <f>IFERROR((SUMIF($J$2:K160,J160,$L$2:M160)-L160)/(COUNTIF($J$2:K160,J160)-1),0)</f>
        <v>2.0571428571428569</v>
      </c>
      <c r="R160" s="4">
        <f>IFERROR((SUMIF($AT$2:AT160,AT160,$AV$2:AW160)-AV160)/(COUNTIF($J$2:K160,J160)-1),0)</f>
        <v>0.2</v>
      </c>
      <c r="S160" s="4">
        <f t="shared" si="104"/>
        <v>1.857142857142857</v>
      </c>
      <c r="T160" s="5">
        <f>IFERROR((SUMIF($AY$2:AZ160,AY160,$BA$2:BB160)-BA160)/(COUNTIF($J$2:K160,K160)-1),0)</f>
        <v>1.7727272727272727</v>
      </c>
      <c r="U160" s="5">
        <f>IFERROR((SUMIF($BD$2:BE160,BD160,$BF$2:BG160)-BF160)/(COUNTIF($J$2:K160,K160)-1),0)</f>
        <v>1.7272727272727273</v>
      </c>
      <c r="V160" s="5">
        <f t="shared" si="105"/>
        <v>4.5454545454545414E-2</v>
      </c>
      <c r="W160" s="9">
        <f>IFERROR((SUMIF($J$2:J160,J160,L$2:L160)-L160)/(COUNTIF($J$2:J160,J160)-1),0)</f>
        <v>2.25</v>
      </c>
      <c r="X160" s="9">
        <f>IFERROR((SUMIF($J$2:J160,J160,M$2:M160)-M160)/(COUNTIF($J$2:J160,J160)-1),0)</f>
        <v>0.4375</v>
      </c>
      <c r="Y160" s="9">
        <f t="shared" si="106"/>
        <v>1.8125</v>
      </c>
      <c r="Z160" s="1">
        <f>IFERROR((SUMIF($K$2:K160,J160,$M$2:M160))/(COUNTIF($K$2:K160,J160)),0)</f>
        <v>1.8947368421052631</v>
      </c>
      <c r="AA160" s="1">
        <f>IFERROR((SUMIF($K$2:K160,J160,$L$2:L160))/(COUNTIF($K$2:K160,J160)),0)</f>
        <v>0.57894736842105265</v>
      </c>
      <c r="AB160" s="1">
        <f t="shared" si="107"/>
        <v>1.3157894736842104</v>
      </c>
      <c r="AC160" s="9">
        <f>IFERROR((SUMIF($J$2:J160,K160,$L$2:L160))/(COUNTIF($J$2:J160,K160)),0)</f>
        <v>2.1</v>
      </c>
      <c r="AD160" s="9">
        <f>IFERROR((SUMIF($J$2:J160,K160,$M$2:M160))/(COUNTIF($J$2:J160,K160)),0)</f>
        <v>1</v>
      </c>
      <c r="AE160" s="9">
        <f t="shared" si="108"/>
        <v>1.1000000000000001</v>
      </c>
      <c r="AF160" s="1">
        <f>IFERROR((SUMIF(K$2:K160,K160,M$2:M160)-M160)/(COUNTIF($K$2:K160,K160)-1),0)</f>
        <v>1.5</v>
      </c>
      <c r="AG160" s="1">
        <f>IFERROR((SUMIF(K$2:K160,K160,L$2:L160)-L160)/(COUNTIF($K$2:K160,K160)-1),0)</f>
        <v>2.3333333333333335</v>
      </c>
      <c r="AH160" s="1">
        <f t="shared" si="109"/>
        <v>-0.83333333333333348</v>
      </c>
      <c r="AI160" s="1">
        <f t="shared" si="96"/>
        <v>3</v>
      </c>
      <c r="AJ160" s="1">
        <f t="shared" si="97"/>
        <v>0</v>
      </c>
      <c r="AK160" s="1">
        <f>SUMIF($J$2:K160,J160,AI$2:AJ160)-AI160</f>
        <v>76</v>
      </c>
      <c r="AL160" s="1">
        <f>SUMIF($AY$2:AZ160,AY160,$BI$2:BJ160)-BI160</f>
        <v>34</v>
      </c>
      <c r="AM160" s="1">
        <f>IFERROR((AK160)/(COUNTIF($J$2:K160,J160)-1),0)</f>
        <v>2.1714285714285713</v>
      </c>
      <c r="AN160" s="1">
        <f>IFERROR((AL160)/(COUNTIF($J$2:K160,K160)-1),0)</f>
        <v>1.5454545454545454</v>
      </c>
      <c r="AT160" s="1" t="str">
        <f t="shared" si="98"/>
        <v>Red Bull Salzburg</v>
      </c>
      <c r="AU160" s="1" t="str">
        <f t="shared" si="99"/>
        <v>FC Admira Wacker Mödling</v>
      </c>
      <c r="AV160">
        <f t="shared" si="100"/>
        <v>1</v>
      </c>
      <c r="AW160" s="1">
        <f t="shared" si="101"/>
        <v>2</v>
      </c>
      <c r="AY160" t="str">
        <f t="shared" si="32"/>
        <v>FC Admira Wacker Mödling</v>
      </c>
      <c r="AZ160" t="str">
        <f t="shared" si="33"/>
        <v>Red Bull Salzburg</v>
      </c>
      <c r="BA160">
        <f t="shared" si="34"/>
        <v>1</v>
      </c>
      <c r="BB160">
        <f t="shared" si="35"/>
        <v>2</v>
      </c>
      <c r="BD160" t="str">
        <f t="shared" si="36"/>
        <v>FC Admira Wacker Mödling</v>
      </c>
      <c r="BE160" t="str">
        <f t="shared" si="37"/>
        <v>Red Bull Salzburg</v>
      </c>
      <c r="BF160">
        <f t="shared" si="102"/>
        <v>2</v>
      </c>
      <c r="BG160">
        <f t="shared" si="103"/>
        <v>1</v>
      </c>
      <c r="BI160">
        <f t="shared" si="38"/>
        <v>0</v>
      </c>
      <c r="BJ160">
        <f t="shared" si="39"/>
        <v>3</v>
      </c>
    </row>
    <row r="161" spans="1:62" x14ac:dyDescent="0.25">
      <c r="A161" t="s">
        <v>47</v>
      </c>
      <c r="B161" s="15" t="s">
        <v>105</v>
      </c>
      <c r="C161" t="s">
        <v>106</v>
      </c>
      <c r="D161" t="s">
        <v>107</v>
      </c>
      <c r="E161" t="s">
        <v>43</v>
      </c>
      <c r="F161" s="11">
        <v>0.66666666666666663</v>
      </c>
      <c r="G161">
        <v>3400</v>
      </c>
      <c r="H161" s="1">
        <v>48</v>
      </c>
      <c r="I161" s="1">
        <v>0</v>
      </c>
      <c r="J161" s="1" t="s">
        <v>76</v>
      </c>
      <c r="K161" s="1" t="s">
        <v>68</v>
      </c>
      <c r="L161" s="1">
        <v>1</v>
      </c>
      <c r="M161" s="1">
        <v>0</v>
      </c>
      <c r="N161" s="1" t="str">
        <f t="shared" si="93"/>
        <v>S</v>
      </c>
      <c r="O161" s="1" t="str">
        <f t="shared" si="94"/>
        <v>N</v>
      </c>
      <c r="P161" s="1">
        <f t="shared" si="95"/>
        <v>1</v>
      </c>
      <c r="Q161" s="4">
        <f>IFERROR((SUMIF($J$2:K161,J161,$L$2:M161)-L161)/(COUNTIF($J$2:K161,J161)-1),0)</f>
        <v>1.6086956521739131</v>
      </c>
      <c r="R161" s="4">
        <f>IFERROR((SUMIF($AT$2:AT161,AT161,$AV$2:AW161)-AV161)/(COUNTIF($J$2:K161,J161)-1),0)</f>
        <v>0.69565217391304346</v>
      </c>
      <c r="S161" s="4">
        <f t="shared" si="104"/>
        <v>0.91304347826086962</v>
      </c>
      <c r="T161" s="5">
        <f>IFERROR((SUMIF($AY$2:AZ161,AY161,$BA$2:BB161)-BA161)/(COUNTIF($J$2:K161,K161)-1),0)</f>
        <v>1.962962962962963</v>
      </c>
      <c r="U161" s="5">
        <f>IFERROR((SUMIF($BD$2:BE161,BD161,$BF$2:BG161)-BF161)/(COUNTIF($J$2:K161,K161)-1),0)</f>
        <v>1.1111111111111112</v>
      </c>
      <c r="V161" s="5">
        <f t="shared" si="105"/>
        <v>0.85185185185185186</v>
      </c>
      <c r="W161" s="9">
        <f>IFERROR((SUMIF($J$2:J161,J161,L$2:L161)-L161)/(COUNTIF($J$2:J161,J161)-1),0)</f>
        <v>1.3</v>
      </c>
      <c r="X161" s="9">
        <f>IFERROR((SUMIF($J$2:J161,J161,M$2:M161)-M161)/(COUNTIF($J$2:J161,J161)-1),0)</f>
        <v>1.6</v>
      </c>
      <c r="Y161" s="9">
        <f t="shared" si="106"/>
        <v>-0.30000000000000004</v>
      </c>
      <c r="Z161" s="1">
        <f>IFERROR((SUMIF($K$2:K161,J161,$M$2:M161))/(COUNTIF($K$2:K161,J161)),0)</f>
        <v>1.8461538461538463</v>
      </c>
      <c r="AA161" s="1">
        <f>IFERROR((SUMIF($K$2:K161,J161,$L$2:L161))/(COUNTIF($K$2:K161,J161)),0)</f>
        <v>1.4615384615384615</v>
      </c>
      <c r="AB161" s="1">
        <f t="shared" si="107"/>
        <v>0.3846153846153848</v>
      </c>
      <c r="AC161" s="9">
        <f>IFERROR((SUMIF($J$2:J161,K161,$L$2:L161))/(COUNTIF($J$2:J161,K161)),0)</f>
        <v>2.0769230769230771</v>
      </c>
      <c r="AD161" s="9">
        <f>IFERROR((SUMIF($J$2:J161,K161,$M$2:M161))/(COUNTIF($J$2:J161,K161)),0)</f>
        <v>0.92307692307692313</v>
      </c>
      <c r="AE161" s="9">
        <f t="shared" si="108"/>
        <v>1.153846153846154</v>
      </c>
      <c r="AF161" s="1">
        <f>IFERROR((SUMIF(K$2:K161,K161,M$2:M161)-M161)/(COUNTIF($K$2:K161,K161)-1),0)</f>
        <v>1.8571428571428572</v>
      </c>
      <c r="AG161" s="1">
        <f>IFERROR((SUMIF(K$2:K161,K161,L$2:L161)-L161)/(COUNTIF($K$2:K161,K161)-1),0)</f>
        <v>1.2857142857142858</v>
      </c>
      <c r="AH161" s="1">
        <f t="shared" si="109"/>
        <v>0.5714285714285714</v>
      </c>
      <c r="AI161" s="1">
        <f t="shared" si="96"/>
        <v>3</v>
      </c>
      <c r="AJ161" s="1">
        <f t="shared" si="97"/>
        <v>0</v>
      </c>
      <c r="AK161" s="1">
        <f>SUMIF($J$2:K161,J161,AI$2:AJ161)-AI161</f>
        <v>30</v>
      </c>
      <c r="AL161" s="1">
        <f>SUMIF($AY$2:AZ161,AY161,$BI$2:BJ161)-BI161</f>
        <v>57</v>
      </c>
      <c r="AM161" s="1">
        <f>IFERROR((AK161)/(COUNTIF($J$2:K161,J161)-1),0)</f>
        <v>1.3043478260869565</v>
      </c>
      <c r="AN161" s="1">
        <f>IFERROR((AL161)/(COUNTIF($J$2:K161,K161)-1),0)</f>
        <v>2.1111111111111112</v>
      </c>
      <c r="AT161" s="1" t="str">
        <f t="shared" si="98"/>
        <v>SV Mattersburg</v>
      </c>
      <c r="AU161" s="1" t="str">
        <f t="shared" si="99"/>
        <v>SK Sturm Graz</v>
      </c>
      <c r="AV161">
        <f t="shared" si="100"/>
        <v>0</v>
      </c>
      <c r="AW161" s="1">
        <f t="shared" si="101"/>
        <v>1</v>
      </c>
      <c r="AY161" t="str">
        <f t="shared" si="32"/>
        <v>SK Sturm Graz</v>
      </c>
      <c r="AZ161" t="str">
        <f t="shared" si="33"/>
        <v>SV Mattersburg</v>
      </c>
      <c r="BA161">
        <f t="shared" si="34"/>
        <v>0</v>
      </c>
      <c r="BB161">
        <f t="shared" si="35"/>
        <v>1</v>
      </c>
      <c r="BD161" t="str">
        <f t="shared" si="36"/>
        <v>SK Sturm Graz</v>
      </c>
      <c r="BE161" t="str">
        <f t="shared" si="37"/>
        <v>SV Mattersburg</v>
      </c>
      <c r="BF161">
        <f t="shared" si="102"/>
        <v>1</v>
      </c>
      <c r="BG161">
        <f t="shared" si="103"/>
        <v>0</v>
      </c>
      <c r="BI161">
        <f t="shared" si="38"/>
        <v>0</v>
      </c>
      <c r="BJ161">
        <f t="shared" si="39"/>
        <v>3</v>
      </c>
    </row>
    <row r="162" spans="1:62" x14ac:dyDescent="0.25">
      <c r="A162" t="s">
        <v>47</v>
      </c>
      <c r="B162" s="15" t="s">
        <v>105</v>
      </c>
      <c r="C162" t="s">
        <v>106</v>
      </c>
      <c r="D162" t="s">
        <v>107</v>
      </c>
      <c r="E162" t="s">
        <v>43</v>
      </c>
      <c r="F162" s="11">
        <v>0.77083333333333337</v>
      </c>
      <c r="G162">
        <v>3877</v>
      </c>
      <c r="H162" s="1">
        <v>49</v>
      </c>
      <c r="I162" s="1">
        <v>0</v>
      </c>
      <c r="J162" s="1" t="s">
        <v>0</v>
      </c>
      <c r="K162" s="1" t="s">
        <v>65</v>
      </c>
      <c r="L162" s="1">
        <v>2</v>
      </c>
      <c r="M162" s="1">
        <v>1</v>
      </c>
      <c r="N162" s="1" t="str">
        <f t="shared" ref="N162:N181" si="110">IF(L162&gt;M162,"S",IF(L162&lt;M162,"N","U"))</f>
        <v>S</v>
      </c>
      <c r="O162" s="1" t="str">
        <f t="shared" ref="O162:O181" si="111">IF(M162&gt;L162,"S",IF(M162&lt;L162,"N","U"))</f>
        <v>N</v>
      </c>
      <c r="P162" s="1">
        <f t="shared" ref="P162:P181" si="112">L162-M162</f>
        <v>1</v>
      </c>
      <c r="Q162" s="4">
        <f>IFERROR((SUMIF($J$2:K162,J162,$L$2:M162)-L162)/(COUNTIF($J$2:K162,J162)-1),0)</f>
        <v>1.3043478260869565</v>
      </c>
      <c r="R162" s="4">
        <f>IFERROR((SUMIF($AT$2:AT162,AT162,$AV$2:AW162)-AV162)/(COUNTIF($J$2:K162,J162)-1),0)</f>
        <v>0.47826086956521741</v>
      </c>
      <c r="S162" s="4">
        <f t="shared" si="104"/>
        <v>0.82608695652173914</v>
      </c>
      <c r="T162" s="5">
        <f>IFERROR((SUMIF($AY$2:AZ162,AY162,$BA$2:BB162)-BA162)/(COUNTIF($J$2:K162,K162)-1),0)</f>
        <v>0.66666666666666663</v>
      </c>
      <c r="U162" s="5">
        <f>IFERROR((SUMIF($BD$2:BE162,BD162,$BF$2:BG162)-BF162)/(COUNTIF($J$2:K162,K162)-1),0)</f>
        <v>2.2380952380952381</v>
      </c>
      <c r="V162" s="5">
        <f t="shared" si="105"/>
        <v>-1.5714285714285716</v>
      </c>
      <c r="W162" s="9">
        <f>IFERROR((SUMIF($J$2:J162,J162,L$2:L162)-L162)/(COUNTIF($J$2:J162,J162)-1),0)</f>
        <v>1.7</v>
      </c>
      <c r="X162" s="9">
        <f>IFERROR((SUMIF($J$2:J162,J162,M$2:M162)-M162)/(COUNTIF($J$2:J162,J162)-1),0)</f>
        <v>1.1000000000000001</v>
      </c>
      <c r="Y162" s="9">
        <f t="shared" si="106"/>
        <v>0.59999999999999987</v>
      </c>
      <c r="Z162" s="1">
        <f>IFERROR((SUMIF($K$2:K162,J162,$M$2:M162))/(COUNTIF($K$2:K162,J162)),0)</f>
        <v>1</v>
      </c>
      <c r="AA162" s="1">
        <f>IFERROR((SUMIF($K$2:K162,J162,$L$2:L162))/(COUNTIF($K$2:K162,J162)),0)</f>
        <v>1.4615384615384615</v>
      </c>
      <c r="AB162" s="1">
        <f t="shared" si="107"/>
        <v>-0.46153846153846145</v>
      </c>
      <c r="AC162" s="9">
        <f>IFERROR((SUMIF($J$2:J162,K162,$L$2:L162))/(COUNTIF($J$2:J162,K162)),0)</f>
        <v>0.5</v>
      </c>
      <c r="AD162" s="9">
        <f>IFERROR((SUMIF($J$2:J162,K162,$M$2:M162))/(COUNTIF($J$2:J162,K162)),0)</f>
        <v>1.9</v>
      </c>
      <c r="AE162" s="9">
        <f t="shared" si="108"/>
        <v>-1.4</v>
      </c>
      <c r="AF162" s="1">
        <f>IFERROR((SUMIF(K$2:K162,K162,M$2:M162)-M162)/(COUNTIF($K$2:K162,K162)-1),0)</f>
        <v>0.81818181818181823</v>
      </c>
      <c r="AG162" s="1">
        <f>IFERROR((SUMIF(K$2:K162,K162,L$2:L162)-L162)/(COUNTIF($K$2:K162,K162)-1),0)</f>
        <v>2.5454545454545454</v>
      </c>
      <c r="AH162" s="1">
        <f t="shared" si="109"/>
        <v>-1.7272727272727271</v>
      </c>
      <c r="AI162" s="1">
        <f t="shared" ref="AI162:AI181" si="113">IF(N162="S",3,IF(N162="N",0,1))</f>
        <v>3</v>
      </c>
      <c r="AJ162" s="1">
        <f t="shared" ref="AJ162:AJ181" si="114">IF(O162="S",3,IF(O162="N",0,1))</f>
        <v>0</v>
      </c>
      <c r="AK162" s="1">
        <f>SUMIF($J$2:K162,J162,AI$2:AJ162)-AI162</f>
        <v>31</v>
      </c>
      <c r="AL162" s="1">
        <f>SUMIF($AY$2:AZ162,AY162,$BI$2:BJ162)-BI162</f>
        <v>7</v>
      </c>
      <c r="AM162" s="1">
        <f>IFERROR((AK162)/(COUNTIF($J$2:K162,J162)-1),0)</f>
        <v>1.3478260869565217</v>
      </c>
      <c r="AN162" s="1">
        <f>IFERROR((AL162)/(COUNTIF($J$2:K162,K162)-1),0)</f>
        <v>0.33333333333333331</v>
      </c>
      <c r="AT162" s="1" t="str">
        <f t="shared" ref="AT162:AT181" si="115">J162</f>
        <v>LASK</v>
      </c>
      <c r="AU162" s="1" t="str">
        <f t="shared" ref="AU162:AU181" si="116">K162</f>
        <v>SKN St. Pölten</v>
      </c>
      <c r="AV162">
        <f t="shared" ref="AV162:AV181" si="117">M162</f>
        <v>1</v>
      </c>
      <c r="AW162" s="1">
        <f t="shared" ref="AW162:AW181" si="118">L162</f>
        <v>2</v>
      </c>
      <c r="AY162" t="str">
        <f t="shared" si="32"/>
        <v>SKN St. Pölten</v>
      </c>
      <c r="AZ162" t="str">
        <f t="shared" si="33"/>
        <v>LASK</v>
      </c>
      <c r="BA162">
        <f t="shared" si="34"/>
        <v>1</v>
      </c>
      <c r="BB162">
        <f t="shared" si="35"/>
        <v>2</v>
      </c>
      <c r="BD162" t="str">
        <f t="shared" si="36"/>
        <v>SKN St. Pölten</v>
      </c>
      <c r="BE162" t="str">
        <f t="shared" si="37"/>
        <v>LASK</v>
      </c>
      <c r="BF162">
        <f t="shared" ref="BF162:BF181" si="119">L162</f>
        <v>2</v>
      </c>
      <c r="BG162">
        <f t="shared" ref="BG162:BG181" si="120">M162</f>
        <v>1</v>
      </c>
      <c r="BI162">
        <f t="shared" si="38"/>
        <v>0</v>
      </c>
      <c r="BJ162">
        <f t="shared" si="39"/>
        <v>3</v>
      </c>
    </row>
    <row r="163" spans="1:62" x14ac:dyDescent="0.25">
      <c r="A163" t="s">
        <v>47</v>
      </c>
      <c r="B163" s="15" t="s">
        <v>105</v>
      </c>
      <c r="C163" t="s">
        <v>106</v>
      </c>
      <c r="D163" t="s">
        <v>107</v>
      </c>
      <c r="E163" t="s">
        <v>43</v>
      </c>
      <c r="F163" s="11">
        <v>0.77083333333333337</v>
      </c>
      <c r="G163">
        <v>2210</v>
      </c>
      <c r="H163" s="1">
        <v>49</v>
      </c>
      <c r="I163" s="1">
        <v>0</v>
      </c>
      <c r="J163" s="1" t="s">
        <v>49</v>
      </c>
      <c r="K163" s="1" t="s">
        <v>58</v>
      </c>
      <c r="L163" s="1">
        <v>0</v>
      </c>
      <c r="M163" s="1">
        <v>0</v>
      </c>
      <c r="N163" s="1" t="str">
        <f t="shared" si="110"/>
        <v>U</v>
      </c>
      <c r="O163" s="1" t="str">
        <f t="shared" si="111"/>
        <v>U</v>
      </c>
      <c r="P163" s="1">
        <f t="shared" si="112"/>
        <v>0</v>
      </c>
      <c r="Q163" s="4">
        <f>IFERROR((SUMIF($J$2:K163,J163,$L$2:M163)-L163)/(COUNTIF($J$2:K163,J163)-1),0)</f>
        <v>0.91304347826086951</v>
      </c>
      <c r="R163" s="4">
        <f>IFERROR((SUMIF($AT$2:AT163,AT163,$AV$2:AW163)-AV163)/(COUNTIF($J$2:K163,J163)-1),0)</f>
        <v>0.39130434782608697</v>
      </c>
      <c r="S163" s="4">
        <f t="shared" si="104"/>
        <v>0.52173913043478248</v>
      </c>
      <c r="T163" s="5">
        <f>IFERROR((SUMIF($AY$2:AZ163,AY163,$BA$2:BB163)-BA163)/(COUNTIF($J$2:K163,K163)-1),0)</f>
        <v>1.4333333333333333</v>
      </c>
      <c r="U163" s="5">
        <f>IFERROR((SUMIF($BD$2:BE163,BD163,$BF$2:BG163)-BF163)/(COUNTIF($J$2:K163,K163)-1),0)</f>
        <v>1.4</v>
      </c>
      <c r="V163" s="5">
        <f t="shared" si="105"/>
        <v>3.3333333333333437E-2</v>
      </c>
      <c r="W163" s="9">
        <f>IFERROR((SUMIF($J$2:J163,J163,L$2:L163)-L163)/(COUNTIF($J$2:J163,J163)-1),0)</f>
        <v>0.8</v>
      </c>
      <c r="X163" s="9">
        <f>IFERROR((SUMIF($J$2:J163,J163,M$2:M163)-M163)/(COUNTIF($J$2:J163,J163)-1),0)</f>
        <v>0.9</v>
      </c>
      <c r="Y163" s="9">
        <f t="shared" si="106"/>
        <v>-9.9999999999999978E-2</v>
      </c>
      <c r="Z163" s="1">
        <f>IFERROR((SUMIF($K$2:K163,J163,$M$2:M163))/(COUNTIF($K$2:K163,J163)),0)</f>
        <v>1</v>
      </c>
      <c r="AA163" s="1">
        <f>IFERROR((SUMIF($K$2:K163,J163,$L$2:L163))/(COUNTIF($K$2:K163,J163)),0)</f>
        <v>1.8461538461538463</v>
      </c>
      <c r="AB163" s="1">
        <f t="shared" si="107"/>
        <v>-0.84615384615384626</v>
      </c>
      <c r="AC163" s="9">
        <f>IFERROR((SUMIF($J$2:J163,K163,$L$2:L163))/(COUNTIF($J$2:J163,K163)),0)</f>
        <v>1.6428571428571428</v>
      </c>
      <c r="AD163" s="9">
        <f>IFERROR((SUMIF($J$2:J163,K163,$M$2:M163))/(COUNTIF($J$2:J163,K163)),0)</f>
        <v>1.2142857142857142</v>
      </c>
      <c r="AE163" s="9">
        <f t="shared" si="108"/>
        <v>0.4285714285714286</v>
      </c>
      <c r="AF163" s="1">
        <f>IFERROR((SUMIF(K$2:K163,K163,M$2:M163)-M163)/(COUNTIF($K$2:K163,K163)-1),0)</f>
        <v>1.25</v>
      </c>
      <c r="AG163" s="1">
        <f>IFERROR((SUMIF(K$2:K163,K163,L$2:L163)-L163)/(COUNTIF($K$2:K163,K163)-1),0)</f>
        <v>1.5625</v>
      </c>
      <c r="AH163" s="1">
        <f t="shared" si="109"/>
        <v>-0.3125</v>
      </c>
      <c r="AI163" s="1">
        <f t="shared" si="113"/>
        <v>1</v>
      </c>
      <c r="AJ163" s="1">
        <f t="shared" si="114"/>
        <v>1</v>
      </c>
      <c r="AK163" s="1">
        <f>SUMIF($J$2:K163,J163,AI$2:AJ163)-AI163</f>
        <v>22</v>
      </c>
      <c r="AL163" s="1">
        <f>SUMIF($AY$2:AZ163,AY163,$BI$2:BJ163)-BI163</f>
        <v>39</v>
      </c>
      <c r="AM163" s="1">
        <f>IFERROR((AK163)/(COUNTIF($J$2:K163,J163)-1),0)</f>
        <v>0.95652173913043481</v>
      </c>
      <c r="AN163" s="1">
        <f>IFERROR((AL163)/(COUNTIF($J$2:K163,K163)-1),0)</f>
        <v>1.3</v>
      </c>
      <c r="AT163" s="1" t="str">
        <f t="shared" si="115"/>
        <v>Wolfsberger AC</v>
      </c>
      <c r="AU163" s="1" t="str">
        <f t="shared" si="116"/>
        <v>SC Rheindorf Altach</v>
      </c>
      <c r="AV163">
        <f t="shared" si="117"/>
        <v>0</v>
      </c>
      <c r="AW163" s="1">
        <f t="shared" si="118"/>
        <v>0</v>
      </c>
      <c r="AY163" t="str">
        <f t="shared" si="32"/>
        <v>SC Rheindorf Altach</v>
      </c>
      <c r="AZ163" t="str">
        <f t="shared" si="33"/>
        <v>Wolfsberger AC</v>
      </c>
      <c r="BA163">
        <f t="shared" si="34"/>
        <v>0</v>
      </c>
      <c r="BB163">
        <f t="shared" si="35"/>
        <v>0</v>
      </c>
      <c r="BD163" t="str">
        <f t="shared" si="36"/>
        <v>SC Rheindorf Altach</v>
      </c>
      <c r="BE163" t="str">
        <f t="shared" si="37"/>
        <v>Wolfsberger AC</v>
      </c>
      <c r="BF163">
        <f t="shared" si="119"/>
        <v>0</v>
      </c>
      <c r="BG163">
        <f t="shared" si="120"/>
        <v>0</v>
      </c>
      <c r="BI163">
        <f t="shared" si="38"/>
        <v>1</v>
      </c>
      <c r="BJ163">
        <f t="shared" si="39"/>
        <v>1</v>
      </c>
    </row>
    <row r="164" spans="1:62" x14ac:dyDescent="0.25">
      <c r="A164" t="s">
        <v>47</v>
      </c>
      <c r="B164" s="15" t="s">
        <v>158</v>
      </c>
      <c r="C164" t="s">
        <v>106</v>
      </c>
      <c r="D164" t="s">
        <v>107</v>
      </c>
      <c r="E164" t="s">
        <v>64</v>
      </c>
      <c r="F164" s="11">
        <v>0.6875</v>
      </c>
      <c r="G164">
        <v>25600</v>
      </c>
      <c r="H164" s="1">
        <v>49</v>
      </c>
      <c r="I164" s="1">
        <v>0</v>
      </c>
      <c r="J164" s="1" t="s">
        <v>71</v>
      </c>
      <c r="K164" s="1" t="s">
        <v>81</v>
      </c>
      <c r="L164" s="1">
        <v>1</v>
      </c>
      <c r="M164" s="1">
        <v>1</v>
      </c>
      <c r="N164" s="1" t="str">
        <f t="shared" si="110"/>
        <v>U</v>
      </c>
      <c r="O164" s="1" t="str">
        <f t="shared" si="111"/>
        <v>U</v>
      </c>
      <c r="P164" s="1">
        <f t="shared" si="112"/>
        <v>0</v>
      </c>
      <c r="Q164" s="4">
        <f>IFERROR((SUMIF($J$2:K164,J164,$L$2:M164)-L164)/(COUNTIF($J$2:K164,J164)-1),0)</f>
        <v>1.8695652173913044</v>
      </c>
      <c r="R164" s="4">
        <f>IFERROR((SUMIF($AT$2:AT164,AT164,$AV$2:AW164)-AV164)/(COUNTIF($J$2:K164,J164)-1),0)</f>
        <v>0.65217391304347827</v>
      </c>
      <c r="S164" s="4">
        <f t="shared" si="104"/>
        <v>1.2173913043478262</v>
      </c>
      <c r="T164" s="5">
        <f>IFERROR((SUMIF($AY$2:AZ164,AY164,$BA$2:BB164)-BA164)/(COUNTIF($J$2:K164,K164)-1),0)</f>
        <v>1.4242424242424243</v>
      </c>
      <c r="U164" s="5">
        <f>IFERROR((SUMIF($BD$2:BE164,BD164,$BF$2:BG164)-BF164)/(COUNTIF($J$2:K164,K164)-1),0)</f>
        <v>1.5151515151515151</v>
      </c>
      <c r="V164" s="5">
        <f t="shared" si="105"/>
        <v>-9.0909090909090828E-2</v>
      </c>
      <c r="W164" s="9">
        <f>IFERROR((SUMIF($J$2:J164,J164,L$2:L164)-L164)/(COUNTIF($J$2:J164,J164)-1),0)</f>
        <v>1.7</v>
      </c>
      <c r="X164" s="9">
        <f>IFERROR((SUMIF($J$2:J164,J164,M$2:M164)-M164)/(COUNTIF($J$2:J164,J164)-1),0)</f>
        <v>1.5</v>
      </c>
      <c r="Y164" s="9">
        <f t="shared" si="106"/>
        <v>0.19999999999999996</v>
      </c>
      <c r="Z164" s="1">
        <f>IFERROR((SUMIF($K$2:K164,J164,$M$2:M164))/(COUNTIF($K$2:K164,J164)),0)</f>
        <v>2</v>
      </c>
      <c r="AA164" s="1">
        <f>IFERROR((SUMIF($K$2:K164,J164,$L$2:L164))/(COUNTIF($K$2:K164,J164)),0)</f>
        <v>0.76923076923076927</v>
      </c>
      <c r="AB164" s="1">
        <f t="shared" si="107"/>
        <v>1.2307692307692308</v>
      </c>
      <c r="AC164" s="9">
        <f>IFERROR((SUMIF($J$2:J164,K164,$L$2:L164))/(COUNTIF($J$2:J164,K164)),0)</f>
        <v>1.3125</v>
      </c>
      <c r="AD164" s="9">
        <f>IFERROR((SUMIF($J$2:J164,K164,$M$2:M164))/(COUNTIF($J$2:J164,K164)),0)</f>
        <v>1.5625</v>
      </c>
      <c r="AE164" s="9">
        <f t="shared" si="108"/>
        <v>-0.25</v>
      </c>
      <c r="AF164" s="1">
        <f>IFERROR((SUMIF(K$2:K164,K164,M$2:M164)-M164)/(COUNTIF($K$2:K164,K164)-1),0)</f>
        <v>1.5294117647058822</v>
      </c>
      <c r="AG164" s="1">
        <f>IFERROR((SUMIF(K$2:K164,K164,L$2:L164)-L164)/(COUNTIF($K$2:K164,K164)-1),0)</f>
        <v>1.4705882352941178</v>
      </c>
      <c r="AH164" s="1">
        <f t="shared" si="109"/>
        <v>5.8823529411764497E-2</v>
      </c>
      <c r="AI164" s="1">
        <f t="shared" si="113"/>
        <v>1</v>
      </c>
      <c r="AJ164" s="1">
        <f t="shared" si="114"/>
        <v>1</v>
      </c>
      <c r="AK164" s="1">
        <f>SUMIF($J$2:K164,J164,AI$2:AJ164)-AI164</f>
        <v>43</v>
      </c>
      <c r="AL164" s="1">
        <f>SUMIF($AY$2:AZ164,AY164,$BI$2:BJ164)-BI164</f>
        <v>42</v>
      </c>
      <c r="AM164" s="1">
        <f>IFERROR((AK164)/(COUNTIF($J$2:K164,J164)-1),0)</f>
        <v>1.8695652173913044</v>
      </c>
      <c r="AN164" s="1">
        <f>IFERROR((AL164)/(COUNTIF($J$2:K164,K164)-1),0)</f>
        <v>1.2727272727272727</v>
      </c>
      <c r="AT164" s="1" t="str">
        <f t="shared" si="115"/>
        <v>SK Rapid Wien</v>
      </c>
      <c r="AU164" s="1" t="str">
        <f t="shared" si="116"/>
        <v>FK Austria Wien</v>
      </c>
      <c r="AV164">
        <f t="shared" si="117"/>
        <v>1</v>
      </c>
      <c r="AW164" s="1">
        <f t="shared" si="118"/>
        <v>1</v>
      </c>
      <c r="AY164" t="str">
        <f t="shared" si="32"/>
        <v>FK Austria Wien</v>
      </c>
      <c r="AZ164" t="str">
        <f t="shared" si="33"/>
        <v>SK Rapid Wien</v>
      </c>
      <c r="BA164">
        <f t="shared" si="34"/>
        <v>1</v>
      </c>
      <c r="BB164">
        <f t="shared" si="35"/>
        <v>1</v>
      </c>
      <c r="BD164" t="str">
        <f t="shared" si="36"/>
        <v>FK Austria Wien</v>
      </c>
      <c r="BE164" t="str">
        <f t="shared" si="37"/>
        <v>SK Rapid Wien</v>
      </c>
      <c r="BF164">
        <f t="shared" si="119"/>
        <v>1</v>
      </c>
      <c r="BG164">
        <f t="shared" si="120"/>
        <v>1</v>
      </c>
      <c r="BI164">
        <f t="shared" si="38"/>
        <v>1</v>
      </c>
      <c r="BJ164">
        <f t="shared" si="39"/>
        <v>1</v>
      </c>
    </row>
    <row r="165" spans="1:62" x14ac:dyDescent="0.25">
      <c r="A165" t="s">
        <v>47</v>
      </c>
      <c r="B165" s="15">
        <v>43141</v>
      </c>
      <c r="C165" t="s">
        <v>106</v>
      </c>
      <c r="D165" t="s">
        <v>107</v>
      </c>
      <c r="E165" t="s">
        <v>43</v>
      </c>
      <c r="F165" s="11">
        <v>0.66666666666666663</v>
      </c>
      <c r="G165">
        <v>3803</v>
      </c>
      <c r="H165" s="1">
        <v>7</v>
      </c>
      <c r="I165" s="1">
        <v>0</v>
      </c>
      <c r="J165" s="1" t="s">
        <v>58</v>
      </c>
      <c r="K165" s="1" t="s">
        <v>40</v>
      </c>
      <c r="L165" s="1">
        <v>0</v>
      </c>
      <c r="M165" s="1">
        <v>1</v>
      </c>
      <c r="N165" s="1" t="str">
        <f t="shared" si="110"/>
        <v>N</v>
      </c>
      <c r="O165" s="1" t="str">
        <f t="shared" si="111"/>
        <v>S</v>
      </c>
      <c r="P165" s="1">
        <f t="shared" si="112"/>
        <v>-1</v>
      </c>
      <c r="Q165" s="4">
        <f>IFERROR((SUMIF($J$2:K165,J165,$L$2:M165)-L165)/(COUNTIF($J$2:K165,J165)-1),0)</f>
        <v>1.3870967741935485</v>
      </c>
      <c r="R165" s="4">
        <f>IFERROR((SUMIF($AT$2:AT165,AT165,$AV$2:AW165)-AV165)/(COUNTIF($J$2:K165,J165)-1),0)</f>
        <v>0.54838709677419351</v>
      </c>
      <c r="S165" s="4">
        <f t="shared" si="104"/>
        <v>0.83870967741935498</v>
      </c>
      <c r="T165" s="5">
        <f>IFERROR((SUMIF($AY$2:AZ165,AY165,$BA$2:BB165)-BA165)/(COUNTIF($J$2:K165,K165)-1),0)</f>
        <v>2.0555555555555554</v>
      </c>
      <c r="U165" s="5">
        <f>IFERROR((SUMIF($BD$2:BE165,BD165,$BF$2:BG165)-BF165)/(COUNTIF($J$2:K165,K165)-1),0)</f>
        <v>0.52777777777777779</v>
      </c>
      <c r="V165" s="5">
        <f t="shared" si="105"/>
        <v>1.5277777777777777</v>
      </c>
      <c r="W165" s="9">
        <f>IFERROR((SUMIF($J$2:J165,J165,L$2:L165)-L165)/(COUNTIF($J$2:J165,J165)-1),0)</f>
        <v>1.6428571428571428</v>
      </c>
      <c r="X165" s="9">
        <f>IFERROR((SUMIF($J$2:J165,J165,M$2:M165)-M165)/(COUNTIF($J$2:J165,J165)-1),0)</f>
        <v>1.2142857142857142</v>
      </c>
      <c r="Y165" s="9">
        <f t="shared" si="106"/>
        <v>0.4285714285714286</v>
      </c>
      <c r="Z165" s="1">
        <f>IFERROR((SUMIF($K$2:K165,J165,$M$2:M165))/(COUNTIF($K$2:K165,J165)),0)</f>
        <v>1.1764705882352942</v>
      </c>
      <c r="AA165" s="1">
        <f>IFERROR((SUMIF($K$2:K165,J165,$L$2:L165))/(COUNTIF($K$2:K165,J165)),0)</f>
        <v>1.4705882352941178</v>
      </c>
      <c r="AB165" s="1">
        <f t="shared" si="107"/>
        <v>-0.29411764705882359</v>
      </c>
      <c r="AC165" s="9">
        <f>IFERROR((SUMIF($J$2:J165,K165,$L$2:L165))/(COUNTIF($J$2:J165,K165)),0)</f>
        <v>2.2352941176470589</v>
      </c>
      <c r="AD165" s="9">
        <f>IFERROR((SUMIF($J$2:J165,K165,$M$2:M165))/(COUNTIF($J$2:J165,K165)),0)</f>
        <v>0.47058823529411764</v>
      </c>
      <c r="AE165" s="9">
        <f t="shared" si="108"/>
        <v>1.7647058823529411</v>
      </c>
      <c r="AF165" s="1">
        <f>IFERROR((SUMIF(K$2:K165,K165,M$2:M165)-M165)/(COUNTIF($K$2:K165,K165)-1),0)</f>
        <v>1.8947368421052631</v>
      </c>
      <c r="AG165" s="1">
        <f>IFERROR((SUMIF(K$2:K165,K165,L$2:L165)-L165)/(COUNTIF($K$2:K165,K165)-1),0)</f>
        <v>0.57894736842105265</v>
      </c>
      <c r="AH165" s="1">
        <f t="shared" si="109"/>
        <v>1.3157894736842104</v>
      </c>
      <c r="AI165" s="1">
        <f t="shared" si="113"/>
        <v>0</v>
      </c>
      <c r="AJ165" s="1">
        <f t="shared" si="114"/>
        <v>3</v>
      </c>
      <c r="AK165" s="1">
        <f>SUMIF($J$2:K165,J165,AI$2:AJ165)-AI165</f>
        <v>40</v>
      </c>
      <c r="AL165" s="1">
        <f>SUMIF($AY$2:AZ165,AY165,$BI$2:BJ165)-BI165</f>
        <v>79</v>
      </c>
      <c r="AM165" s="1">
        <f>IFERROR((AK165)/(COUNTIF($J$2:K165,J165)-1),0)</f>
        <v>1.2903225806451613</v>
      </c>
      <c r="AN165" s="1">
        <f>IFERROR((AL165)/(COUNTIF($J$2:K165,K165)-1),0)</f>
        <v>2.1944444444444446</v>
      </c>
      <c r="AT165" s="1" t="str">
        <f t="shared" si="115"/>
        <v>SC Rheindorf Altach</v>
      </c>
      <c r="AU165" s="1" t="str">
        <f t="shared" si="116"/>
        <v>Red Bull Salzburg</v>
      </c>
      <c r="AV165">
        <f t="shared" si="117"/>
        <v>1</v>
      </c>
      <c r="AW165" s="1">
        <f t="shared" si="118"/>
        <v>0</v>
      </c>
      <c r="AY165" t="str">
        <f t="shared" si="32"/>
        <v>Red Bull Salzburg</v>
      </c>
      <c r="AZ165" t="str">
        <f t="shared" si="33"/>
        <v>SC Rheindorf Altach</v>
      </c>
      <c r="BA165">
        <f t="shared" si="34"/>
        <v>1</v>
      </c>
      <c r="BB165">
        <f t="shared" si="35"/>
        <v>0</v>
      </c>
      <c r="BD165" t="str">
        <f t="shared" si="36"/>
        <v>Red Bull Salzburg</v>
      </c>
      <c r="BE165" t="str">
        <f t="shared" si="37"/>
        <v>SC Rheindorf Altach</v>
      </c>
      <c r="BF165">
        <f t="shared" si="119"/>
        <v>0</v>
      </c>
      <c r="BG165">
        <f t="shared" si="120"/>
        <v>1</v>
      </c>
      <c r="BI165">
        <f t="shared" si="38"/>
        <v>3</v>
      </c>
      <c r="BJ165">
        <f t="shared" si="39"/>
        <v>0</v>
      </c>
    </row>
    <row r="166" spans="1:62" x14ac:dyDescent="0.25">
      <c r="A166" t="s">
        <v>47</v>
      </c>
      <c r="B166" s="15" t="s">
        <v>108</v>
      </c>
      <c r="C166" t="s">
        <v>106</v>
      </c>
      <c r="D166" t="s">
        <v>107</v>
      </c>
      <c r="E166" t="s">
        <v>43</v>
      </c>
      <c r="F166" s="11">
        <v>0.77083333333333337</v>
      </c>
      <c r="G166">
        <v>5575</v>
      </c>
      <c r="H166" s="1">
        <v>6</v>
      </c>
      <c r="I166" s="1">
        <v>0</v>
      </c>
      <c r="J166" s="1" t="s">
        <v>81</v>
      </c>
      <c r="K166" s="1" t="s">
        <v>0</v>
      </c>
      <c r="L166" s="1">
        <v>1</v>
      </c>
      <c r="M166" s="1">
        <v>3</v>
      </c>
      <c r="N166" s="1" t="str">
        <f t="shared" si="110"/>
        <v>N</v>
      </c>
      <c r="O166" s="1" t="str">
        <f t="shared" si="111"/>
        <v>S</v>
      </c>
      <c r="P166" s="1">
        <f t="shared" si="112"/>
        <v>-2</v>
      </c>
      <c r="Q166" s="4">
        <f>IFERROR((SUMIF($J$2:K166,J166,$L$2:M166)-L166)/(COUNTIF($J$2:K166,J166)-1),0)</f>
        <v>1.411764705882353</v>
      </c>
      <c r="R166" s="4">
        <f>IFERROR((SUMIF($AT$2:AT166,AT166,$AV$2:AW166)-AV166)/(COUNTIF($J$2:K166,J166)-1),0)</f>
        <v>0.73529411764705888</v>
      </c>
      <c r="S166" s="4">
        <f t="shared" si="104"/>
        <v>0.67647058823529416</v>
      </c>
      <c r="T166" s="5">
        <f>IFERROR((SUMIF($AY$2:AZ166,AY166,$BA$2:BB166)-BA166)/(COUNTIF($J$2:K166,K166)-1),0)</f>
        <v>1.3333333333333333</v>
      </c>
      <c r="U166" s="5">
        <f>IFERROR((SUMIF($BD$2:BE166,BD166,$BF$2:BG166)-BF166)/(COUNTIF($J$2:K166,K166)-1),0)</f>
        <v>1.2916666666666667</v>
      </c>
      <c r="V166" s="5">
        <f t="shared" si="105"/>
        <v>4.1666666666666519E-2</v>
      </c>
      <c r="W166" s="9">
        <f>IFERROR((SUMIF($J$2:J166,J166,L$2:L166)-L166)/(COUNTIF($J$2:J166,J166)-1),0)</f>
        <v>1.3125</v>
      </c>
      <c r="X166" s="9">
        <f>IFERROR((SUMIF($J$2:J166,J166,M$2:M166)-M166)/(COUNTIF($J$2:J166,J166)-1),0)</f>
        <v>1.5625</v>
      </c>
      <c r="Y166" s="9">
        <f t="shared" si="106"/>
        <v>-0.25</v>
      </c>
      <c r="Z166" s="1">
        <f>IFERROR((SUMIF($K$2:K166,J166,$M$2:M166))/(COUNTIF($K$2:K166,J166)),0)</f>
        <v>1.5</v>
      </c>
      <c r="AA166" s="1">
        <f>IFERROR((SUMIF($K$2:K166,J166,$L$2:L166))/(COUNTIF($K$2:K166,J166)),0)</f>
        <v>1.4444444444444444</v>
      </c>
      <c r="AB166" s="1">
        <f t="shared" si="107"/>
        <v>5.555555555555558E-2</v>
      </c>
      <c r="AC166" s="9">
        <f>IFERROR((SUMIF($J$2:J166,K166,$L$2:L166))/(COUNTIF($J$2:J166,K166)),0)</f>
        <v>1.7272727272727273</v>
      </c>
      <c r="AD166" s="9">
        <f>IFERROR((SUMIF($J$2:J166,K166,$M$2:M166))/(COUNTIF($J$2:J166,K166)),0)</f>
        <v>1.0909090909090908</v>
      </c>
      <c r="AE166" s="9">
        <f t="shared" si="108"/>
        <v>0.63636363636363646</v>
      </c>
      <c r="AF166" s="1">
        <f>IFERROR((SUMIF(K$2:K166,K166,M$2:M166)-M166)/(COUNTIF($K$2:K166,K166)-1),0)</f>
        <v>1</v>
      </c>
      <c r="AG166" s="1">
        <f>IFERROR((SUMIF(K$2:K166,K166,L$2:L166)-L166)/(COUNTIF($K$2:K166,K166)-1),0)</f>
        <v>1.4615384615384615</v>
      </c>
      <c r="AH166" s="1">
        <f t="shared" si="109"/>
        <v>-0.46153846153846145</v>
      </c>
      <c r="AI166" s="1">
        <f t="shared" si="113"/>
        <v>0</v>
      </c>
      <c r="AJ166" s="1">
        <f t="shared" si="114"/>
        <v>3</v>
      </c>
      <c r="AK166" s="1">
        <f>SUMIF($J$2:K166,J166,AI$2:AJ166)-AI166</f>
        <v>43</v>
      </c>
      <c r="AL166" s="1">
        <f>SUMIF($AY$2:AZ166,AY166,$BI$2:BJ166)-BI166</f>
        <v>34</v>
      </c>
      <c r="AM166" s="1">
        <f>IFERROR((AK166)/(COUNTIF($J$2:K166,J166)-1),0)</f>
        <v>1.2647058823529411</v>
      </c>
      <c r="AN166" s="1">
        <f>IFERROR((AL166)/(COUNTIF($J$2:K166,K166)-1),0)</f>
        <v>1.4166666666666667</v>
      </c>
      <c r="AT166" s="1" t="str">
        <f t="shared" si="115"/>
        <v>FK Austria Wien</v>
      </c>
      <c r="AU166" s="1" t="str">
        <f t="shared" si="116"/>
        <v>LASK</v>
      </c>
      <c r="AV166">
        <f t="shared" si="117"/>
        <v>3</v>
      </c>
      <c r="AW166" s="1">
        <f t="shared" si="118"/>
        <v>1</v>
      </c>
      <c r="AY166" t="str">
        <f t="shared" si="32"/>
        <v>LASK</v>
      </c>
      <c r="AZ166" t="str">
        <f t="shared" si="33"/>
        <v>FK Austria Wien</v>
      </c>
      <c r="BA166">
        <f t="shared" si="34"/>
        <v>3</v>
      </c>
      <c r="BB166">
        <f t="shared" si="35"/>
        <v>1</v>
      </c>
      <c r="BD166" t="str">
        <f t="shared" si="36"/>
        <v>LASK</v>
      </c>
      <c r="BE166" t="str">
        <f t="shared" si="37"/>
        <v>FK Austria Wien</v>
      </c>
      <c r="BF166">
        <f t="shared" si="119"/>
        <v>1</v>
      </c>
      <c r="BG166">
        <f t="shared" si="120"/>
        <v>3</v>
      </c>
      <c r="BI166">
        <f t="shared" si="38"/>
        <v>3</v>
      </c>
      <c r="BJ166">
        <f t="shared" si="39"/>
        <v>0</v>
      </c>
    </row>
    <row r="167" spans="1:62" x14ac:dyDescent="0.25">
      <c r="A167" t="s">
        <v>47</v>
      </c>
      <c r="B167" s="15" t="s">
        <v>108</v>
      </c>
      <c r="C167" t="s">
        <v>106</v>
      </c>
      <c r="D167" t="s">
        <v>107</v>
      </c>
      <c r="E167" t="s">
        <v>43</v>
      </c>
      <c r="F167" s="11">
        <v>0.77083333333333337</v>
      </c>
      <c r="G167">
        <v>7183</v>
      </c>
      <c r="H167" s="1">
        <v>7</v>
      </c>
      <c r="I167" s="1">
        <v>0</v>
      </c>
      <c r="J167" s="1" t="s">
        <v>68</v>
      </c>
      <c r="K167" s="1" t="s">
        <v>49</v>
      </c>
      <c r="L167" s="1">
        <v>0</v>
      </c>
      <c r="M167" s="1">
        <v>1</v>
      </c>
      <c r="N167" s="1" t="str">
        <f t="shared" si="110"/>
        <v>N</v>
      </c>
      <c r="O167" s="1" t="str">
        <f t="shared" si="111"/>
        <v>S</v>
      </c>
      <c r="P167" s="1">
        <f t="shared" si="112"/>
        <v>-1</v>
      </c>
      <c r="Q167" s="4">
        <f>IFERROR((SUMIF($J$2:K167,J167,$L$2:M167)-L167)/(COUNTIF($J$2:K167,J167)-1),0)</f>
        <v>1.8928571428571428</v>
      </c>
      <c r="R167" s="4">
        <f>IFERROR((SUMIF($AT$2:AT167,AT167,$AV$2:AW167)-AV167)/(COUNTIF($J$2:K167,J167)-1),0)</f>
        <v>0.42857142857142855</v>
      </c>
      <c r="S167" s="4">
        <f t="shared" si="104"/>
        <v>1.4642857142857142</v>
      </c>
      <c r="T167" s="5">
        <f>IFERROR((SUMIF($AY$2:AZ167,AY167,$BA$2:BB167)-BA167)/(COUNTIF($J$2:K167,K167)-1),0)</f>
        <v>0.875</v>
      </c>
      <c r="U167" s="5">
        <f>IFERROR((SUMIF($BD$2:BE167,BD167,$BF$2:BG167)-BF167)/(COUNTIF($J$2:K167,K167)-1),0)</f>
        <v>1.375</v>
      </c>
      <c r="V167" s="5">
        <f t="shared" si="105"/>
        <v>-0.5</v>
      </c>
      <c r="W167" s="9">
        <f>IFERROR((SUMIF($J$2:J167,J167,L$2:L167)-L167)/(COUNTIF($J$2:J167,J167)-1),0)</f>
        <v>2.0769230769230771</v>
      </c>
      <c r="X167" s="9">
        <f>IFERROR((SUMIF($J$2:J167,J167,M$2:M167)-M167)/(COUNTIF($J$2:J167,J167)-1),0)</f>
        <v>0.92307692307692313</v>
      </c>
      <c r="Y167" s="9">
        <f t="shared" si="106"/>
        <v>1.153846153846154</v>
      </c>
      <c r="Z167" s="1">
        <f>IFERROR((SUMIF($K$2:K167,J167,$M$2:M167))/(COUNTIF($K$2:K167,J167)),0)</f>
        <v>1.7333333333333334</v>
      </c>
      <c r="AA167" s="1">
        <f>IFERROR((SUMIF($K$2:K167,J167,$L$2:L167))/(COUNTIF($K$2:K167,J167)),0)</f>
        <v>1.2666666666666666</v>
      </c>
      <c r="AB167" s="1">
        <f t="shared" si="107"/>
        <v>0.46666666666666679</v>
      </c>
      <c r="AC167" s="9">
        <f>IFERROR((SUMIF($J$2:J167,K167,$L$2:L167))/(COUNTIF($J$2:J167,K167)),0)</f>
        <v>0.72727272727272729</v>
      </c>
      <c r="AD167" s="9">
        <f>IFERROR((SUMIF($J$2:J167,K167,$M$2:M167))/(COUNTIF($J$2:J167,K167)),0)</f>
        <v>0.81818181818181823</v>
      </c>
      <c r="AE167" s="9">
        <f t="shared" si="108"/>
        <v>-9.0909090909090939E-2</v>
      </c>
      <c r="AF167" s="1">
        <f>IFERROR((SUMIF(K$2:K167,K167,M$2:M167)-M167)/(COUNTIF($K$2:K167,K167)-1),0)</f>
        <v>1</v>
      </c>
      <c r="AG167" s="1">
        <f>IFERROR((SUMIF(K$2:K167,K167,L$2:L167)-L167)/(COUNTIF($K$2:K167,K167)-1),0)</f>
        <v>1.8461538461538463</v>
      </c>
      <c r="AH167" s="1">
        <f t="shared" si="109"/>
        <v>-0.84615384615384626</v>
      </c>
      <c r="AI167" s="1">
        <f t="shared" si="113"/>
        <v>0</v>
      </c>
      <c r="AJ167" s="1">
        <f t="shared" si="114"/>
        <v>3</v>
      </c>
      <c r="AK167" s="1">
        <f>SUMIF($J$2:K167,J167,AI$2:AJ167)-AI167</f>
        <v>57</v>
      </c>
      <c r="AL167" s="1">
        <f>SUMIF($AY$2:AZ167,AY167,$BI$2:BJ167)-BI167</f>
        <v>23</v>
      </c>
      <c r="AM167" s="1">
        <f>IFERROR((AK167)/(COUNTIF($J$2:K167,J167)-1),0)</f>
        <v>2.0357142857142856</v>
      </c>
      <c r="AN167" s="1">
        <f>IFERROR((AL167)/(COUNTIF($J$2:K167,K167)-1),0)</f>
        <v>0.95833333333333337</v>
      </c>
      <c r="AT167" s="1" t="str">
        <f t="shared" si="115"/>
        <v>SK Sturm Graz</v>
      </c>
      <c r="AU167" s="1" t="str">
        <f t="shared" si="116"/>
        <v>Wolfsberger AC</v>
      </c>
      <c r="AV167">
        <f t="shared" si="117"/>
        <v>1</v>
      </c>
      <c r="AW167" s="1">
        <f t="shared" si="118"/>
        <v>0</v>
      </c>
      <c r="AY167" t="str">
        <f t="shared" si="32"/>
        <v>Wolfsberger AC</v>
      </c>
      <c r="AZ167" t="str">
        <f t="shared" si="33"/>
        <v>SK Sturm Graz</v>
      </c>
      <c r="BA167">
        <f t="shared" si="34"/>
        <v>1</v>
      </c>
      <c r="BB167">
        <f t="shared" si="35"/>
        <v>0</v>
      </c>
      <c r="BD167" t="str">
        <f t="shared" si="36"/>
        <v>Wolfsberger AC</v>
      </c>
      <c r="BE167" t="str">
        <f t="shared" si="37"/>
        <v>SK Sturm Graz</v>
      </c>
      <c r="BF167">
        <f t="shared" si="119"/>
        <v>0</v>
      </c>
      <c r="BG167">
        <f t="shared" si="120"/>
        <v>1</v>
      </c>
      <c r="BI167">
        <f t="shared" si="38"/>
        <v>3</v>
      </c>
      <c r="BJ167">
        <f t="shared" si="39"/>
        <v>0</v>
      </c>
    </row>
    <row r="168" spans="1:62" x14ac:dyDescent="0.25">
      <c r="A168" t="s">
        <v>47</v>
      </c>
      <c r="B168" s="15" t="s">
        <v>108</v>
      </c>
      <c r="C168" t="s">
        <v>106</v>
      </c>
      <c r="D168" t="s">
        <v>107</v>
      </c>
      <c r="E168" t="s">
        <v>43</v>
      </c>
      <c r="F168" s="11">
        <v>0.77083333333333337</v>
      </c>
      <c r="G168">
        <v>2381</v>
      </c>
      <c r="H168" s="1">
        <v>7</v>
      </c>
      <c r="I168" s="1">
        <v>0</v>
      </c>
      <c r="J168" s="1" t="s">
        <v>65</v>
      </c>
      <c r="K168" s="1" t="s">
        <v>76</v>
      </c>
      <c r="L168" s="1">
        <v>0</v>
      </c>
      <c r="M168" s="1">
        <v>3</v>
      </c>
      <c r="N168" s="1" t="str">
        <f t="shared" si="110"/>
        <v>N</v>
      </c>
      <c r="O168" s="1" t="str">
        <f t="shared" si="111"/>
        <v>S</v>
      </c>
      <c r="P168" s="1">
        <f t="shared" si="112"/>
        <v>-3</v>
      </c>
      <c r="Q168" s="4">
        <f>IFERROR((SUMIF($J$2:K168,J168,$L$2:M168)-L168)/(COUNTIF($J$2:K168,J168)-1),0)</f>
        <v>0.68181818181818177</v>
      </c>
      <c r="R168" s="4">
        <f>IFERROR((SUMIF($AT$2:AT168,AT168,$AV$2:AW168)-AV168)/(COUNTIF($J$2:K168,J168)-1),0)</f>
        <v>0.86363636363636365</v>
      </c>
      <c r="S168" s="4">
        <f t="shared" si="104"/>
        <v>-0.18181818181818188</v>
      </c>
      <c r="T168" s="5">
        <f>IFERROR((SUMIF($AY$2:AZ168,AY168,$BA$2:BB168)-BA168)/(COUNTIF($J$2:K168,K168)-1),0)</f>
        <v>1.5833333333333333</v>
      </c>
      <c r="U168" s="5">
        <f>IFERROR((SUMIF($BD$2:BE168,BD168,$BF$2:BG168)-BF168)/(COUNTIF($J$2:K168,K168)-1),0)</f>
        <v>1.4583333333333333</v>
      </c>
      <c r="V168" s="5">
        <f t="shared" si="105"/>
        <v>0.125</v>
      </c>
      <c r="W168" s="9">
        <f>IFERROR((SUMIF($J$2:J168,J168,L$2:L168)-L168)/(COUNTIF($J$2:J168,J168)-1),0)</f>
        <v>0.5</v>
      </c>
      <c r="X168" s="9">
        <f>IFERROR((SUMIF($J$2:J168,J168,M$2:M168)-M168)/(COUNTIF($J$2:J168,J168)-1),0)</f>
        <v>1.9</v>
      </c>
      <c r="Y168" s="9">
        <f t="shared" si="106"/>
        <v>-1.4</v>
      </c>
      <c r="Z168" s="1">
        <f>IFERROR((SUMIF($K$2:K168,J168,$M$2:M168))/(COUNTIF($K$2:K168,J168)),0)</f>
        <v>0.83333333333333337</v>
      </c>
      <c r="AA168" s="1">
        <f>IFERROR((SUMIF($K$2:K168,J168,$L$2:L168))/(COUNTIF($K$2:K168,J168)),0)</f>
        <v>2.5</v>
      </c>
      <c r="AB168" s="1">
        <f t="shared" si="107"/>
        <v>-1.6666666666666665</v>
      </c>
      <c r="AC168" s="9">
        <f>IFERROR((SUMIF($J$2:J168,K168,$L$2:L168))/(COUNTIF($J$2:J168,K168)),0)</f>
        <v>1.2727272727272727</v>
      </c>
      <c r="AD168" s="9">
        <f>IFERROR((SUMIF($J$2:J168,K168,$M$2:M168))/(COUNTIF($J$2:J168,K168)),0)</f>
        <v>1.4545454545454546</v>
      </c>
      <c r="AE168" s="9">
        <f t="shared" si="108"/>
        <v>-0.18181818181818188</v>
      </c>
      <c r="AF168" s="1">
        <f>IFERROR((SUMIF(K$2:K168,K168,M$2:M168)-M168)/(COUNTIF($K$2:K168,K168)-1),0)</f>
        <v>1.8461538461538463</v>
      </c>
      <c r="AG168" s="1">
        <f>IFERROR((SUMIF(K$2:K168,K168,L$2:L168)-L168)/(COUNTIF($K$2:K168,K168)-1),0)</f>
        <v>1.4615384615384615</v>
      </c>
      <c r="AH168" s="1">
        <f t="shared" si="109"/>
        <v>0.3846153846153848</v>
      </c>
      <c r="AI168" s="1">
        <f t="shared" si="113"/>
        <v>0</v>
      </c>
      <c r="AJ168" s="1">
        <f t="shared" si="114"/>
        <v>3</v>
      </c>
      <c r="AK168" s="1">
        <f>SUMIF($J$2:K168,J168,AI$2:AJ168)-AI168</f>
        <v>7</v>
      </c>
      <c r="AL168" s="1">
        <f>SUMIF($AY$2:AZ168,AY168,$BI$2:BJ168)-BI168</f>
        <v>33</v>
      </c>
      <c r="AM168" s="1">
        <f>IFERROR((AK168)/(COUNTIF($J$2:K168,J168)-1),0)</f>
        <v>0.31818181818181818</v>
      </c>
      <c r="AN168" s="1">
        <f>IFERROR((AL168)/(COUNTIF($J$2:K168,K168)-1),0)</f>
        <v>1.375</v>
      </c>
      <c r="AT168" s="1" t="str">
        <f t="shared" si="115"/>
        <v>SKN St. Pölten</v>
      </c>
      <c r="AU168" s="1" t="str">
        <f t="shared" si="116"/>
        <v>SV Mattersburg</v>
      </c>
      <c r="AV168">
        <f t="shared" si="117"/>
        <v>3</v>
      </c>
      <c r="AW168" s="1">
        <f t="shared" si="118"/>
        <v>0</v>
      </c>
      <c r="AY168" t="str">
        <f t="shared" si="32"/>
        <v>SV Mattersburg</v>
      </c>
      <c r="AZ168" t="str">
        <f t="shared" si="33"/>
        <v>SKN St. Pölten</v>
      </c>
      <c r="BA168">
        <f t="shared" si="34"/>
        <v>3</v>
      </c>
      <c r="BB168">
        <f t="shared" si="35"/>
        <v>0</v>
      </c>
      <c r="BD168" t="str">
        <f t="shared" si="36"/>
        <v>SV Mattersburg</v>
      </c>
      <c r="BE168" t="str">
        <f t="shared" si="37"/>
        <v>SKN St. Pölten</v>
      </c>
      <c r="BF168">
        <f t="shared" si="119"/>
        <v>0</v>
      </c>
      <c r="BG168">
        <f t="shared" si="120"/>
        <v>3</v>
      </c>
      <c r="BI168">
        <f t="shared" si="38"/>
        <v>3</v>
      </c>
      <c r="BJ168">
        <f t="shared" si="39"/>
        <v>0</v>
      </c>
    </row>
    <row r="169" spans="1:62" x14ac:dyDescent="0.25">
      <c r="A169" t="s">
        <v>47</v>
      </c>
      <c r="B169" s="15" t="s">
        <v>209</v>
      </c>
      <c r="C169" t="s">
        <v>106</v>
      </c>
      <c r="D169" t="s">
        <v>107</v>
      </c>
      <c r="E169" t="s">
        <v>64</v>
      </c>
      <c r="F169" s="11">
        <v>0.6875</v>
      </c>
      <c r="G169">
        <v>3200</v>
      </c>
      <c r="H169" s="1">
        <v>7</v>
      </c>
      <c r="I169" s="1">
        <v>0</v>
      </c>
      <c r="J169" s="1" t="s">
        <v>56</v>
      </c>
      <c r="K169" s="1" t="s">
        <v>71</v>
      </c>
      <c r="L169" s="1">
        <v>2</v>
      </c>
      <c r="M169" s="1">
        <v>1</v>
      </c>
      <c r="N169" s="1" t="str">
        <f t="shared" si="110"/>
        <v>S</v>
      </c>
      <c r="O169" s="1" t="str">
        <f t="shared" si="111"/>
        <v>N</v>
      </c>
      <c r="P169" s="1">
        <f t="shared" si="112"/>
        <v>1</v>
      </c>
      <c r="Q169" s="4">
        <f>IFERROR((SUMIF($J$2:K169,J169,$L$2:M169)-L169)/(COUNTIF($J$2:K169,J169)-1),0)</f>
        <v>1.7391304347826086</v>
      </c>
      <c r="R169" s="4">
        <f>IFERROR((SUMIF($AT$2:AT169,AT169,$AV$2:AW169)-AV169)/(COUNTIF($J$2:K169,J169)-1),0)</f>
        <v>0.43478260869565216</v>
      </c>
      <c r="S169" s="4">
        <f t="shared" si="104"/>
        <v>1.3043478260869565</v>
      </c>
      <c r="T169" s="5">
        <f>IFERROR((SUMIF($AY$2:AZ169,AY169,$BA$2:BB169)-BA169)/(COUNTIF($J$2:K169,K169)-1),0)</f>
        <v>1.8333333333333333</v>
      </c>
      <c r="U169" s="5">
        <f>IFERROR((SUMIF($BD$2:BE169,BD169,$BF$2:BG169)-BF169)/(COUNTIF($J$2:K169,K169)-1),0)</f>
        <v>1.0833333333333333</v>
      </c>
      <c r="V169" s="5">
        <f t="shared" si="105"/>
        <v>0.75</v>
      </c>
      <c r="W169" s="9">
        <f>IFERROR((SUMIF($J$2:J169,J169,L$2:L169)-L169)/(COUNTIF($J$2:J169,J169)-1),0)</f>
        <v>2.1</v>
      </c>
      <c r="X169" s="9">
        <f>IFERROR((SUMIF($J$2:J169,J169,M$2:M169)-M169)/(COUNTIF($J$2:J169,J169)-1),0)</f>
        <v>1</v>
      </c>
      <c r="Y169" s="9">
        <f t="shared" si="106"/>
        <v>1.1000000000000001</v>
      </c>
      <c r="Z169" s="1">
        <f>IFERROR((SUMIF($K$2:K169,J169,$M$2:M169))/(COUNTIF($K$2:K169,J169)),0)</f>
        <v>1.4615384615384615</v>
      </c>
      <c r="AA169" s="1">
        <f>IFERROR((SUMIF($K$2:K169,J169,$L$2:L169))/(COUNTIF($K$2:K169,J169)),0)</f>
        <v>2.3076923076923075</v>
      </c>
      <c r="AB169" s="1">
        <f t="shared" si="107"/>
        <v>-0.84615384615384603</v>
      </c>
      <c r="AC169" s="9">
        <f>IFERROR((SUMIF($J$2:J169,K169,$L$2:L169))/(COUNTIF($J$2:J169,K169)),0)</f>
        <v>1.6363636363636365</v>
      </c>
      <c r="AD169" s="9">
        <f>IFERROR((SUMIF($J$2:J169,K169,$M$2:M169))/(COUNTIF($J$2:J169,K169)),0)</f>
        <v>1.4545454545454546</v>
      </c>
      <c r="AE169" s="9">
        <f t="shared" si="108"/>
        <v>0.18181818181818188</v>
      </c>
      <c r="AF169" s="1">
        <f>IFERROR((SUMIF(K$2:K169,K169,M$2:M169)-M169)/(COUNTIF($K$2:K169,K169)-1),0)</f>
        <v>2</v>
      </c>
      <c r="AG169" s="1">
        <f>IFERROR((SUMIF(K$2:K169,K169,L$2:L169)-L169)/(COUNTIF($K$2:K169,K169)-1),0)</f>
        <v>0.76923076923076927</v>
      </c>
      <c r="AH169" s="1">
        <f t="shared" si="109"/>
        <v>1.2307692307692308</v>
      </c>
      <c r="AI169" s="1">
        <f t="shared" si="113"/>
        <v>3</v>
      </c>
      <c r="AJ169" s="1">
        <f t="shared" si="114"/>
        <v>0</v>
      </c>
      <c r="AK169" s="1">
        <f>SUMIF($J$2:K169,J169,AI$2:AJ169)-AI169</f>
        <v>34</v>
      </c>
      <c r="AL169" s="1">
        <f>SUMIF($AY$2:AZ169,AY169,$BI$2:BJ169)-BI169</f>
        <v>44</v>
      </c>
      <c r="AM169" s="1">
        <f>IFERROR((AK169)/(COUNTIF($J$2:K169,J169)-1),0)</f>
        <v>1.4782608695652173</v>
      </c>
      <c r="AN169" s="1">
        <f>IFERROR((AL169)/(COUNTIF($J$2:K169,K169)-1),0)</f>
        <v>1.8333333333333333</v>
      </c>
      <c r="AT169" s="1" t="str">
        <f t="shared" si="115"/>
        <v>FC Admira Wacker Mödling</v>
      </c>
      <c r="AU169" s="1" t="str">
        <f t="shared" si="116"/>
        <v>SK Rapid Wien</v>
      </c>
      <c r="AV169">
        <f t="shared" si="117"/>
        <v>1</v>
      </c>
      <c r="AW169" s="1">
        <f t="shared" si="118"/>
        <v>2</v>
      </c>
      <c r="AY169" t="str">
        <f t="shared" si="32"/>
        <v>SK Rapid Wien</v>
      </c>
      <c r="AZ169" t="str">
        <f t="shared" si="33"/>
        <v>FC Admira Wacker Mödling</v>
      </c>
      <c r="BA169">
        <f t="shared" si="34"/>
        <v>1</v>
      </c>
      <c r="BB169">
        <f t="shared" si="35"/>
        <v>2</v>
      </c>
      <c r="BD169" t="str">
        <f t="shared" si="36"/>
        <v>SK Rapid Wien</v>
      </c>
      <c r="BE169" t="str">
        <f t="shared" si="37"/>
        <v>FC Admira Wacker Mödling</v>
      </c>
      <c r="BF169">
        <f t="shared" si="119"/>
        <v>2</v>
      </c>
      <c r="BG169">
        <f t="shared" si="120"/>
        <v>1</v>
      </c>
      <c r="BI169">
        <f t="shared" si="38"/>
        <v>0</v>
      </c>
      <c r="BJ169">
        <f t="shared" si="39"/>
        <v>3</v>
      </c>
    </row>
    <row r="170" spans="1:62" x14ac:dyDescent="0.25">
      <c r="A170" t="s">
        <v>72</v>
      </c>
      <c r="B170" s="15">
        <v>43146</v>
      </c>
      <c r="C170" t="s">
        <v>106</v>
      </c>
      <c r="D170" t="s">
        <v>107</v>
      </c>
      <c r="E170" t="s">
        <v>61</v>
      </c>
      <c r="F170" s="11">
        <v>0.79166666666666663</v>
      </c>
      <c r="G170">
        <v>19790</v>
      </c>
      <c r="H170" s="1">
        <v>5</v>
      </c>
      <c r="I170" s="1">
        <v>0</v>
      </c>
      <c r="J170" s="1" t="s">
        <v>110</v>
      </c>
      <c r="K170" s="1" t="s">
        <v>40</v>
      </c>
      <c r="L170" s="1">
        <v>2</v>
      </c>
      <c r="M170" s="1">
        <v>2</v>
      </c>
      <c r="N170" s="1" t="str">
        <f t="shared" si="110"/>
        <v>U</v>
      </c>
      <c r="O170" s="1" t="str">
        <f t="shared" si="111"/>
        <v>U</v>
      </c>
      <c r="P170" s="1">
        <f t="shared" si="112"/>
        <v>0</v>
      </c>
      <c r="Q170" s="4">
        <f>IFERROR((SUMIF($J$2:K170,J170,$L$2:M170)-L170)/(COUNTIF($J$2:K170,J170)-1),0)</f>
        <v>0</v>
      </c>
      <c r="R170" s="4">
        <f>IFERROR((SUMIF($AT$2:AT170,AT170,$AV$2:AW170)-AV170)/(COUNTIF($J$2:K170,J170)-1),0)</f>
        <v>0</v>
      </c>
      <c r="S170" s="4">
        <f t="shared" si="104"/>
        <v>0</v>
      </c>
      <c r="T170" s="5">
        <f>IFERROR((SUMIF($AY$2:AZ170,AY170,$BA$2:BB170)-BA170)/(COUNTIF($J$2:K170,K170)-1),0)</f>
        <v>2.0270270270270272</v>
      </c>
      <c r="U170" s="5">
        <f>IFERROR((SUMIF($BD$2:BE170,BD170,$BF$2:BG170)-BF170)/(COUNTIF($J$2:K170,K170)-1),0)</f>
        <v>0.51351351351351349</v>
      </c>
      <c r="V170" s="5">
        <f t="shared" si="105"/>
        <v>1.5135135135135136</v>
      </c>
      <c r="W170" s="9">
        <f>IFERROR((SUMIF($J$2:J170,J170,L$2:L170)-L170)/(COUNTIF($J$2:J170,J170)-1),0)</f>
        <v>0</v>
      </c>
      <c r="X170" s="9">
        <f>IFERROR((SUMIF($J$2:J170,J170,M$2:M170)-M170)/(COUNTIF($J$2:J170,J170)-1),0)</f>
        <v>0</v>
      </c>
      <c r="Y170" s="9">
        <f t="shared" si="106"/>
        <v>0</v>
      </c>
      <c r="Z170" s="1">
        <f>IFERROR((SUMIF($K$2:K170,J170,$M$2:M170))/(COUNTIF($K$2:K170,J170)),0)</f>
        <v>0</v>
      </c>
      <c r="AA170" s="1">
        <f>IFERROR((SUMIF($K$2:K170,J170,$L$2:L170))/(COUNTIF($K$2:K170,J170)),0)</f>
        <v>0</v>
      </c>
      <c r="AB170" s="1">
        <f t="shared" si="107"/>
        <v>0</v>
      </c>
      <c r="AC170" s="9">
        <f>IFERROR((SUMIF($J$2:J170,K170,$L$2:L170))/(COUNTIF($J$2:J170,K170)),0)</f>
        <v>2.2352941176470589</v>
      </c>
      <c r="AD170" s="9">
        <f>IFERROR((SUMIF($J$2:J170,K170,$M$2:M170))/(COUNTIF($J$2:J170,K170)),0)</f>
        <v>0.47058823529411764</v>
      </c>
      <c r="AE170" s="9">
        <f t="shared" si="108"/>
        <v>1.7647058823529411</v>
      </c>
      <c r="AF170" s="1">
        <f>IFERROR((SUMIF(K$2:K170,K170,M$2:M170)-M170)/(COUNTIF($K$2:K170,K170)-1),0)</f>
        <v>1.85</v>
      </c>
      <c r="AG170" s="1">
        <f>IFERROR((SUMIF(K$2:K170,K170,L$2:L170)-L170)/(COUNTIF($K$2:K170,K170)-1),0)</f>
        <v>0.55000000000000004</v>
      </c>
      <c r="AH170" s="1">
        <f t="shared" si="109"/>
        <v>1.3</v>
      </c>
      <c r="AI170" s="1">
        <f t="shared" si="113"/>
        <v>1</v>
      </c>
      <c r="AJ170" s="1">
        <f t="shared" si="114"/>
        <v>1</v>
      </c>
      <c r="AK170" s="1">
        <f>SUMIF($J$2:K170,J170,AI$2:AJ170)-AI170</f>
        <v>0</v>
      </c>
      <c r="AL170" s="1">
        <f>SUMIF($AY$2:AZ170,AY170,$BI$2:BJ170)-BI170</f>
        <v>82</v>
      </c>
      <c r="AM170" s="1">
        <f>IFERROR((AK170)/(COUNTIF($J$2:K170,J170)-1),0)</f>
        <v>0</v>
      </c>
      <c r="AN170" s="1">
        <f>IFERROR((AL170)/(COUNTIF($J$2:K170,K170)-1),0)</f>
        <v>2.2162162162162162</v>
      </c>
      <c r="AT170" s="1" t="str">
        <f t="shared" si="115"/>
        <v>Real Sociedad San Sebastián</v>
      </c>
      <c r="AU170" s="1" t="str">
        <f t="shared" si="116"/>
        <v>Red Bull Salzburg</v>
      </c>
      <c r="AV170">
        <f t="shared" si="117"/>
        <v>2</v>
      </c>
      <c r="AW170" s="1">
        <f t="shared" si="118"/>
        <v>2</v>
      </c>
      <c r="AY170" t="str">
        <f t="shared" si="32"/>
        <v>Red Bull Salzburg</v>
      </c>
      <c r="AZ170" t="str">
        <f t="shared" si="33"/>
        <v>Real Sociedad San Sebastián</v>
      </c>
      <c r="BA170">
        <f t="shared" si="34"/>
        <v>2</v>
      </c>
      <c r="BB170">
        <f t="shared" si="35"/>
        <v>2</v>
      </c>
      <c r="BD170" t="str">
        <f t="shared" si="36"/>
        <v>Red Bull Salzburg</v>
      </c>
      <c r="BE170" t="str">
        <f t="shared" si="37"/>
        <v>Real Sociedad San Sebastián</v>
      </c>
      <c r="BF170">
        <f t="shared" si="119"/>
        <v>2</v>
      </c>
      <c r="BG170">
        <f t="shared" si="120"/>
        <v>2</v>
      </c>
      <c r="BI170">
        <f t="shared" si="38"/>
        <v>1</v>
      </c>
      <c r="BJ170">
        <f t="shared" si="39"/>
        <v>1</v>
      </c>
    </row>
    <row r="171" spans="1:62" x14ac:dyDescent="0.25">
      <c r="A171" t="s">
        <v>47</v>
      </c>
      <c r="B171" s="15" t="s">
        <v>159</v>
      </c>
      <c r="C171" t="s">
        <v>106</v>
      </c>
      <c r="D171" t="s">
        <v>107</v>
      </c>
      <c r="E171" t="s">
        <v>43</v>
      </c>
      <c r="F171" s="11">
        <v>0.77083333333333337</v>
      </c>
      <c r="G171">
        <v>3600</v>
      </c>
      <c r="H171" s="1">
        <v>7</v>
      </c>
      <c r="I171" s="1">
        <v>0</v>
      </c>
      <c r="J171" s="1" t="s">
        <v>76</v>
      </c>
      <c r="K171" s="1" t="s">
        <v>81</v>
      </c>
      <c r="L171" s="1">
        <v>2</v>
      </c>
      <c r="M171" s="1">
        <v>1</v>
      </c>
      <c r="N171" s="1" t="str">
        <f t="shared" si="110"/>
        <v>S</v>
      </c>
      <c r="O171" s="1" t="str">
        <f t="shared" si="111"/>
        <v>N</v>
      </c>
      <c r="P171" s="1">
        <f t="shared" si="112"/>
        <v>1</v>
      </c>
      <c r="Q171" s="4">
        <f>IFERROR((SUMIF($J$2:K171,J171,$L$2:M171)-L171)/(COUNTIF($J$2:K171,J171)-1),0)</f>
        <v>1.64</v>
      </c>
      <c r="R171" s="4">
        <f>IFERROR((SUMIF($AT$2:AT171,AT171,$AV$2:AW171)-AV171)/(COUNTIF($J$2:K171,J171)-1),0)</f>
        <v>0.64</v>
      </c>
      <c r="S171" s="4">
        <f t="shared" si="104"/>
        <v>0.99999999999999989</v>
      </c>
      <c r="T171" s="5">
        <f>IFERROR((SUMIF($AY$2:AZ171,AY171,$BA$2:BB171)-BA171)/(COUNTIF($J$2:K171,K171)-1),0)</f>
        <v>1.4</v>
      </c>
      <c r="U171" s="5">
        <f>IFERROR((SUMIF($BD$2:BE171,BD171,$BF$2:BG171)-BF171)/(COUNTIF($J$2:K171,K171)-1),0)</f>
        <v>1.5428571428571429</v>
      </c>
      <c r="V171" s="5">
        <f t="shared" si="105"/>
        <v>-0.14285714285714302</v>
      </c>
      <c r="W171" s="9">
        <f>IFERROR((SUMIF($J$2:J171,J171,L$2:L171)-L171)/(COUNTIF($J$2:J171,J171)-1),0)</f>
        <v>1.2727272727272727</v>
      </c>
      <c r="X171" s="9">
        <f>IFERROR((SUMIF($J$2:J171,J171,M$2:M171)-M171)/(COUNTIF($J$2:J171,J171)-1),0)</f>
        <v>1.4545454545454546</v>
      </c>
      <c r="Y171" s="9">
        <f t="shared" si="106"/>
        <v>-0.18181818181818188</v>
      </c>
      <c r="Z171" s="1">
        <f>IFERROR((SUMIF($K$2:K171,J171,$M$2:M171))/(COUNTIF($K$2:K171,J171)),0)</f>
        <v>1.9285714285714286</v>
      </c>
      <c r="AA171" s="1">
        <f>IFERROR((SUMIF($K$2:K171,J171,$L$2:L171))/(COUNTIF($K$2:K171,J171)),0)</f>
        <v>1.3571428571428572</v>
      </c>
      <c r="AB171" s="1">
        <f t="shared" si="107"/>
        <v>0.5714285714285714</v>
      </c>
      <c r="AC171" s="9">
        <f>IFERROR((SUMIF($J$2:J171,K171,$L$2:L171))/(COUNTIF($J$2:J171,K171)),0)</f>
        <v>1.2941176470588236</v>
      </c>
      <c r="AD171" s="9">
        <f>IFERROR((SUMIF($J$2:J171,K171,$M$2:M171))/(COUNTIF($J$2:J171,K171)),0)</f>
        <v>1.6470588235294117</v>
      </c>
      <c r="AE171" s="9">
        <f t="shared" si="108"/>
        <v>-0.35294117647058809</v>
      </c>
      <c r="AF171" s="1">
        <f>IFERROR((SUMIF(K$2:K171,K171,M$2:M171)-M171)/(COUNTIF($K$2:K171,K171)-1),0)</f>
        <v>1.5</v>
      </c>
      <c r="AG171" s="1">
        <f>IFERROR((SUMIF(K$2:K171,K171,L$2:L171)-L171)/(COUNTIF($K$2:K171,K171)-1),0)</f>
        <v>1.4444444444444444</v>
      </c>
      <c r="AH171" s="1">
        <f t="shared" si="109"/>
        <v>5.555555555555558E-2</v>
      </c>
      <c r="AI171" s="1">
        <f t="shared" si="113"/>
        <v>3</v>
      </c>
      <c r="AJ171" s="1">
        <f t="shared" si="114"/>
        <v>0</v>
      </c>
      <c r="AK171" s="1">
        <f>SUMIF($J$2:K171,J171,AI$2:AJ171)-AI171</f>
        <v>36</v>
      </c>
      <c r="AL171" s="1">
        <f>SUMIF($AY$2:AZ171,AY171,$BI$2:BJ171)-BI171</f>
        <v>43</v>
      </c>
      <c r="AM171" s="1">
        <f>IFERROR((AK171)/(COUNTIF($J$2:K171,J171)-1),0)</f>
        <v>1.44</v>
      </c>
      <c r="AN171" s="1">
        <f>IFERROR((AL171)/(COUNTIF($J$2:K171,K171)-1),0)</f>
        <v>1.2285714285714286</v>
      </c>
      <c r="AT171" s="1" t="str">
        <f t="shared" si="115"/>
        <v>SV Mattersburg</v>
      </c>
      <c r="AU171" s="1" t="str">
        <f t="shared" si="116"/>
        <v>FK Austria Wien</v>
      </c>
      <c r="AV171">
        <f t="shared" si="117"/>
        <v>1</v>
      </c>
      <c r="AW171" s="1">
        <f t="shared" si="118"/>
        <v>2</v>
      </c>
      <c r="AY171" t="str">
        <f t="shared" si="32"/>
        <v>FK Austria Wien</v>
      </c>
      <c r="AZ171" t="str">
        <f t="shared" si="33"/>
        <v>SV Mattersburg</v>
      </c>
      <c r="BA171">
        <f t="shared" si="34"/>
        <v>1</v>
      </c>
      <c r="BB171">
        <f t="shared" si="35"/>
        <v>2</v>
      </c>
      <c r="BD171" t="str">
        <f t="shared" si="36"/>
        <v>FK Austria Wien</v>
      </c>
      <c r="BE171" t="str">
        <f t="shared" si="37"/>
        <v>SV Mattersburg</v>
      </c>
      <c r="BF171">
        <f t="shared" si="119"/>
        <v>2</v>
      </c>
      <c r="BG171">
        <f t="shared" si="120"/>
        <v>1</v>
      </c>
      <c r="BI171">
        <f t="shared" si="38"/>
        <v>0</v>
      </c>
      <c r="BJ171">
        <f t="shared" si="39"/>
        <v>3</v>
      </c>
    </row>
    <row r="172" spans="1:62" x14ac:dyDescent="0.25">
      <c r="A172" t="s">
        <v>47</v>
      </c>
      <c r="B172" s="15" t="s">
        <v>159</v>
      </c>
      <c r="C172" t="s">
        <v>106</v>
      </c>
      <c r="D172" t="s">
        <v>107</v>
      </c>
      <c r="E172" t="s">
        <v>43</v>
      </c>
      <c r="F172" s="11">
        <v>0.66666666666666663</v>
      </c>
      <c r="G172">
        <v>20200</v>
      </c>
      <c r="H172" s="1">
        <v>7</v>
      </c>
      <c r="I172" s="1">
        <v>0</v>
      </c>
      <c r="J172" s="1" t="s">
        <v>71</v>
      </c>
      <c r="K172" s="1" t="s">
        <v>68</v>
      </c>
      <c r="L172" s="1">
        <v>1</v>
      </c>
      <c r="M172" s="1">
        <v>1</v>
      </c>
      <c r="N172" s="1" t="str">
        <f t="shared" si="110"/>
        <v>U</v>
      </c>
      <c r="O172" s="1" t="str">
        <f t="shared" si="111"/>
        <v>U</v>
      </c>
      <c r="P172" s="1">
        <f t="shared" si="112"/>
        <v>0</v>
      </c>
      <c r="Q172" s="4">
        <f>IFERROR((SUMIF($J$2:K172,J172,$L$2:M172)-L172)/(COUNTIF($J$2:K172,J172)-1),0)</f>
        <v>1.8</v>
      </c>
      <c r="R172" s="4">
        <f>IFERROR((SUMIF($AT$2:AT172,AT172,$AV$2:AW172)-AV172)/(COUNTIF($J$2:K172,J172)-1),0)</f>
        <v>0.64</v>
      </c>
      <c r="S172" s="4">
        <f t="shared" si="104"/>
        <v>1.1600000000000001</v>
      </c>
      <c r="T172" s="5">
        <f>IFERROR((SUMIF($AY$2:AZ172,AY172,$BA$2:BB172)-BA172)/(COUNTIF($J$2:K172,K172)-1),0)</f>
        <v>1.8275862068965518</v>
      </c>
      <c r="U172" s="5">
        <f>IFERROR((SUMIF($BD$2:BE172,BD172,$BF$2:BG172)-BF172)/(COUNTIF($J$2:K172,K172)-1),0)</f>
        <v>1.103448275862069</v>
      </c>
      <c r="V172" s="5">
        <f t="shared" si="105"/>
        <v>0.72413793103448287</v>
      </c>
      <c r="W172" s="9">
        <f>IFERROR((SUMIF($J$2:J172,J172,L$2:L172)-L172)/(COUNTIF($J$2:J172,J172)-1),0)</f>
        <v>1.6363636363636365</v>
      </c>
      <c r="X172" s="9">
        <f>IFERROR((SUMIF($J$2:J172,J172,M$2:M172)-M172)/(COUNTIF($J$2:J172,J172)-1),0)</f>
        <v>1.4545454545454546</v>
      </c>
      <c r="Y172" s="9">
        <f t="shared" si="106"/>
        <v>0.18181818181818188</v>
      </c>
      <c r="Z172" s="1">
        <f>IFERROR((SUMIF($K$2:K172,J172,$M$2:M172))/(COUNTIF($K$2:K172,J172)),0)</f>
        <v>1.9285714285714286</v>
      </c>
      <c r="AA172" s="1">
        <f>IFERROR((SUMIF($K$2:K172,J172,$L$2:L172))/(COUNTIF($K$2:K172,J172)),0)</f>
        <v>0.8571428571428571</v>
      </c>
      <c r="AB172" s="1">
        <f t="shared" si="107"/>
        <v>1.0714285714285716</v>
      </c>
      <c r="AC172" s="9">
        <f>IFERROR((SUMIF($J$2:J172,K172,$L$2:L172))/(COUNTIF($J$2:J172,K172)),0)</f>
        <v>1.9285714285714286</v>
      </c>
      <c r="AD172" s="9">
        <f>IFERROR((SUMIF($J$2:J172,K172,$M$2:M172))/(COUNTIF($J$2:J172,K172)),0)</f>
        <v>0.9285714285714286</v>
      </c>
      <c r="AE172" s="9">
        <f t="shared" si="108"/>
        <v>1</v>
      </c>
      <c r="AF172" s="1">
        <f>IFERROR((SUMIF(K$2:K172,K172,M$2:M172)-M172)/(COUNTIF($K$2:K172,K172)-1),0)</f>
        <v>1.7333333333333334</v>
      </c>
      <c r="AG172" s="1">
        <f>IFERROR((SUMIF(K$2:K172,K172,L$2:L172)-L172)/(COUNTIF($K$2:K172,K172)-1),0)</f>
        <v>1.2666666666666666</v>
      </c>
      <c r="AH172" s="1">
        <f t="shared" si="109"/>
        <v>0.46666666666666679</v>
      </c>
      <c r="AI172" s="1">
        <f t="shared" si="113"/>
        <v>1</v>
      </c>
      <c r="AJ172" s="1">
        <f t="shared" si="114"/>
        <v>1</v>
      </c>
      <c r="AK172" s="1">
        <f>SUMIF($J$2:K172,J172,AI$2:AJ172)-AI172</f>
        <v>44</v>
      </c>
      <c r="AL172" s="1">
        <f>SUMIF($AY$2:AZ172,AY172,$BI$2:BJ172)-BI172</f>
        <v>57</v>
      </c>
      <c r="AM172" s="1">
        <f>IFERROR((AK172)/(COUNTIF($J$2:K172,J172)-1),0)</f>
        <v>1.76</v>
      </c>
      <c r="AN172" s="1">
        <f>IFERROR((AL172)/(COUNTIF($J$2:K172,K172)-1),0)</f>
        <v>1.9655172413793103</v>
      </c>
      <c r="AT172" s="1" t="str">
        <f t="shared" si="115"/>
        <v>SK Rapid Wien</v>
      </c>
      <c r="AU172" s="1" t="str">
        <f t="shared" si="116"/>
        <v>SK Sturm Graz</v>
      </c>
      <c r="AV172">
        <f t="shared" si="117"/>
        <v>1</v>
      </c>
      <c r="AW172" s="1">
        <f t="shared" si="118"/>
        <v>1</v>
      </c>
      <c r="AY172" t="str">
        <f t="shared" si="32"/>
        <v>SK Sturm Graz</v>
      </c>
      <c r="AZ172" t="str">
        <f t="shared" si="33"/>
        <v>SK Rapid Wien</v>
      </c>
      <c r="BA172">
        <f t="shared" si="34"/>
        <v>1</v>
      </c>
      <c r="BB172">
        <f t="shared" si="35"/>
        <v>1</v>
      </c>
      <c r="BD172" t="str">
        <f t="shared" si="36"/>
        <v>SK Sturm Graz</v>
      </c>
      <c r="BE172" t="str">
        <f t="shared" si="37"/>
        <v>SK Rapid Wien</v>
      </c>
      <c r="BF172">
        <f t="shared" si="119"/>
        <v>1</v>
      </c>
      <c r="BG172">
        <f t="shared" si="120"/>
        <v>1</v>
      </c>
      <c r="BI172">
        <f t="shared" si="38"/>
        <v>1</v>
      </c>
      <c r="BJ172">
        <f t="shared" si="39"/>
        <v>1</v>
      </c>
    </row>
    <row r="173" spans="1:62" x14ac:dyDescent="0.25">
      <c r="A173" t="s">
        <v>47</v>
      </c>
      <c r="B173" s="15" t="s">
        <v>159</v>
      </c>
      <c r="C173" t="s">
        <v>106</v>
      </c>
      <c r="D173" t="s">
        <v>107</v>
      </c>
      <c r="E173" t="s">
        <v>43</v>
      </c>
      <c r="F173" s="11">
        <v>0.77083333333333337</v>
      </c>
      <c r="G173">
        <v>3893</v>
      </c>
      <c r="H173" s="1">
        <v>7</v>
      </c>
      <c r="I173" s="1">
        <v>0</v>
      </c>
      <c r="J173" s="1" t="s">
        <v>0</v>
      </c>
      <c r="K173" s="1" t="s">
        <v>58</v>
      </c>
      <c r="L173" s="1">
        <v>2</v>
      </c>
      <c r="M173" s="1">
        <v>0</v>
      </c>
      <c r="N173" s="1" t="str">
        <f t="shared" si="110"/>
        <v>S</v>
      </c>
      <c r="O173" s="1" t="str">
        <f t="shared" si="111"/>
        <v>N</v>
      </c>
      <c r="P173" s="1">
        <f t="shared" si="112"/>
        <v>2</v>
      </c>
      <c r="Q173" s="4">
        <f>IFERROR((SUMIF($J$2:K173,J173,$L$2:M173)-L173)/(COUNTIF($J$2:K173,J173)-1),0)</f>
        <v>1.4</v>
      </c>
      <c r="R173" s="4">
        <f>IFERROR((SUMIF($AT$2:AT173,AT173,$AV$2:AW173)-AV173)/(COUNTIF($J$2:K173,J173)-1),0)</f>
        <v>0.48</v>
      </c>
      <c r="S173" s="4">
        <f t="shared" si="104"/>
        <v>0.91999999999999993</v>
      </c>
      <c r="T173" s="5">
        <f>IFERROR((SUMIF($AY$2:AZ173,AY173,$BA$2:BB173)-BA173)/(COUNTIF($J$2:K173,K173)-1),0)</f>
        <v>1.34375</v>
      </c>
      <c r="U173" s="5">
        <f>IFERROR((SUMIF($BD$2:BE173,BD173,$BF$2:BG173)-BF173)/(COUNTIF($J$2:K173,K173)-1),0)</f>
        <v>1.34375</v>
      </c>
      <c r="V173" s="5">
        <f t="shared" si="105"/>
        <v>0</v>
      </c>
      <c r="W173" s="9">
        <f>IFERROR((SUMIF($J$2:J173,J173,L$2:L173)-L173)/(COUNTIF($J$2:J173,J173)-1),0)</f>
        <v>1.7272727272727273</v>
      </c>
      <c r="X173" s="9">
        <f>IFERROR((SUMIF($J$2:J173,J173,M$2:M173)-M173)/(COUNTIF($J$2:J173,J173)-1),0)</f>
        <v>1.0909090909090908</v>
      </c>
      <c r="Y173" s="9">
        <f t="shared" si="106"/>
        <v>0.63636363636363646</v>
      </c>
      <c r="Z173" s="1">
        <f>IFERROR((SUMIF($K$2:K173,J173,$M$2:M173))/(COUNTIF($K$2:K173,J173)),0)</f>
        <v>1.1428571428571428</v>
      </c>
      <c r="AA173" s="1">
        <f>IFERROR((SUMIF($K$2:K173,J173,$L$2:L173))/(COUNTIF($K$2:K173,J173)),0)</f>
        <v>1.4285714285714286</v>
      </c>
      <c r="AB173" s="1">
        <f t="shared" si="107"/>
        <v>-0.28571428571428581</v>
      </c>
      <c r="AC173" s="9">
        <f>IFERROR((SUMIF($J$2:J173,K173,$L$2:L173))/(COUNTIF($J$2:J173,K173)),0)</f>
        <v>1.5333333333333334</v>
      </c>
      <c r="AD173" s="9">
        <f>IFERROR((SUMIF($J$2:J173,K173,$M$2:M173))/(COUNTIF($J$2:J173,K173)),0)</f>
        <v>1.2</v>
      </c>
      <c r="AE173" s="9">
        <f t="shared" si="108"/>
        <v>0.33333333333333348</v>
      </c>
      <c r="AF173" s="1">
        <f>IFERROR((SUMIF(K$2:K173,K173,M$2:M173)-M173)/(COUNTIF($K$2:K173,K173)-1),0)</f>
        <v>1.1764705882352942</v>
      </c>
      <c r="AG173" s="1">
        <f>IFERROR((SUMIF(K$2:K173,K173,L$2:L173)-L173)/(COUNTIF($K$2:K173,K173)-1),0)</f>
        <v>1.4705882352941178</v>
      </c>
      <c r="AH173" s="1">
        <f t="shared" si="109"/>
        <v>-0.29411764705882359</v>
      </c>
      <c r="AI173" s="1">
        <f t="shared" si="113"/>
        <v>3</v>
      </c>
      <c r="AJ173" s="1">
        <f t="shared" si="114"/>
        <v>0</v>
      </c>
      <c r="AK173" s="1">
        <f>SUMIF($J$2:K173,J173,AI$2:AJ173)-AI173</f>
        <v>37</v>
      </c>
      <c r="AL173" s="1">
        <f>SUMIF($AY$2:AZ173,AY173,$BI$2:BJ173)-BI173</f>
        <v>40</v>
      </c>
      <c r="AM173" s="1">
        <f>IFERROR((AK173)/(COUNTIF($J$2:K173,J173)-1),0)</f>
        <v>1.48</v>
      </c>
      <c r="AN173" s="1">
        <f>IFERROR((AL173)/(COUNTIF($J$2:K173,K173)-1),0)</f>
        <v>1.25</v>
      </c>
      <c r="AT173" s="1" t="str">
        <f t="shared" si="115"/>
        <v>LASK</v>
      </c>
      <c r="AU173" s="1" t="str">
        <f t="shared" si="116"/>
        <v>SC Rheindorf Altach</v>
      </c>
      <c r="AV173">
        <f t="shared" si="117"/>
        <v>0</v>
      </c>
      <c r="AW173" s="1">
        <f t="shared" si="118"/>
        <v>2</v>
      </c>
      <c r="AY173" t="str">
        <f t="shared" si="32"/>
        <v>SC Rheindorf Altach</v>
      </c>
      <c r="AZ173" t="str">
        <f t="shared" si="33"/>
        <v>LASK</v>
      </c>
      <c r="BA173">
        <f t="shared" si="34"/>
        <v>0</v>
      </c>
      <c r="BB173">
        <f t="shared" si="35"/>
        <v>2</v>
      </c>
      <c r="BD173" t="str">
        <f t="shared" si="36"/>
        <v>SC Rheindorf Altach</v>
      </c>
      <c r="BE173" t="str">
        <f t="shared" si="37"/>
        <v>LASK</v>
      </c>
      <c r="BF173">
        <f t="shared" si="119"/>
        <v>2</v>
      </c>
      <c r="BG173">
        <f t="shared" si="120"/>
        <v>0</v>
      </c>
      <c r="BI173">
        <f t="shared" si="38"/>
        <v>0</v>
      </c>
      <c r="BJ173">
        <f t="shared" si="39"/>
        <v>3</v>
      </c>
    </row>
    <row r="174" spans="1:62" x14ac:dyDescent="0.25">
      <c r="A174" t="s">
        <v>47</v>
      </c>
      <c r="B174" s="15" t="s">
        <v>159</v>
      </c>
      <c r="C174" t="s">
        <v>106</v>
      </c>
      <c r="D174" t="s">
        <v>107</v>
      </c>
      <c r="E174" t="s">
        <v>43</v>
      </c>
      <c r="F174" s="11">
        <v>0.77083333333333337</v>
      </c>
      <c r="G174">
        <v>2287</v>
      </c>
      <c r="H174" s="1">
        <v>7</v>
      </c>
      <c r="I174" s="1">
        <v>0</v>
      </c>
      <c r="J174" s="1" t="s">
        <v>49</v>
      </c>
      <c r="K174" s="1" t="s">
        <v>56</v>
      </c>
      <c r="L174" s="1">
        <v>1</v>
      </c>
      <c r="M174" s="1">
        <v>3</v>
      </c>
      <c r="N174" s="1" t="str">
        <f t="shared" si="110"/>
        <v>N</v>
      </c>
      <c r="O174" s="1" t="str">
        <f t="shared" si="111"/>
        <v>S</v>
      </c>
      <c r="P174" s="1">
        <f t="shared" si="112"/>
        <v>-2</v>
      </c>
      <c r="Q174" s="4">
        <f>IFERROR((SUMIF($J$2:K174,J174,$L$2:M174)-L174)/(COUNTIF($J$2:K174,J174)-1),0)</f>
        <v>0.88</v>
      </c>
      <c r="R174" s="4">
        <f>IFERROR((SUMIF($AT$2:AT174,AT174,$AV$2:AW174)-AV174)/(COUNTIF($J$2:K174,J174)-1),0)</f>
        <v>0.36</v>
      </c>
      <c r="S174" s="4">
        <f t="shared" si="104"/>
        <v>0.52</v>
      </c>
      <c r="T174" s="5">
        <f>IFERROR((SUMIF($AY$2:AZ174,AY174,$BA$2:BB174)-BA174)/(COUNTIF($J$2:K174,K174)-1),0)</f>
        <v>1.75</v>
      </c>
      <c r="U174" s="5">
        <f>IFERROR((SUMIF($BD$2:BE174,BD174,$BF$2:BG174)-BF174)/(COUNTIF($J$2:K174,K174)-1),0)</f>
        <v>1.7083333333333333</v>
      </c>
      <c r="V174" s="5">
        <f t="shared" si="105"/>
        <v>4.1666666666666741E-2</v>
      </c>
      <c r="W174" s="9">
        <f>IFERROR((SUMIF($J$2:J174,J174,L$2:L174)-L174)/(COUNTIF($J$2:J174,J174)-1),0)</f>
        <v>0.72727272727272729</v>
      </c>
      <c r="X174" s="9">
        <f>IFERROR((SUMIF($J$2:J174,J174,M$2:M174)-M174)/(COUNTIF($J$2:J174,J174)-1),0)</f>
        <v>0.81818181818181823</v>
      </c>
      <c r="Y174" s="9">
        <f t="shared" si="106"/>
        <v>-9.0909090909090939E-2</v>
      </c>
      <c r="Z174" s="1">
        <f>IFERROR((SUMIF($K$2:K174,J174,$M$2:M174))/(COUNTIF($K$2:K174,J174)),0)</f>
        <v>1</v>
      </c>
      <c r="AA174" s="1">
        <f>IFERROR((SUMIF($K$2:K174,J174,$L$2:L174))/(COUNTIF($K$2:K174,J174)),0)</f>
        <v>1.7142857142857142</v>
      </c>
      <c r="AB174" s="1">
        <f t="shared" si="107"/>
        <v>-0.71428571428571419</v>
      </c>
      <c r="AC174" s="9">
        <f>IFERROR((SUMIF($J$2:J174,K174,$L$2:L174))/(COUNTIF($J$2:J174,K174)),0)</f>
        <v>2.0909090909090908</v>
      </c>
      <c r="AD174" s="9">
        <f>IFERROR((SUMIF($J$2:J174,K174,$M$2:M174))/(COUNTIF($J$2:J174,K174)),0)</f>
        <v>1</v>
      </c>
      <c r="AE174" s="9">
        <f t="shared" si="108"/>
        <v>1.0909090909090908</v>
      </c>
      <c r="AF174" s="1">
        <f>IFERROR((SUMIF(K$2:K174,K174,M$2:M174)-M174)/(COUNTIF($K$2:K174,K174)-1),0)</f>
        <v>1.4615384615384615</v>
      </c>
      <c r="AG174" s="1">
        <f>IFERROR((SUMIF(K$2:K174,K174,L$2:L174)-L174)/(COUNTIF($K$2:K174,K174)-1),0)</f>
        <v>2.3076923076923075</v>
      </c>
      <c r="AH174" s="1">
        <f t="shared" si="109"/>
        <v>-0.84615384615384603</v>
      </c>
      <c r="AI174" s="1">
        <f t="shared" si="113"/>
        <v>0</v>
      </c>
      <c r="AJ174" s="1">
        <f t="shared" si="114"/>
        <v>3</v>
      </c>
      <c r="AK174" s="1">
        <f>SUMIF($J$2:K174,J174,AI$2:AJ174)-AI174</f>
        <v>26</v>
      </c>
      <c r="AL174" s="1">
        <f>SUMIF($AY$2:AZ174,AY174,$BI$2:BJ174)-BI174</f>
        <v>37</v>
      </c>
      <c r="AM174" s="1">
        <f>IFERROR((AK174)/(COUNTIF($J$2:K174,J174)-1),0)</f>
        <v>1.04</v>
      </c>
      <c r="AN174" s="1">
        <f>IFERROR((AL174)/(COUNTIF($J$2:K174,K174)-1),0)</f>
        <v>1.5416666666666667</v>
      </c>
      <c r="AT174" s="1" t="str">
        <f t="shared" si="115"/>
        <v>Wolfsberger AC</v>
      </c>
      <c r="AU174" s="1" t="str">
        <f t="shared" si="116"/>
        <v>FC Admira Wacker Mödling</v>
      </c>
      <c r="AV174">
        <f t="shared" si="117"/>
        <v>3</v>
      </c>
      <c r="AW174" s="1">
        <f t="shared" si="118"/>
        <v>1</v>
      </c>
      <c r="AY174" t="str">
        <f t="shared" si="32"/>
        <v>FC Admira Wacker Mödling</v>
      </c>
      <c r="AZ174" t="str">
        <f t="shared" si="33"/>
        <v>Wolfsberger AC</v>
      </c>
      <c r="BA174">
        <f t="shared" si="34"/>
        <v>3</v>
      </c>
      <c r="BB174">
        <f t="shared" si="35"/>
        <v>1</v>
      </c>
      <c r="BD174" t="str">
        <f t="shared" si="36"/>
        <v>FC Admira Wacker Mödling</v>
      </c>
      <c r="BE174" t="str">
        <f t="shared" si="37"/>
        <v>Wolfsberger AC</v>
      </c>
      <c r="BF174">
        <f t="shared" si="119"/>
        <v>1</v>
      </c>
      <c r="BG174">
        <f t="shared" si="120"/>
        <v>3</v>
      </c>
      <c r="BI174">
        <f t="shared" si="38"/>
        <v>3</v>
      </c>
      <c r="BJ174">
        <f t="shared" si="39"/>
        <v>0</v>
      </c>
    </row>
    <row r="175" spans="1:62" x14ac:dyDescent="0.25">
      <c r="A175" t="s">
        <v>47</v>
      </c>
      <c r="B175" s="15">
        <v>43149</v>
      </c>
      <c r="C175" t="s">
        <v>106</v>
      </c>
      <c r="D175" t="s">
        <v>107</v>
      </c>
      <c r="E175" t="s">
        <v>64</v>
      </c>
      <c r="F175" s="11">
        <v>0.6875</v>
      </c>
      <c r="G175">
        <v>4273</v>
      </c>
      <c r="H175" s="1">
        <v>3</v>
      </c>
      <c r="I175" s="1">
        <v>0</v>
      </c>
      <c r="J175" s="1" t="s">
        <v>40</v>
      </c>
      <c r="K175" s="1" t="s">
        <v>65</v>
      </c>
      <c r="L175" s="1">
        <v>4</v>
      </c>
      <c r="M175" s="1">
        <v>0</v>
      </c>
      <c r="N175" s="1" t="str">
        <f t="shared" si="110"/>
        <v>S</v>
      </c>
      <c r="O175" s="1" t="str">
        <f t="shared" si="111"/>
        <v>N</v>
      </c>
      <c r="P175" s="1">
        <f t="shared" si="112"/>
        <v>4</v>
      </c>
      <c r="Q175" s="4">
        <f>IFERROR((SUMIF($J$2:K175,J175,$L$2:M175)-L175)/(COUNTIF($J$2:K175,J175)-1),0)</f>
        <v>2.0263157894736841</v>
      </c>
      <c r="R175" s="4">
        <f>IFERROR((SUMIF($AT$2:AT175,AT175,$AV$2:AW175)-AV175)/(COUNTIF($J$2:K175,J175)-1),0)</f>
        <v>0.21052631578947367</v>
      </c>
      <c r="S175" s="4">
        <f t="shared" si="104"/>
        <v>1.8157894736842104</v>
      </c>
      <c r="T175" s="5">
        <f>IFERROR((SUMIF($AY$2:AZ175,AY175,$BA$2:BB175)-BA175)/(COUNTIF($J$2:K175,K175)-1),0)</f>
        <v>0.65217391304347827</v>
      </c>
      <c r="U175" s="5">
        <f>IFERROR((SUMIF($BD$2:BE175,BD175,$BF$2:BG175)-BF175)/(COUNTIF($J$2:K175,K175)-1),0)</f>
        <v>2.2608695652173911</v>
      </c>
      <c r="V175" s="5">
        <f t="shared" si="105"/>
        <v>-1.6086956521739129</v>
      </c>
      <c r="W175" s="9">
        <f>IFERROR((SUMIF($J$2:J175,J175,L$2:L175)-L175)/(COUNTIF($J$2:J175,J175)-1),0)</f>
        <v>2.2352941176470589</v>
      </c>
      <c r="X175" s="9">
        <f>IFERROR((SUMIF($J$2:J175,J175,M$2:M175)-M175)/(COUNTIF($J$2:J175,J175)-1),0)</f>
        <v>0.47058823529411764</v>
      </c>
      <c r="Y175" s="9">
        <f t="shared" si="106"/>
        <v>1.7647058823529411</v>
      </c>
      <c r="Z175" s="1">
        <f>IFERROR((SUMIF($K$2:K175,J175,$M$2:M175))/(COUNTIF($K$2:K175,J175)),0)</f>
        <v>1.8571428571428572</v>
      </c>
      <c r="AA175" s="1">
        <f>IFERROR((SUMIF($K$2:K175,J175,$L$2:L175))/(COUNTIF($K$2:K175,J175)),0)</f>
        <v>0.61904761904761907</v>
      </c>
      <c r="AB175" s="1">
        <f t="shared" si="107"/>
        <v>1.2380952380952381</v>
      </c>
      <c r="AC175" s="9">
        <f>IFERROR((SUMIF($J$2:J175,K175,$L$2:L175))/(COUNTIF($J$2:J175,K175)),0)</f>
        <v>0.45454545454545453</v>
      </c>
      <c r="AD175" s="9">
        <f>IFERROR((SUMIF($J$2:J175,K175,$M$2:M175))/(COUNTIF($J$2:J175,K175)),0)</f>
        <v>2</v>
      </c>
      <c r="AE175" s="9">
        <f t="shared" si="108"/>
        <v>-1.5454545454545454</v>
      </c>
      <c r="AF175" s="1">
        <f>IFERROR((SUMIF(K$2:K175,K175,M$2:M175)-M175)/(COUNTIF($K$2:K175,K175)-1),0)</f>
        <v>0.83333333333333337</v>
      </c>
      <c r="AG175" s="1">
        <f>IFERROR((SUMIF(K$2:K175,K175,L$2:L175)-L175)/(COUNTIF($K$2:K175,K175)-1),0)</f>
        <v>2.5</v>
      </c>
      <c r="AH175" s="1">
        <f t="shared" si="109"/>
        <v>-1.6666666666666665</v>
      </c>
      <c r="AI175" s="1">
        <f t="shared" si="113"/>
        <v>3</v>
      </c>
      <c r="AJ175" s="1">
        <f t="shared" si="114"/>
        <v>0</v>
      </c>
      <c r="AK175" s="1">
        <f>SUMIF($J$2:K175,J175,AI$2:AJ175)-AI175</f>
        <v>83</v>
      </c>
      <c r="AL175" s="1">
        <f>SUMIF($AY$2:AZ175,AY175,$BI$2:BJ175)-BI175</f>
        <v>7</v>
      </c>
      <c r="AM175" s="1">
        <f>IFERROR((AK175)/(COUNTIF($J$2:K175,J175)-1),0)</f>
        <v>2.1842105263157894</v>
      </c>
      <c r="AN175" s="1">
        <f>IFERROR((AL175)/(COUNTIF($J$2:K175,K175)-1),0)</f>
        <v>0.30434782608695654</v>
      </c>
      <c r="AT175" s="1" t="str">
        <f t="shared" si="115"/>
        <v>Red Bull Salzburg</v>
      </c>
      <c r="AU175" s="1" t="str">
        <f t="shared" si="116"/>
        <v>SKN St. Pölten</v>
      </c>
      <c r="AV175">
        <f t="shared" si="117"/>
        <v>0</v>
      </c>
      <c r="AW175" s="1">
        <f t="shared" si="118"/>
        <v>4</v>
      </c>
      <c r="AY175" t="str">
        <f t="shared" si="32"/>
        <v>SKN St. Pölten</v>
      </c>
      <c r="AZ175" t="str">
        <f t="shared" si="33"/>
        <v>Red Bull Salzburg</v>
      </c>
      <c r="BA175">
        <f t="shared" si="34"/>
        <v>0</v>
      </c>
      <c r="BB175">
        <f t="shared" si="35"/>
        <v>4</v>
      </c>
      <c r="BD175" t="str">
        <f t="shared" si="36"/>
        <v>SKN St. Pölten</v>
      </c>
      <c r="BE175" t="str">
        <f t="shared" si="37"/>
        <v>Red Bull Salzburg</v>
      </c>
      <c r="BF175">
        <f t="shared" si="119"/>
        <v>4</v>
      </c>
      <c r="BG175">
        <f t="shared" si="120"/>
        <v>0</v>
      </c>
      <c r="BI175">
        <f t="shared" si="38"/>
        <v>0</v>
      </c>
      <c r="BJ175">
        <f t="shared" si="39"/>
        <v>3</v>
      </c>
    </row>
    <row r="176" spans="1:62" x14ac:dyDescent="0.25">
      <c r="A176" t="s">
        <v>72</v>
      </c>
      <c r="B176" s="15">
        <v>43153</v>
      </c>
      <c r="C176" t="s">
        <v>106</v>
      </c>
      <c r="D176" t="s">
        <v>107</v>
      </c>
      <c r="E176" t="s">
        <v>61</v>
      </c>
      <c r="F176" s="11">
        <v>0.87847222222222221</v>
      </c>
      <c r="G176">
        <v>13912</v>
      </c>
      <c r="H176" s="1">
        <v>4</v>
      </c>
      <c r="I176" s="1">
        <v>0</v>
      </c>
      <c r="J176" s="1" t="s">
        <v>40</v>
      </c>
      <c r="K176" s="1" t="s">
        <v>110</v>
      </c>
      <c r="L176" s="1">
        <v>2</v>
      </c>
      <c r="M176" s="1">
        <v>1</v>
      </c>
      <c r="N176" s="1" t="str">
        <f t="shared" si="110"/>
        <v>S</v>
      </c>
      <c r="O176" s="1" t="str">
        <f t="shared" si="111"/>
        <v>N</v>
      </c>
      <c r="P176" s="1">
        <f t="shared" si="112"/>
        <v>1</v>
      </c>
      <c r="Q176" s="4">
        <f>IFERROR((SUMIF($J$2:K176,J176,$L$2:M176)-L176)/(COUNTIF($J$2:K176,J176)-1),0)</f>
        <v>2.0769230769230771</v>
      </c>
      <c r="R176" s="4">
        <f>IFERROR((SUMIF($AT$2:AT176,AT176,$AV$2:AW176)-AV176)/(COUNTIF($J$2:K176,J176)-1),0)</f>
        <v>0.20512820512820512</v>
      </c>
      <c r="S176" s="4">
        <f t="shared" si="104"/>
        <v>1.871794871794872</v>
      </c>
      <c r="T176" s="5">
        <f>IFERROR((SUMIF($AY$2:AZ176,AY176,$BA$2:BB176)-BA176)/(COUNTIF($J$2:K176,K176)-1),0)</f>
        <v>2</v>
      </c>
      <c r="U176" s="5">
        <f>IFERROR((SUMIF($BD$2:BE176,BD176,$BF$2:BG176)-BF176)/(COUNTIF($J$2:K176,K176)-1),0)</f>
        <v>2</v>
      </c>
      <c r="V176" s="5">
        <f t="shared" si="105"/>
        <v>0</v>
      </c>
      <c r="W176" s="9">
        <f>IFERROR((SUMIF($J$2:J176,J176,L$2:L176)-L176)/(COUNTIF($J$2:J176,J176)-1),0)</f>
        <v>2.3333333333333335</v>
      </c>
      <c r="X176" s="9">
        <f>IFERROR((SUMIF($J$2:J176,J176,M$2:M176)-M176)/(COUNTIF($J$2:J176,J176)-1),0)</f>
        <v>0.44444444444444442</v>
      </c>
      <c r="Y176" s="9">
        <f t="shared" si="106"/>
        <v>1.8888888888888891</v>
      </c>
      <c r="Z176" s="1">
        <f>IFERROR((SUMIF($K$2:K176,J176,$M$2:M176))/(COUNTIF($K$2:K176,J176)),0)</f>
        <v>1.8571428571428572</v>
      </c>
      <c r="AA176" s="1">
        <f>IFERROR((SUMIF($K$2:K176,J176,$L$2:L176))/(COUNTIF($K$2:K176,J176)),0)</f>
        <v>0.61904761904761907</v>
      </c>
      <c r="AB176" s="1">
        <f t="shared" si="107"/>
        <v>1.2380952380952381</v>
      </c>
      <c r="AC176" s="9">
        <f>IFERROR((SUMIF($J$2:J176,K176,$L$2:L176))/(COUNTIF($J$2:J176,K176)),0)</f>
        <v>2</v>
      </c>
      <c r="AD176" s="9">
        <f>IFERROR((SUMIF($J$2:J176,K176,$M$2:M176))/(COUNTIF($J$2:J176,K176)),0)</f>
        <v>2</v>
      </c>
      <c r="AE176" s="9">
        <f t="shared" si="108"/>
        <v>0</v>
      </c>
      <c r="AF176" s="1">
        <f>IFERROR((SUMIF(K$2:K176,K176,M$2:M176)-M176)/(COUNTIF($K$2:K176,K176)-1),0)</f>
        <v>0</v>
      </c>
      <c r="AG176" s="1">
        <f>IFERROR((SUMIF(K$2:K176,K176,L$2:L176)-L176)/(COUNTIF($K$2:K176,K176)-1),0)</f>
        <v>0</v>
      </c>
      <c r="AH176" s="1">
        <f t="shared" si="109"/>
        <v>0</v>
      </c>
      <c r="AI176" s="1">
        <f t="shared" si="113"/>
        <v>3</v>
      </c>
      <c r="AJ176" s="1">
        <f t="shared" si="114"/>
        <v>0</v>
      </c>
      <c r="AK176" s="1">
        <f>SUMIF($J$2:K176,J176,AI$2:AJ176)-AI176</f>
        <v>86</v>
      </c>
      <c r="AL176" s="1">
        <f>SUMIF($AY$2:AZ176,AY176,$BI$2:BJ176)-BI176</f>
        <v>1</v>
      </c>
      <c r="AM176" s="1">
        <f>IFERROR((AK176)/(COUNTIF($J$2:K176,J176)-1),0)</f>
        <v>2.2051282051282053</v>
      </c>
      <c r="AN176" s="1">
        <f>IFERROR((AL176)/(COUNTIF($J$2:K176,K176)-1),0)</f>
        <v>1</v>
      </c>
      <c r="AT176" s="1" t="str">
        <f t="shared" si="115"/>
        <v>Red Bull Salzburg</v>
      </c>
      <c r="AU176" s="1" t="str">
        <f t="shared" si="116"/>
        <v>Real Sociedad San Sebastián</v>
      </c>
      <c r="AV176">
        <f t="shared" si="117"/>
        <v>1</v>
      </c>
      <c r="AW176" s="1">
        <f t="shared" si="118"/>
        <v>2</v>
      </c>
      <c r="AY176" t="str">
        <f t="shared" si="32"/>
        <v>Real Sociedad San Sebastián</v>
      </c>
      <c r="AZ176" t="str">
        <f t="shared" si="33"/>
        <v>Red Bull Salzburg</v>
      </c>
      <c r="BA176">
        <f t="shared" si="34"/>
        <v>1</v>
      </c>
      <c r="BB176">
        <f t="shared" si="35"/>
        <v>2</v>
      </c>
      <c r="BD176" t="str">
        <f t="shared" si="36"/>
        <v>Real Sociedad San Sebastián</v>
      </c>
      <c r="BE176" t="str">
        <f t="shared" si="37"/>
        <v>Red Bull Salzburg</v>
      </c>
      <c r="BF176">
        <f t="shared" si="119"/>
        <v>2</v>
      </c>
      <c r="BG176">
        <f t="shared" si="120"/>
        <v>1</v>
      </c>
      <c r="BI176">
        <f t="shared" si="38"/>
        <v>0</v>
      </c>
      <c r="BJ176">
        <f t="shared" si="39"/>
        <v>3</v>
      </c>
    </row>
    <row r="177" spans="1:62" x14ac:dyDescent="0.25">
      <c r="A177" t="s">
        <v>47</v>
      </c>
      <c r="B177" s="15" t="s">
        <v>160</v>
      </c>
      <c r="C177" t="s">
        <v>106</v>
      </c>
      <c r="D177" t="s">
        <v>107</v>
      </c>
      <c r="E177" t="s">
        <v>43</v>
      </c>
      <c r="F177" s="11">
        <v>0.66666666666666663</v>
      </c>
      <c r="G177">
        <v>2400</v>
      </c>
      <c r="H177" s="1">
        <v>7</v>
      </c>
      <c r="I177" s="1">
        <v>0</v>
      </c>
      <c r="J177" s="1" t="s">
        <v>56</v>
      </c>
      <c r="K177" s="1" t="s">
        <v>81</v>
      </c>
      <c r="L177" s="1">
        <v>2</v>
      </c>
      <c r="M177" s="1">
        <v>1</v>
      </c>
      <c r="N177" s="1" t="str">
        <f t="shared" si="110"/>
        <v>S</v>
      </c>
      <c r="O177" s="1" t="str">
        <f t="shared" si="111"/>
        <v>N</v>
      </c>
      <c r="P177" s="1">
        <f t="shared" si="112"/>
        <v>1</v>
      </c>
      <c r="Q177" s="4">
        <f>IFERROR((SUMIF($J$2:K177,J177,$L$2:M177)-L177)/(COUNTIF($J$2:K177,J177)-1),0)</f>
        <v>1.8</v>
      </c>
      <c r="R177" s="4">
        <f>IFERROR((SUMIF($AT$2:AT177,AT177,$AV$2:AW177)-AV177)/(COUNTIF($J$2:K177,J177)-1),0)</f>
        <v>0.44</v>
      </c>
      <c r="S177" s="4">
        <f t="shared" si="104"/>
        <v>1.36</v>
      </c>
      <c r="T177" s="5">
        <f>IFERROR((SUMIF($AY$2:AZ177,AY177,$BA$2:BB177)-BA177)/(COUNTIF($J$2:K177,K177)-1),0)</f>
        <v>1.3888888888888888</v>
      </c>
      <c r="U177" s="5">
        <f>IFERROR((SUMIF($BD$2:BE177,BD177,$BF$2:BG177)-BF177)/(COUNTIF($J$2:K177,K177)-1),0)</f>
        <v>1.5555555555555556</v>
      </c>
      <c r="V177" s="5">
        <f t="shared" si="105"/>
        <v>-0.16666666666666674</v>
      </c>
      <c r="W177" s="9">
        <f>IFERROR((SUMIF($J$2:J177,J177,L$2:L177)-L177)/(COUNTIF($J$2:J177,J177)-1),0)</f>
        <v>2.0909090909090908</v>
      </c>
      <c r="X177" s="9">
        <f>IFERROR((SUMIF($J$2:J177,J177,M$2:M177)-M177)/(COUNTIF($J$2:J177,J177)-1),0)</f>
        <v>1</v>
      </c>
      <c r="Y177" s="9">
        <f t="shared" si="106"/>
        <v>1.0909090909090908</v>
      </c>
      <c r="Z177" s="1">
        <f>IFERROR((SUMIF($K$2:K177,J177,$M$2:M177))/(COUNTIF($K$2:K177,J177)),0)</f>
        <v>1.5714285714285714</v>
      </c>
      <c r="AA177" s="1">
        <f>IFERROR((SUMIF($K$2:K177,J177,$L$2:L177))/(COUNTIF($K$2:K177,J177)),0)</f>
        <v>2.2142857142857144</v>
      </c>
      <c r="AB177" s="1">
        <f t="shared" si="107"/>
        <v>-0.64285714285714302</v>
      </c>
      <c r="AC177" s="9">
        <f>IFERROR((SUMIF($J$2:J177,K177,$L$2:L177))/(COUNTIF($J$2:J177,K177)),0)</f>
        <v>1.2941176470588236</v>
      </c>
      <c r="AD177" s="9">
        <f>IFERROR((SUMIF($J$2:J177,K177,$M$2:M177))/(COUNTIF($J$2:J177,K177)),0)</f>
        <v>1.6470588235294117</v>
      </c>
      <c r="AE177" s="9">
        <f t="shared" si="108"/>
        <v>-0.35294117647058809</v>
      </c>
      <c r="AF177" s="1">
        <f>IFERROR((SUMIF(K$2:K177,K177,M$2:M177)-M177)/(COUNTIF($K$2:K177,K177)-1),0)</f>
        <v>1.4736842105263157</v>
      </c>
      <c r="AG177" s="1">
        <f>IFERROR((SUMIF(K$2:K177,K177,L$2:L177)-L177)/(COUNTIF($K$2:K177,K177)-1),0)</f>
        <v>1.4736842105263157</v>
      </c>
      <c r="AH177" s="1">
        <f t="shared" si="109"/>
        <v>0</v>
      </c>
      <c r="AI177" s="1">
        <f t="shared" si="113"/>
        <v>3</v>
      </c>
      <c r="AJ177" s="1">
        <f t="shared" si="114"/>
        <v>0</v>
      </c>
      <c r="AK177" s="1">
        <f>SUMIF($J$2:K177,J177,AI$2:AJ177)-AI177</f>
        <v>40</v>
      </c>
      <c r="AL177" s="1">
        <f>SUMIF($AY$2:AZ177,AY177,$BI$2:BJ177)-BI177</f>
        <v>43</v>
      </c>
      <c r="AM177" s="1">
        <f>IFERROR((AK177)/(COUNTIF($J$2:K177,J177)-1),0)</f>
        <v>1.6</v>
      </c>
      <c r="AN177" s="1">
        <f>IFERROR((AL177)/(COUNTIF($J$2:K177,K177)-1),0)</f>
        <v>1.1944444444444444</v>
      </c>
      <c r="AT177" s="1" t="str">
        <f t="shared" si="115"/>
        <v>FC Admira Wacker Mödling</v>
      </c>
      <c r="AU177" s="1" t="str">
        <f t="shared" si="116"/>
        <v>FK Austria Wien</v>
      </c>
      <c r="AV177">
        <f t="shared" si="117"/>
        <v>1</v>
      </c>
      <c r="AW177" s="1">
        <f t="shared" si="118"/>
        <v>2</v>
      </c>
      <c r="AY177" t="str">
        <f t="shared" si="32"/>
        <v>FK Austria Wien</v>
      </c>
      <c r="AZ177" t="str">
        <f t="shared" si="33"/>
        <v>FC Admira Wacker Mödling</v>
      </c>
      <c r="BA177">
        <f t="shared" si="34"/>
        <v>1</v>
      </c>
      <c r="BB177">
        <f t="shared" si="35"/>
        <v>2</v>
      </c>
      <c r="BD177" t="str">
        <f t="shared" si="36"/>
        <v>FK Austria Wien</v>
      </c>
      <c r="BE177" t="str">
        <f t="shared" si="37"/>
        <v>FC Admira Wacker Mödling</v>
      </c>
      <c r="BF177">
        <f t="shared" si="119"/>
        <v>2</v>
      </c>
      <c r="BG177">
        <f t="shared" si="120"/>
        <v>1</v>
      </c>
      <c r="BI177">
        <f t="shared" si="38"/>
        <v>0</v>
      </c>
      <c r="BJ177">
        <f t="shared" si="39"/>
        <v>3</v>
      </c>
    </row>
    <row r="178" spans="1:62" x14ac:dyDescent="0.25">
      <c r="A178" t="s">
        <v>47</v>
      </c>
      <c r="B178" s="15" t="s">
        <v>160</v>
      </c>
      <c r="C178" t="s">
        <v>106</v>
      </c>
      <c r="D178" t="s">
        <v>107</v>
      </c>
      <c r="E178" t="s">
        <v>43</v>
      </c>
      <c r="F178" s="11">
        <v>0.77083333333333337</v>
      </c>
      <c r="G178">
        <v>16695</v>
      </c>
      <c r="H178" s="1">
        <v>7</v>
      </c>
      <c r="I178" s="1">
        <v>0</v>
      </c>
      <c r="J178" s="1" t="s">
        <v>71</v>
      </c>
      <c r="K178" s="1" t="s">
        <v>0</v>
      </c>
      <c r="L178" s="1">
        <v>2</v>
      </c>
      <c r="M178" s="1">
        <v>0</v>
      </c>
      <c r="N178" s="1" t="str">
        <f t="shared" si="110"/>
        <v>S</v>
      </c>
      <c r="O178" s="1" t="str">
        <f t="shared" si="111"/>
        <v>N</v>
      </c>
      <c r="P178" s="1">
        <f t="shared" si="112"/>
        <v>2</v>
      </c>
      <c r="Q178" s="4">
        <f>IFERROR((SUMIF($J$2:K178,J178,$L$2:M178)-L178)/(COUNTIF($J$2:K178,J178)-1),0)</f>
        <v>1.7692307692307692</v>
      </c>
      <c r="R178" s="4">
        <f>IFERROR((SUMIF($AT$2:AT178,AT178,$AV$2:AW178)-AV178)/(COUNTIF($J$2:K178,J178)-1),0)</f>
        <v>0.65384615384615385</v>
      </c>
      <c r="S178" s="4">
        <f t="shared" si="104"/>
        <v>1.1153846153846154</v>
      </c>
      <c r="T178" s="5">
        <f>IFERROR((SUMIF($AY$2:AZ178,AY178,$BA$2:BB178)-BA178)/(COUNTIF($J$2:K178,K178)-1),0)</f>
        <v>1.4230769230769231</v>
      </c>
      <c r="U178" s="5">
        <f>IFERROR((SUMIF($BD$2:BE178,BD178,$BF$2:BG178)-BF178)/(COUNTIF($J$2:K178,K178)-1),0)</f>
        <v>1.2307692307692308</v>
      </c>
      <c r="V178" s="5">
        <f t="shared" si="105"/>
        <v>0.19230769230769229</v>
      </c>
      <c r="W178" s="9">
        <f>IFERROR((SUMIF($J$2:J178,J178,L$2:L178)-L178)/(COUNTIF($J$2:J178,J178)-1),0)</f>
        <v>1.5833333333333333</v>
      </c>
      <c r="X178" s="9">
        <f>IFERROR((SUMIF($J$2:J178,J178,M$2:M178)-M178)/(COUNTIF($J$2:J178,J178)-1),0)</f>
        <v>1.4166666666666667</v>
      </c>
      <c r="Y178" s="9">
        <f t="shared" si="106"/>
        <v>0.16666666666666652</v>
      </c>
      <c r="Z178" s="1">
        <f>IFERROR((SUMIF($K$2:K178,J178,$M$2:M178))/(COUNTIF($K$2:K178,J178)),0)</f>
        <v>1.9285714285714286</v>
      </c>
      <c r="AA178" s="1">
        <f>IFERROR((SUMIF($K$2:K178,J178,$L$2:L178))/(COUNTIF($K$2:K178,J178)),0)</f>
        <v>0.8571428571428571</v>
      </c>
      <c r="AB178" s="1">
        <f t="shared" si="107"/>
        <v>1.0714285714285716</v>
      </c>
      <c r="AC178" s="9">
        <f>IFERROR((SUMIF($J$2:J178,K178,$L$2:L178))/(COUNTIF($J$2:J178,K178)),0)</f>
        <v>1.75</v>
      </c>
      <c r="AD178" s="9">
        <f>IFERROR((SUMIF($J$2:J178,K178,$M$2:M178))/(COUNTIF($J$2:J178,K178)),0)</f>
        <v>1</v>
      </c>
      <c r="AE178" s="9">
        <f t="shared" si="108"/>
        <v>0.75</v>
      </c>
      <c r="AF178" s="1">
        <f>IFERROR((SUMIF(K$2:K178,K178,M$2:M178)-M178)/(COUNTIF($K$2:K178,K178)-1),0)</f>
        <v>1.1428571428571428</v>
      </c>
      <c r="AG178" s="1">
        <f>IFERROR((SUMIF(K$2:K178,K178,L$2:L178)-L178)/(COUNTIF($K$2:K178,K178)-1),0)</f>
        <v>1.4285714285714286</v>
      </c>
      <c r="AH178" s="1">
        <f t="shared" si="109"/>
        <v>-0.28571428571428581</v>
      </c>
      <c r="AI178" s="1">
        <f t="shared" si="113"/>
        <v>3</v>
      </c>
      <c r="AJ178" s="1">
        <f t="shared" si="114"/>
        <v>0</v>
      </c>
      <c r="AK178" s="1">
        <f>SUMIF($J$2:K178,J178,AI$2:AJ178)-AI178</f>
        <v>45</v>
      </c>
      <c r="AL178" s="1">
        <f>SUMIF($AY$2:AZ178,AY178,$BI$2:BJ178)-BI178</f>
        <v>40</v>
      </c>
      <c r="AM178" s="1">
        <f>IFERROR((AK178)/(COUNTIF($J$2:K178,J178)-1),0)</f>
        <v>1.7307692307692308</v>
      </c>
      <c r="AN178" s="1">
        <f>IFERROR((AL178)/(COUNTIF($J$2:K178,K178)-1),0)</f>
        <v>1.5384615384615385</v>
      </c>
      <c r="AT178" s="1" t="str">
        <f t="shared" si="115"/>
        <v>SK Rapid Wien</v>
      </c>
      <c r="AU178" s="1" t="str">
        <f t="shared" si="116"/>
        <v>LASK</v>
      </c>
      <c r="AV178">
        <f t="shared" si="117"/>
        <v>0</v>
      </c>
      <c r="AW178" s="1">
        <f t="shared" si="118"/>
        <v>2</v>
      </c>
      <c r="AY178" t="str">
        <f t="shared" si="32"/>
        <v>LASK</v>
      </c>
      <c r="AZ178" t="str">
        <f t="shared" si="33"/>
        <v>SK Rapid Wien</v>
      </c>
      <c r="BA178">
        <f t="shared" si="34"/>
        <v>0</v>
      </c>
      <c r="BB178">
        <f t="shared" si="35"/>
        <v>2</v>
      </c>
      <c r="BD178" t="str">
        <f t="shared" si="36"/>
        <v>LASK</v>
      </c>
      <c r="BE178" t="str">
        <f t="shared" si="37"/>
        <v>SK Rapid Wien</v>
      </c>
      <c r="BF178">
        <f t="shared" si="119"/>
        <v>2</v>
      </c>
      <c r="BG178">
        <f t="shared" si="120"/>
        <v>0</v>
      </c>
      <c r="BI178">
        <f t="shared" si="38"/>
        <v>0</v>
      </c>
      <c r="BJ178">
        <f t="shared" si="39"/>
        <v>3</v>
      </c>
    </row>
    <row r="179" spans="1:62" x14ac:dyDescent="0.25">
      <c r="A179" t="s">
        <v>47</v>
      </c>
      <c r="B179" s="15" t="s">
        <v>160</v>
      </c>
      <c r="C179" t="s">
        <v>106</v>
      </c>
      <c r="D179" t="s">
        <v>107</v>
      </c>
      <c r="E179" t="s">
        <v>43</v>
      </c>
      <c r="F179" s="11">
        <v>0.77083333333333337</v>
      </c>
      <c r="G179">
        <v>1912</v>
      </c>
      <c r="H179" s="1">
        <v>6</v>
      </c>
      <c r="I179" s="1">
        <v>0</v>
      </c>
      <c r="J179" s="1" t="s">
        <v>49</v>
      </c>
      <c r="K179" s="1" t="s">
        <v>65</v>
      </c>
      <c r="L179" s="1">
        <v>0</v>
      </c>
      <c r="M179" s="1">
        <v>1</v>
      </c>
      <c r="N179" s="1" t="str">
        <f t="shared" si="110"/>
        <v>N</v>
      </c>
      <c r="O179" s="1" t="str">
        <f t="shared" si="111"/>
        <v>S</v>
      </c>
      <c r="P179" s="1">
        <f t="shared" si="112"/>
        <v>-1</v>
      </c>
      <c r="Q179" s="4">
        <f>IFERROR((SUMIF($J$2:K179,J179,$L$2:M179)-L179)/(COUNTIF($J$2:K179,J179)-1),0)</f>
        <v>0.88461538461538458</v>
      </c>
      <c r="R179" s="4">
        <f>IFERROR((SUMIF($AT$2:AT179,AT179,$AV$2:AW179)-AV179)/(COUNTIF($J$2:K179,J179)-1),0)</f>
        <v>0.46153846153846156</v>
      </c>
      <c r="S179" s="4">
        <f t="shared" si="104"/>
        <v>0.42307692307692302</v>
      </c>
      <c r="T179" s="5">
        <f>IFERROR((SUMIF($AY$2:AZ179,AY179,$BA$2:BB179)-BA179)/(COUNTIF($J$2:K179,K179)-1),0)</f>
        <v>0.625</v>
      </c>
      <c r="U179" s="5">
        <f>IFERROR((SUMIF($BD$2:BE179,BD179,$BF$2:BG179)-BF179)/(COUNTIF($J$2:K179,K179)-1),0)</f>
        <v>2.3333333333333335</v>
      </c>
      <c r="V179" s="5">
        <f t="shared" si="105"/>
        <v>-1.7083333333333335</v>
      </c>
      <c r="W179" s="9">
        <f>IFERROR((SUMIF($J$2:J179,J179,L$2:L179)-L179)/(COUNTIF($J$2:J179,J179)-1),0)</f>
        <v>0.75</v>
      </c>
      <c r="X179" s="9">
        <f>IFERROR((SUMIF($J$2:J179,J179,M$2:M179)-M179)/(COUNTIF($J$2:J179,J179)-1),0)</f>
        <v>1</v>
      </c>
      <c r="Y179" s="9">
        <f t="shared" si="106"/>
        <v>-0.25</v>
      </c>
      <c r="Z179" s="1">
        <f>IFERROR((SUMIF($K$2:K179,J179,$M$2:M179))/(COUNTIF($K$2:K179,J179)),0)</f>
        <v>1</v>
      </c>
      <c r="AA179" s="1">
        <f>IFERROR((SUMIF($K$2:K179,J179,$L$2:L179))/(COUNTIF($K$2:K179,J179)),0)</f>
        <v>1.7142857142857142</v>
      </c>
      <c r="AB179" s="1">
        <f t="shared" si="107"/>
        <v>-0.71428571428571419</v>
      </c>
      <c r="AC179" s="9">
        <f>IFERROR((SUMIF($J$2:J179,K179,$L$2:L179))/(COUNTIF($J$2:J179,K179)),0)</f>
        <v>0.45454545454545453</v>
      </c>
      <c r="AD179" s="9">
        <f>IFERROR((SUMIF($J$2:J179,K179,$M$2:M179))/(COUNTIF($J$2:J179,K179)),0)</f>
        <v>2</v>
      </c>
      <c r="AE179" s="9">
        <f t="shared" si="108"/>
        <v>-1.5454545454545454</v>
      </c>
      <c r="AF179" s="1">
        <f>IFERROR((SUMIF(K$2:K179,K179,M$2:M179)-M179)/(COUNTIF($K$2:K179,K179)-1),0)</f>
        <v>0.76923076923076927</v>
      </c>
      <c r="AG179" s="1">
        <f>IFERROR((SUMIF(K$2:K179,K179,L$2:L179)-L179)/(COUNTIF($K$2:K179,K179)-1),0)</f>
        <v>2.6153846153846154</v>
      </c>
      <c r="AH179" s="1">
        <f t="shared" si="109"/>
        <v>-1.8461538461538463</v>
      </c>
      <c r="AI179" s="1">
        <f t="shared" si="113"/>
        <v>0</v>
      </c>
      <c r="AJ179" s="1">
        <f t="shared" si="114"/>
        <v>3</v>
      </c>
      <c r="AK179" s="1">
        <f>SUMIF($J$2:K179,J179,AI$2:AJ179)-AI179</f>
        <v>26</v>
      </c>
      <c r="AL179" s="1">
        <f>SUMIF($AY$2:AZ179,AY179,$BI$2:BJ179)-BI179</f>
        <v>7</v>
      </c>
      <c r="AM179" s="1">
        <f>IFERROR((AK179)/(COUNTIF($J$2:K179,J179)-1),0)</f>
        <v>1</v>
      </c>
      <c r="AN179" s="1">
        <f>IFERROR((AL179)/(COUNTIF($J$2:K179,K179)-1),0)</f>
        <v>0.29166666666666669</v>
      </c>
      <c r="AT179" s="1" t="str">
        <f t="shared" si="115"/>
        <v>Wolfsberger AC</v>
      </c>
      <c r="AU179" s="1" t="str">
        <f t="shared" si="116"/>
        <v>SKN St. Pölten</v>
      </c>
      <c r="AV179">
        <f t="shared" si="117"/>
        <v>1</v>
      </c>
      <c r="AW179" s="1">
        <f t="shared" si="118"/>
        <v>0</v>
      </c>
      <c r="AY179" t="str">
        <f t="shared" si="32"/>
        <v>SKN St. Pölten</v>
      </c>
      <c r="AZ179" t="str">
        <f t="shared" si="33"/>
        <v>Wolfsberger AC</v>
      </c>
      <c r="BA179">
        <f t="shared" si="34"/>
        <v>1</v>
      </c>
      <c r="BB179">
        <f t="shared" si="35"/>
        <v>0</v>
      </c>
      <c r="BD179" t="str">
        <f t="shared" si="36"/>
        <v>SKN St. Pölten</v>
      </c>
      <c r="BE179" t="str">
        <f t="shared" si="37"/>
        <v>Wolfsberger AC</v>
      </c>
      <c r="BF179">
        <f t="shared" si="119"/>
        <v>0</v>
      </c>
      <c r="BG179">
        <f t="shared" si="120"/>
        <v>1</v>
      </c>
      <c r="BI179">
        <f t="shared" si="38"/>
        <v>3</v>
      </c>
      <c r="BJ179">
        <f t="shared" si="39"/>
        <v>0</v>
      </c>
    </row>
    <row r="180" spans="1:62" x14ac:dyDescent="0.25">
      <c r="A180" t="s">
        <v>47</v>
      </c>
      <c r="B180" s="15" t="s">
        <v>160</v>
      </c>
      <c r="C180" t="s">
        <v>106</v>
      </c>
      <c r="D180" t="s">
        <v>107</v>
      </c>
      <c r="E180" t="s">
        <v>43</v>
      </c>
      <c r="F180" s="11">
        <v>0.77083333333333337</v>
      </c>
      <c r="G180">
        <v>3113</v>
      </c>
      <c r="H180" s="1">
        <v>7</v>
      </c>
      <c r="I180" s="1">
        <v>0</v>
      </c>
      <c r="J180" s="1" t="s">
        <v>58</v>
      </c>
      <c r="K180" s="1" t="s">
        <v>76</v>
      </c>
      <c r="L180" s="1">
        <v>1</v>
      </c>
      <c r="M180" s="1">
        <v>1</v>
      </c>
      <c r="N180" s="1" t="str">
        <f t="shared" si="110"/>
        <v>U</v>
      </c>
      <c r="O180" s="1" t="str">
        <f t="shared" si="111"/>
        <v>U</v>
      </c>
      <c r="P180" s="1">
        <f t="shared" si="112"/>
        <v>0</v>
      </c>
      <c r="Q180" s="4">
        <f>IFERROR((SUMIF($J$2:K180,J180,$L$2:M180)-L180)/(COUNTIF($J$2:K180,J180)-1),0)</f>
        <v>1.303030303030303</v>
      </c>
      <c r="R180" s="4">
        <f>IFERROR((SUMIF($AT$2:AT180,AT180,$AV$2:AW180)-AV180)/(COUNTIF($J$2:K180,J180)-1),0)</f>
        <v>0.54545454545454541</v>
      </c>
      <c r="S180" s="4">
        <f t="shared" si="104"/>
        <v>0.75757575757575757</v>
      </c>
      <c r="T180" s="5">
        <f>IFERROR((SUMIF($AY$2:AZ180,AY180,$BA$2:BB180)-BA180)/(COUNTIF($J$2:K180,K180)-1),0)</f>
        <v>1.6538461538461537</v>
      </c>
      <c r="U180" s="5">
        <f>IFERROR((SUMIF($BD$2:BE180,BD180,$BF$2:BG180)-BF180)/(COUNTIF($J$2:K180,K180)-1),0)</f>
        <v>1.3846153846153846</v>
      </c>
      <c r="V180" s="5">
        <f t="shared" si="105"/>
        <v>0.26923076923076916</v>
      </c>
      <c r="W180" s="9">
        <f>IFERROR((SUMIF($J$2:J180,J180,L$2:L180)-L180)/(COUNTIF($J$2:J180,J180)-1),0)</f>
        <v>1.5333333333333334</v>
      </c>
      <c r="X180" s="9">
        <f>IFERROR((SUMIF($J$2:J180,J180,M$2:M180)-M180)/(COUNTIF($J$2:J180,J180)-1),0)</f>
        <v>1.2</v>
      </c>
      <c r="Y180" s="9">
        <f t="shared" si="106"/>
        <v>0.33333333333333348</v>
      </c>
      <c r="Z180" s="1">
        <f>IFERROR((SUMIF($K$2:K180,J180,$M$2:M180))/(COUNTIF($K$2:K180,J180)),0)</f>
        <v>1.1111111111111112</v>
      </c>
      <c r="AA180" s="1">
        <f>IFERROR((SUMIF($K$2:K180,J180,$L$2:L180))/(COUNTIF($K$2:K180,J180)),0)</f>
        <v>1.5</v>
      </c>
      <c r="AB180" s="1">
        <f t="shared" si="107"/>
        <v>-0.38888888888888884</v>
      </c>
      <c r="AC180" s="9">
        <f>IFERROR((SUMIF($J$2:J180,K180,$L$2:L180))/(COUNTIF($J$2:J180,K180)),0)</f>
        <v>1.3333333333333333</v>
      </c>
      <c r="AD180" s="9">
        <f>IFERROR((SUMIF($J$2:J180,K180,$M$2:M180))/(COUNTIF($J$2:J180,K180)),0)</f>
        <v>1.4166666666666667</v>
      </c>
      <c r="AE180" s="9">
        <f t="shared" si="108"/>
        <v>-8.3333333333333481E-2</v>
      </c>
      <c r="AF180" s="1">
        <f>IFERROR((SUMIF(K$2:K180,K180,M$2:M180)-M180)/(COUNTIF($K$2:K180,K180)-1),0)</f>
        <v>1.9285714285714286</v>
      </c>
      <c r="AG180" s="1">
        <f>IFERROR((SUMIF(K$2:K180,K180,L$2:L180)-L180)/(COUNTIF($K$2:K180,K180)-1),0)</f>
        <v>1.3571428571428572</v>
      </c>
      <c r="AH180" s="1">
        <f t="shared" si="109"/>
        <v>0.5714285714285714</v>
      </c>
      <c r="AI180" s="1">
        <f t="shared" si="113"/>
        <v>1</v>
      </c>
      <c r="AJ180" s="1">
        <f t="shared" si="114"/>
        <v>1</v>
      </c>
      <c r="AK180" s="1">
        <f>SUMIF($J$2:K180,J180,AI$2:AJ180)-AI180</f>
        <v>40</v>
      </c>
      <c r="AL180" s="1">
        <f>SUMIF($AY$2:AZ180,AY180,$BI$2:BJ180)-BI180</f>
        <v>39</v>
      </c>
      <c r="AM180" s="1">
        <f>IFERROR((AK180)/(COUNTIF($J$2:K180,J180)-1),0)</f>
        <v>1.2121212121212122</v>
      </c>
      <c r="AN180" s="1">
        <f>IFERROR((AL180)/(COUNTIF($J$2:K180,K180)-1),0)</f>
        <v>1.5</v>
      </c>
      <c r="AT180" s="1" t="str">
        <f t="shared" si="115"/>
        <v>SC Rheindorf Altach</v>
      </c>
      <c r="AU180" s="1" t="str">
        <f t="shared" si="116"/>
        <v>SV Mattersburg</v>
      </c>
      <c r="AV180">
        <f t="shared" si="117"/>
        <v>1</v>
      </c>
      <c r="AW180" s="1">
        <f t="shared" si="118"/>
        <v>1</v>
      </c>
      <c r="AY180" t="str">
        <f t="shared" si="32"/>
        <v>SV Mattersburg</v>
      </c>
      <c r="AZ180" t="str">
        <f t="shared" si="33"/>
        <v>SC Rheindorf Altach</v>
      </c>
      <c r="BA180">
        <f t="shared" si="34"/>
        <v>1</v>
      </c>
      <c r="BB180">
        <f t="shared" si="35"/>
        <v>1</v>
      </c>
      <c r="BD180" t="str">
        <f t="shared" si="36"/>
        <v>SV Mattersburg</v>
      </c>
      <c r="BE180" t="str">
        <f t="shared" si="37"/>
        <v>SC Rheindorf Altach</v>
      </c>
      <c r="BF180">
        <f t="shared" si="119"/>
        <v>1</v>
      </c>
      <c r="BG180">
        <f t="shared" si="120"/>
        <v>1</v>
      </c>
      <c r="BI180">
        <f t="shared" si="38"/>
        <v>1</v>
      </c>
      <c r="BJ180">
        <f t="shared" si="39"/>
        <v>1</v>
      </c>
    </row>
    <row r="181" spans="1:62" x14ac:dyDescent="0.25">
      <c r="A181" t="s">
        <v>47</v>
      </c>
      <c r="B181" s="15">
        <v>43156</v>
      </c>
      <c r="C181" t="s">
        <v>106</v>
      </c>
      <c r="D181" t="s">
        <v>107</v>
      </c>
      <c r="E181" t="s">
        <v>64</v>
      </c>
      <c r="F181" s="11">
        <v>0.6875</v>
      </c>
      <c r="G181">
        <v>7157</v>
      </c>
      <c r="H181" s="1">
        <v>3</v>
      </c>
      <c r="I181" s="1">
        <v>0</v>
      </c>
      <c r="J181" s="1" t="s">
        <v>68</v>
      </c>
      <c r="K181" s="1" t="s">
        <v>40</v>
      </c>
      <c r="L181" s="1">
        <v>2</v>
      </c>
      <c r="M181" s="1">
        <v>4</v>
      </c>
      <c r="N181" s="1" t="str">
        <f t="shared" si="110"/>
        <v>N</v>
      </c>
      <c r="O181" s="1" t="str">
        <f t="shared" si="111"/>
        <v>S</v>
      </c>
      <c r="P181" s="1">
        <f t="shared" si="112"/>
        <v>-2</v>
      </c>
      <c r="Q181" s="4">
        <f>IFERROR((SUMIF($J$2:K181,J181,$L$2:M181)-L181)/(COUNTIF($J$2:K181,J181)-1),0)</f>
        <v>1.8</v>
      </c>
      <c r="R181" s="4">
        <f>IFERROR((SUMIF($AT$2:AT181,AT181,$AV$2:AW181)-AV181)/(COUNTIF($J$2:K181,J181)-1),0)</f>
        <v>0.43333333333333335</v>
      </c>
      <c r="S181" s="4">
        <f t="shared" si="104"/>
        <v>1.3666666666666667</v>
      </c>
      <c r="T181" s="5">
        <f>IFERROR((SUMIF($AY$2:AZ181,AY181,$BA$2:BB181)-BA181)/(COUNTIF($J$2:K181,K181)-1),0)</f>
        <v>2.0750000000000002</v>
      </c>
      <c r="U181" s="5">
        <f>IFERROR((SUMIF($BD$2:BE181,BD181,$BF$2:BG181)-BF181)/(COUNTIF($J$2:K181,K181)-1),0)</f>
        <v>0.55000000000000004</v>
      </c>
      <c r="V181" s="5">
        <f t="shared" si="105"/>
        <v>1.5250000000000001</v>
      </c>
      <c r="W181" s="9">
        <f>IFERROR((SUMIF($J$2:J181,J181,L$2:L181)-L181)/(COUNTIF($J$2:J181,J181)-1),0)</f>
        <v>1.9285714285714286</v>
      </c>
      <c r="X181" s="9">
        <f>IFERROR((SUMIF($J$2:J181,J181,M$2:M181)-M181)/(COUNTIF($J$2:J181,J181)-1),0)</f>
        <v>0.9285714285714286</v>
      </c>
      <c r="Y181" s="9">
        <f t="shared" si="106"/>
        <v>1</v>
      </c>
      <c r="Z181" s="1">
        <f>IFERROR((SUMIF($K$2:K181,J181,$M$2:M181))/(COUNTIF($K$2:K181,J181)),0)</f>
        <v>1.6875</v>
      </c>
      <c r="AA181" s="1">
        <f>IFERROR((SUMIF($K$2:K181,J181,$L$2:L181))/(COUNTIF($K$2:K181,J181)),0)</f>
        <v>1.25</v>
      </c>
      <c r="AB181" s="1">
        <f t="shared" si="107"/>
        <v>0.4375</v>
      </c>
      <c r="AC181" s="9">
        <f>IFERROR((SUMIF($J$2:J181,K181,$L$2:L181))/(COUNTIF($J$2:J181,K181)),0)</f>
        <v>2.3157894736842106</v>
      </c>
      <c r="AD181" s="9">
        <f>IFERROR((SUMIF($J$2:J181,K181,$M$2:M181))/(COUNTIF($J$2:J181,K181)),0)</f>
        <v>0.47368421052631576</v>
      </c>
      <c r="AE181" s="9">
        <f t="shared" si="108"/>
        <v>1.8421052631578949</v>
      </c>
      <c r="AF181" s="1">
        <f>IFERROR((SUMIF(K$2:K181,K181,M$2:M181)-M181)/(COUNTIF($K$2:K181,K181)-1),0)</f>
        <v>1.8571428571428572</v>
      </c>
      <c r="AG181" s="1">
        <f>IFERROR((SUMIF(K$2:K181,K181,L$2:L181)-L181)/(COUNTIF($K$2:K181,K181)-1),0)</f>
        <v>0.61904761904761907</v>
      </c>
      <c r="AH181" s="1">
        <f t="shared" si="109"/>
        <v>1.2380952380952381</v>
      </c>
      <c r="AI181" s="1">
        <f t="shared" si="113"/>
        <v>0</v>
      </c>
      <c r="AJ181" s="1">
        <f t="shared" si="114"/>
        <v>3</v>
      </c>
      <c r="AK181" s="1">
        <f>SUMIF($J$2:K181,J181,AI$2:AJ181)-AI181</f>
        <v>58</v>
      </c>
      <c r="AL181" s="1">
        <f>SUMIF($AY$2:AZ181,AY181,$BI$2:BJ181)-BI181</f>
        <v>89</v>
      </c>
      <c r="AM181" s="1">
        <f>IFERROR((AK181)/(COUNTIF($J$2:K181,J181)-1),0)</f>
        <v>1.9333333333333333</v>
      </c>
      <c r="AN181" s="1">
        <f>IFERROR((AL181)/(COUNTIF($J$2:K181,K181)-1),0)</f>
        <v>2.2250000000000001</v>
      </c>
      <c r="AT181" s="1" t="str">
        <f t="shared" si="115"/>
        <v>SK Sturm Graz</v>
      </c>
      <c r="AU181" s="1" t="str">
        <f t="shared" si="116"/>
        <v>Red Bull Salzburg</v>
      </c>
      <c r="AV181">
        <f t="shared" si="117"/>
        <v>4</v>
      </c>
      <c r="AW181" s="1">
        <f t="shared" si="118"/>
        <v>2</v>
      </c>
      <c r="AY181" t="str">
        <f t="shared" si="32"/>
        <v>Red Bull Salzburg</v>
      </c>
      <c r="AZ181" t="str">
        <f t="shared" si="33"/>
        <v>SK Sturm Graz</v>
      </c>
      <c r="BA181">
        <f t="shared" si="34"/>
        <v>4</v>
      </c>
      <c r="BB181">
        <f t="shared" si="35"/>
        <v>2</v>
      </c>
      <c r="BD181" t="str">
        <f t="shared" si="36"/>
        <v>Red Bull Salzburg</v>
      </c>
      <c r="BE181" t="str">
        <f t="shared" si="37"/>
        <v>SK Sturm Graz</v>
      </c>
      <c r="BF181">
        <f t="shared" si="119"/>
        <v>2</v>
      </c>
      <c r="BG181">
        <f t="shared" si="120"/>
        <v>4</v>
      </c>
      <c r="BI181">
        <f t="shared" si="38"/>
        <v>3</v>
      </c>
      <c r="BJ181">
        <f t="shared" si="39"/>
        <v>0</v>
      </c>
    </row>
    <row r="182" spans="1:62" x14ac:dyDescent="0.25">
      <c r="A182" t="s">
        <v>41</v>
      </c>
      <c r="B182" s="15">
        <v>43158</v>
      </c>
      <c r="C182" t="s">
        <v>106</v>
      </c>
      <c r="D182" t="s">
        <v>107</v>
      </c>
      <c r="E182" t="s">
        <v>37</v>
      </c>
      <c r="F182" s="11">
        <v>0.8125</v>
      </c>
      <c r="G182">
        <v>500</v>
      </c>
      <c r="H182" s="1">
        <v>3</v>
      </c>
      <c r="I182" s="1">
        <v>0</v>
      </c>
      <c r="J182" s="1" t="s">
        <v>76</v>
      </c>
      <c r="K182" s="1" t="s">
        <v>217</v>
      </c>
      <c r="L182" s="1">
        <v>4</v>
      </c>
      <c r="M182" s="1">
        <v>1</v>
      </c>
      <c r="N182" s="1" t="str">
        <f t="shared" ref="N182:N245" si="121">IF(L182&gt;M182,"S",IF(L182&lt;M182,"N","U"))</f>
        <v>S</v>
      </c>
      <c r="O182" s="1" t="str">
        <f t="shared" ref="O182:O245" si="122">IF(M182&gt;L182,"S",IF(M182&lt;L182,"N","U"))</f>
        <v>N</v>
      </c>
      <c r="P182" s="1">
        <f t="shared" ref="P182:P245" si="123">L182-M182</f>
        <v>3</v>
      </c>
      <c r="Q182" s="4">
        <f>IFERROR((SUMIF($J$2:K182,J182,$L$2:M182)-L182)/(COUNTIF($J$2:K182,J182)-1),0)</f>
        <v>1.6296296296296295</v>
      </c>
      <c r="R182" s="4">
        <f>IFERROR((SUMIF($AT$2:AT182,AT182,$AV$2:AW182)-AV182)/(COUNTIF($J$2:K182,J182)-1),0)</f>
        <v>0.62962962962962965</v>
      </c>
      <c r="S182" s="4">
        <f t="shared" ref="S182:S245" si="124">Q182-R182</f>
        <v>0.99999999999999989</v>
      </c>
      <c r="T182" s="5">
        <f>IFERROR((SUMIF($AY$2:AZ182,AY182,$BA$2:BB182)-BA182)/(COUNTIF($J$2:K182,K182)-1),0)</f>
        <v>0</v>
      </c>
      <c r="U182" s="5">
        <f>IFERROR((SUMIF($BD$2:BE182,BD182,$BF$2:BG182)-BF182)/(COUNTIF($J$2:K182,K182)-1),0)</f>
        <v>0</v>
      </c>
      <c r="V182" s="5">
        <f t="shared" ref="V182:V245" si="125">T182-U182</f>
        <v>0</v>
      </c>
      <c r="W182" s="9">
        <f>IFERROR((SUMIF($J$2:J182,J182,L$2:L182)-L182)/(COUNTIF($J$2:J182,J182)-1),0)</f>
        <v>1.3333333333333333</v>
      </c>
      <c r="X182" s="9">
        <f>IFERROR((SUMIF($J$2:J182,J182,M$2:M182)-M182)/(COUNTIF($J$2:J182,J182)-1),0)</f>
        <v>1.4166666666666667</v>
      </c>
      <c r="Y182" s="9">
        <f t="shared" ref="Y182:Y245" si="126">W182-X182</f>
        <v>-8.3333333333333481E-2</v>
      </c>
      <c r="Z182" s="1">
        <f>IFERROR((SUMIF($K$2:K182,J182,$M$2:M182))/(COUNTIF($K$2:K182,J182)),0)</f>
        <v>1.8666666666666667</v>
      </c>
      <c r="AA182" s="1">
        <f>IFERROR((SUMIF($K$2:K182,J182,$L$2:L182))/(COUNTIF($K$2:K182,J182)),0)</f>
        <v>1.3333333333333333</v>
      </c>
      <c r="AB182" s="1">
        <f t="shared" ref="AB182:AB245" si="127">Z182-AA182</f>
        <v>0.53333333333333344</v>
      </c>
      <c r="AC182" s="9">
        <f>IFERROR((SUMIF($J$2:J182,K182,$L$2:L182))/(COUNTIF($J$2:J182,K182)),0)</f>
        <v>0</v>
      </c>
      <c r="AD182" s="9">
        <f>IFERROR((SUMIF($J$2:J182,K182,$M$2:M182))/(COUNTIF($J$2:J182,K182)),0)</f>
        <v>0</v>
      </c>
      <c r="AE182" s="9">
        <f t="shared" ref="AE182:AE245" si="128">AC182-AD182</f>
        <v>0</v>
      </c>
      <c r="AF182" s="1">
        <f>IFERROR((SUMIF(K$2:K182,K182,M$2:M182)-M182)/(COUNTIF($K$2:K182,K182)-1),0)</f>
        <v>0</v>
      </c>
      <c r="AG182" s="1">
        <f>IFERROR((SUMIF(K$2:K182,K182,L$2:L182)-L182)/(COUNTIF($K$2:K182,K182)-1),0)</f>
        <v>0</v>
      </c>
      <c r="AH182" s="1">
        <f t="shared" ref="AH182:AH245" si="129">AF182-AG182</f>
        <v>0</v>
      </c>
      <c r="AI182" s="1">
        <f t="shared" ref="AI182:AI245" si="130">IF(N182="S",3,IF(N182="N",0,1))</f>
        <v>3</v>
      </c>
      <c r="AJ182" s="1">
        <f t="shared" ref="AJ182:AJ245" si="131">IF(O182="S",3,IF(O182="N",0,1))</f>
        <v>0</v>
      </c>
      <c r="AK182" s="1">
        <f>SUMIF($J$2:K182,J182,AI$2:AJ182)-AI182</f>
        <v>40</v>
      </c>
      <c r="AL182" s="1">
        <f>SUMIF($AY$2:AZ182,AY182,$BI$2:BJ182)-BI182</f>
        <v>0</v>
      </c>
      <c r="AM182" s="1">
        <f>IFERROR((AK182)/(COUNTIF($J$2:K182,J182)-1),0)</f>
        <v>1.4814814814814814</v>
      </c>
      <c r="AN182" s="1">
        <f>IFERROR((AL182)/(COUNTIF($J$2:K182,K182)-1),0)</f>
        <v>0</v>
      </c>
      <c r="AT182" s="1" t="str">
        <f t="shared" ref="AT182:AT245" si="132">J182</f>
        <v>SV Mattersburg</v>
      </c>
      <c r="AU182" s="1" t="str">
        <f t="shared" ref="AU182:AU245" si="133">K182</f>
        <v>TSV Hartberg</v>
      </c>
      <c r="AV182">
        <f t="shared" ref="AV182:AV245" si="134">M182</f>
        <v>1</v>
      </c>
      <c r="AW182" s="1">
        <f t="shared" ref="AW182:AW245" si="135">L182</f>
        <v>4</v>
      </c>
      <c r="AY182" t="str">
        <f t="shared" ref="AY182:AY245" si="136">AU182</f>
        <v>TSV Hartberg</v>
      </c>
      <c r="AZ182" t="str">
        <f t="shared" ref="AZ182:AZ245" si="137">AT182</f>
        <v>SV Mattersburg</v>
      </c>
      <c r="BA182">
        <f t="shared" ref="BA182:BA245" si="138">AV182</f>
        <v>1</v>
      </c>
      <c r="BB182">
        <f t="shared" ref="BB182:BB245" si="139">AW182</f>
        <v>4</v>
      </c>
      <c r="BD182" t="str">
        <f t="shared" ref="BD182:BD245" si="140">AY182</f>
        <v>TSV Hartberg</v>
      </c>
      <c r="BE182" t="str">
        <f t="shared" ref="BE182:BE245" si="141">AZ182</f>
        <v>SV Mattersburg</v>
      </c>
      <c r="BF182">
        <f t="shared" ref="BF182:BF245" si="142">L182</f>
        <v>4</v>
      </c>
      <c r="BG182">
        <f t="shared" ref="BG182:BG245" si="143">M182</f>
        <v>1</v>
      </c>
      <c r="BI182">
        <f t="shared" ref="BI182:BI245" si="144">AJ182</f>
        <v>0</v>
      </c>
      <c r="BJ182">
        <f t="shared" ref="BJ182:BJ245" si="145">AI182</f>
        <v>3</v>
      </c>
    </row>
    <row r="183" spans="1:62" x14ac:dyDescent="0.25">
      <c r="A183" t="s">
        <v>41</v>
      </c>
      <c r="B183" s="15">
        <v>43159</v>
      </c>
      <c r="C183" t="s">
        <v>106</v>
      </c>
      <c r="D183" t="s">
        <v>107</v>
      </c>
      <c r="E183" t="s">
        <v>46</v>
      </c>
      <c r="F183" s="11">
        <v>0.8125</v>
      </c>
      <c r="G183">
        <v>1535</v>
      </c>
      <c r="H183" s="1">
        <v>3</v>
      </c>
      <c r="I183" s="1">
        <v>0</v>
      </c>
      <c r="J183" s="1" t="s">
        <v>40</v>
      </c>
      <c r="K183" s="1" t="s">
        <v>115</v>
      </c>
      <c r="L183" s="1">
        <v>7</v>
      </c>
      <c r="M183" s="1">
        <v>0</v>
      </c>
      <c r="N183" s="1" t="str">
        <f t="shared" si="121"/>
        <v>S</v>
      </c>
      <c r="O183" s="1" t="str">
        <f t="shared" si="122"/>
        <v>N</v>
      </c>
      <c r="P183" s="1">
        <f t="shared" si="123"/>
        <v>7</v>
      </c>
      <c r="Q183" s="4">
        <f>IFERROR((SUMIF($J$2:K183,J183,$L$2:M183)-L183)/(COUNTIF($J$2:K183,J183)-1),0)</f>
        <v>2.1219512195121952</v>
      </c>
      <c r="R183" s="4">
        <f>IFERROR((SUMIF($AT$2:AT183,AT183,$AV$2:AW183)-AV183)/(COUNTIF($J$2:K183,J183)-1),0)</f>
        <v>0.21951219512195122</v>
      </c>
      <c r="S183" s="4">
        <f t="shared" si="124"/>
        <v>1.902439024390244</v>
      </c>
      <c r="T183" s="5">
        <f>IFERROR((SUMIF($AY$2:AZ183,AY183,$BA$2:BB183)-BA183)/(COUNTIF($J$2:K183,K183)-1),0)</f>
        <v>2</v>
      </c>
      <c r="U183" s="5">
        <f>IFERROR((SUMIF($BD$2:BE183,BD183,$BF$2:BG183)-BF183)/(COUNTIF($J$2:K183,K183)-1),0)</f>
        <v>1</v>
      </c>
      <c r="V183" s="5">
        <f t="shared" si="125"/>
        <v>1</v>
      </c>
      <c r="W183" s="9">
        <f>IFERROR((SUMIF($J$2:J183,J183,L$2:L183)-L183)/(COUNTIF($J$2:J183,J183)-1),0)</f>
        <v>2.3157894736842106</v>
      </c>
      <c r="X183" s="9">
        <f>IFERROR((SUMIF($J$2:J183,J183,M$2:M183)-M183)/(COUNTIF($J$2:J183,J183)-1),0)</f>
        <v>0.47368421052631576</v>
      </c>
      <c r="Y183" s="9">
        <f t="shared" si="126"/>
        <v>1.8421052631578949</v>
      </c>
      <c r="Z183" s="1">
        <f>IFERROR((SUMIF($K$2:K183,J183,$M$2:M183))/(COUNTIF($K$2:K183,J183)),0)</f>
        <v>1.9545454545454546</v>
      </c>
      <c r="AA183" s="1">
        <f>IFERROR((SUMIF($K$2:K183,J183,$L$2:L183))/(COUNTIF($K$2:K183,J183)),0)</f>
        <v>0.68181818181818177</v>
      </c>
      <c r="AB183" s="1">
        <f t="shared" si="127"/>
        <v>1.2727272727272729</v>
      </c>
      <c r="AC183" s="9">
        <f>IFERROR((SUMIF($J$2:J183,K183,$L$2:L183))/(COUNTIF($J$2:J183,K183)),0)</f>
        <v>2</v>
      </c>
      <c r="AD183" s="9">
        <f>IFERROR((SUMIF($J$2:J183,K183,$M$2:M183))/(COUNTIF($J$2:J183,K183)),0)</f>
        <v>1</v>
      </c>
      <c r="AE183" s="9">
        <f t="shared" si="128"/>
        <v>1</v>
      </c>
      <c r="AF183" s="1">
        <f>IFERROR((SUMIF(K$2:K183,K183,M$2:M183)-M183)/(COUNTIF($K$2:K183,K183)-1),0)</f>
        <v>0</v>
      </c>
      <c r="AG183" s="1">
        <f>IFERROR((SUMIF(K$2:K183,K183,L$2:L183)-L183)/(COUNTIF($K$2:K183,K183)-1),0)</f>
        <v>0</v>
      </c>
      <c r="AH183" s="1">
        <f t="shared" si="129"/>
        <v>0</v>
      </c>
      <c r="AI183" s="1">
        <f t="shared" si="130"/>
        <v>3</v>
      </c>
      <c r="AJ183" s="1">
        <f t="shared" si="131"/>
        <v>0</v>
      </c>
      <c r="AK183" s="1">
        <f>SUMIF($J$2:K183,J183,AI$2:AJ183)-AI183</f>
        <v>92</v>
      </c>
      <c r="AL183" s="1">
        <f>SUMIF($AY$2:AZ183,AY183,$BI$2:BJ183)-BI183</f>
        <v>3</v>
      </c>
      <c r="AM183" s="1">
        <f>IFERROR((AK183)/(COUNTIF($J$2:K183,J183)-1),0)</f>
        <v>2.2439024390243905</v>
      </c>
      <c r="AN183" s="1">
        <f>IFERROR((AL183)/(COUNTIF($J$2:K183,K183)-1),0)</f>
        <v>3</v>
      </c>
      <c r="AT183" s="1" t="str">
        <f t="shared" si="132"/>
        <v>Red Bull Salzburg</v>
      </c>
      <c r="AU183" s="1" t="str">
        <f t="shared" si="133"/>
        <v>SK Austria Klagenfurt</v>
      </c>
      <c r="AV183">
        <f t="shared" si="134"/>
        <v>0</v>
      </c>
      <c r="AW183" s="1">
        <f t="shared" si="135"/>
        <v>7</v>
      </c>
      <c r="AY183" t="str">
        <f t="shared" si="136"/>
        <v>SK Austria Klagenfurt</v>
      </c>
      <c r="AZ183" t="str">
        <f t="shared" si="137"/>
        <v>Red Bull Salzburg</v>
      </c>
      <c r="BA183">
        <f t="shared" si="138"/>
        <v>0</v>
      </c>
      <c r="BB183">
        <f t="shared" si="139"/>
        <v>7</v>
      </c>
      <c r="BD183" t="str">
        <f t="shared" si="140"/>
        <v>SK Austria Klagenfurt</v>
      </c>
      <c r="BE183" t="str">
        <f t="shared" si="141"/>
        <v>Red Bull Salzburg</v>
      </c>
      <c r="BF183">
        <f t="shared" si="142"/>
        <v>7</v>
      </c>
      <c r="BG183">
        <f t="shared" si="143"/>
        <v>0</v>
      </c>
      <c r="BI183">
        <f t="shared" si="144"/>
        <v>0</v>
      </c>
      <c r="BJ183">
        <f t="shared" si="145"/>
        <v>3</v>
      </c>
    </row>
    <row r="184" spans="1:62" x14ac:dyDescent="0.25">
      <c r="A184" t="s">
        <v>41</v>
      </c>
      <c r="B184" s="15" t="s">
        <v>114</v>
      </c>
      <c r="C184" t="s">
        <v>106</v>
      </c>
      <c r="D184" t="s">
        <v>107</v>
      </c>
      <c r="E184" t="s">
        <v>46</v>
      </c>
      <c r="F184" s="11">
        <v>0.75</v>
      </c>
      <c r="G184">
        <v>2811</v>
      </c>
      <c r="H184" s="1">
        <v>3</v>
      </c>
      <c r="I184" s="1">
        <v>0</v>
      </c>
      <c r="J184" s="1" t="s">
        <v>68</v>
      </c>
      <c r="K184" s="1" t="s">
        <v>187</v>
      </c>
      <c r="L184" s="1">
        <v>3</v>
      </c>
      <c r="M184" s="1">
        <v>0</v>
      </c>
      <c r="N184" s="1" t="str">
        <f t="shared" si="121"/>
        <v>S</v>
      </c>
      <c r="O184" s="1" t="str">
        <f t="shared" si="122"/>
        <v>N</v>
      </c>
      <c r="P184" s="1">
        <f t="shared" si="123"/>
        <v>3</v>
      </c>
      <c r="Q184" s="4">
        <f>IFERROR((SUMIF($J$2:K184,J184,$L$2:M184)-L184)/(COUNTIF($J$2:K184,J184)-1),0)</f>
        <v>1.8064516129032258</v>
      </c>
      <c r="R184" s="4">
        <f>IFERROR((SUMIF($AT$2:AT184,AT184,$AV$2:AW184)-AV184)/(COUNTIF($J$2:K184,J184)-1),0)</f>
        <v>0.54838709677419351</v>
      </c>
      <c r="S184" s="4">
        <f t="shared" si="124"/>
        <v>1.2580645161290323</v>
      </c>
      <c r="T184" s="5">
        <f>IFERROR((SUMIF($AY$2:AZ184,AY184,$BA$2:BB184)-BA184)/(COUNTIF($J$2:K184,K184)-1),0)</f>
        <v>1</v>
      </c>
      <c r="U184" s="5">
        <f>IFERROR((SUMIF($BD$2:BE184,BD184,$BF$2:BG184)-BF184)/(COUNTIF($J$2:K184,K184)-1),0)</f>
        <v>0</v>
      </c>
      <c r="V184" s="5">
        <f t="shared" si="125"/>
        <v>1</v>
      </c>
      <c r="W184" s="9">
        <f>IFERROR((SUMIF($J$2:J184,J184,L$2:L184)-L184)/(COUNTIF($J$2:J184,J184)-1),0)</f>
        <v>1.9333333333333333</v>
      </c>
      <c r="X184" s="9">
        <f>IFERROR((SUMIF($J$2:J184,J184,M$2:M184)-M184)/(COUNTIF($J$2:J184,J184)-1),0)</f>
        <v>1.1333333333333333</v>
      </c>
      <c r="Y184" s="9">
        <f t="shared" si="126"/>
        <v>0.8</v>
      </c>
      <c r="Z184" s="1">
        <f>IFERROR((SUMIF($K$2:K184,J184,$M$2:M184))/(COUNTIF($K$2:K184,J184)),0)</f>
        <v>1.6875</v>
      </c>
      <c r="AA184" s="1">
        <f>IFERROR((SUMIF($K$2:K184,J184,$L$2:L184))/(COUNTIF($K$2:K184,J184)),0)</f>
        <v>1.25</v>
      </c>
      <c r="AB184" s="1">
        <f t="shared" si="127"/>
        <v>0.4375</v>
      </c>
      <c r="AC184" s="9">
        <f>IFERROR((SUMIF($J$2:J184,K184,$L$2:L184))/(COUNTIF($J$2:J184,K184)),0)</f>
        <v>1</v>
      </c>
      <c r="AD184" s="9">
        <f>IFERROR((SUMIF($J$2:J184,K184,$M$2:M184))/(COUNTIF($J$2:J184,K184)),0)</f>
        <v>0</v>
      </c>
      <c r="AE184" s="9">
        <f t="shared" si="128"/>
        <v>1</v>
      </c>
      <c r="AF184" s="1">
        <f>IFERROR((SUMIF(K$2:K184,K184,M$2:M184)-M184)/(COUNTIF($K$2:K184,K184)-1),0)</f>
        <v>0</v>
      </c>
      <c r="AG184" s="1">
        <f>IFERROR((SUMIF(K$2:K184,K184,L$2:L184)-L184)/(COUNTIF($K$2:K184,K184)-1),0)</f>
        <v>0</v>
      </c>
      <c r="AH184" s="1">
        <f t="shared" si="129"/>
        <v>0</v>
      </c>
      <c r="AI184" s="1">
        <f t="shared" si="130"/>
        <v>3</v>
      </c>
      <c r="AJ184" s="1">
        <f t="shared" si="131"/>
        <v>0</v>
      </c>
      <c r="AK184" s="1">
        <f>SUMIF($J$2:K184,J184,AI$2:AJ184)-AI184</f>
        <v>58</v>
      </c>
      <c r="AL184" s="1">
        <f>SUMIF($AY$2:AZ184,AY184,$BI$2:BJ184)-BI184</f>
        <v>3</v>
      </c>
      <c r="AM184" s="1">
        <f>IFERROR((AK184)/(COUNTIF($J$2:K184,J184)-1),0)</f>
        <v>1.8709677419354838</v>
      </c>
      <c r="AN184" s="1">
        <f>IFERROR((AL184)/(COUNTIF($J$2:K184,K184)-1),0)</f>
        <v>3</v>
      </c>
      <c r="AT184" s="1" t="str">
        <f t="shared" si="132"/>
        <v>SK Sturm Graz</v>
      </c>
      <c r="AU184" s="1" t="str">
        <f t="shared" si="133"/>
        <v>SV Wimpassing</v>
      </c>
      <c r="AV184">
        <f t="shared" si="134"/>
        <v>0</v>
      </c>
      <c r="AW184" s="1">
        <f t="shared" si="135"/>
        <v>3</v>
      </c>
      <c r="AY184" t="str">
        <f t="shared" si="136"/>
        <v>SV Wimpassing</v>
      </c>
      <c r="AZ184" t="str">
        <f t="shared" si="137"/>
        <v>SK Sturm Graz</v>
      </c>
      <c r="BA184">
        <f t="shared" si="138"/>
        <v>0</v>
      </c>
      <c r="BB184">
        <f t="shared" si="139"/>
        <v>3</v>
      </c>
      <c r="BD184" t="str">
        <f t="shared" si="140"/>
        <v>SV Wimpassing</v>
      </c>
      <c r="BE184" t="str">
        <f t="shared" si="141"/>
        <v>SK Sturm Graz</v>
      </c>
      <c r="BF184">
        <f t="shared" si="142"/>
        <v>3</v>
      </c>
      <c r="BG184">
        <f t="shared" si="143"/>
        <v>0</v>
      </c>
      <c r="BI184">
        <f t="shared" si="144"/>
        <v>0</v>
      </c>
      <c r="BJ184">
        <f t="shared" si="145"/>
        <v>3</v>
      </c>
    </row>
    <row r="185" spans="1:62" x14ac:dyDescent="0.25">
      <c r="A185" t="s">
        <v>41</v>
      </c>
      <c r="B185" s="15" t="s">
        <v>114</v>
      </c>
      <c r="C185" t="s">
        <v>106</v>
      </c>
      <c r="D185" t="s">
        <v>107</v>
      </c>
      <c r="E185" t="s">
        <v>46</v>
      </c>
      <c r="F185" s="11">
        <v>0.85416666666666663</v>
      </c>
      <c r="G185">
        <v>7200</v>
      </c>
      <c r="H185" s="1">
        <v>4</v>
      </c>
      <c r="I185" s="1">
        <v>0</v>
      </c>
      <c r="J185" s="1" t="s">
        <v>71</v>
      </c>
      <c r="K185" s="1" t="s">
        <v>196</v>
      </c>
      <c r="L185" s="1">
        <v>2</v>
      </c>
      <c r="M185" s="1">
        <v>1</v>
      </c>
      <c r="N185" s="1" t="str">
        <f t="shared" si="121"/>
        <v>S</v>
      </c>
      <c r="O185" s="1" t="str">
        <f t="shared" si="122"/>
        <v>N</v>
      </c>
      <c r="P185" s="1">
        <f t="shared" si="123"/>
        <v>1</v>
      </c>
      <c r="Q185" s="4">
        <f>IFERROR((SUMIF($J$2:K185,J185,$L$2:M185)-L185)/(COUNTIF($J$2:K185,J185)-1),0)</f>
        <v>1.7777777777777777</v>
      </c>
      <c r="R185" s="4">
        <f>IFERROR((SUMIF($AT$2:AT185,AT185,$AV$2:AW185)-AV185)/(COUNTIF($J$2:K185,J185)-1),0)</f>
        <v>0.62962962962962965</v>
      </c>
      <c r="S185" s="4">
        <f t="shared" si="124"/>
        <v>1.1481481481481479</v>
      </c>
      <c r="T185" s="5">
        <f>IFERROR((SUMIF($AY$2:AZ185,AY185,$BA$2:BB185)-BA185)/(COUNTIF($J$2:K185,K185)-1),0)</f>
        <v>4</v>
      </c>
      <c r="U185" s="5">
        <f>IFERROR((SUMIF($BD$2:BE185,BD185,$BF$2:BG185)-BF185)/(COUNTIF($J$2:K185,K185)-1),0)</f>
        <v>1</v>
      </c>
      <c r="V185" s="5">
        <f t="shared" si="125"/>
        <v>3</v>
      </c>
      <c r="W185" s="9">
        <f>IFERROR((SUMIF($J$2:J185,J185,L$2:L185)-L185)/(COUNTIF($J$2:J185,J185)-1),0)</f>
        <v>1.6153846153846154</v>
      </c>
      <c r="X185" s="9">
        <f>IFERROR((SUMIF($J$2:J185,J185,M$2:M185)-M185)/(COUNTIF($J$2:J185,J185)-1),0)</f>
        <v>1.3076923076923077</v>
      </c>
      <c r="Y185" s="9">
        <f t="shared" si="126"/>
        <v>0.30769230769230771</v>
      </c>
      <c r="Z185" s="1">
        <f>IFERROR((SUMIF($K$2:K185,J185,$M$2:M185))/(COUNTIF($K$2:K185,J185)),0)</f>
        <v>1.9285714285714286</v>
      </c>
      <c r="AA185" s="1">
        <f>IFERROR((SUMIF($K$2:K185,J185,$L$2:L185))/(COUNTIF($K$2:K185,J185)),0)</f>
        <v>0.8571428571428571</v>
      </c>
      <c r="AB185" s="1">
        <f t="shared" si="127"/>
        <v>1.0714285714285716</v>
      </c>
      <c r="AC185" s="9">
        <f>IFERROR((SUMIF($J$2:J185,K185,$L$2:L185))/(COUNTIF($J$2:J185,K185)),0)</f>
        <v>4</v>
      </c>
      <c r="AD185" s="9">
        <f>IFERROR((SUMIF($J$2:J185,K185,$M$2:M185))/(COUNTIF($J$2:J185,K185)),0)</f>
        <v>1</v>
      </c>
      <c r="AE185" s="9">
        <f t="shared" si="128"/>
        <v>3</v>
      </c>
      <c r="AF185" s="1">
        <f>IFERROR((SUMIF(K$2:K185,K185,M$2:M185)-M185)/(COUNTIF($K$2:K185,K185)-1),0)</f>
        <v>0</v>
      </c>
      <c r="AG185" s="1">
        <f>IFERROR((SUMIF(K$2:K185,K185,L$2:L185)-L185)/(COUNTIF($K$2:K185,K185)-1),0)</f>
        <v>0</v>
      </c>
      <c r="AH185" s="1">
        <f t="shared" si="129"/>
        <v>0</v>
      </c>
      <c r="AI185" s="1">
        <f t="shared" si="130"/>
        <v>3</v>
      </c>
      <c r="AJ185" s="1">
        <f t="shared" si="131"/>
        <v>0</v>
      </c>
      <c r="AK185" s="1">
        <f>SUMIF($J$2:K185,J185,AI$2:AJ185)-AI185</f>
        <v>48</v>
      </c>
      <c r="AL185" s="1">
        <f>SUMIF($AY$2:AZ185,AY185,$BI$2:BJ185)-BI185</f>
        <v>3</v>
      </c>
      <c r="AM185" s="1">
        <f>IFERROR((AK185)/(COUNTIF($J$2:K185,J185)-1),0)</f>
        <v>1.7777777777777777</v>
      </c>
      <c r="AN185" s="1">
        <f>IFERROR((AL185)/(COUNTIF($J$2:K185,K185)-1),0)</f>
        <v>3</v>
      </c>
      <c r="AT185" s="1" t="str">
        <f t="shared" si="132"/>
        <v>SK Rapid Wien</v>
      </c>
      <c r="AU185" s="1" t="str">
        <f t="shared" si="133"/>
        <v>SV Ried</v>
      </c>
      <c r="AV185">
        <f t="shared" si="134"/>
        <v>1</v>
      </c>
      <c r="AW185" s="1">
        <f t="shared" si="135"/>
        <v>2</v>
      </c>
      <c r="AY185" t="str">
        <f t="shared" si="136"/>
        <v>SV Ried</v>
      </c>
      <c r="AZ185" t="str">
        <f t="shared" si="137"/>
        <v>SK Rapid Wien</v>
      </c>
      <c r="BA185">
        <f t="shared" si="138"/>
        <v>1</v>
      </c>
      <c r="BB185">
        <f t="shared" si="139"/>
        <v>2</v>
      </c>
      <c r="BD185" t="str">
        <f t="shared" si="140"/>
        <v>SV Ried</v>
      </c>
      <c r="BE185" t="str">
        <f t="shared" si="141"/>
        <v>SK Rapid Wien</v>
      </c>
      <c r="BF185">
        <f t="shared" si="142"/>
        <v>2</v>
      </c>
      <c r="BG185">
        <f t="shared" si="143"/>
        <v>1</v>
      </c>
      <c r="BI185">
        <f t="shared" si="144"/>
        <v>0</v>
      </c>
      <c r="BJ185">
        <f t="shared" si="145"/>
        <v>3</v>
      </c>
    </row>
    <row r="186" spans="1:62" x14ac:dyDescent="0.25">
      <c r="A186" t="s">
        <v>47</v>
      </c>
      <c r="B186" s="15" t="s">
        <v>161</v>
      </c>
      <c r="C186" t="s">
        <v>106</v>
      </c>
      <c r="D186" t="s">
        <v>117</v>
      </c>
      <c r="E186" t="s">
        <v>43</v>
      </c>
      <c r="F186" s="11">
        <v>0.77083333333333337</v>
      </c>
      <c r="G186">
        <v>5012</v>
      </c>
      <c r="H186" s="1">
        <v>7</v>
      </c>
      <c r="I186" s="1">
        <v>0</v>
      </c>
      <c r="J186" s="1" t="s">
        <v>81</v>
      </c>
      <c r="K186" s="1" t="s">
        <v>49</v>
      </c>
      <c r="L186" s="1">
        <v>2</v>
      </c>
      <c r="M186" s="1">
        <v>0</v>
      </c>
      <c r="N186" s="1" t="str">
        <f t="shared" si="121"/>
        <v>S</v>
      </c>
      <c r="O186" s="1" t="str">
        <f t="shared" si="122"/>
        <v>N</v>
      </c>
      <c r="P186" s="1">
        <f t="shared" si="123"/>
        <v>2</v>
      </c>
      <c r="Q186" s="4">
        <f>IFERROR((SUMIF($J$2:K186,J186,$L$2:M186)-L186)/(COUNTIF($J$2:K186,J186)-1),0)</f>
        <v>1.3783783783783783</v>
      </c>
      <c r="R186" s="4">
        <f>IFERROR((SUMIF($AT$2:AT186,AT186,$AV$2:AW186)-AV186)/(COUNTIF($J$2:K186,J186)-1),0)</f>
        <v>0.7567567567567568</v>
      </c>
      <c r="S186" s="4">
        <f t="shared" si="124"/>
        <v>0.62162162162162149</v>
      </c>
      <c r="T186" s="5">
        <f>IFERROR((SUMIF($AY$2:AZ186,AY186,$BA$2:BB186)-BA186)/(COUNTIF($J$2:K186,K186)-1),0)</f>
        <v>0.85185185185185186</v>
      </c>
      <c r="U186" s="5">
        <f>IFERROR((SUMIF($BD$2:BE186,BD186,$BF$2:BG186)-BF186)/(COUNTIF($J$2:K186,K186)-1),0)</f>
        <v>1.3703703703703705</v>
      </c>
      <c r="V186" s="5">
        <f t="shared" si="125"/>
        <v>-0.5185185185185186</v>
      </c>
      <c r="W186" s="9">
        <f>IFERROR((SUMIF($J$2:J186,J186,L$2:L186)-L186)/(COUNTIF($J$2:J186,J186)-1),0)</f>
        <v>1.2941176470588236</v>
      </c>
      <c r="X186" s="9">
        <f>IFERROR((SUMIF($J$2:J186,J186,M$2:M186)-M186)/(COUNTIF($J$2:J186,J186)-1),0)</f>
        <v>1.6470588235294117</v>
      </c>
      <c r="Y186" s="9">
        <f t="shared" si="126"/>
        <v>-0.35294117647058809</v>
      </c>
      <c r="Z186" s="1">
        <f>IFERROR((SUMIF($K$2:K186,J186,$M$2:M186))/(COUNTIF($K$2:K186,J186)),0)</f>
        <v>1.45</v>
      </c>
      <c r="AA186" s="1">
        <f>IFERROR((SUMIF($K$2:K186,J186,$L$2:L186))/(COUNTIF($K$2:K186,J186)),0)</f>
        <v>1.5</v>
      </c>
      <c r="AB186" s="1">
        <f t="shared" si="127"/>
        <v>-5.0000000000000044E-2</v>
      </c>
      <c r="AC186" s="9">
        <f>IFERROR((SUMIF($J$2:J186,K186,$L$2:L186))/(COUNTIF($J$2:J186,K186)),0)</f>
        <v>0.69230769230769229</v>
      </c>
      <c r="AD186" s="9">
        <f>IFERROR((SUMIF($J$2:J186,K186,$M$2:M186))/(COUNTIF($J$2:J186,K186)),0)</f>
        <v>1</v>
      </c>
      <c r="AE186" s="9">
        <f t="shared" si="128"/>
        <v>-0.30769230769230771</v>
      </c>
      <c r="AF186" s="1">
        <f>IFERROR((SUMIF(K$2:K186,K186,M$2:M186)-M186)/(COUNTIF($K$2:K186,K186)-1),0)</f>
        <v>1</v>
      </c>
      <c r="AG186" s="1">
        <f>IFERROR((SUMIF(K$2:K186,K186,L$2:L186)-L186)/(COUNTIF($K$2:K186,K186)-1),0)</f>
        <v>1.7142857142857142</v>
      </c>
      <c r="AH186" s="1">
        <f t="shared" si="129"/>
        <v>-0.71428571428571419</v>
      </c>
      <c r="AI186" s="1">
        <f t="shared" si="130"/>
        <v>3</v>
      </c>
      <c r="AJ186" s="1">
        <f t="shared" si="131"/>
        <v>0</v>
      </c>
      <c r="AK186" s="1">
        <f>SUMIF($J$2:K186,J186,AI$2:AJ186)-AI186</f>
        <v>43</v>
      </c>
      <c r="AL186" s="1">
        <f>SUMIF($AY$2:AZ186,AY186,$BI$2:BJ186)-BI186</f>
        <v>26</v>
      </c>
      <c r="AM186" s="1">
        <f>IFERROR((AK186)/(COUNTIF($J$2:K186,J186)-1),0)</f>
        <v>1.1621621621621621</v>
      </c>
      <c r="AN186" s="1">
        <f>IFERROR((AL186)/(COUNTIF($J$2:K186,K186)-1),0)</f>
        <v>0.96296296296296291</v>
      </c>
      <c r="AT186" s="1" t="str">
        <f t="shared" si="132"/>
        <v>FK Austria Wien</v>
      </c>
      <c r="AU186" s="1" t="str">
        <f t="shared" si="133"/>
        <v>Wolfsberger AC</v>
      </c>
      <c r="AV186">
        <f t="shared" si="134"/>
        <v>0</v>
      </c>
      <c r="AW186" s="1">
        <f t="shared" si="135"/>
        <v>2</v>
      </c>
      <c r="AY186" t="str">
        <f t="shared" si="136"/>
        <v>Wolfsberger AC</v>
      </c>
      <c r="AZ186" t="str">
        <f t="shared" si="137"/>
        <v>FK Austria Wien</v>
      </c>
      <c r="BA186">
        <f t="shared" si="138"/>
        <v>0</v>
      </c>
      <c r="BB186">
        <f t="shared" si="139"/>
        <v>2</v>
      </c>
      <c r="BD186" t="str">
        <f t="shared" si="140"/>
        <v>Wolfsberger AC</v>
      </c>
      <c r="BE186" t="str">
        <f t="shared" si="141"/>
        <v>FK Austria Wien</v>
      </c>
      <c r="BF186">
        <f t="shared" si="142"/>
        <v>2</v>
      </c>
      <c r="BG186">
        <f t="shared" si="143"/>
        <v>0</v>
      </c>
      <c r="BI186">
        <f t="shared" si="144"/>
        <v>0</v>
      </c>
      <c r="BJ186">
        <f t="shared" si="145"/>
        <v>3</v>
      </c>
    </row>
    <row r="187" spans="1:62" x14ac:dyDescent="0.25">
      <c r="A187" t="s">
        <v>47</v>
      </c>
      <c r="B187" s="15" t="s">
        <v>161</v>
      </c>
      <c r="C187" t="s">
        <v>106</v>
      </c>
      <c r="D187" t="s">
        <v>117</v>
      </c>
      <c r="E187" t="s">
        <v>43</v>
      </c>
      <c r="F187" s="11">
        <v>0.66666666666666663</v>
      </c>
      <c r="G187">
        <v>5468</v>
      </c>
      <c r="H187" s="1">
        <v>3</v>
      </c>
      <c r="I187" s="1">
        <v>0</v>
      </c>
      <c r="J187" s="1" t="s">
        <v>0</v>
      </c>
      <c r="K187" s="1" t="s">
        <v>68</v>
      </c>
      <c r="L187" s="1">
        <v>0</v>
      </c>
      <c r="M187" s="1">
        <v>2</v>
      </c>
      <c r="N187" s="1" t="str">
        <f t="shared" si="121"/>
        <v>N</v>
      </c>
      <c r="O187" s="1" t="str">
        <f t="shared" si="122"/>
        <v>S</v>
      </c>
      <c r="P187" s="1">
        <f t="shared" si="123"/>
        <v>-2</v>
      </c>
      <c r="Q187" s="4">
        <f>IFERROR((SUMIF($J$2:K187,J187,$L$2:M187)-L187)/(COUNTIF($J$2:K187,J187)-1),0)</f>
        <v>1.3703703703703705</v>
      </c>
      <c r="R187" s="4">
        <f>IFERROR((SUMIF($AT$2:AT187,AT187,$AV$2:AW187)-AV187)/(COUNTIF($J$2:K187,J187)-1),0)</f>
        <v>0.44444444444444442</v>
      </c>
      <c r="S187" s="4">
        <f t="shared" si="124"/>
        <v>0.92592592592592604</v>
      </c>
      <c r="T187" s="5">
        <f>IFERROR((SUMIF($AY$2:AZ187,AY187,$BA$2:BB187)-BA187)/(COUNTIF($J$2:K187,K187)-1),0)</f>
        <v>1.84375</v>
      </c>
      <c r="U187" s="5">
        <f>IFERROR((SUMIF($BD$2:BE187,BD187,$BF$2:BG187)-BF187)/(COUNTIF($J$2:K187,K187)-1),0)</f>
        <v>1.15625</v>
      </c>
      <c r="V187" s="5">
        <f t="shared" si="125"/>
        <v>0.6875</v>
      </c>
      <c r="W187" s="9">
        <f>IFERROR((SUMIF($J$2:J187,J187,L$2:L187)-L187)/(COUNTIF($J$2:J187,J187)-1),0)</f>
        <v>1.75</v>
      </c>
      <c r="X187" s="9">
        <f>IFERROR((SUMIF($J$2:J187,J187,M$2:M187)-M187)/(COUNTIF($J$2:J187,J187)-1),0)</f>
        <v>1</v>
      </c>
      <c r="Y187" s="9">
        <f t="shared" si="126"/>
        <v>0.75</v>
      </c>
      <c r="Z187" s="1">
        <f>IFERROR((SUMIF($K$2:K187,J187,$M$2:M187))/(COUNTIF($K$2:K187,J187)),0)</f>
        <v>1.0666666666666667</v>
      </c>
      <c r="AA187" s="1">
        <f>IFERROR((SUMIF($K$2:K187,J187,$L$2:L187))/(COUNTIF($K$2:K187,J187)),0)</f>
        <v>1.4666666666666666</v>
      </c>
      <c r="AB187" s="1">
        <f t="shared" si="127"/>
        <v>-0.39999999999999991</v>
      </c>
      <c r="AC187" s="9">
        <f>IFERROR((SUMIF($J$2:J187,K187,$L$2:L187))/(COUNTIF($J$2:J187,K187)),0)</f>
        <v>2</v>
      </c>
      <c r="AD187" s="9">
        <f>IFERROR((SUMIF($J$2:J187,K187,$M$2:M187))/(COUNTIF($J$2:J187,K187)),0)</f>
        <v>1.0625</v>
      </c>
      <c r="AE187" s="9">
        <f t="shared" si="128"/>
        <v>0.9375</v>
      </c>
      <c r="AF187" s="1">
        <f>IFERROR((SUMIF(K$2:K187,K187,M$2:M187)-M187)/(COUNTIF($K$2:K187,K187)-1),0)</f>
        <v>1.6875</v>
      </c>
      <c r="AG187" s="1">
        <f>IFERROR((SUMIF(K$2:K187,K187,L$2:L187)-L187)/(COUNTIF($K$2:K187,K187)-1),0)</f>
        <v>1.25</v>
      </c>
      <c r="AH187" s="1">
        <f t="shared" si="129"/>
        <v>0.4375</v>
      </c>
      <c r="AI187" s="1">
        <f t="shared" si="130"/>
        <v>0</v>
      </c>
      <c r="AJ187" s="1">
        <f t="shared" si="131"/>
        <v>3</v>
      </c>
      <c r="AK187" s="1">
        <f>SUMIF($J$2:K187,J187,AI$2:AJ187)-AI187</f>
        <v>40</v>
      </c>
      <c r="AL187" s="1">
        <f>SUMIF($AY$2:AZ187,AY187,$BI$2:BJ187)-BI187</f>
        <v>61</v>
      </c>
      <c r="AM187" s="1">
        <f>IFERROR((AK187)/(COUNTIF($J$2:K187,J187)-1),0)</f>
        <v>1.4814814814814814</v>
      </c>
      <c r="AN187" s="1">
        <f>IFERROR((AL187)/(COUNTIF($J$2:K187,K187)-1),0)</f>
        <v>1.90625</v>
      </c>
      <c r="AT187" s="1" t="str">
        <f t="shared" si="132"/>
        <v>LASK</v>
      </c>
      <c r="AU187" s="1" t="str">
        <f t="shared" si="133"/>
        <v>SK Sturm Graz</v>
      </c>
      <c r="AV187">
        <f t="shared" si="134"/>
        <v>2</v>
      </c>
      <c r="AW187" s="1">
        <f t="shared" si="135"/>
        <v>0</v>
      </c>
      <c r="AY187" t="str">
        <f t="shared" si="136"/>
        <v>SK Sturm Graz</v>
      </c>
      <c r="AZ187" t="str">
        <f t="shared" si="137"/>
        <v>LASK</v>
      </c>
      <c r="BA187">
        <f t="shared" si="138"/>
        <v>2</v>
      </c>
      <c r="BB187">
        <f t="shared" si="139"/>
        <v>0</v>
      </c>
      <c r="BD187" t="str">
        <f t="shared" si="140"/>
        <v>SK Sturm Graz</v>
      </c>
      <c r="BE187" t="str">
        <f t="shared" si="141"/>
        <v>LASK</v>
      </c>
      <c r="BF187">
        <f t="shared" si="142"/>
        <v>0</v>
      </c>
      <c r="BG187">
        <f t="shared" si="143"/>
        <v>2</v>
      </c>
      <c r="BI187">
        <f t="shared" si="144"/>
        <v>3</v>
      </c>
      <c r="BJ187">
        <f t="shared" si="145"/>
        <v>0</v>
      </c>
    </row>
    <row r="188" spans="1:62" x14ac:dyDescent="0.25">
      <c r="A188" t="s">
        <v>47</v>
      </c>
      <c r="B188" s="15" t="s">
        <v>161</v>
      </c>
      <c r="C188" t="s">
        <v>106</v>
      </c>
      <c r="D188" t="s">
        <v>117</v>
      </c>
      <c r="E188" t="s">
        <v>43</v>
      </c>
      <c r="F188" s="11">
        <v>0.77083333333333337</v>
      </c>
      <c r="G188">
        <v>1447</v>
      </c>
      <c r="H188" s="1">
        <v>7</v>
      </c>
      <c r="I188" s="1">
        <v>0</v>
      </c>
      <c r="J188" s="1" t="s">
        <v>65</v>
      </c>
      <c r="K188" s="1" t="s">
        <v>58</v>
      </c>
      <c r="L188" s="1">
        <v>1</v>
      </c>
      <c r="M188" s="1">
        <v>2</v>
      </c>
      <c r="N188" s="1" t="str">
        <f t="shared" si="121"/>
        <v>N</v>
      </c>
      <c r="O188" s="1" t="str">
        <f t="shared" si="122"/>
        <v>S</v>
      </c>
      <c r="P188" s="1">
        <f t="shared" si="123"/>
        <v>-1</v>
      </c>
      <c r="Q188" s="4">
        <f>IFERROR((SUMIF($J$2:K188,J188,$L$2:M188)-L188)/(COUNTIF($J$2:K188,J188)-1),0)</f>
        <v>0.64</v>
      </c>
      <c r="R188" s="4">
        <f>IFERROR((SUMIF($AT$2:AT188,AT188,$AV$2:AW188)-AV188)/(COUNTIF($J$2:K188,J188)-1),0)</f>
        <v>0.88</v>
      </c>
      <c r="S188" s="4">
        <f t="shared" si="124"/>
        <v>-0.24</v>
      </c>
      <c r="T188" s="5">
        <f>IFERROR((SUMIF($AY$2:AZ188,AY188,$BA$2:BB188)-BA188)/(COUNTIF($J$2:K188,K188)-1),0)</f>
        <v>1.2941176470588236</v>
      </c>
      <c r="U188" s="5">
        <f>IFERROR((SUMIF($BD$2:BE188,BD188,$BF$2:BG188)-BF188)/(COUNTIF($J$2:K188,K188)-1),0)</f>
        <v>1.3529411764705883</v>
      </c>
      <c r="V188" s="5">
        <f t="shared" si="125"/>
        <v>-5.8823529411764719E-2</v>
      </c>
      <c r="W188" s="9">
        <f>IFERROR((SUMIF($J$2:J188,J188,L$2:L188)-L188)/(COUNTIF($J$2:J188,J188)-1),0)</f>
        <v>0.45454545454545453</v>
      </c>
      <c r="X188" s="9">
        <f>IFERROR((SUMIF($J$2:J188,J188,M$2:M188)-M188)/(COUNTIF($J$2:J188,J188)-1),0)</f>
        <v>2</v>
      </c>
      <c r="Y188" s="9">
        <f t="shared" si="126"/>
        <v>-1.5454545454545454</v>
      </c>
      <c r="Z188" s="1">
        <f>IFERROR((SUMIF($K$2:K188,J188,$M$2:M188))/(COUNTIF($K$2:K188,J188)),0)</f>
        <v>0.7857142857142857</v>
      </c>
      <c r="AA188" s="1">
        <f>IFERROR((SUMIF($K$2:K188,J188,$L$2:L188))/(COUNTIF($K$2:K188,J188)),0)</f>
        <v>2.4285714285714284</v>
      </c>
      <c r="AB188" s="1">
        <f t="shared" si="127"/>
        <v>-1.6428571428571428</v>
      </c>
      <c r="AC188" s="9">
        <f>IFERROR((SUMIF($J$2:J188,K188,$L$2:L188))/(COUNTIF($J$2:J188,K188)),0)</f>
        <v>1.5</v>
      </c>
      <c r="AD188" s="9">
        <f>IFERROR((SUMIF($J$2:J188,K188,$M$2:M188))/(COUNTIF($J$2:J188,K188)),0)</f>
        <v>1.1875</v>
      </c>
      <c r="AE188" s="9">
        <f t="shared" si="128"/>
        <v>0.3125</v>
      </c>
      <c r="AF188" s="1">
        <f>IFERROR((SUMIF(K$2:K188,K188,M$2:M188)-M188)/(COUNTIF($K$2:K188,K188)-1),0)</f>
        <v>1.1111111111111112</v>
      </c>
      <c r="AG188" s="1">
        <f>IFERROR((SUMIF(K$2:K188,K188,L$2:L188)-L188)/(COUNTIF($K$2:K188,K188)-1),0)</f>
        <v>1.5</v>
      </c>
      <c r="AH188" s="1">
        <f t="shared" si="129"/>
        <v>-0.38888888888888884</v>
      </c>
      <c r="AI188" s="1">
        <f t="shared" si="130"/>
        <v>0</v>
      </c>
      <c r="AJ188" s="1">
        <f t="shared" si="131"/>
        <v>3</v>
      </c>
      <c r="AK188" s="1">
        <f>SUMIF($J$2:K188,J188,AI$2:AJ188)-AI188</f>
        <v>10</v>
      </c>
      <c r="AL188" s="1">
        <f>SUMIF($AY$2:AZ188,AY188,$BI$2:BJ188)-BI188</f>
        <v>41</v>
      </c>
      <c r="AM188" s="1">
        <f>IFERROR((AK188)/(COUNTIF($J$2:K188,J188)-1),0)</f>
        <v>0.4</v>
      </c>
      <c r="AN188" s="1">
        <f>IFERROR((AL188)/(COUNTIF($J$2:K188,K188)-1),0)</f>
        <v>1.2058823529411764</v>
      </c>
      <c r="AT188" s="1" t="str">
        <f t="shared" si="132"/>
        <v>SKN St. Pölten</v>
      </c>
      <c r="AU188" s="1" t="str">
        <f t="shared" si="133"/>
        <v>SC Rheindorf Altach</v>
      </c>
      <c r="AV188">
        <f t="shared" si="134"/>
        <v>2</v>
      </c>
      <c r="AW188" s="1">
        <f t="shared" si="135"/>
        <v>1</v>
      </c>
      <c r="AY188" t="str">
        <f t="shared" si="136"/>
        <v>SC Rheindorf Altach</v>
      </c>
      <c r="AZ188" t="str">
        <f t="shared" si="137"/>
        <v>SKN St. Pölten</v>
      </c>
      <c r="BA188">
        <f t="shared" si="138"/>
        <v>2</v>
      </c>
      <c r="BB188">
        <f t="shared" si="139"/>
        <v>1</v>
      </c>
      <c r="BD188" t="str">
        <f t="shared" si="140"/>
        <v>SC Rheindorf Altach</v>
      </c>
      <c r="BE188" t="str">
        <f t="shared" si="141"/>
        <v>SKN St. Pölten</v>
      </c>
      <c r="BF188">
        <f t="shared" si="142"/>
        <v>1</v>
      </c>
      <c r="BG188">
        <f t="shared" si="143"/>
        <v>2</v>
      </c>
      <c r="BI188">
        <f t="shared" si="144"/>
        <v>3</v>
      </c>
      <c r="BJ188">
        <f t="shared" si="145"/>
        <v>0</v>
      </c>
    </row>
    <row r="189" spans="1:62" x14ac:dyDescent="0.25">
      <c r="A189" t="s">
        <v>47</v>
      </c>
      <c r="B189" s="15" t="s">
        <v>161</v>
      </c>
      <c r="C189" t="s">
        <v>106</v>
      </c>
      <c r="D189" t="s">
        <v>117</v>
      </c>
      <c r="E189" t="s">
        <v>43</v>
      </c>
      <c r="F189" s="11">
        <v>0.77083333333333337</v>
      </c>
      <c r="G189">
        <v>2100</v>
      </c>
      <c r="H189" s="1">
        <v>7</v>
      </c>
      <c r="I189" s="1">
        <v>0</v>
      </c>
      <c r="J189" s="1" t="s">
        <v>76</v>
      </c>
      <c r="K189" s="1" t="s">
        <v>56</v>
      </c>
      <c r="L189" s="1">
        <v>3</v>
      </c>
      <c r="M189" s="1">
        <v>2</v>
      </c>
      <c r="N189" s="1" t="str">
        <f t="shared" si="121"/>
        <v>S</v>
      </c>
      <c r="O189" s="1" t="str">
        <f t="shared" si="122"/>
        <v>N</v>
      </c>
      <c r="P189" s="1">
        <f t="shared" si="123"/>
        <v>1</v>
      </c>
      <c r="Q189" s="4">
        <f>IFERROR((SUMIF($J$2:K189,J189,$L$2:M189)-L189)/(COUNTIF($J$2:K189,J189)-1),0)</f>
        <v>1.7142857142857142</v>
      </c>
      <c r="R189" s="4">
        <f>IFERROR((SUMIF($AT$2:AT189,AT189,$AV$2:AW189)-AV189)/(COUNTIF($J$2:K189,J189)-1),0)</f>
        <v>0.6428571428571429</v>
      </c>
      <c r="S189" s="4">
        <f t="shared" si="124"/>
        <v>1.0714285714285712</v>
      </c>
      <c r="T189" s="5">
        <f>IFERROR((SUMIF($AY$2:AZ189,AY189,$BA$2:BB189)-BA189)/(COUNTIF($J$2:K189,K189)-1),0)</f>
        <v>1.8076923076923077</v>
      </c>
      <c r="U189" s="5">
        <f>IFERROR((SUMIF($BD$2:BE189,BD189,$BF$2:BG189)-BF189)/(COUNTIF($J$2:K189,K189)-1),0)</f>
        <v>1.6538461538461537</v>
      </c>
      <c r="V189" s="5">
        <f t="shared" si="125"/>
        <v>0.15384615384615397</v>
      </c>
      <c r="W189" s="9">
        <f>IFERROR((SUMIF($J$2:J189,J189,L$2:L189)-L189)/(COUNTIF($J$2:J189,J189)-1),0)</f>
        <v>1.5384615384615385</v>
      </c>
      <c r="X189" s="9">
        <f>IFERROR((SUMIF($J$2:J189,J189,M$2:M189)-M189)/(COUNTIF($J$2:J189,J189)-1),0)</f>
        <v>1.3846153846153846</v>
      </c>
      <c r="Y189" s="9">
        <f t="shared" si="126"/>
        <v>0.15384615384615397</v>
      </c>
      <c r="Z189" s="1">
        <f>IFERROR((SUMIF($K$2:K189,J189,$M$2:M189))/(COUNTIF($K$2:K189,J189)),0)</f>
        <v>1.8666666666666667</v>
      </c>
      <c r="AA189" s="1">
        <f>IFERROR((SUMIF($K$2:K189,J189,$L$2:L189))/(COUNTIF($K$2:K189,J189)),0)</f>
        <v>1.3333333333333333</v>
      </c>
      <c r="AB189" s="1">
        <f t="shared" si="127"/>
        <v>0.53333333333333344</v>
      </c>
      <c r="AC189" s="9">
        <f>IFERROR((SUMIF($J$2:J189,K189,$L$2:L189))/(COUNTIF($J$2:J189,K189)),0)</f>
        <v>2.0833333333333335</v>
      </c>
      <c r="AD189" s="9">
        <f>IFERROR((SUMIF($J$2:J189,K189,$M$2:M189))/(COUNTIF($J$2:J189,K189)),0)</f>
        <v>1</v>
      </c>
      <c r="AE189" s="9">
        <f t="shared" si="128"/>
        <v>1.0833333333333335</v>
      </c>
      <c r="AF189" s="1">
        <f>IFERROR((SUMIF(K$2:K189,K189,M$2:M189)-M189)/(COUNTIF($K$2:K189,K189)-1),0)</f>
        <v>1.5714285714285714</v>
      </c>
      <c r="AG189" s="1">
        <f>IFERROR((SUMIF(K$2:K189,K189,L$2:L189)-L189)/(COUNTIF($K$2:K189,K189)-1),0)</f>
        <v>2.2142857142857144</v>
      </c>
      <c r="AH189" s="1">
        <f t="shared" si="129"/>
        <v>-0.64285714285714302</v>
      </c>
      <c r="AI189" s="1">
        <f t="shared" si="130"/>
        <v>3</v>
      </c>
      <c r="AJ189" s="1">
        <f t="shared" si="131"/>
        <v>0</v>
      </c>
      <c r="AK189" s="1">
        <f>SUMIF($J$2:K189,J189,AI$2:AJ189)-AI189</f>
        <v>43</v>
      </c>
      <c r="AL189" s="1">
        <f>SUMIF($AY$2:AZ189,AY189,$BI$2:BJ189)-BI189</f>
        <v>43</v>
      </c>
      <c r="AM189" s="1">
        <f>IFERROR((AK189)/(COUNTIF($J$2:K189,J189)-1),0)</f>
        <v>1.5357142857142858</v>
      </c>
      <c r="AN189" s="1">
        <f>IFERROR((AL189)/(COUNTIF($J$2:K189,K189)-1),0)</f>
        <v>1.6538461538461537</v>
      </c>
      <c r="AT189" s="1" t="str">
        <f t="shared" si="132"/>
        <v>SV Mattersburg</v>
      </c>
      <c r="AU189" s="1" t="str">
        <f t="shared" si="133"/>
        <v>FC Admira Wacker Mödling</v>
      </c>
      <c r="AV189">
        <f t="shared" si="134"/>
        <v>2</v>
      </c>
      <c r="AW189" s="1">
        <f t="shared" si="135"/>
        <v>3</v>
      </c>
      <c r="AY189" t="str">
        <f t="shared" si="136"/>
        <v>FC Admira Wacker Mödling</v>
      </c>
      <c r="AZ189" t="str">
        <f t="shared" si="137"/>
        <v>SV Mattersburg</v>
      </c>
      <c r="BA189">
        <f t="shared" si="138"/>
        <v>2</v>
      </c>
      <c r="BB189">
        <f t="shared" si="139"/>
        <v>3</v>
      </c>
      <c r="BD189" t="str">
        <f t="shared" si="140"/>
        <v>FC Admira Wacker Mödling</v>
      </c>
      <c r="BE189" t="str">
        <f t="shared" si="141"/>
        <v>SV Mattersburg</v>
      </c>
      <c r="BF189">
        <f t="shared" si="142"/>
        <v>3</v>
      </c>
      <c r="BG189">
        <f t="shared" si="143"/>
        <v>2</v>
      </c>
      <c r="BI189">
        <f t="shared" si="144"/>
        <v>0</v>
      </c>
      <c r="BJ189">
        <f t="shared" si="145"/>
        <v>3</v>
      </c>
    </row>
    <row r="190" spans="1:62" x14ac:dyDescent="0.25">
      <c r="A190" t="s">
        <v>47</v>
      </c>
      <c r="B190" s="15">
        <v>43163</v>
      </c>
      <c r="C190" t="s">
        <v>106</v>
      </c>
      <c r="D190" t="s">
        <v>117</v>
      </c>
      <c r="E190" t="s">
        <v>64</v>
      </c>
      <c r="F190" s="11">
        <v>0.6875</v>
      </c>
      <c r="G190">
        <v>11981</v>
      </c>
      <c r="H190" s="1">
        <v>4</v>
      </c>
      <c r="I190" s="1">
        <v>0</v>
      </c>
      <c r="J190" s="1" t="s">
        <v>40</v>
      </c>
      <c r="K190" s="1" t="s">
        <v>71</v>
      </c>
      <c r="L190" s="1">
        <v>1</v>
      </c>
      <c r="M190" s="1">
        <v>0</v>
      </c>
      <c r="N190" s="1" t="str">
        <f t="shared" si="121"/>
        <v>S</v>
      </c>
      <c r="O190" s="1" t="str">
        <f t="shared" si="122"/>
        <v>N</v>
      </c>
      <c r="P190" s="1">
        <f t="shared" si="123"/>
        <v>1</v>
      </c>
      <c r="Q190" s="4">
        <f>IFERROR((SUMIF($J$2:K190,J190,$L$2:M190)-L190)/(COUNTIF($J$2:K190,J190)-1),0)</f>
        <v>2.2380952380952381</v>
      </c>
      <c r="R190" s="4">
        <f>IFERROR((SUMIF($AT$2:AT190,AT190,$AV$2:AW190)-AV190)/(COUNTIF($J$2:K190,J190)-1),0)</f>
        <v>0.21428571428571427</v>
      </c>
      <c r="S190" s="4">
        <f t="shared" si="124"/>
        <v>2.0238095238095237</v>
      </c>
      <c r="T190" s="5">
        <f>IFERROR((SUMIF($AY$2:AZ190,AY190,$BA$2:BB190)-BA190)/(COUNTIF($J$2:K190,K190)-1),0)</f>
        <v>1.7857142857142858</v>
      </c>
      <c r="U190" s="5">
        <f>IFERROR((SUMIF($BD$2:BE190,BD190,$BF$2:BG190)-BF190)/(COUNTIF($J$2:K190,K190)-1),0)</f>
        <v>1.0714285714285714</v>
      </c>
      <c r="V190" s="5">
        <f t="shared" si="125"/>
        <v>0.71428571428571441</v>
      </c>
      <c r="W190" s="9">
        <f>IFERROR((SUMIF($J$2:J190,J190,L$2:L190)-L190)/(COUNTIF($J$2:J190,J190)-1),0)</f>
        <v>2.5499999999999998</v>
      </c>
      <c r="X190" s="9">
        <f>IFERROR((SUMIF($J$2:J190,J190,M$2:M190)-M190)/(COUNTIF($J$2:J190,J190)-1),0)</f>
        <v>0.45</v>
      </c>
      <c r="Y190" s="9">
        <f t="shared" si="126"/>
        <v>2.0999999999999996</v>
      </c>
      <c r="Z190" s="1">
        <f>IFERROR((SUMIF($K$2:K190,J190,$M$2:M190))/(COUNTIF($K$2:K190,J190)),0)</f>
        <v>1.9545454545454546</v>
      </c>
      <c r="AA190" s="1">
        <f>IFERROR((SUMIF($K$2:K190,J190,$L$2:L190))/(COUNTIF($K$2:K190,J190)),0)</f>
        <v>0.68181818181818177</v>
      </c>
      <c r="AB190" s="1">
        <f t="shared" si="127"/>
        <v>1.2727272727272729</v>
      </c>
      <c r="AC190" s="9">
        <f>IFERROR((SUMIF($J$2:J190,K190,$L$2:L190))/(COUNTIF($J$2:J190,K190)),0)</f>
        <v>1.6428571428571428</v>
      </c>
      <c r="AD190" s="9">
        <f>IFERROR((SUMIF($J$2:J190,K190,$M$2:M190))/(COUNTIF($J$2:J190,K190)),0)</f>
        <v>1.2857142857142858</v>
      </c>
      <c r="AE190" s="9">
        <f t="shared" si="128"/>
        <v>0.35714285714285698</v>
      </c>
      <c r="AF190" s="1">
        <f>IFERROR((SUMIF(K$2:K190,K190,M$2:M190)-M190)/(COUNTIF($K$2:K190,K190)-1),0)</f>
        <v>1.9285714285714286</v>
      </c>
      <c r="AG190" s="1">
        <f>IFERROR((SUMIF(K$2:K190,K190,L$2:L190)-L190)/(COUNTIF($K$2:K190,K190)-1),0)</f>
        <v>0.8571428571428571</v>
      </c>
      <c r="AH190" s="1">
        <f t="shared" si="129"/>
        <v>1.0714285714285716</v>
      </c>
      <c r="AI190" s="1">
        <f t="shared" si="130"/>
        <v>3</v>
      </c>
      <c r="AJ190" s="1">
        <f t="shared" si="131"/>
        <v>0</v>
      </c>
      <c r="AK190" s="1">
        <f>SUMIF($J$2:K190,J190,AI$2:AJ190)-AI190</f>
        <v>95</v>
      </c>
      <c r="AL190" s="1">
        <f>SUMIF($AY$2:AZ190,AY190,$BI$2:BJ190)-BI190</f>
        <v>51</v>
      </c>
      <c r="AM190" s="1">
        <f>IFERROR((AK190)/(COUNTIF($J$2:K190,J190)-1),0)</f>
        <v>2.2619047619047619</v>
      </c>
      <c r="AN190" s="1">
        <f>IFERROR((AL190)/(COUNTIF($J$2:K190,K190)-1),0)</f>
        <v>1.8214285714285714</v>
      </c>
      <c r="AT190" s="1" t="str">
        <f t="shared" si="132"/>
        <v>Red Bull Salzburg</v>
      </c>
      <c r="AU190" s="1" t="str">
        <f t="shared" si="133"/>
        <v>SK Rapid Wien</v>
      </c>
      <c r="AV190">
        <f t="shared" si="134"/>
        <v>0</v>
      </c>
      <c r="AW190" s="1">
        <f t="shared" si="135"/>
        <v>1</v>
      </c>
      <c r="AY190" t="str">
        <f t="shared" si="136"/>
        <v>SK Rapid Wien</v>
      </c>
      <c r="AZ190" t="str">
        <f t="shared" si="137"/>
        <v>Red Bull Salzburg</v>
      </c>
      <c r="BA190">
        <f t="shared" si="138"/>
        <v>0</v>
      </c>
      <c r="BB190">
        <f t="shared" si="139"/>
        <v>1</v>
      </c>
      <c r="BD190" t="str">
        <f t="shared" si="140"/>
        <v>SK Rapid Wien</v>
      </c>
      <c r="BE190" t="str">
        <f t="shared" si="141"/>
        <v>Red Bull Salzburg</v>
      </c>
      <c r="BF190">
        <f t="shared" si="142"/>
        <v>1</v>
      </c>
      <c r="BG190">
        <f t="shared" si="143"/>
        <v>0</v>
      </c>
      <c r="BI190">
        <f t="shared" si="144"/>
        <v>0</v>
      </c>
      <c r="BJ190">
        <f t="shared" si="145"/>
        <v>3</v>
      </c>
    </row>
    <row r="191" spans="1:62" x14ac:dyDescent="0.25">
      <c r="A191" t="s">
        <v>72</v>
      </c>
      <c r="B191" s="15">
        <v>43167</v>
      </c>
      <c r="C191" t="s">
        <v>106</v>
      </c>
      <c r="D191" t="s">
        <v>117</v>
      </c>
      <c r="E191" t="s">
        <v>61</v>
      </c>
      <c r="F191" s="11">
        <v>0.79166666666666663</v>
      </c>
      <c r="G191">
        <v>53700</v>
      </c>
      <c r="H191" s="1">
        <v>4</v>
      </c>
      <c r="I191" s="1">
        <v>0</v>
      </c>
      <c r="J191" s="1" t="s">
        <v>119</v>
      </c>
      <c r="K191" s="1" t="s">
        <v>40</v>
      </c>
      <c r="L191" s="1">
        <v>1</v>
      </c>
      <c r="M191" s="1">
        <v>2</v>
      </c>
      <c r="N191" s="1" t="str">
        <f t="shared" si="121"/>
        <v>N</v>
      </c>
      <c r="O191" s="1" t="str">
        <f t="shared" si="122"/>
        <v>S</v>
      </c>
      <c r="P191" s="1">
        <f t="shared" si="123"/>
        <v>-1</v>
      </c>
      <c r="Q191" s="4">
        <f>IFERROR((SUMIF($J$2:K191,J191,$L$2:M191)-L191)/(COUNTIF($J$2:K191,J191)-1),0)</f>
        <v>0</v>
      </c>
      <c r="R191" s="4">
        <f>IFERROR((SUMIF($AT$2:AT191,AT191,$AV$2:AW191)-AV191)/(COUNTIF($J$2:K191,J191)-1),0)</f>
        <v>0</v>
      </c>
      <c r="S191" s="4">
        <f t="shared" si="124"/>
        <v>0</v>
      </c>
      <c r="T191" s="5">
        <f>IFERROR((SUMIF($AY$2:AZ191,AY191,$BA$2:BB191)-BA191)/(COUNTIF($J$2:K191,K191)-1),0)</f>
        <v>2.2093023255813953</v>
      </c>
      <c r="U191" s="5">
        <f>IFERROR((SUMIF($BD$2:BE191,BD191,$BF$2:BG191)-BF191)/(COUNTIF($J$2:K191,K191)-1),0)</f>
        <v>0.55813953488372092</v>
      </c>
      <c r="V191" s="5">
        <f t="shared" si="125"/>
        <v>1.6511627906976742</v>
      </c>
      <c r="W191" s="9">
        <f>IFERROR((SUMIF($J$2:J191,J191,L$2:L191)-L191)/(COUNTIF($J$2:J191,J191)-1),0)</f>
        <v>0</v>
      </c>
      <c r="X191" s="9">
        <f>IFERROR((SUMIF($J$2:J191,J191,M$2:M191)-M191)/(COUNTIF($J$2:J191,J191)-1),0)</f>
        <v>0</v>
      </c>
      <c r="Y191" s="9">
        <f t="shared" si="126"/>
        <v>0</v>
      </c>
      <c r="Z191" s="1">
        <f>IFERROR((SUMIF($K$2:K191,J191,$M$2:M191))/(COUNTIF($K$2:K191,J191)),0)</f>
        <v>0</v>
      </c>
      <c r="AA191" s="1">
        <f>IFERROR((SUMIF($K$2:K191,J191,$L$2:L191))/(COUNTIF($K$2:K191,J191)),0)</f>
        <v>0</v>
      </c>
      <c r="AB191" s="1">
        <f t="shared" si="127"/>
        <v>0</v>
      </c>
      <c r="AC191" s="9">
        <f>IFERROR((SUMIF($J$2:J191,K191,$L$2:L191))/(COUNTIF($J$2:J191,K191)),0)</f>
        <v>2.4761904761904763</v>
      </c>
      <c r="AD191" s="9">
        <f>IFERROR((SUMIF($J$2:J191,K191,$M$2:M191))/(COUNTIF($J$2:J191,K191)),0)</f>
        <v>0.42857142857142855</v>
      </c>
      <c r="AE191" s="9">
        <f t="shared" si="128"/>
        <v>2.0476190476190479</v>
      </c>
      <c r="AF191" s="1">
        <f>IFERROR((SUMIF(K$2:K191,K191,M$2:M191)-M191)/(COUNTIF($K$2:K191,K191)-1),0)</f>
        <v>1.9545454545454546</v>
      </c>
      <c r="AG191" s="1">
        <f>IFERROR((SUMIF(K$2:K191,K191,L$2:L191)-L191)/(COUNTIF($K$2:K191,K191)-1),0)</f>
        <v>0.68181818181818177</v>
      </c>
      <c r="AH191" s="1">
        <f t="shared" si="129"/>
        <v>1.2727272727272729</v>
      </c>
      <c r="AI191" s="1">
        <f t="shared" si="130"/>
        <v>0</v>
      </c>
      <c r="AJ191" s="1">
        <f t="shared" si="131"/>
        <v>3</v>
      </c>
      <c r="AK191" s="1">
        <f>SUMIF($J$2:K191,J191,AI$2:AJ191)-AI191</f>
        <v>0</v>
      </c>
      <c r="AL191" s="1">
        <f>SUMIF($AY$2:AZ191,AY191,$BI$2:BJ191)-BI191</f>
        <v>98</v>
      </c>
      <c r="AM191" s="1">
        <f>IFERROR((AK191)/(COUNTIF($J$2:K191,J191)-1),0)</f>
        <v>0</v>
      </c>
      <c r="AN191" s="1">
        <f>IFERROR((AL191)/(COUNTIF($J$2:K191,K191)-1),0)</f>
        <v>2.2790697674418605</v>
      </c>
      <c r="AT191" s="1" t="str">
        <f t="shared" si="132"/>
        <v>Borussia Dortmund</v>
      </c>
      <c r="AU191" s="1" t="str">
        <f t="shared" si="133"/>
        <v>Red Bull Salzburg</v>
      </c>
      <c r="AV191">
        <f t="shared" si="134"/>
        <v>2</v>
      </c>
      <c r="AW191" s="1">
        <f t="shared" si="135"/>
        <v>1</v>
      </c>
      <c r="AY191" t="str">
        <f t="shared" si="136"/>
        <v>Red Bull Salzburg</v>
      </c>
      <c r="AZ191" t="str">
        <f t="shared" si="137"/>
        <v>Borussia Dortmund</v>
      </c>
      <c r="BA191">
        <f t="shared" si="138"/>
        <v>2</v>
      </c>
      <c r="BB191">
        <f t="shared" si="139"/>
        <v>1</v>
      </c>
      <c r="BD191" t="str">
        <f t="shared" si="140"/>
        <v>Red Bull Salzburg</v>
      </c>
      <c r="BE191" t="str">
        <f t="shared" si="141"/>
        <v>Borussia Dortmund</v>
      </c>
      <c r="BF191">
        <f t="shared" si="142"/>
        <v>1</v>
      </c>
      <c r="BG191">
        <f t="shared" si="143"/>
        <v>2</v>
      </c>
      <c r="BI191">
        <f t="shared" si="144"/>
        <v>3</v>
      </c>
      <c r="BJ191">
        <f t="shared" si="145"/>
        <v>0</v>
      </c>
    </row>
    <row r="192" spans="1:62" x14ac:dyDescent="0.25">
      <c r="A192" t="s">
        <v>47</v>
      </c>
      <c r="B192" s="15" t="s">
        <v>162</v>
      </c>
      <c r="C192" t="s">
        <v>106</v>
      </c>
      <c r="D192" t="s">
        <v>117</v>
      </c>
      <c r="E192" t="s">
        <v>43</v>
      </c>
      <c r="F192" s="11">
        <v>0.77083333333333337</v>
      </c>
      <c r="G192">
        <v>6055</v>
      </c>
      <c r="H192" s="1">
        <v>7</v>
      </c>
      <c r="I192" s="1">
        <v>0</v>
      </c>
      <c r="J192" s="1" t="s">
        <v>81</v>
      </c>
      <c r="K192" s="1" t="s">
        <v>65</v>
      </c>
      <c r="L192" s="1">
        <v>4</v>
      </c>
      <c r="M192" s="1">
        <v>0</v>
      </c>
      <c r="N192" s="1" t="str">
        <f t="shared" si="121"/>
        <v>S</v>
      </c>
      <c r="O192" s="1" t="str">
        <f t="shared" si="122"/>
        <v>N</v>
      </c>
      <c r="P192" s="1">
        <f t="shared" si="123"/>
        <v>4</v>
      </c>
      <c r="Q192" s="4">
        <f>IFERROR((SUMIF($J$2:K192,J192,$L$2:M192)-L192)/(COUNTIF($J$2:K192,J192)-1),0)</f>
        <v>1.3947368421052631</v>
      </c>
      <c r="R192" s="4">
        <f>IFERROR((SUMIF($AT$2:AT192,AT192,$AV$2:AW192)-AV192)/(COUNTIF($J$2:K192,J192)-1),0)</f>
        <v>0.73684210526315785</v>
      </c>
      <c r="S192" s="4">
        <f t="shared" si="124"/>
        <v>0.6578947368421052</v>
      </c>
      <c r="T192" s="5">
        <f>IFERROR((SUMIF($AY$2:AZ192,AY192,$BA$2:BB192)-BA192)/(COUNTIF($J$2:K192,K192)-1),0)</f>
        <v>0.65384615384615385</v>
      </c>
      <c r="U192" s="5">
        <f>IFERROR((SUMIF($BD$2:BE192,BD192,$BF$2:BG192)-BF192)/(COUNTIF($J$2:K192,K192)-1),0)</f>
        <v>2.2307692307692308</v>
      </c>
      <c r="V192" s="5">
        <f t="shared" si="125"/>
        <v>-1.5769230769230771</v>
      </c>
      <c r="W192" s="9">
        <f>IFERROR((SUMIF($J$2:J192,J192,L$2:L192)-L192)/(COUNTIF($J$2:J192,J192)-1),0)</f>
        <v>1.3333333333333333</v>
      </c>
      <c r="X192" s="9">
        <f>IFERROR((SUMIF($J$2:J192,J192,M$2:M192)-M192)/(COUNTIF($J$2:J192,J192)-1),0)</f>
        <v>1.5555555555555556</v>
      </c>
      <c r="Y192" s="9">
        <f t="shared" si="126"/>
        <v>-0.22222222222222232</v>
      </c>
      <c r="Z192" s="1">
        <f>IFERROR((SUMIF($K$2:K192,J192,$M$2:M192))/(COUNTIF($K$2:K192,J192)),0)</f>
        <v>1.45</v>
      </c>
      <c r="AA192" s="1">
        <f>IFERROR((SUMIF($K$2:K192,J192,$L$2:L192))/(COUNTIF($K$2:K192,J192)),0)</f>
        <v>1.5</v>
      </c>
      <c r="AB192" s="1">
        <f t="shared" si="127"/>
        <v>-5.0000000000000044E-2</v>
      </c>
      <c r="AC192" s="9">
        <f>IFERROR((SUMIF($J$2:J192,K192,$L$2:L192))/(COUNTIF($J$2:J192,K192)),0)</f>
        <v>0.5</v>
      </c>
      <c r="AD192" s="9">
        <f>IFERROR((SUMIF($J$2:J192,K192,$M$2:M192))/(COUNTIF($J$2:J192,K192)),0)</f>
        <v>2</v>
      </c>
      <c r="AE192" s="9">
        <f t="shared" si="128"/>
        <v>-1.5</v>
      </c>
      <c r="AF192" s="1">
        <f>IFERROR((SUMIF(K$2:K192,K192,M$2:M192)-M192)/(COUNTIF($K$2:K192,K192)-1),0)</f>
        <v>0.7857142857142857</v>
      </c>
      <c r="AG192" s="1">
        <f>IFERROR((SUMIF(K$2:K192,K192,L$2:L192)-L192)/(COUNTIF($K$2:K192,K192)-1),0)</f>
        <v>2.4285714285714284</v>
      </c>
      <c r="AH192" s="1">
        <f t="shared" si="129"/>
        <v>-1.6428571428571428</v>
      </c>
      <c r="AI192" s="1">
        <f t="shared" si="130"/>
        <v>3</v>
      </c>
      <c r="AJ192" s="1">
        <f t="shared" si="131"/>
        <v>0</v>
      </c>
      <c r="AK192" s="1">
        <f>SUMIF($J$2:K192,J192,AI$2:AJ192)-AI192</f>
        <v>46</v>
      </c>
      <c r="AL192" s="1">
        <f>SUMIF($AY$2:AZ192,AY192,$BI$2:BJ192)-BI192</f>
        <v>10</v>
      </c>
      <c r="AM192" s="1">
        <f>IFERROR((AK192)/(COUNTIF($J$2:K192,J192)-1),0)</f>
        <v>1.2105263157894737</v>
      </c>
      <c r="AN192" s="1">
        <f>IFERROR((AL192)/(COUNTIF($J$2:K192,K192)-1),0)</f>
        <v>0.38461538461538464</v>
      </c>
      <c r="AT192" s="1" t="str">
        <f t="shared" si="132"/>
        <v>FK Austria Wien</v>
      </c>
      <c r="AU192" s="1" t="str">
        <f t="shared" si="133"/>
        <v>SKN St. Pölten</v>
      </c>
      <c r="AV192">
        <f t="shared" si="134"/>
        <v>0</v>
      </c>
      <c r="AW192" s="1">
        <f t="shared" si="135"/>
        <v>4</v>
      </c>
      <c r="AY192" t="str">
        <f t="shared" si="136"/>
        <v>SKN St. Pölten</v>
      </c>
      <c r="AZ192" t="str">
        <f t="shared" si="137"/>
        <v>FK Austria Wien</v>
      </c>
      <c r="BA192">
        <f t="shared" si="138"/>
        <v>0</v>
      </c>
      <c r="BB192">
        <f t="shared" si="139"/>
        <v>4</v>
      </c>
      <c r="BD192" t="str">
        <f t="shared" si="140"/>
        <v>SKN St. Pölten</v>
      </c>
      <c r="BE192" t="str">
        <f t="shared" si="141"/>
        <v>FK Austria Wien</v>
      </c>
      <c r="BF192">
        <f t="shared" si="142"/>
        <v>4</v>
      </c>
      <c r="BG192">
        <f t="shared" si="143"/>
        <v>0</v>
      </c>
      <c r="BI192">
        <f t="shared" si="144"/>
        <v>0</v>
      </c>
      <c r="BJ192">
        <f t="shared" si="145"/>
        <v>3</v>
      </c>
    </row>
    <row r="193" spans="1:62" x14ac:dyDescent="0.25">
      <c r="A193" t="s">
        <v>47</v>
      </c>
      <c r="B193" s="15" t="s">
        <v>162</v>
      </c>
      <c r="C193" t="s">
        <v>106</v>
      </c>
      <c r="D193" t="s">
        <v>117</v>
      </c>
      <c r="E193" t="s">
        <v>43</v>
      </c>
      <c r="F193" s="11">
        <v>0.77083333333333337</v>
      </c>
      <c r="G193">
        <v>2950</v>
      </c>
      <c r="H193" s="1">
        <v>7</v>
      </c>
      <c r="I193" s="1">
        <v>0</v>
      </c>
      <c r="J193" s="1" t="s">
        <v>56</v>
      </c>
      <c r="K193" s="1" t="s">
        <v>68</v>
      </c>
      <c r="L193" s="1">
        <v>2</v>
      </c>
      <c r="M193" s="1">
        <v>4</v>
      </c>
      <c r="N193" s="1" t="str">
        <f t="shared" si="121"/>
        <v>N</v>
      </c>
      <c r="O193" s="1" t="str">
        <f t="shared" si="122"/>
        <v>S</v>
      </c>
      <c r="P193" s="1">
        <f t="shared" si="123"/>
        <v>-2</v>
      </c>
      <c r="Q193" s="4">
        <f>IFERROR((SUMIF($J$2:K193,J193,$L$2:M193)-L193)/(COUNTIF($J$2:K193,J193)-1),0)</f>
        <v>1.8148148148148149</v>
      </c>
      <c r="R193" s="4">
        <f>IFERROR((SUMIF($AT$2:AT193,AT193,$AV$2:AW193)-AV193)/(COUNTIF($J$2:K193,J193)-1),0)</f>
        <v>0.44444444444444442</v>
      </c>
      <c r="S193" s="4">
        <f t="shared" si="124"/>
        <v>1.3703703703703705</v>
      </c>
      <c r="T193" s="5">
        <f>IFERROR((SUMIF($AY$2:AZ193,AY193,$BA$2:BB193)-BA193)/(COUNTIF($J$2:K193,K193)-1),0)</f>
        <v>1.8484848484848484</v>
      </c>
      <c r="U193" s="5">
        <f>IFERROR((SUMIF($BD$2:BE193,BD193,$BF$2:BG193)-BF193)/(COUNTIF($J$2:K193,K193)-1),0)</f>
        <v>1.1212121212121211</v>
      </c>
      <c r="V193" s="5">
        <f t="shared" si="125"/>
        <v>0.72727272727272729</v>
      </c>
      <c r="W193" s="9">
        <f>IFERROR((SUMIF($J$2:J193,J193,L$2:L193)-L193)/(COUNTIF($J$2:J193,J193)-1),0)</f>
        <v>2.0833333333333335</v>
      </c>
      <c r="X193" s="9">
        <f>IFERROR((SUMIF($J$2:J193,J193,M$2:M193)-M193)/(COUNTIF($J$2:J193,J193)-1),0)</f>
        <v>1</v>
      </c>
      <c r="Y193" s="9">
        <f t="shared" si="126"/>
        <v>1.0833333333333335</v>
      </c>
      <c r="Z193" s="1">
        <f>IFERROR((SUMIF($K$2:K193,J193,$M$2:M193))/(COUNTIF($K$2:K193,J193)),0)</f>
        <v>1.6</v>
      </c>
      <c r="AA193" s="1">
        <f>IFERROR((SUMIF($K$2:K193,J193,$L$2:L193))/(COUNTIF($K$2:K193,J193)),0)</f>
        <v>2.2666666666666666</v>
      </c>
      <c r="AB193" s="1">
        <f t="shared" si="127"/>
        <v>-0.66666666666666652</v>
      </c>
      <c r="AC193" s="9">
        <f>IFERROR((SUMIF($J$2:J193,K193,$L$2:L193))/(COUNTIF($J$2:J193,K193)),0)</f>
        <v>2</v>
      </c>
      <c r="AD193" s="9">
        <f>IFERROR((SUMIF($J$2:J193,K193,$M$2:M193))/(COUNTIF($J$2:J193,K193)),0)</f>
        <v>1.0625</v>
      </c>
      <c r="AE193" s="9">
        <f t="shared" si="128"/>
        <v>0.9375</v>
      </c>
      <c r="AF193" s="1">
        <f>IFERROR((SUMIF(K$2:K193,K193,M$2:M193)-M193)/(COUNTIF($K$2:K193,K193)-1),0)</f>
        <v>1.7058823529411764</v>
      </c>
      <c r="AG193" s="1">
        <f>IFERROR((SUMIF(K$2:K193,K193,L$2:L193)-L193)/(COUNTIF($K$2:K193,K193)-1),0)</f>
        <v>1.1764705882352942</v>
      </c>
      <c r="AH193" s="1">
        <f t="shared" si="129"/>
        <v>0.52941176470588225</v>
      </c>
      <c r="AI193" s="1">
        <f t="shared" si="130"/>
        <v>0</v>
      </c>
      <c r="AJ193" s="1">
        <f t="shared" si="131"/>
        <v>3</v>
      </c>
      <c r="AK193" s="1">
        <f>SUMIF($J$2:K193,J193,AI$2:AJ193)-AI193</f>
        <v>43</v>
      </c>
      <c r="AL193" s="1">
        <f>SUMIF($AY$2:AZ193,AY193,$BI$2:BJ193)-BI193</f>
        <v>64</v>
      </c>
      <c r="AM193" s="1">
        <f>IFERROR((AK193)/(COUNTIF($J$2:K193,J193)-1),0)</f>
        <v>1.5925925925925926</v>
      </c>
      <c r="AN193" s="1">
        <f>IFERROR((AL193)/(COUNTIF($J$2:K193,K193)-1),0)</f>
        <v>1.9393939393939394</v>
      </c>
      <c r="AT193" s="1" t="str">
        <f t="shared" si="132"/>
        <v>FC Admira Wacker Mödling</v>
      </c>
      <c r="AU193" s="1" t="str">
        <f t="shared" si="133"/>
        <v>SK Sturm Graz</v>
      </c>
      <c r="AV193">
        <f t="shared" si="134"/>
        <v>4</v>
      </c>
      <c r="AW193" s="1">
        <f t="shared" si="135"/>
        <v>2</v>
      </c>
      <c r="AY193" t="str">
        <f t="shared" si="136"/>
        <v>SK Sturm Graz</v>
      </c>
      <c r="AZ193" t="str">
        <f t="shared" si="137"/>
        <v>FC Admira Wacker Mödling</v>
      </c>
      <c r="BA193">
        <f t="shared" si="138"/>
        <v>4</v>
      </c>
      <c r="BB193">
        <f t="shared" si="139"/>
        <v>2</v>
      </c>
      <c r="BD193" t="str">
        <f t="shared" si="140"/>
        <v>SK Sturm Graz</v>
      </c>
      <c r="BE193" t="str">
        <f t="shared" si="141"/>
        <v>FC Admira Wacker Mödling</v>
      </c>
      <c r="BF193">
        <f t="shared" si="142"/>
        <v>2</v>
      </c>
      <c r="BG193">
        <f t="shared" si="143"/>
        <v>4</v>
      </c>
      <c r="BI193">
        <f t="shared" si="144"/>
        <v>3</v>
      </c>
      <c r="BJ193">
        <f t="shared" si="145"/>
        <v>0</v>
      </c>
    </row>
    <row r="194" spans="1:62" x14ac:dyDescent="0.25">
      <c r="A194" t="s">
        <v>47</v>
      </c>
      <c r="B194" s="15" t="s">
        <v>162</v>
      </c>
      <c r="C194" t="s">
        <v>106</v>
      </c>
      <c r="D194" t="s">
        <v>117</v>
      </c>
      <c r="E194" t="s">
        <v>43</v>
      </c>
      <c r="F194" s="11">
        <v>0.77083333333333337</v>
      </c>
      <c r="G194">
        <v>2635</v>
      </c>
      <c r="H194" s="1">
        <v>7</v>
      </c>
      <c r="I194" s="1">
        <v>0</v>
      </c>
      <c r="J194" s="1" t="s">
        <v>49</v>
      </c>
      <c r="K194" s="1" t="s">
        <v>0</v>
      </c>
      <c r="L194" s="1">
        <v>0</v>
      </c>
      <c r="M194" s="1">
        <v>3</v>
      </c>
      <c r="N194" s="1" t="str">
        <f t="shared" si="121"/>
        <v>N</v>
      </c>
      <c r="O194" s="1" t="str">
        <f t="shared" si="122"/>
        <v>S</v>
      </c>
      <c r="P194" s="1">
        <f t="shared" si="123"/>
        <v>-3</v>
      </c>
      <c r="Q194" s="4">
        <f>IFERROR((SUMIF($J$2:K194,J194,$L$2:M194)-L194)/(COUNTIF($J$2:K194,J194)-1),0)</f>
        <v>0.8214285714285714</v>
      </c>
      <c r="R194" s="4">
        <f>IFERROR((SUMIF($AT$2:AT194,AT194,$AV$2:AW194)-AV194)/(COUNTIF($J$2:K194,J194)-1),0)</f>
        <v>0.4642857142857143</v>
      </c>
      <c r="S194" s="4">
        <f t="shared" si="124"/>
        <v>0.3571428571428571</v>
      </c>
      <c r="T194" s="5">
        <f>IFERROR((SUMIF($AY$2:AZ194,AY194,$BA$2:BB194)-BA194)/(COUNTIF($J$2:K194,K194)-1),0)</f>
        <v>1.3214285714285714</v>
      </c>
      <c r="U194" s="5">
        <f>IFERROR((SUMIF($BD$2:BE194,BD194,$BF$2:BG194)-BF194)/(COUNTIF($J$2:K194,K194)-1),0)</f>
        <v>1.2857142857142858</v>
      </c>
      <c r="V194" s="5">
        <f t="shared" si="125"/>
        <v>3.5714285714285587E-2</v>
      </c>
      <c r="W194" s="9">
        <f>IFERROR((SUMIF($J$2:J194,J194,L$2:L194)-L194)/(COUNTIF($J$2:J194,J194)-1),0)</f>
        <v>0.69230769230769229</v>
      </c>
      <c r="X194" s="9">
        <f>IFERROR((SUMIF($J$2:J194,J194,M$2:M194)-M194)/(COUNTIF($J$2:J194,J194)-1),0)</f>
        <v>1</v>
      </c>
      <c r="Y194" s="9">
        <f t="shared" si="126"/>
        <v>-0.30769230769230771</v>
      </c>
      <c r="Z194" s="1">
        <f>IFERROR((SUMIF($K$2:K194,J194,$M$2:M194))/(COUNTIF($K$2:K194,J194)),0)</f>
        <v>0.93333333333333335</v>
      </c>
      <c r="AA194" s="1">
        <f>IFERROR((SUMIF($K$2:K194,J194,$L$2:L194))/(COUNTIF($K$2:K194,J194)),0)</f>
        <v>1.7333333333333334</v>
      </c>
      <c r="AB194" s="1">
        <f t="shared" si="127"/>
        <v>-0.8</v>
      </c>
      <c r="AC194" s="9">
        <f>IFERROR((SUMIF($J$2:J194,K194,$L$2:L194))/(COUNTIF($J$2:J194,K194)),0)</f>
        <v>1.6153846153846154</v>
      </c>
      <c r="AD194" s="9">
        <f>IFERROR((SUMIF($J$2:J194,K194,$M$2:M194))/(COUNTIF($J$2:J194,K194)),0)</f>
        <v>1.0769230769230769</v>
      </c>
      <c r="AE194" s="9">
        <f t="shared" si="128"/>
        <v>0.53846153846153855</v>
      </c>
      <c r="AF194" s="1">
        <f>IFERROR((SUMIF(K$2:K194,K194,M$2:M194)-M194)/(COUNTIF($K$2:K194,K194)-1),0)</f>
        <v>1.0666666666666667</v>
      </c>
      <c r="AG194" s="1">
        <f>IFERROR((SUMIF(K$2:K194,K194,L$2:L194)-L194)/(COUNTIF($K$2:K194,K194)-1),0)</f>
        <v>1.4666666666666666</v>
      </c>
      <c r="AH194" s="1">
        <f t="shared" si="129"/>
        <v>-0.39999999999999991</v>
      </c>
      <c r="AI194" s="1">
        <f t="shared" si="130"/>
        <v>0</v>
      </c>
      <c r="AJ194" s="1">
        <f t="shared" si="131"/>
        <v>3</v>
      </c>
      <c r="AK194" s="1">
        <f>SUMIF($J$2:K194,J194,AI$2:AJ194)-AI194</f>
        <v>26</v>
      </c>
      <c r="AL194" s="1">
        <f>SUMIF($AY$2:AZ194,AY194,$BI$2:BJ194)-BI194</f>
        <v>40</v>
      </c>
      <c r="AM194" s="1">
        <f>IFERROR((AK194)/(COUNTIF($J$2:K194,J194)-1),0)</f>
        <v>0.9285714285714286</v>
      </c>
      <c r="AN194" s="1">
        <f>IFERROR((AL194)/(COUNTIF($J$2:K194,K194)-1),0)</f>
        <v>1.4285714285714286</v>
      </c>
      <c r="AT194" s="1" t="str">
        <f t="shared" si="132"/>
        <v>Wolfsberger AC</v>
      </c>
      <c r="AU194" s="1" t="str">
        <f t="shared" si="133"/>
        <v>LASK</v>
      </c>
      <c r="AV194">
        <f t="shared" si="134"/>
        <v>3</v>
      </c>
      <c r="AW194" s="1">
        <f t="shared" si="135"/>
        <v>0</v>
      </c>
      <c r="AY194" t="str">
        <f t="shared" si="136"/>
        <v>LASK</v>
      </c>
      <c r="AZ194" t="str">
        <f t="shared" si="137"/>
        <v>Wolfsberger AC</v>
      </c>
      <c r="BA194">
        <f t="shared" si="138"/>
        <v>3</v>
      </c>
      <c r="BB194">
        <f t="shared" si="139"/>
        <v>0</v>
      </c>
      <c r="BD194" t="str">
        <f t="shared" si="140"/>
        <v>LASK</v>
      </c>
      <c r="BE194" t="str">
        <f t="shared" si="141"/>
        <v>Wolfsberger AC</v>
      </c>
      <c r="BF194">
        <f t="shared" si="142"/>
        <v>0</v>
      </c>
      <c r="BG194">
        <f t="shared" si="143"/>
        <v>3</v>
      </c>
      <c r="BI194">
        <f t="shared" si="144"/>
        <v>3</v>
      </c>
      <c r="BJ194">
        <f t="shared" si="145"/>
        <v>0</v>
      </c>
    </row>
    <row r="195" spans="1:62" x14ac:dyDescent="0.25">
      <c r="A195" t="s">
        <v>47</v>
      </c>
      <c r="B195" s="15" t="s">
        <v>162</v>
      </c>
      <c r="C195" t="s">
        <v>106</v>
      </c>
      <c r="D195" t="s">
        <v>117</v>
      </c>
      <c r="E195" t="s">
        <v>43</v>
      </c>
      <c r="F195" s="11">
        <v>0.66666666666666663</v>
      </c>
      <c r="G195">
        <v>5193</v>
      </c>
      <c r="H195" s="1">
        <v>6</v>
      </c>
      <c r="I195" s="1">
        <v>0</v>
      </c>
      <c r="J195" s="1" t="s">
        <v>58</v>
      </c>
      <c r="K195" s="1" t="s">
        <v>71</v>
      </c>
      <c r="L195" s="1">
        <v>0</v>
      </c>
      <c r="M195" s="1">
        <v>0</v>
      </c>
      <c r="N195" s="1" t="str">
        <f t="shared" si="121"/>
        <v>U</v>
      </c>
      <c r="O195" s="1" t="str">
        <f t="shared" si="122"/>
        <v>U</v>
      </c>
      <c r="P195" s="1">
        <f t="shared" si="123"/>
        <v>0</v>
      </c>
      <c r="Q195" s="4">
        <f>IFERROR((SUMIF($J$2:K195,J195,$L$2:M195)-L195)/(COUNTIF($J$2:K195,J195)-1),0)</f>
        <v>1.3142857142857143</v>
      </c>
      <c r="R195" s="4">
        <f>IFERROR((SUMIF($AT$2:AT195,AT195,$AV$2:AW195)-AV195)/(COUNTIF($J$2:K195,J195)-1),0)</f>
        <v>0.54285714285714282</v>
      </c>
      <c r="S195" s="4">
        <f t="shared" si="124"/>
        <v>0.77142857142857146</v>
      </c>
      <c r="T195" s="5">
        <f>IFERROR((SUMIF($AY$2:AZ195,AY195,$BA$2:BB195)-BA195)/(COUNTIF($J$2:K195,K195)-1),0)</f>
        <v>1.7241379310344827</v>
      </c>
      <c r="U195" s="5">
        <f>IFERROR((SUMIF($BD$2:BE195,BD195,$BF$2:BG195)-BF195)/(COUNTIF($J$2:K195,K195)-1),0)</f>
        <v>1.0689655172413792</v>
      </c>
      <c r="V195" s="5">
        <f t="shared" si="125"/>
        <v>0.65517241379310343</v>
      </c>
      <c r="W195" s="9">
        <f>IFERROR((SUMIF($J$2:J195,J195,L$2:L195)-L195)/(COUNTIF($J$2:J195,J195)-1),0)</f>
        <v>1.5</v>
      </c>
      <c r="X195" s="9">
        <f>IFERROR((SUMIF($J$2:J195,J195,M$2:M195)-M195)/(COUNTIF($J$2:J195,J195)-1),0)</f>
        <v>1.1875</v>
      </c>
      <c r="Y195" s="9">
        <f t="shared" si="126"/>
        <v>0.3125</v>
      </c>
      <c r="Z195" s="1">
        <f>IFERROR((SUMIF($K$2:K195,J195,$M$2:M195))/(COUNTIF($K$2:K195,J195)),0)</f>
        <v>1.1578947368421053</v>
      </c>
      <c r="AA195" s="1">
        <f>IFERROR((SUMIF($K$2:K195,J195,$L$2:L195))/(COUNTIF($K$2:K195,J195)),0)</f>
        <v>1.4736842105263157</v>
      </c>
      <c r="AB195" s="1">
        <f t="shared" si="127"/>
        <v>-0.3157894736842104</v>
      </c>
      <c r="AC195" s="9">
        <f>IFERROR((SUMIF($J$2:J195,K195,$L$2:L195))/(COUNTIF($J$2:J195,K195)),0)</f>
        <v>1.6428571428571428</v>
      </c>
      <c r="AD195" s="9">
        <f>IFERROR((SUMIF($J$2:J195,K195,$M$2:M195))/(COUNTIF($J$2:J195,K195)),0)</f>
        <v>1.2857142857142858</v>
      </c>
      <c r="AE195" s="9">
        <f t="shared" si="128"/>
        <v>0.35714285714285698</v>
      </c>
      <c r="AF195" s="1">
        <f>IFERROR((SUMIF(K$2:K195,K195,M$2:M195)-M195)/(COUNTIF($K$2:K195,K195)-1),0)</f>
        <v>1.8</v>
      </c>
      <c r="AG195" s="1">
        <f>IFERROR((SUMIF(K$2:K195,K195,L$2:L195)-L195)/(COUNTIF($K$2:K195,K195)-1),0)</f>
        <v>0.8666666666666667</v>
      </c>
      <c r="AH195" s="1">
        <f t="shared" si="129"/>
        <v>0.93333333333333335</v>
      </c>
      <c r="AI195" s="1">
        <f t="shared" si="130"/>
        <v>1</v>
      </c>
      <c r="AJ195" s="1">
        <f t="shared" si="131"/>
        <v>1</v>
      </c>
      <c r="AK195" s="1">
        <f>SUMIF($J$2:K195,J195,AI$2:AJ195)-AI195</f>
        <v>44</v>
      </c>
      <c r="AL195" s="1">
        <f>SUMIF($AY$2:AZ195,AY195,$BI$2:BJ195)-BI195</f>
        <v>51</v>
      </c>
      <c r="AM195" s="1">
        <f>IFERROR((AK195)/(COUNTIF($J$2:K195,J195)-1),0)</f>
        <v>1.2571428571428571</v>
      </c>
      <c r="AN195" s="1">
        <f>IFERROR((AL195)/(COUNTIF($J$2:K195,K195)-1),0)</f>
        <v>1.7586206896551724</v>
      </c>
      <c r="AT195" s="1" t="str">
        <f t="shared" si="132"/>
        <v>SC Rheindorf Altach</v>
      </c>
      <c r="AU195" s="1" t="str">
        <f t="shared" si="133"/>
        <v>SK Rapid Wien</v>
      </c>
      <c r="AV195">
        <f t="shared" si="134"/>
        <v>0</v>
      </c>
      <c r="AW195" s="1">
        <f t="shared" si="135"/>
        <v>0</v>
      </c>
      <c r="AY195" t="str">
        <f t="shared" si="136"/>
        <v>SK Rapid Wien</v>
      </c>
      <c r="AZ195" t="str">
        <f t="shared" si="137"/>
        <v>SC Rheindorf Altach</v>
      </c>
      <c r="BA195">
        <f t="shared" si="138"/>
        <v>0</v>
      </c>
      <c r="BB195">
        <f t="shared" si="139"/>
        <v>0</v>
      </c>
      <c r="BD195" t="str">
        <f t="shared" si="140"/>
        <v>SK Rapid Wien</v>
      </c>
      <c r="BE195" t="str">
        <f t="shared" si="141"/>
        <v>SC Rheindorf Altach</v>
      </c>
      <c r="BF195">
        <f t="shared" si="142"/>
        <v>0</v>
      </c>
      <c r="BG195">
        <f t="shared" si="143"/>
        <v>0</v>
      </c>
      <c r="BI195">
        <f t="shared" si="144"/>
        <v>1</v>
      </c>
      <c r="BJ195">
        <f t="shared" si="145"/>
        <v>1</v>
      </c>
    </row>
    <row r="196" spans="1:62" x14ac:dyDescent="0.25">
      <c r="A196" t="s">
        <v>47</v>
      </c>
      <c r="B196" s="15">
        <v>43170</v>
      </c>
      <c r="C196" t="s">
        <v>106</v>
      </c>
      <c r="D196" t="s">
        <v>117</v>
      </c>
      <c r="E196" t="s">
        <v>64</v>
      </c>
      <c r="F196" s="11">
        <v>0.6875</v>
      </c>
      <c r="G196">
        <v>4176</v>
      </c>
      <c r="H196" s="1">
        <v>3</v>
      </c>
      <c r="I196" s="1">
        <v>0</v>
      </c>
      <c r="J196" s="1" t="s">
        <v>76</v>
      </c>
      <c r="K196" s="1" t="s">
        <v>40</v>
      </c>
      <c r="L196" s="1">
        <v>2</v>
      </c>
      <c r="M196" s="1">
        <v>2</v>
      </c>
      <c r="N196" s="1" t="str">
        <f t="shared" si="121"/>
        <v>U</v>
      </c>
      <c r="O196" s="1" t="str">
        <f t="shared" si="122"/>
        <v>U</v>
      </c>
      <c r="P196" s="1">
        <f t="shared" si="123"/>
        <v>0</v>
      </c>
      <c r="Q196" s="4">
        <f>IFERROR((SUMIF($J$2:K196,J196,$L$2:M196)-L196)/(COUNTIF($J$2:K196,J196)-1),0)</f>
        <v>1.7586206896551724</v>
      </c>
      <c r="R196" s="4">
        <f>IFERROR((SUMIF($AT$2:AT196,AT196,$AV$2:AW196)-AV196)/(COUNTIF($J$2:K196,J196)-1),0)</f>
        <v>0.68965517241379315</v>
      </c>
      <c r="S196" s="4">
        <f t="shared" si="124"/>
        <v>1.0689655172413792</v>
      </c>
      <c r="T196" s="5">
        <f>IFERROR((SUMIF($AY$2:AZ196,AY196,$BA$2:BB196)-BA196)/(COUNTIF($J$2:K196,K196)-1),0)</f>
        <v>2.2045454545454546</v>
      </c>
      <c r="U196" s="5">
        <f>IFERROR((SUMIF($BD$2:BE196,BD196,$BF$2:BG196)-BF196)/(COUNTIF($J$2:K196,K196)-1),0)</f>
        <v>0.56818181818181823</v>
      </c>
      <c r="V196" s="5">
        <f t="shared" si="125"/>
        <v>1.6363636363636362</v>
      </c>
      <c r="W196" s="9">
        <f>IFERROR((SUMIF($J$2:J196,J196,L$2:L196)-L196)/(COUNTIF($J$2:J196,J196)-1),0)</f>
        <v>1.6428571428571428</v>
      </c>
      <c r="X196" s="9">
        <f>IFERROR((SUMIF($J$2:J196,J196,M$2:M196)-M196)/(COUNTIF($J$2:J196,J196)-1),0)</f>
        <v>1.4285714285714286</v>
      </c>
      <c r="Y196" s="9">
        <f t="shared" si="126"/>
        <v>0.21428571428571419</v>
      </c>
      <c r="Z196" s="1">
        <f>IFERROR((SUMIF($K$2:K196,J196,$M$2:M196))/(COUNTIF($K$2:K196,J196)),0)</f>
        <v>1.8666666666666667</v>
      </c>
      <c r="AA196" s="1">
        <f>IFERROR((SUMIF($K$2:K196,J196,$L$2:L196))/(COUNTIF($K$2:K196,J196)),0)</f>
        <v>1.3333333333333333</v>
      </c>
      <c r="AB196" s="1">
        <f t="shared" si="127"/>
        <v>0.53333333333333344</v>
      </c>
      <c r="AC196" s="9">
        <f>IFERROR((SUMIF($J$2:J196,K196,$L$2:L196))/(COUNTIF($J$2:J196,K196)),0)</f>
        <v>2.4761904761904763</v>
      </c>
      <c r="AD196" s="9">
        <f>IFERROR((SUMIF($J$2:J196,K196,$M$2:M196))/(COUNTIF($J$2:J196,K196)),0)</f>
        <v>0.42857142857142855</v>
      </c>
      <c r="AE196" s="9">
        <f t="shared" si="128"/>
        <v>2.0476190476190479</v>
      </c>
      <c r="AF196" s="1">
        <f>IFERROR((SUMIF(K$2:K196,K196,M$2:M196)-M196)/(COUNTIF($K$2:K196,K196)-1),0)</f>
        <v>1.9565217391304348</v>
      </c>
      <c r="AG196" s="1">
        <f>IFERROR((SUMIF(K$2:K196,K196,L$2:L196)-L196)/(COUNTIF($K$2:K196,K196)-1),0)</f>
        <v>0.69565217391304346</v>
      </c>
      <c r="AH196" s="1">
        <f t="shared" si="129"/>
        <v>1.2608695652173914</v>
      </c>
      <c r="AI196" s="1">
        <f t="shared" si="130"/>
        <v>1</v>
      </c>
      <c r="AJ196" s="1">
        <f t="shared" si="131"/>
        <v>1</v>
      </c>
      <c r="AK196" s="1">
        <f>SUMIF($J$2:K196,J196,AI$2:AJ196)-AI196</f>
        <v>46</v>
      </c>
      <c r="AL196" s="1">
        <f>SUMIF($AY$2:AZ196,AY196,$BI$2:BJ196)-BI196</f>
        <v>101</v>
      </c>
      <c r="AM196" s="1">
        <f>IFERROR((AK196)/(COUNTIF($J$2:K196,J196)-1),0)</f>
        <v>1.5862068965517242</v>
      </c>
      <c r="AN196" s="1">
        <f>IFERROR((AL196)/(COUNTIF($J$2:K196,K196)-1),0)</f>
        <v>2.2954545454545454</v>
      </c>
      <c r="AT196" s="1" t="str">
        <f t="shared" si="132"/>
        <v>SV Mattersburg</v>
      </c>
      <c r="AU196" s="1" t="str">
        <f t="shared" si="133"/>
        <v>Red Bull Salzburg</v>
      </c>
      <c r="AV196">
        <f t="shared" si="134"/>
        <v>2</v>
      </c>
      <c r="AW196" s="1">
        <f t="shared" si="135"/>
        <v>2</v>
      </c>
      <c r="AY196" t="str">
        <f t="shared" si="136"/>
        <v>Red Bull Salzburg</v>
      </c>
      <c r="AZ196" t="str">
        <f t="shared" si="137"/>
        <v>SV Mattersburg</v>
      </c>
      <c r="BA196">
        <f t="shared" si="138"/>
        <v>2</v>
      </c>
      <c r="BB196">
        <f t="shared" si="139"/>
        <v>2</v>
      </c>
      <c r="BD196" t="str">
        <f t="shared" si="140"/>
        <v>Red Bull Salzburg</v>
      </c>
      <c r="BE196" t="str">
        <f t="shared" si="141"/>
        <v>SV Mattersburg</v>
      </c>
      <c r="BF196">
        <f t="shared" si="142"/>
        <v>2</v>
      </c>
      <c r="BG196">
        <f t="shared" si="143"/>
        <v>2</v>
      </c>
      <c r="BI196">
        <f t="shared" si="144"/>
        <v>1</v>
      </c>
      <c r="BJ196">
        <f t="shared" si="145"/>
        <v>1</v>
      </c>
    </row>
    <row r="197" spans="1:62" x14ac:dyDescent="0.25">
      <c r="A197" t="s">
        <v>72</v>
      </c>
      <c r="B197" s="15">
        <v>43174</v>
      </c>
      <c r="C197" t="s">
        <v>106</v>
      </c>
      <c r="D197" t="s">
        <v>117</v>
      </c>
      <c r="E197" t="s">
        <v>61</v>
      </c>
      <c r="F197" s="11">
        <v>0.87847222222222221</v>
      </c>
      <c r="G197">
        <v>29320</v>
      </c>
      <c r="H197" s="1">
        <v>4</v>
      </c>
      <c r="I197" s="1">
        <v>0</v>
      </c>
      <c r="J197" s="1" t="s">
        <v>40</v>
      </c>
      <c r="K197" s="1" t="s">
        <v>119</v>
      </c>
      <c r="L197" s="1">
        <v>0</v>
      </c>
      <c r="M197" s="1">
        <v>0</v>
      </c>
      <c r="N197" s="1" t="str">
        <f t="shared" si="121"/>
        <v>U</v>
      </c>
      <c r="O197" s="1" t="str">
        <f t="shared" si="122"/>
        <v>U</v>
      </c>
      <c r="P197" s="1">
        <f t="shared" si="123"/>
        <v>0</v>
      </c>
      <c r="Q197" s="4">
        <f>IFERROR((SUMIF($J$2:K197,J197,$L$2:M197)-L197)/(COUNTIF($J$2:K197,J197)-1),0)</f>
        <v>2.2000000000000002</v>
      </c>
      <c r="R197" s="4">
        <f>IFERROR((SUMIF($AT$2:AT197,AT197,$AV$2:AW197)-AV197)/(COUNTIF($J$2:K197,J197)-1),0)</f>
        <v>0.2</v>
      </c>
      <c r="S197" s="4">
        <f t="shared" si="124"/>
        <v>2</v>
      </c>
      <c r="T197" s="5">
        <f>IFERROR((SUMIF($AY$2:AZ197,AY197,$BA$2:BB197)-BA197)/(COUNTIF($J$2:K197,K197)-1),0)</f>
        <v>1</v>
      </c>
      <c r="U197" s="5">
        <f>IFERROR((SUMIF($BD$2:BE197,BD197,$BF$2:BG197)-BF197)/(COUNTIF($J$2:K197,K197)-1),0)</f>
        <v>2</v>
      </c>
      <c r="V197" s="5">
        <f t="shared" si="125"/>
        <v>-1</v>
      </c>
      <c r="W197" s="9">
        <f>IFERROR((SUMIF($J$2:J197,J197,L$2:L197)-L197)/(COUNTIF($J$2:J197,J197)-1),0)</f>
        <v>2.4761904761904763</v>
      </c>
      <c r="X197" s="9">
        <f>IFERROR((SUMIF($J$2:J197,J197,M$2:M197)-M197)/(COUNTIF($J$2:J197,J197)-1),0)</f>
        <v>0.42857142857142855</v>
      </c>
      <c r="Y197" s="9">
        <f t="shared" si="126"/>
        <v>2.0476190476190479</v>
      </c>
      <c r="Z197" s="1">
        <f>IFERROR((SUMIF($K$2:K197,J197,$M$2:M197))/(COUNTIF($K$2:K197,J197)),0)</f>
        <v>1.9583333333333333</v>
      </c>
      <c r="AA197" s="1">
        <f>IFERROR((SUMIF($K$2:K197,J197,$L$2:L197))/(COUNTIF($K$2:K197,J197)),0)</f>
        <v>0.75</v>
      </c>
      <c r="AB197" s="1">
        <f t="shared" si="127"/>
        <v>1.2083333333333333</v>
      </c>
      <c r="AC197" s="9">
        <f>IFERROR((SUMIF($J$2:J197,K197,$L$2:L197))/(COUNTIF($J$2:J197,K197)),0)</f>
        <v>1</v>
      </c>
      <c r="AD197" s="9">
        <f>IFERROR((SUMIF($J$2:J197,K197,$M$2:M197))/(COUNTIF($J$2:J197,K197)),0)</f>
        <v>2</v>
      </c>
      <c r="AE197" s="9">
        <f t="shared" si="128"/>
        <v>-1</v>
      </c>
      <c r="AF197" s="1">
        <f>IFERROR((SUMIF(K$2:K197,K197,M$2:M197)-M197)/(COUNTIF($K$2:K197,K197)-1),0)</f>
        <v>0</v>
      </c>
      <c r="AG197" s="1">
        <f>IFERROR((SUMIF(K$2:K197,K197,L$2:L197)-L197)/(COUNTIF($K$2:K197,K197)-1),0)</f>
        <v>0</v>
      </c>
      <c r="AH197" s="1">
        <f t="shared" si="129"/>
        <v>0</v>
      </c>
      <c r="AI197" s="1">
        <f t="shared" si="130"/>
        <v>1</v>
      </c>
      <c r="AJ197" s="1">
        <f t="shared" si="131"/>
        <v>1</v>
      </c>
      <c r="AK197" s="1">
        <f>SUMIF($J$2:K197,J197,AI$2:AJ197)-AI197</f>
        <v>102</v>
      </c>
      <c r="AL197" s="1">
        <f>SUMIF($AY$2:AZ197,AY197,$BI$2:BJ197)-BI197</f>
        <v>0</v>
      </c>
      <c r="AM197" s="1">
        <f>IFERROR((AK197)/(COUNTIF($J$2:K197,J197)-1),0)</f>
        <v>2.2666666666666666</v>
      </c>
      <c r="AN197" s="1">
        <f>IFERROR((AL197)/(COUNTIF($J$2:K197,K197)-1),0)</f>
        <v>0</v>
      </c>
      <c r="AT197" s="1" t="str">
        <f t="shared" si="132"/>
        <v>Red Bull Salzburg</v>
      </c>
      <c r="AU197" s="1" t="str">
        <f t="shared" si="133"/>
        <v>Borussia Dortmund</v>
      </c>
      <c r="AV197">
        <f t="shared" si="134"/>
        <v>0</v>
      </c>
      <c r="AW197" s="1">
        <f t="shared" si="135"/>
        <v>0</v>
      </c>
      <c r="AY197" t="str">
        <f t="shared" si="136"/>
        <v>Borussia Dortmund</v>
      </c>
      <c r="AZ197" t="str">
        <f t="shared" si="137"/>
        <v>Red Bull Salzburg</v>
      </c>
      <c r="BA197">
        <f t="shared" si="138"/>
        <v>0</v>
      </c>
      <c r="BB197">
        <f t="shared" si="139"/>
        <v>0</v>
      </c>
      <c r="BD197" t="str">
        <f t="shared" si="140"/>
        <v>Borussia Dortmund</v>
      </c>
      <c r="BE197" t="str">
        <f t="shared" si="141"/>
        <v>Red Bull Salzburg</v>
      </c>
      <c r="BF197">
        <f t="shared" si="142"/>
        <v>0</v>
      </c>
      <c r="BG197">
        <f t="shared" si="143"/>
        <v>0</v>
      </c>
      <c r="BI197">
        <f t="shared" si="144"/>
        <v>1</v>
      </c>
      <c r="BJ197">
        <f t="shared" si="145"/>
        <v>1</v>
      </c>
    </row>
    <row r="198" spans="1:62" x14ac:dyDescent="0.25">
      <c r="A198" t="s">
        <v>47</v>
      </c>
      <c r="B198" s="15" t="s">
        <v>188</v>
      </c>
      <c r="C198" t="s">
        <v>106</v>
      </c>
      <c r="D198" t="s">
        <v>117</v>
      </c>
      <c r="E198" t="s">
        <v>43</v>
      </c>
      <c r="F198" s="11">
        <v>0.77083333333333337</v>
      </c>
      <c r="G198">
        <v>7154</v>
      </c>
      <c r="H198" s="1">
        <v>7</v>
      </c>
      <c r="I198" s="1">
        <v>0</v>
      </c>
      <c r="J198" s="1" t="s">
        <v>68</v>
      </c>
      <c r="K198" s="1" t="s">
        <v>58</v>
      </c>
      <c r="L198" s="1">
        <v>1</v>
      </c>
      <c r="M198" s="1">
        <v>0</v>
      </c>
      <c r="N198" s="1" t="str">
        <f t="shared" si="121"/>
        <v>S</v>
      </c>
      <c r="O198" s="1" t="str">
        <f t="shared" si="122"/>
        <v>N</v>
      </c>
      <c r="P198" s="1">
        <f t="shared" si="123"/>
        <v>1</v>
      </c>
      <c r="Q198" s="4">
        <f>IFERROR((SUMIF($J$2:K198,J198,$L$2:M198)-L198)/(COUNTIF($J$2:K198,J198)-1),0)</f>
        <v>1.911764705882353</v>
      </c>
      <c r="R198" s="4">
        <f>IFERROR((SUMIF($AT$2:AT198,AT198,$AV$2:AW198)-AV198)/(COUNTIF($J$2:K198,J198)-1),0)</f>
        <v>0.5</v>
      </c>
      <c r="S198" s="4">
        <f t="shared" si="124"/>
        <v>1.411764705882353</v>
      </c>
      <c r="T198" s="5">
        <f>IFERROR((SUMIF($AY$2:AZ198,AY198,$BA$2:BB198)-BA198)/(COUNTIF($J$2:K198,K198)-1),0)</f>
        <v>1.2777777777777777</v>
      </c>
      <c r="U198" s="5">
        <f>IFERROR((SUMIF($BD$2:BE198,BD198,$BF$2:BG198)-BF198)/(COUNTIF($J$2:K198,K198)-1),0)</f>
        <v>1.3055555555555556</v>
      </c>
      <c r="V198" s="5">
        <f t="shared" si="125"/>
        <v>-2.7777777777777901E-2</v>
      </c>
      <c r="W198" s="9">
        <f>IFERROR((SUMIF($J$2:J198,J198,L$2:L198)-L198)/(COUNTIF($J$2:J198,J198)-1),0)</f>
        <v>2</v>
      </c>
      <c r="X198" s="9">
        <f>IFERROR((SUMIF($J$2:J198,J198,M$2:M198)-M198)/(COUNTIF($J$2:J198,J198)-1),0)</f>
        <v>1.0625</v>
      </c>
      <c r="Y198" s="9">
        <f t="shared" si="126"/>
        <v>0.9375</v>
      </c>
      <c r="Z198" s="1">
        <f>IFERROR((SUMIF($K$2:K198,J198,$M$2:M198))/(COUNTIF($K$2:K198,J198)),0)</f>
        <v>1.8333333333333333</v>
      </c>
      <c r="AA198" s="1">
        <f>IFERROR((SUMIF($K$2:K198,J198,$L$2:L198))/(COUNTIF($K$2:K198,J198)),0)</f>
        <v>1.2222222222222223</v>
      </c>
      <c r="AB198" s="1">
        <f t="shared" si="127"/>
        <v>0.61111111111111094</v>
      </c>
      <c r="AC198" s="9">
        <f>IFERROR((SUMIF($J$2:J198,K198,$L$2:L198))/(COUNTIF($J$2:J198,K198)),0)</f>
        <v>1.411764705882353</v>
      </c>
      <c r="AD198" s="9">
        <f>IFERROR((SUMIF($J$2:J198,K198,$M$2:M198))/(COUNTIF($J$2:J198,K198)),0)</f>
        <v>1.1176470588235294</v>
      </c>
      <c r="AE198" s="9">
        <f t="shared" si="128"/>
        <v>0.29411764705882359</v>
      </c>
      <c r="AF198" s="1">
        <f>IFERROR((SUMIF(K$2:K198,K198,M$2:M198)-M198)/(COUNTIF($K$2:K198,K198)-1),0)</f>
        <v>1.1578947368421053</v>
      </c>
      <c r="AG198" s="1">
        <f>IFERROR((SUMIF(K$2:K198,K198,L$2:L198)-L198)/(COUNTIF($K$2:K198,K198)-1),0)</f>
        <v>1.4736842105263157</v>
      </c>
      <c r="AH198" s="1">
        <f t="shared" si="129"/>
        <v>-0.3157894736842104</v>
      </c>
      <c r="AI198" s="1">
        <f t="shared" si="130"/>
        <v>3</v>
      </c>
      <c r="AJ198" s="1">
        <f t="shared" si="131"/>
        <v>0</v>
      </c>
      <c r="AK198" s="1">
        <f>SUMIF($J$2:K198,J198,AI$2:AJ198)-AI198</f>
        <v>67</v>
      </c>
      <c r="AL198" s="1">
        <f>SUMIF($AY$2:AZ198,AY198,$BI$2:BJ198)-BI198</f>
        <v>45</v>
      </c>
      <c r="AM198" s="1">
        <f>IFERROR((AK198)/(COUNTIF($J$2:K198,J198)-1),0)</f>
        <v>1.9705882352941178</v>
      </c>
      <c r="AN198" s="1">
        <f>IFERROR((AL198)/(COUNTIF($J$2:K198,K198)-1),0)</f>
        <v>1.25</v>
      </c>
      <c r="AT198" s="1" t="str">
        <f t="shared" si="132"/>
        <v>SK Sturm Graz</v>
      </c>
      <c r="AU198" s="1" t="str">
        <f t="shared" si="133"/>
        <v>SC Rheindorf Altach</v>
      </c>
      <c r="AV198">
        <f t="shared" si="134"/>
        <v>0</v>
      </c>
      <c r="AW198" s="1">
        <f t="shared" si="135"/>
        <v>1</v>
      </c>
      <c r="AY198" t="str">
        <f t="shared" si="136"/>
        <v>SC Rheindorf Altach</v>
      </c>
      <c r="AZ198" t="str">
        <f t="shared" si="137"/>
        <v>SK Sturm Graz</v>
      </c>
      <c r="BA198">
        <f t="shared" si="138"/>
        <v>0</v>
      </c>
      <c r="BB198">
        <f t="shared" si="139"/>
        <v>1</v>
      </c>
      <c r="BD198" t="str">
        <f t="shared" si="140"/>
        <v>SC Rheindorf Altach</v>
      </c>
      <c r="BE198" t="str">
        <f t="shared" si="141"/>
        <v>SK Sturm Graz</v>
      </c>
      <c r="BF198">
        <f t="shared" si="142"/>
        <v>1</v>
      </c>
      <c r="BG198">
        <f t="shared" si="143"/>
        <v>0</v>
      </c>
      <c r="BI198">
        <f t="shared" si="144"/>
        <v>0</v>
      </c>
      <c r="BJ198">
        <f t="shared" si="145"/>
        <v>3</v>
      </c>
    </row>
    <row r="199" spans="1:62" x14ac:dyDescent="0.25">
      <c r="A199" t="s">
        <v>47</v>
      </c>
      <c r="B199" s="15" t="s">
        <v>188</v>
      </c>
      <c r="C199" t="s">
        <v>106</v>
      </c>
      <c r="D199" t="s">
        <v>117</v>
      </c>
      <c r="E199" t="s">
        <v>43</v>
      </c>
      <c r="F199" s="11">
        <v>0.77083333333333337</v>
      </c>
      <c r="G199">
        <v>4145</v>
      </c>
      <c r="H199" s="1">
        <v>7</v>
      </c>
      <c r="I199" s="1">
        <v>0</v>
      </c>
      <c r="J199" s="1" t="s">
        <v>0</v>
      </c>
      <c r="K199" s="1" t="s">
        <v>76</v>
      </c>
      <c r="L199" s="1">
        <v>3</v>
      </c>
      <c r="M199" s="1">
        <v>1</v>
      </c>
      <c r="N199" s="1" t="str">
        <f t="shared" si="121"/>
        <v>S</v>
      </c>
      <c r="O199" s="1" t="str">
        <f t="shared" si="122"/>
        <v>N</v>
      </c>
      <c r="P199" s="1">
        <f t="shared" si="123"/>
        <v>2</v>
      </c>
      <c r="Q199" s="4">
        <f>IFERROR((SUMIF($J$2:K199,J199,$L$2:M199)-L199)/(COUNTIF($J$2:K199,J199)-1),0)</f>
        <v>1.3793103448275863</v>
      </c>
      <c r="R199" s="4">
        <f>IFERROR((SUMIF($AT$2:AT199,AT199,$AV$2:AW199)-AV199)/(COUNTIF($J$2:K199,J199)-1),0)</f>
        <v>0.48275862068965519</v>
      </c>
      <c r="S199" s="4">
        <f t="shared" si="124"/>
        <v>0.89655172413793105</v>
      </c>
      <c r="T199" s="5">
        <f>IFERROR((SUMIF($AY$2:AZ199,AY199,$BA$2:BB199)-BA199)/(COUNTIF($J$2:K199,K199)-1),0)</f>
        <v>1.7666666666666666</v>
      </c>
      <c r="U199" s="5">
        <f>IFERROR((SUMIF($BD$2:BE199,BD199,$BF$2:BG199)-BF199)/(COUNTIF($J$2:K199,K199)-1),0)</f>
        <v>1.4</v>
      </c>
      <c r="V199" s="5">
        <f t="shared" si="125"/>
        <v>0.3666666666666667</v>
      </c>
      <c r="W199" s="9">
        <f>IFERROR((SUMIF($J$2:J199,J199,L$2:L199)-L199)/(COUNTIF($J$2:J199,J199)-1),0)</f>
        <v>1.6153846153846154</v>
      </c>
      <c r="X199" s="9">
        <f>IFERROR((SUMIF($J$2:J199,J199,M$2:M199)-M199)/(COUNTIF($J$2:J199,J199)-1),0)</f>
        <v>1.0769230769230769</v>
      </c>
      <c r="Y199" s="9">
        <f t="shared" si="126"/>
        <v>0.53846153846153855</v>
      </c>
      <c r="Z199" s="1">
        <f>IFERROR((SUMIF($K$2:K199,J199,$M$2:M199))/(COUNTIF($K$2:K199,J199)),0)</f>
        <v>1.1875</v>
      </c>
      <c r="AA199" s="1">
        <f>IFERROR((SUMIF($K$2:K199,J199,$L$2:L199))/(COUNTIF($K$2:K199,J199)),0)</f>
        <v>1.375</v>
      </c>
      <c r="AB199" s="1">
        <f t="shared" si="127"/>
        <v>-0.1875</v>
      </c>
      <c r="AC199" s="9">
        <f>IFERROR((SUMIF($J$2:J199,K199,$L$2:L199))/(COUNTIF($J$2:J199,K199)),0)</f>
        <v>1.6666666666666667</v>
      </c>
      <c r="AD199" s="9">
        <f>IFERROR((SUMIF($J$2:J199,K199,$M$2:M199))/(COUNTIF($J$2:J199,K199)),0)</f>
        <v>1.4666666666666666</v>
      </c>
      <c r="AE199" s="9">
        <f t="shared" si="128"/>
        <v>0.20000000000000018</v>
      </c>
      <c r="AF199" s="1">
        <f>IFERROR((SUMIF(K$2:K199,K199,M$2:M199)-M199)/(COUNTIF($K$2:K199,K199)-1),0)</f>
        <v>1.8666666666666667</v>
      </c>
      <c r="AG199" s="1">
        <f>IFERROR((SUMIF(K$2:K199,K199,L$2:L199)-L199)/(COUNTIF($K$2:K199,K199)-1),0)</f>
        <v>1.3333333333333333</v>
      </c>
      <c r="AH199" s="1">
        <f t="shared" si="129"/>
        <v>0.53333333333333344</v>
      </c>
      <c r="AI199" s="1">
        <f t="shared" si="130"/>
        <v>3</v>
      </c>
      <c r="AJ199" s="1">
        <f t="shared" si="131"/>
        <v>0</v>
      </c>
      <c r="AK199" s="1">
        <f>SUMIF($J$2:K199,J199,AI$2:AJ199)-AI199</f>
        <v>43</v>
      </c>
      <c r="AL199" s="1">
        <f>SUMIF($AY$2:AZ199,AY199,$BI$2:BJ199)-BI199</f>
        <v>47</v>
      </c>
      <c r="AM199" s="1">
        <f>IFERROR((AK199)/(COUNTIF($J$2:K199,J199)-1),0)</f>
        <v>1.4827586206896552</v>
      </c>
      <c r="AN199" s="1">
        <f>IFERROR((AL199)/(COUNTIF($J$2:K199,K199)-1),0)</f>
        <v>1.5666666666666667</v>
      </c>
      <c r="AT199" s="1" t="str">
        <f t="shared" si="132"/>
        <v>LASK</v>
      </c>
      <c r="AU199" s="1" t="str">
        <f t="shared" si="133"/>
        <v>SV Mattersburg</v>
      </c>
      <c r="AV199">
        <f t="shared" si="134"/>
        <v>1</v>
      </c>
      <c r="AW199" s="1">
        <f t="shared" si="135"/>
        <v>3</v>
      </c>
      <c r="AY199" t="str">
        <f t="shared" si="136"/>
        <v>SV Mattersburg</v>
      </c>
      <c r="AZ199" t="str">
        <f t="shared" si="137"/>
        <v>LASK</v>
      </c>
      <c r="BA199">
        <f t="shared" si="138"/>
        <v>1</v>
      </c>
      <c r="BB199">
        <f t="shared" si="139"/>
        <v>3</v>
      </c>
      <c r="BD199" t="str">
        <f t="shared" si="140"/>
        <v>SV Mattersburg</v>
      </c>
      <c r="BE199" t="str">
        <f t="shared" si="141"/>
        <v>LASK</v>
      </c>
      <c r="BF199">
        <f t="shared" si="142"/>
        <v>3</v>
      </c>
      <c r="BG199">
        <f t="shared" si="143"/>
        <v>1</v>
      </c>
      <c r="BI199">
        <f t="shared" si="144"/>
        <v>0</v>
      </c>
      <c r="BJ199">
        <f t="shared" si="145"/>
        <v>3</v>
      </c>
    </row>
    <row r="200" spans="1:62" x14ac:dyDescent="0.25">
      <c r="A200" t="s">
        <v>47</v>
      </c>
      <c r="B200" s="15" t="s">
        <v>188</v>
      </c>
      <c r="C200" t="s">
        <v>106</v>
      </c>
      <c r="D200" t="s">
        <v>117</v>
      </c>
      <c r="E200" t="s">
        <v>43</v>
      </c>
      <c r="F200" s="11">
        <v>0.77083333333333337</v>
      </c>
      <c r="G200">
        <v>1346</v>
      </c>
      <c r="H200" s="1">
        <v>7</v>
      </c>
      <c r="I200" s="1">
        <v>0</v>
      </c>
      <c r="J200" s="1" t="s">
        <v>65</v>
      </c>
      <c r="K200" s="1" t="s">
        <v>56</v>
      </c>
      <c r="L200" s="1">
        <v>1</v>
      </c>
      <c r="M200" s="1">
        <v>2</v>
      </c>
      <c r="N200" s="1" t="str">
        <f t="shared" si="121"/>
        <v>N</v>
      </c>
      <c r="O200" s="1" t="str">
        <f t="shared" si="122"/>
        <v>S</v>
      </c>
      <c r="P200" s="1">
        <f t="shared" si="123"/>
        <v>-1</v>
      </c>
      <c r="Q200" s="4">
        <f>IFERROR((SUMIF($J$2:K200,J200,$L$2:M200)-L200)/(COUNTIF($J$2:K200,J200)-1),0)</f>
        <v>0.62962962962962965</v>
      </c>
      <c r="R200" s="4">
        <f>IFERROR((SUMIF($AT$2:AT200,AT200,$AV$2:AW200)-AV200)/(COUNTIF($J$2:K200,J200)-1),0)</f>
        <v>0.88888888888888884</v>
      </c>
      <c r="S200" s="4">
        <f t="shared" si="124"/>
        <v>-0.25925925925925919</v>
      </c>
      <c r="T200" s="5">
        <f>IFERROR((SUMIF($AY$2:AZ200,AY200,$BA$2:BB200)-BA200)/(COUNTIF($J$2:K200,K200)-1),0)</f>
        <v>1.8214285714285714</v>
      </c>
      <c r="U200" s="5">
        <f>IFERROR((SUMIF($BD$2:BE200,BD200,$BF$2:BG200)-BF200)/(COUNTIF($J$2:K200,K200)-1),0)</f>
        <v>1.7857142857142858</v>
      </c>
      <c r="V200" s="5">
        <f t="shared" si="125"/>
        <v>3.5714285714285587E-2</v>
      </c>
      <c r="W200" s="9">
        <f>IFERROR((SUMIF($J$2:J200,J200,L$2:L200)-L200)/(COUNTIF($J$2:J200,J200)-1),0)</f>
        <v>0.5</v>
      </c>
      <c r="X200" s="9">
        <f>IFERROR((SUMIF($J$2:J200,J200,M$2:M200)-M200)/(COUNTIF($J$2:J200,J200)-1),0)</f>
        <v>2</v>
      </c>
      <c r="Y200" s="9">
        <f t="shared" si="126"/>
        <v>-1.5</v>
      </c>
      <c r="Z200" s="1">
        <f>IFERROR((SUMIF($K$2:K200,J200,$M$2:M200))/(COUNTIF($K$2:K200,J200)),0)</f>
        <v>0.73333333333333328</v>
      </c>
      <c r="AA200" s="1">
        <f>IFERROR((SUMIF($K$2:K200,J200,$L$2:L200))/(COUNTIF($K$2:K200,J200)),0)</f>
        <v>2.5333333333333332</v>
      </c>
      <c r="AB200" s="1">
        <f t="shared" si="127"/>
        <v>-1.7999999999999998</v>
      </c>
      <c r="AC200" s="9">
        <f>IFERROR((SUMIF($J$2:J200,K200,$L$2:L200))/(COUNTIF($J$2:J200,K200)),0)</f>
        <v>2.0769230769230771</v>
      </c>
      <c r="AD200" s="9">
        <f>IFERROR((SUMIF($J$2:J200,K200,$M$2:M200))/(COUNTIF($J$2:J200,K200)),0)</f>
        <v>1.2307692307692308</v>
      </c>
      <c r="AE200" s="9">
        <f t="shared" si="128"/>
        <v>0.84615384615384626</v>
      </c>
      <c r="AF200" s="1">
        <f>IFERROR((SUMIF(K$2:K200,K200,M$2:M200)-M200)/(COUNTIF($K$2:K200,K200)-1),0)</f>
        <v>1.6</v>
      </c>
      <c r="AG200" s="1">
        <f>IFERROR((SUMIF(K$2:K200,K200,L$2:L200)-L200)/(COUNTIF($K$2:K200,K200)-1),0)</f>
        <v>2.2666666666666666</v>
      </c>
      <c r="AH200" s="1">
        <f t="shared" si="129"/>
        <v>-0.66666666666666652</v>
      </c>
      <c r="AI200" s="1">
        <f t="shared" si="130"/>
        <v>0</v>
      </c>
      <c r="AJ200" s="1">
        <f t="shared" si="131"/>
        <v>3</v>
      </c>
      <c r="AK200" s="1">
        <f>SUMIF($J$2:K200,J200,AI$2:AJ200)-AI200</f>
        <v>10</v>
      </c>
      <c r="AL200" s="1">
        <f>SUMIF($AY$2:AZ200,AY200,$BI$2:BJ200)-BI200</f>
        <v>43</v>
      </c>
      <c r="AM200" s="1">
        <f>IFERROR((AK200)/(COUNTIF($J$2:K200,J200)-1),0)</f>
        <v>0.37037037037037035</v>
      </c>
      <c r="AN200" s="1">
        <f>IFERROR((AL200)/(COUNTIF($J$2:K200,K200)-1),0)</f>
        <v>1.5357142857142858</v>
      </c>
      <c r="AT200" s="1" t="str">
        <f t="shared" si="132"/>
        <v>SKN St. Pölten</v>
      </c>
      <c r="AU200" s="1" t="str">
        <f t="shared" si="133"/>
        <v>FC Admira Wacker Mödling</v>
      </c>
      <c r="AV200">
        <f t="shared" si="134"/>
        <v>2</v>
      </c>
      <c r="AW200" s="1">
        <f t="shared" si="135"/>
        <v>1</v>
      </c>
      <c r="AY200" t="str">
        <f t="shared" si="136"/>
        <v>FC Admira Wacker Mödling</v>
      </c>
      <c r="AZ200" t="str">
        <f t="shared" si="137"/>
        <v>SKN St. Pölten</v>
      </c>
      <c r="BA200">
        <f t="shared" si="138"/>
        <v>2</v>
      </c>
      <c r="BB200">
        <f t="shared" si="139"/>
        <v>1</v>
      </c>
      <c r="BD200" t="str">
        <f t="shared" si="140"/>
        <v>FC Admira Wacker Mödling</v>
      </c>
      <c r="BE200" t="str">
        <f t="shared" si="141"/>
        <v>SKN St. Pölten</v>
      </c>
      <c r="BF200">
        <f t="shared" si="142"/>
        <v>1</v>
      </c>
      <c r="BG200">
        <f t="shared" si="143"/>
        <v>2</v>
      </c>
      <c r="BI200">
        <f t="shared" si="144"/>
        <v>3</v>
      </c>
      <c r="BJ200">
        <f t="shared" si="145"/>
        <v>0</v>
      </c>
    </row>
    <row r="201" spans="1:62" x14ac:dyDescent="0.25">
      <c r="A201" t="s">
        <v>47</v>
      </c>
      <c r="B201" s="15" t="s">
        <v>188</v>
      </c>
      <c r="C201" t="s">
        <v>106</v>
      </c>
      <c r="D201" t="s">
        <v>117</v>
      </c>
      <c r="E201" t="s">
        <v>43</v>
      </c>
      <c r="F201" s="11">
        <v>0.66666666666666663</v>
      </c>
      <c r="G201">
        <v>12700</v>
      </c>
      <c r="H201" s="1">
        <v>7</v>
      </c>
      <c r="I201" s="1">
        <v>0</v>
      </c>
      <c r="J201" s="1" t="s">
        <v>71</v>
      </c>
      <c r="K201" s="1" t="s">
        <v>49</v>
      </c>
      <c r="L201" s="1">
        <v>5</v>
      </c>
      <c r="M201" s="1">
        <v>1</v>
      </c>
      <c r="N201" s="1" t="str">
        <f t="shared" si="121"/>
        <v>S</v>
      </c>
      <c r="O201" s="1" t="str">
        <f t="shared" si="122"/>
        <v>N</v>
      </c>
      <c r="P201" s="1">
        <f t="shared" si="123"/>
        <v>4</v>
      </c>
      <c r="Q201" s="4">
        <f>IFERROR((SUMIF($J$2:K201,J201,$L$2:M201)-L201)/(COUNTIF($J$2:K201,J201)-1),0)</f>
        <v>1.6666666666666667</v>
      </c>
      <c r="R201" s="4">
        <f>IFERROR((SUMIF($AT$2:AT201,AT201,$AV$2:AW201)-AV201)/(COUNTIF($J$2:K201,J201)-1),0)</f>
        <v>0.6</v>
      </c>
      <c r="S201" s="4">
        <f t="shared" si="124"/>
        <v>1.0666666666666669</v>
      </c>
      <c r="T201" s="5">
        <f>IFERROR((SUMIF($AY$2:AZ201,AY201,$BA$2:BB201)-BA201)/(COUNTIF($J$2:K201,K201)-1),0)</f>
        <v>0.7931034482758621</v>
      </c>
      <c r="U201" s="5">
        <f>IFERROR((SUMIF($BD$2:BE201,BD201,$BF$2:BG201)-BF201)/(COUNTIF($J$2:K201,K201)-1),0)</f>
        <v>1.4482758620689655</v>
      </c>
      <c r="V201" s="5">
        <f t="shared" si="125"/>
        <v>-0.65517241379310343</v>
      </c>
      <c r="W201" s="9">
        <f>IFERROR((SUMIF($J$2:J201,J201,L$2:L201)-L201)/(COUNTIF($J$2:J201,J201)-1),0)</f>
        <v>1.6428571428571428</v>
      </c>
      <c r="X201" s="9">
        <f>IFERROR((SUMIF($J$2:J201,J201,M$2:M201)-M201)/(COUNTIF($J$2:J201,J201)-1),0)</f>
        <v>1.2857142857142858</v>
      </c>
      <c r="Y201" s="9">
        <f t="shared" si="126"/>
        <v>0.35714285714285698</v>
      </c>
      <c r="Z201" s="1">
        <f>IFERROR((SUMIF($K$2:K201,J201,$M$2:M201))/(COUNTIF($K$2:K201,J201)),0)</f>
        <v>1.6875</v>
      </c>
      <c r="AA201" s="1">
        <f>IFERROR((SUMIF($K$2:K201,J201,$L$2:L201))/(COUNTIF($K$2:K201,J201)),0)</f>
        <v>0.8125</v>
      </c>
      <c r="AB201" s="1">
        <f t="shared" si="127"/>
        <v>0.875</v>
      </c>
      <c r="AC201" s="9">
        <f>IFERROR((SUMIF($J$2:J201,K201,$L$2:L201))/(COUNTIF($J$2:J201,K201)),0)</f>
        <v>0.6428571428571429</v>
      </c>
      <c r="AD201" s="9">
        <f>IFERROR((SUMIF($J$2:J201,K201,$M$2:M201))/(COUNTIF($J$2:J201,K201)),0)</f>
        <v>1.1428571428571428</v>
      </c>
      <c r="AE201" s="9">
        <f t="shared" si="128"/>
        <v>-0.49999999999999989</v>
      </c>
      <c r="AF201" s="1">
        <f>IFERROR((SUMIF(K$2:K201,K201,M$2:M201)-M201)/(COUNTIF($K$2:K201,K201)-1),0)</f>
        <v>0.93333333333333335</v>
      </c>
      <c r="AG201" s="1">
        <f>IFERROR((SUMIF(K$2:K201,K201,L$2:L201)-L201)/(COUNTIF($K$2:K201,K201)-1),0)</f>
        <v>1.7333333333333334</v>
      </c>
      <c r="AH201" s="1">
        <f t="shared" si="129"/>
        <v>-0.8</v>
      </c>
      <c r="AI201" s="1">
        <f t="shared" si="130"/>
        <v>3</v>
      </c>
      <c r="AJ201" s="1">
        <f t="shared" si="131"/>
        <v>0</v>
      </c>
      <c r="AK201" s="1">
        <f>SUMIF($J$2:K201,J201,AI$2:AJ201)-AI201</f>
        <v>52</v>
      </c>
      <c r="AL201" s="1">
        <f>SUMIF($AY$2:AZ201,AY201,$BI$2:BJ201)-BI201</f>
        <v>26</v>
      </c>
      <c r="AM201" s="1">
        <f>IFERROR((AK201)/(COUNTIF($J$2:K201,J201)-1),0)</f>
        <v>1.7333333333333334</v>
      </c>
      <c r="AN201" s="1">
        <f>IFERROR((AL201)/(COUNTIF($J$2:K201,K201)-1),0)</f>
        <v>0.89655172413793105</v>
      </c>
      <c r="AT201" s="1" t="str">
        <f t="shared" si="132"/>
        <v>SK Rapid Wien</v>
      </c>
      <c r="AU201" s="1" t="str">
        <f t="shared" si="133"/>
        <v>Wolfsberger AC</v>
      </c>
      <c r="AV201">
        <f t="shared" si="134"/>
        <v>1</v>
      </c>
      <c r="AW201" s="1">
        <f t="shared" si="135"/>
        <v>5</v>
      </c>
      <c r="AY201" t="str">
        <f t="shared" si="136"/>
        <v>Wolfsberger AC</v>
      </c>
      <c r="AZ201" t="str">
        <f t="shared" si="137"/>
        <v>SK Rapid Wien</v>
      </c>
      <c r="BA201">
        <f t="shared" si="138"/>
        <v>1</v>
      </c>
      <c r="BB201">
        <f t="shared" si="139"/>
        <v>5</v>
      </c>
      <c r="BD201" t="str">
        <f t="shared" si="140"/>
        <v>Wolfsberger AC</v>
      </c>
      <c r="BE201" t="str">
        <f t="shared" si="141"/>
        <v>SK Rapid Wien</v>
      </c>
      <c r="BF201">
        <f t="shared" si="142"/>
        <v>5</v>
      </c>
      <c r="BG201">
        <f t="shared" si="143"/>
        <v>1</v>
      </c>
      <c r="BI201">
        <f t="shared" si="144"/>
        <v>0</v>
      </c>
      <c r="BJ201">
        <f t="shared" si="145"/>
        <v>3</v>
      </c>
    </row>
    <row r="202" spans="1:62" x14ac:dyDescent="0.25">
      <c r="A202" t="s">
        <v>47</v>
      </c>
      <c r="B202" s="15">
        <v>43177</v>
      </c>
      <c r="C202" t="s">
        <v>106</v>
      </c>
      <c r="D202" t="s">
        <v>117</v>
      </c>
      <c r="E202" t="s">
        <v>64</v>
      </c>
      <c r="F202" s="11">
        <v>0.60416666666666663</v>
      </c>
      <c r="G202">
        <v>7026</v>
      </c>
      <c r="H202" s="1">
        <v>3</v>
      </c>
      <c r="I202" s="1">
        <v>0</v>
      </c>
      <c r="J202" s="1" t="s">
        <v>40</v>
      </c>
      <c r="K202" s="1" t="s">
        <v>81</v>
      </c>
      <c r="L202" s="1">
        <v>5</v>
      </c>
      <c r="M202" s="1">
        <v>0</v>
      </c>
      <c r="N202" s="1" t="str">
        <f t="shared" si="121"/>
        <v>S</v>
      </c>
      <c r="O202" s="1" t="str">
        <f t="shared" si="122"/>
        <v>N</v>
      </c>
      <c r="P202" s="1">
        <f t="shared" si="123"/>
        <v>5</v>
      </c>
      <c r="Q202" s="4">
        <f>IFERROR((SUMIF($J$2:K202,J202,$L$2:M202)-L202)/(COUNTIF($J$2:K202,J202)-1),0)</f>
        <v>2.152173913043478</v>
      </c>
      <c r="R202" s="4">
        <f>IFERROR((SUMIF($AT$2:AT202,AT202,$AV$2:AW202)-AV202)/(COUNTIF($J$2:K202,J202)-1),0)</f>
        <v>0.19565217391304349</v>
      </c>
      <c r="S202" s="4">
        <f t="shared" si="124"/>
        <v>1.9565217391304346</v>
      </c>
      <c r="T202" s="5">
        <f>IFERROR((SUMIF($AY$2:AZ202,AY202,$BA$2:BB202)-BA202)/(COUNTIF($J$2:K202,K202)-1),0)</f>
        <v>1.4615384615384615</v>
      </c>
      <c r="U202" s="5">
        <f>IFERROR((SUMIF($BD$2:BE202,BD202,$BF$2:BG202)-BF202)/(COUNTIF($J$2:K202,K202)-1),0)</f>
        <v>1.4871794871794872</v>
      </c>
      <c r="V202" s="5">
        <f t="shared" si="125"/>
        <v>-2.5641025641025772E-2</v>
      </c>
      <c r="W202" s="9">
        <f>IFERROR((SUMIF($J$2:J202,J202,L$2:L202)-L202)/(COUNTIF($J$2:J202,J202)-1),0)</f>
        <v>2.3636363636363638</v>
      </c>
      <c r="X202" s="9">
        <f>IFERROR((SUMIF($J$2:J202,J202,M$2:M202)-M202)/(COUNTIF($J$2:J202,J202)-1),0)</f>
        <v>0.40909090909090912</v>
      </c>
      <c r="Y202" s="9">
        <f t="shared" si="126"/>
        <v>1.9545454545454546</v>
      </c>
      <c r="Z202" s="1">
        <f>IFERROR((SUMIF($K$2:K202,J202,$M$2:M202))/(COUNTIF($K$2:K202,J202)),0)</f>
        <v>1.9583333333333333</v>
      </c>
      <c r="AA202" s="1">
        <f>IFERROR((SUMIF($K$2:K202,J202,$L$2:L202))/(COUNTIF($K$2:K202,J202)),0)</f>
        <v>0.75</v>
      </c>
      <c r="AB202" s="1">
        <f t="shared" si="127"/>
        <v>1.2083333333333333</v>
      </c>
      <c r="AC202" s="9">
        <f>IFERROR((SUMIF($J$2:J202,K202,$L$2:L202))/(COUNTIF($J$2:J202,K202)),0)</f>
        <v>1.4736842105263157</v>
      </c>
      <c r="AD202" s="9">
        <f>IFERROR((SUMIF($J$2:J202,K202,$M$2:M202))/(COUNTIF($J$2:J202,K202)),0)</f>
        <v>1.4736842105263157</v>
      </c>
      <c r="AE202" s="9">
        <f t="shared" si="128"/>
        <v>0</v>
      </c>
      <c r="AF202" s="1">
        <f>IFERROR((SUMIF(K$2:K202,K202,M$2:M202)-M202)/(COUNTIF($K$2:K202,K202)-1),0)</f>
        <v>1.45</v>
      </c>
      <c r="AG202" s="1">
        <f>IFERROR((SUMIF(K$2:K202,K202,L$2:L202)-L202)/(COUNTIF($K$2:K202,K202)-1),0)</f>
        <v>1.5</v>
      </c>
      <c r="AH202" s="1">
        <f t="shared" si="129"/>
        <v>-5.0000000000000044E-2</v>
      </c>
      <c r="AI202" s="1">
        <f t="shared" si="130"/>
        <v>3</v>
      </c>
      <c r="AJ202" s="1">
        <f t="shared" si="131"/>
        <v>0</v>
      </c>
      <c r="AK202" s="1">
        <f>SUMIF($J$2:K202,J202,AI$2:AJ202)-AI202</f>
        <v>103</v>
      </c>
      <c r="AL202" s="1">
        <f>SUMIF($AY$2:AZ202,AY202,$BI$2:BJ202)-BI202</f>
        <v>49</v>
      </c>
      <c r="AM202" s="1">
        <f>IFERROR((AK202)/(COUNTIF($J$2:K202,J202)-1),0)</f>
        <v>2.2391304347826089</v>
      </c>
      <c r="AN202" s="1">
        <f>IFERROR((AL202)/(COUNTIF($J$2:K202,K202)-1),0)</f>
        <v>1.2564102564102564</v>
      </c>
      <c r="AT202" s="1" t="str">
        <f t="shared" si="132"/>
        <v>Red Bull Salzburg</v>
      </c>
      <c r="AU202" s="1" t="str">
        <f t="shared" si="133"/>
        <v>FK Austria Wien</v>
      </c>
      <c r="AV202">
        <f t="shared" si="134"/>
        <v>0</v>
      </c>
      <c r="AW202" s="1">
        <f t="shared" si="135"/>
        <v>5</v>
      </c>
      <c r="AY202" t="str">
        <f t="shared" si="136"/>
        <v>FK Austria Wien</v>
      </c>
      <c r="AZ202" t="str">
        <f t="shared" si="137"/>
        <v>Red Bull Salzburg</v>
      </c>
      <c r="BA202">
        <f t="shared" si="138"/>
        <v>0</v>
      </c>
      <c r="BB202">
        <f t="shared" si="139"/>
        <v>5</v>
      </c>
      <c r="BD202" t="str">
        <f t="shared" si="140"/>
        <v>FK Austria Wien</v>
      </c>
      <c r="BE202" t="str">
        <f t="shared" si="141"/>
        <v>Red Bull Salzburg</v>
      </c>
      <c r="BF202">
        <f t="shared" si="142"/>
        <v>5</v>
      </c>
      <c r="BG202">
        <f t="shared" si="143"/>
        <v>0</v>
      </c>
      <c r="BI202">
        <f t="shared" si="144"/>
        <v>0</v>
      </c>
      <c r="BJ202">
        <f t="shared" si="145"/>
        <v>3</v>
      </c>
    </row>
    <row r="203" spans="1:62" x14ac:dyDescent="0.25">
      <c r="A203" t="s">
        <v>47</v>
      </c>
      <c r="B203" s="15">
        <v>43190</v>
      </c>
      <c r="C203" t="s">
        <v>106</v>
      </c>
      <c r="D203" t="s">
        <v>117</v>
      </c>
      <c r="E203" t="s">
        <v>43</v>
      </c>
      <c r="F203" s="11">
        <v>0.77083333333333337</v>
      </c>
      <c r="G203">
        <v>5028</v>
      </c>
      <c r="H203" s="1">
        <v>13</v>
      </c>
      <c r="I203" s="1">
        <v>0</v>
      </c>
      <c r="J203" s="1" t="s">
        <v>40</v>
      </c>
      <c r="K203" s="1" t="s">
        <v>49</v>
      </c>
      <c r="L203" s="1">
        <v>2</v>
      </c>
      <c r="M203" s="1">
        <v>0</v>
      </c>
      <c r="N203" s="1" t="str">
        <f t="shared" si="121"/>
        <v>S</v>
      </c>
      <c r="O203" s="1" t="str">
        <f t="shared" si="122"/>
        <v>N</v>
      </c>
      <c r="P203" s="1">
        <f t="shared" si="123"/>
        <v>2</v>
      </c>
      <c r="Q203" s="4">
        <f>IFERROR((SUMIF($J$2:K203,J203,$L$2:M203)-L203)/(COUNTIF($J$2:K203,J203)-1),0)</f>
        <v>2.2127659574468086</v>
      </c>
      <c r="R203" s="4">
        <f>IFERROR((SUMIF($AT$2:AT203,AT203,$AV$2:AW203)-AV203)/(COUNTIF($J$2:K203,J203)-1),0)</f>
        <v>0.19148936170212766</v>
      </c>
      <c r="S203" s="4">
        <f t="shared" si="124"/>
        <v>2.021276595744681</v>
      </c>
      <c r="T203" s="5">
        <f>IFERROR((SUMIF($AY$2:AZ203,AY203,$BA$2:BB203)-BA203)/(COUNTIF($J$2:K203,K203)-1),0)</f>
        <v>0.8</v>
      </c>
      <c r="U203" s="5">
        <f>IFERROR((SUMIF($BD$2:BE203,BD203,$BF$2:BG203)-BF203)/(COUNTIF($J$2:K203,K203)-1),0)</f>
        <v>1.5666666666666667</v>
      </c>
      <c r="V203" s="5">
        <f t="shared" si="125"/>
        <v>-0.76666666666666661</v>
      </c>
      <c r="W203" s="9">
        <f>IFERROR((SUMIF($J$2:J203,J203,L$2:L203)-L203)/(COUNTIF($J$2:J203,J203)-1),0)</f>
        <v>2.4782608695652173</v>
      </c>
      <c r="X203" s="9">
        <f>IFERROR((SUMIF($J$2:J203,J203,M$2:M203)-M203)/(COUNTIF($J$2:J203,J203)-1),0)</f>
        <v>0.39130434782608697</v>
      </c>
      <c r="Y203" s="9">
        <f t="shared" si="126"/>
        <v>2.0869565217391304</v>
      </c>
      <c r="Z203" s="1">
        <f>IFERROR((SUMIF($K$2:K203,J203,$M$2:M203))/(COUNTIF($K$2:K203,J203)),0)</f>
        <v>1.9583333333333333</v>
      </c>
      <c r="AA203" s="1">
        <f>IFERROR((SUMIF($K$2:K203,J203,$L$2:L203))/(COUNTIF($K$2:K203,J203)),0)</f>
        <v>0.75</v>
      </c>
      <c r="AB203" s="1">
        <f t="shared" si="127"/>
        <v>1.2083333333333333</v>
      </c>
      <c r="AC203" s="9">
        <f>IFERROR((SUMIF($J$2:J203,K203,$L$2:L203))/(COUNTIF($J$2:J203,K203)),0)</f>
        <v>0.6428571428571429</v>
      </c>
      <c r="AD203" s="9">
        <f>IFERROR((SUMIF($J$2:J203,K203,$M$2:M203))/(COUNTIF($J$2:J203,K203)),0)</f>
        <v>1.1428571428571428</v>
      </c>
      <c r="AE203" s="9">
        <f t="shared" si="128"/>
        <v>-0.49999999999999989</v>
      </c>
      <c r="AF203" s="1">
        <f>IFERROR((SUMIF(K$2:K203,K203,M$2:M203)-M203)/(COUNTIF($K$2:K203,K203)-1),0)</f>
        <v>0.9375</v>
      </c>
      <c r="AG203" s="1">
        <f>IFERROR((SUMIF(K$2:K203,K203,L$2:L203)-L203)/(COUNTIF($K$2:K203,K203)-1),0)</f>
        <v>1.9375</v>
      </c>
      <c r="AH203" s="1">
        <f t="shared" si="129"/>
        <v>-1</v>
      </c>
      <c r="AI203" s="1">
        <f t="shared" si="130"/>
        <v>3</v>
      </c>
      <c r="AJ203" s="1">
        <f t="shared" si="131"/>
        <v>0</v>
      </c>
      <c r="AK203" s="1">
        <f>SUMIF($J$2:K203,J203,AI$2:AJ203)-AI203</f>
        <v>106</v>
      </c>
      <c r="AL203" s="1">
        <f>SUMIF($AY$2:AZ203,AY203,$BI$2:BJ203)-BI203</f>
        <v>26</v>
      </c>
      <c r="AM203" s="1">
        <f>IFERROR((AK203)/(COUNTIF($J$2:K203,J203)-1),0)</f>
        <v>2.2553191489361701</v>
      </c>
      <c r="AN203" s="1">
        <f>IFERROR((AL203)/(COUNTIF($J$2:K203,K203)-1),0)</f>
        <v>0.8666666666666667</v>
      </c>
      <c r="AT203" s="1" t="str">
        <f t="shared" si="132"/>
        <v>Red Bull Salzburg</v>
      </c>
      <c r="AU203" s="1" t="str">
        <f t="shared" si="133"/>
        <v>Wolfsberger AC</v>
      </c>
      <c r="AV203">
        <f t="shared" si="134"/>
        <v>0</v>
      </c>
      <c r="AW203" s="1">
        <f t="shared" si="135"/>
        <v>2</v>
      </c>
      <c r="AY203" t="str">
        <f t="shared" si="136"/>
        <v>Wolfsberger AC</v>
      </c>
      <c r="AZ203" t="str">
        <f t="shared" si="137"/>
        <v>Red Bull Salzburg</v>
      </c>
      <c r="BA203">
        <f t="shared" si="138"/>
        <v>0</v>
      </c>
      <c r="BB203">
        <f t="shared" si="139"/>
        <v>2</v>
      </c>
      <c r="BD203" t="str">
        <f t="shared" si="140"/>
        <v>Wolfsberger AC</v>
      </c>
      <c r="BE203" t="str">
        <f t="shared" si="141"/>
        <v>Red Bull Salzburg</v>
      </c>
      <c r="BF203">
        <f t="shared" si="142"/>
        <v>2</v>
      </c>
      <c r="BG203">
        <f t="shared" si="143"/>
        <v>0</v>
      </c>
      <c r="BI203">
        <f t="shared" si="144"/>
        <v>0</v>
      </c>
      <c r="BJ203">
        <f t="shared" si="145"/>
        <v>3</v>
      </c>
    </row>
    <row r="204" spans="1:62" x14ac:dyDescent="0.25">
      <c r="A204" t="s">
        <v>47</v>
      </c>
      <c r="B204" s="15" t="s">
        <v>123</v>
      </c>
      <c r="C204" t="s">
        <v>106</v>
      </c>
      <c r="D204" t="s">
        <v>117</v>
      </c>
      <c r="E204" t="s">
        <v>43</v>
      </c>
      <c r="F204" s="11">
        <v>0.77083333333333337</v>
      </c>
      <c r="G204">
        <v>6089</v>
      </c>
      <c r="H204" s="1">
        <v>13</v>
      </c>
      <c r="I204" s="1">
        <v>0</v>
      </c>
      <c r="J204" s="1" t="s">
        <v>81</v>
      </c>
      <c r="K204" s="1" t="s">
        <v>58</v>
      </c>
      <c r="L204" s="1">
        <v>2</v>
      </c>
      <c r="M204" s="1">
        <v>1</v>
      </c>
      <c r="N204" s="1" t="str">
        <f t="shared" si="121"/>
        <v>S</v>
      </c>
      <c r="O204" s="1" t="str">
        <f t="shared" si="122"/>
        <v>N</v>
      </c>
      <c r="P204" s="1">
        <f t="shared" si="123"/>
        <v>1</v>
      </c>
      <c r="Q204" s="4">
        <f>IFERROR((SUMIF($J$2:K204,J204,$L$2:M204)-L204)/(COUNTIF($J$2:K204,J204)-1),0)</f>
        <v>1.425</v>
      </c>
      <c r="R204" s="4">
        <f>IFERROR((SUMIF($AT$2:AT204,AT204,$AV$2:AW204)-AV204)/(COUNTIF($J$2:K204,J204)-1),0)</f>
        <v>0.7</v>
      </c>
      <c r="S204" s="4">
        <f t="shared" si="124"/>
        <v>0.72500000000000009</v>
      </c>
      <c r="T204" s="5">
        <f>IFERROR((SUMIF($AY$2:AZ204,AY204,$BA$2:BB204)-BA204)/(COUNTIF($J$2:K204,K204)-1),0)</f>
        <v>1.2432432432432432</v>
      </c>
      <c r="U204" s="5">
        <f>IFERROR((SUMIF($BD$2:BE204,BD204,$BF$2:BG204)-BF204)/(COUNTIF($J$2:K204,K204)-1),0)</f>
        <v>1.2972972972972974</v>
      </c>
      <c r="V204" s="5">
        <f t="shared" si="125"/>
        <v>-5.4054054054054168E-2</v>
      </c>
      <c r="W204" s="9">
        <f>IFERROR((SUMIF($J$2:J204,J204,L$2:L204)-L204)/(COUNTIF($J$2:J204,J204)-1),0)</f>
        <v>1.4736842105263157</v>
      </c>
      <c r="X204" s="9">
        <f>IFERROR((SUMIF($J$2:J204,J204,M$2:M204)-M204)/(COUNTIF($J$2:J204,J204)-1),0)</f>
        <v>1.4736842105263157</v>
      </c>
      <c r="Y204" s="9">
        <f t="shared" si="126"/>
        <v>0</v>
      </c>
      <c r="Z204" s="1">
        <f>IFERROR((SUMIF($K$2:K204,J204,$M$2:M204))/(COUNTIF($K$2:K204,J204)),0)</f>
        <v>1.3809523809523809</v>
      </c>
      <c r="AA204" s="1">
        <f>IFERROR((SUMIF($K$2:K204,J204,$L$2:L204))/(COUNTIF($K$2:K204,J204)),0)</f>
        <v>1.6666666666666667</v>
      </c>
      <c r="AB204" s="1">
        <f t="shared" si="127"/>
        <v>-0.28571428571428581</v>
      </c>
      <c r="AC204" s="9">
        <f>IFERROR((SUMIF($J$2:J204,K204,$L$2:L204))/(COUNTIF($J$2:J204,K204)),0)</f>
        <v>1.411764705882353</v>
      </c>
      <c r="AD204" s="9">
        <f>IFERROR((SUMIF($J$2:J204,K204,$M$2:M204))/(COUNTIF($J$2:J204,K204)),0)</f>
        <v>1.1176470588235294</v>
      </c>
      <c r="AE204" s="9">
        <f t="shared" si="128"/>
        <v>0.29411764705882359</v>
      </c>
      <c r="AF204" s="1">
        <f>IFERROR((SUMIF(K$2:K204,K204,M$2:M204)-M204)/(COUNTIF($K$2:K204,K204)-1),0)</f>
        <v>1.1000000000000001</v>
      </c>
      <c r="AG204" s="1">
        <f>IFERROR((SUMIF(K$2:K204,K204,L$2:L204)-L204)/(COUNTIF($K$2:K204,K204)-1),0)</f>
        <v>1.45</v>
      </c>
      <c r="AH204" s="1">
        <f t="shared" si="129"/>
        <v>-0.34999999999999987</v>
      </c>
      <c r="AI204" s="1">
        <f t="shared" si="130"/>
        <v>3</v>
      </c>
      <c r="AJ204" s="1">
        <f t="shared" si="131"/>
        <v>0</v>
      </c>
      <c r="AK204" s="1">
        <f>SUMIF($J$2:K204,J204,AI$2:AJ204)-AI204</f>
        <v>49</v>
      </c>
      <c r="AL204" s="1">
        <f>SUMIF($AY$2:AZ204,AY204,$BI$2:BJ204)-BI204</f>
        <v>45</v>
      </c>
      <c r="AM204" s="1">
        <f>IFERROR((AK204)/(COUNTIF($J$2:K204,J204)-1),0)</f>
        <v>1.2250000000000001</v>
      </c>
      <c r="AN204" s="1">
        <f>IFERROR((AL204)/(COUNTIF($J$2:K204,K204)-1),0)</f>
        <v>1.2162162162162162</v>
      </c>
      <c r="AT204" s="1" t="str">
        <f t="shared" si="132"/>
        <v>FK Austria Wien</v>
      </c>
      <c r="AU204" s="1" t="str">
        <f t="shared" si="133"/>
        <v>SC Rheindorf Altach</v>
      </c>
      <c r="AV204">
        <f t="shared" si="134"/>
        <v>1</v>
      </c>
      <c r="AW204" s="1">
        <f t="shared" si="135"/>
        <v>2</v>
      </c>
      <c r="AY204" t="str">
        <f t="shared" si="136"/>
        <v>SC Rheindorf Altach</v>
      </c>
      <c r="AZ204" t="str">
        <f t="shared" si="137"/>
        <v>FK Austria Wien</v>
      </c>
      <c r="BA204">
        <f t="shared" si="138"/>
        <v>1</v>
      </c>
      <c r="BB204">
        <f t="shared" si="139"/>
        <v>2</v>
      </c>
      <c r="BD204" t="str">
        <f t="shared" si="140"/>
        <v>SC Rheindorf Altach</v>
      </c>
      <c r="BE204" t="str">
        <f t="shared" si="141"/>
        <v>FK Austria Wien</v>
      </c>
      <c r="BF204">
        <f t="shared" si="142"/>
        <v>2</v>
      </c>
      <c r="BG204">
        <f t="shared" si="143"/>
        <v>1</v>
      </c>
      <c r="BI204">
        <f t="shared" si="144"/>
        <v>0</v>
      </c>
      <c r="BJ204">
        <f t="shared" si="145"/>
        <v>3</v>
      </c>
    </row>
    <row r="205" spans="1:62" x14ac:dyDescent="0.25">
      <c r="A205" t="s">
        <v>47</v>
      </c>
      <c r="B205" s="15" t="s">
        <v>123</v>
      </c>
      <c r="C205" t="s">
        <v>106</v>
      </c>
      <c r="D205" t="s">
        <v>117</v>
      </c>
      <c r="E205" t="s">
        <v>43</v>
      </c>
      <c r="F205" s="11">
        <v>0.77083333333333337</v>
      </c>
      <c r="G205">
        <v>2248</v>
      </c>
      <c r="H205" s="1">
        <v>14</v>
      </c>
      <c r="I205" s="1">
        <v>0</v>
      </c>
      <c r="J205" s="1" t="s">
        <v>65</v>
      </c>
      <c r="K205" s="1" t="s">
        <v>68</v>
      </c>
      <c r="L205" s="1">
        <v>1</v>
      </c>
      <c r="M205" s="1">
        <v>5</v>
      </c>
      <c r="N205" s="1" t="str">
        <f t="shared" si="121"/>
        <v>N</v>
      </c>
      <c r="O205" s="1" t="str">
        <f t="shared" si="122"/>
        <v>S</v>
      </c>
      <c r="P205" s="1">
        <f t="shared" si="123"/>
        <v>-4</v>
      </c>
      <c r="Q205" s="4">
        <f>IFERROR((SUMIF($J$2:K205,J205,$L$2:M205)-L205)/(COUNTIF($J$2:K205,J205)-1),0)</f>
        <v>0.6428571428571429</v>
      </c>
      <c r="R205" s="4">
        <f>IFERROR((SUMIF($AT$2:AT205,AT205,$AV$2:AW205)-AV205)/(COUNTIF($J$2:K205,J205)-1),0)</f>
        <v>0.9285714285714286</v>
      </c>
      <c r="S205" s="4">
        <f t="shared" si="124"/>
        <v>-0.2857142857142857</v>
      </c>
      <c r="T205" s="5">
        <f>IFERROR((SUMIF($AY$2:AZ205,AY205,$BA$2:BB205)-BA205)/(COUNTIF($J$2:K205,K205)-1),0)</f>
        <v>1.8857142857142857</v>
      </c>
      <c r="U205" s="5">
        <f>IFERROR((SUMIF($BD$2:BE205,BD205,$BF$2:BG205)-BF205)/(COUNTIF($J$2:K205,K205)-1),0)</f>
        <v>1.1142857142857143</v>
      </c>
      <c r="V205" s="5">
        <f t="shared" si="125"/>
        <v>0.77142857142857135</v>
      </c>
      <c r="W205" s="9">
        <f>IFERROR((SUMIF($J$2:J205,J205,L$2:L205)-L205)/(COUNTIF($J$2:J205,J205)-1),0)</f>
        <v>0.53846153846153844</v>
      </c>
      <c r="X205" s="9">
        <f>IFERROR((SUMIF($J$2:J205,J205,M$2:M205)-M205)/(COUNTIF($J$2:J205,J205)-1),0)</f>
        <v>2</v>
      </c>
      <c r="Y205" s="9">
        <f t="shared" si="126"/>
        <v>-1.4615384615384617</v>
      </c>
      <c r="Z205" s="1">
        <f>IFERROR((SUMIF($K$2:K205,J205,$M$2:M205))/(COUNTIF($K$2:K205,J205)),0)</f>
        <v>0.73333333333333328</v>
      </c>
      <c r="AA205" s="1">
        <f>IFERROR((SUMIF($K$2:K205,J205,$L$2:L205))/(COUNTIF($K$2:K205,J205)),0)</f>
        <v>2.5333333333333332</v>
      </c>
      <c r="AB205" s="1">
        <f t="shared" si="127"/>
        <v>-1.7999999999999998</v>
      </c>
      <c r="AC205" s="9">
        <f>IFERROR((SUMIF($J$2:J205,K205,$L$2:L205))/(COUNTIF($J$2:J205,K205)),0)</f>
        <v>1.9411764705882353</v>
      </c>
      <c r="AD205" s="9">
        <f>IFERROR((SUMIF($J$2:J205,K205,$M$2:M205))/(COUNTIF($J$2:J205,K205)),0)</f>
        <v>1</v>
      </c>
      <c r="AE205" s="9">
        <f t="shared" si="128"/>
        <v>0.94117647058823528</v>
      </c>
      <c r="AF205" s="1">
        <f>IFERROR((SUMIF(K$2:K205,K205,M$2:M205)-M205)/(COUNTIF($K$2:K205,K205)-1),0)</f>
        <v>1.8333333333333333</v>
      </c>
      <c r="AG205" s="1">
        <f>IFERROR((SUMIF(K$2:K205,K205,L$2:L205)-L205)/(COUNTIF($K$2:K205,K205)-1),0)</f>
        <v>1.2222222222222223</v>
      </c>
      <c r="AH205" s="1">
        <f t="shared" si="129"/>
        <v>0.61111111111111094</v>
      </c>
      <c r="AI205" s="1">
        <f t="shared" si="130"/>
        <v>0</v>
      </c>
      <c r="AJ205" s="1">
        <f t="shared" si="131"/>
        <v>3</v>
      </c>
      <c r="AK205" s="1">
        <f>SUMIF($J$2:K205,J205,AI$2:AJ205)-AI205</f>
        <v>10</v>
      </c>
      <c r="AL205" s="1">
        <f>SUMIF($AY$2:AZ205,AY205,$BI$2:BJ205)-BI205</f>
        <v>70</v>
      </c>
      <c r="AM205" s="1">
        <f>IFERROR((AK205)/(COUNTIF($J$2:K205,J205)-1),0)</f>
        <v>0.35714285714285715</v>
      </c>
      <c r="AN205" s="1">
        <f>IFERROR((AL205)/(COUNTIF($J$2:K205,K205)-1),0)</f>
        <v>2</v>
      </c>
      <c r="AT205" s="1" t="str">
        <f t="shared" si="132"/>
        <v>SKN St. Pölten</v>
      </c>
      <c r="AU205" s="1" t="str">
        <f t="shared" si="133"/>
        <v>SK Sturm Graz</v>
      </c>
      <c r="AV205">
        <f t="shared" si="134"/>
        <v>5</v>
      </c>
      <c r="AW205" s="1">
        <f t="shared" si="135"/>
        <v>1</v>
      </c>
      <c r="AY205" t="str">
        <f t="shared" si="136"/>
        <v>SK Sturm Graz</v>
      </c>
      <c r="AZ205" t="str">
        <f t="shared" si="137"/>
        <v>SKN St. Pölten</v>
      </c>
      <c r="BA205">
        <f t="shared" si="138"/>
        <v>5</v>
      </c>
      <c r="BB205">
        <f t="shared" si="139"/>
        <v>1</v>
      </c>
      <c r="BD205" t="str">
        <f t="shared" si="140"/>
        <v>SK Sturm Graz</v>
      </c>
      <c r="BE205" t="str">
        <f t="shared" si="141"/>
        <v>SKN St. Pölten</v>
      </c>
      <c r="BF205">
        <f t="shared" si="142"/>
        <v>1</v>
      </c>
      <c r="BG205">
        <f t="shared" si="143"/>
        <v>5</v>
      </c>
      <c r="BI205">
        <f t="shared" si="144"/>
        <v>3</v>
      </c>
      <c r="BJ205">
        <f t="shared" si="145"/>
        <v>0</v>
      </c>
    </row>
    <row r="206" spans="1:62" x14ac:dyDescent="0.25">
      <c r="A206" t="s">
        <v>47</v>
      </c>
      <c r="B206" s="15" t="s">
        <v>123</v>
      </c>
      <c r="C206" t="s">
        <v>106</v>
      </c>
      <c r="D206" t="s">
        <v>117</v>
      </c>
      <c r="E206" t="s">
        <v>43</v>
      </c>
      <c r="F206" s="11">
        <v>0.66666666666666663</v>
      </c>
      <c r="G206">
        <v>2500</v>
      </c>
      <c r="H206" s="1">
        <v>14</v>
      </c>
      <c r="I206" s="1">
        <v>0</v>
      </c>
      <c r="J206" s="1" t="s">
        <v>56</v>
      </c>
      <c r="K206" s="1" t="s">
        <v>0</v>
      </c>
      <c r="L206" s="1">
        <v>0</v>
      </c>
      <c r="M206" s="1">
        <v>1</v>
      </c>
      <c r="N206" s="1" t="str">
        <f t="shared" si="121"/>
        <v>N</v>
      </c>
      <c r="O206" s="1" t="str">
        <f t="shared" si="122"/>
        <v>S</v>
      </c>
      <c r="P206" s="1">
        <f t="shared" si="123"/>
        <v>-1</v>
      </c>
      <c r="Q206" s="4">
        <f>IFERROR((SUMIF($J$2:K206,J206,$L$2:M206)-L206)/(COUNTIF($J$2:K206,J206)-1),0)</f>
        <v>1.8275862068965518</v>
      </c>
      <c r="R206" s="4">
        <f>IFERROR((SUMIF($AT$2:AT206,AT206,$AV$2:AW206)-AV206)/(COUNTIF($J$2:K206,J206)-1),0)</f>
        <v>0.55172413793103448</v>
      </c>
      <c r="S206" s="4">
        <f t="shared" si="124"/>
        <v>1.2758620689655173</v>
      </c>
      <c r="T206" s="5">
        <f>IFERROR((SUMIF($AY$2:AZ206,AY206,$BA$2:BB206)-BA206)/(COUNTIF($J$2:K206,K206)-1),0)</f>
        <v>1.4333333333333333</v>
      </c>
      <c r="U206" s="5">
        <f>IFERROR((SUMIF($BD$2:BE206,BD206,$BF$2:BG206)-BF206)/(COUNTIF($J$2:K206,K206)-1),0)</f>
        <v>1.2333333333333334</v>
      </c>
      <c r="V206" s="5">
        <f t="shared" si="125"/>
        <v>0.19999999999999996</v>
      </c>
      <c r="W206" s="9">
        <f>IFERROR((SUMIF($J$2:J206,J206,L$2:L206)-L206)/(COUNTIF($J$2:J206,J206)-1),0)</f>
        <v>2.0769230769230771</v>
      </c>
      <c r="X206" s="9">
        <f>IFERROR((SUMIF($J$2:J206,J206,M$2:M206)-M206)/(COUNTIF($J$2:J206,J206)-1),0)</f>
        <v>1.2307692307692308</v>
      </c>
      <c r="Y206" s="9">
        <f t="shared" si="126"/>
        <v>0.84615384615384626</v>
      </c>
      <c r="Z206" s="1">
        <f>IFERROR((SUMIF($K$2:K206,J206,$M$2:M206))/(COUNTIF($K$2:K206,J206)),0)</f>
        <v>1.625</v>
      </c>
      <c r="AA206" s="1">
        <f>IFERROR((SUMIF($K$2:K206,J206,$L$2:L206))/(COUNTIF($K$2:K206,J206)),0)</f>
        <v>2.1875</v>
      </c>
      <c r="AB206" s="1">
        <f t="shared" si="127"/>
        <v>-0.5625</v>
      </c>
      <c r="AC206" s="9">
        <f>IFERROR((SUMIF($J$2:J206,K206,$L$2:L206))/(COUNTIF($J$2:J206,K206)),0)</f>
        <v>1.7142857142857142</v>
      </c>
      <c r="AD206" s="9">
        <f>IFERROR((SUMIF($J$2:J206,K206,$M$2:M206))/(COUNTIF($J$2:J206,K206)),0)</f>
        <v>1.0714285714285714</v>
      </c>
      <c r="AE206" s="9">
        <f t="shared" si="128"/>
        <v>0.64285714285714279</v>
      </c>
      <c r="AF206" s="1">
        <f>IFERROR((SUMIF(K$2:K206,K206,M$2:M206)-M206)/(COUNTIF($K$2:K206,K206)-1),0)</f>
        <v>1.1875</v>
      </c>
      <c r="AG206" s="1">
        <f>IFERROR((SUMIF(K$2:K206,K206,L$2:L206)-L206)/(COUNTIF($K$2:K206,K206)-1),0)</f>
        <v>1.375</v>
      </c>
      <c r="AH206" s="1">
        <f t="shared" si="129"/>
        <v>-0.1875</v>
      </c>
      <c r="AI206" s="1">
        <f t="shared" si="130"/>
        <v>0</v>
      </c>
      <c r="AJ206" s="1">
        <f t="shared" si="131"/>
        <v>3</v>
      </c>
      <c r="AK206" s="1">
        <f>SUMIF($J$2:K206,J206,AI$2:AJ206)-AI206</f>
        <v>46</v>
      </c>
      <c r="AL206" s="1">
        <f>SUMIF($AY$2:AZ206,AY206,$BI$2:BJ206)-BI206</f>
        <v>46</v>
      </c>
      <c r="AM206" s="1">
        <f>IFERROR((AK206)/(COUNTIF($J$2:K206,J206)-1),0)</f>
        <v>1.5862068965517242</v>
      </c>
      <c r="AN206" s="1">
        <f>IFERROR((AL206)/(COUNTIF($J$2:K206,K206)-1),0)</f>
        <v>1.5333333333333334</v>
      </c>
      <c r="AT206" s="1" t="str">
        <f t="shared" si="132"/>
        <v>FC Admira Wacker Mödling</v>
      </c>
      <c r="AU206" s="1" t="str">
        <f t="shared" si="133"/>
        <v>LASK</v>
      </c>
      <c r="AV206">
        <f t="shared" si="134"/>
        <v>1</v>
      </c>
      <c r="AW206" s="1">
        <f t="shared" si="135"/>
        <v>0</v>
      </c>
      <c r="AY206" t="str">
        <f t="shared" si="136"/>
        <v>LASK</v>
      </c>
      <c r="AZ206" t="str">
        <f t="shared" si="137"/>
        <v>FC Admira Wacker Mödling</v>
      </c>
      <c r="BA206">
        <f t="shared" si="138"/>
        <v>1</v>
      </c>
      <c r="BB206">
        <f t="shared" si="139"/>
        <v>0</v>
      </c>
      <c r="BD206" t="str">
        <f t="shared" si="140"/>
        <v>LASK</v>
      </c>
      <c r="BE206" t="str">
        <f t="shared" si="141"/>
        <v>FC Admira Wacker Mödling</v>
      </c>
      <c r="BF206">
        <f t="shared" si="142"/>
        <v>0</v>
      </c>
      <c r="BG206">
        <f t="shared" si="143"/>
        <v>1</v>
      </c>
      <c r="BI206">
        <f t="shared" si="144"/>
        <v>3</v>
      </c>
      <c r="BJ206">
        <f t="shared" si="145"/>
        <v>0</v>
      </c>
    </row>
    <row r="207" spans="1:62" x14ac:dyDescent="0.25">
      <c r="A207" t="s">
        <v>47</v>
      </c>
      <c r="B207" s="15" t="s">
        <v>210</v>
      </c>
      <c r="C207" t="s">
        <v>106</v>
      </c>
      <c r="D207" t="s">
        <v>125</v>
      </c>
      <c r="E207" t="s">
        <v>64</v>
      </c>
      <c r="F207" s="11">
        <v>0.6875</v>
      </c>
      <c r="G207">
        <v>7100</v>
      </c>
      <c r="H207" s="1">
        <v>15</v>
      </c>
      <c r="I207" s="1">
        <v>0</v>
      </c>
      <c r="J207" s="1" t="s">
        <v>76</v>
      </c>
      <c r="K207" s="1" t="s">
        <v>71</v>
      </c>
      <c r="L207" s="1">
        <v>2</v>
      </c>
      <c r="M207" s="1">
        <v>4</v>
      </c>
      <c r="N207" s="1" t="str">
        <f t="shared" si="121"/>
        <v>N</v>
      </c>
      <c r="O207" s="1" t="str">
        <f t="shared" si="122"/>
        <v>S</v>
      </c>
      <c r="P207" s="1">
        <f t="shared" si="123"/>
        <v>-2</v>
      </c>
      <c r="Q207" s="4">
        <f>IFERROR((SUMIF($J$2:K207,J207,$L$2:M207)-L207)/(COUNTIF($J$2:K207,J207)-1),0)</f>
        <v>1.7419354838709677</v>
      </c>
      <c r="R207" s="4">
        <f>IFERROR((SUMIF($AT$2:AT207,AT207,$AV$2:AW207)-AV207)/(COUNTIF($J$2:K207,J207)-1),0)</f>
        <v>0.70967741935483875</v>
      </c>
      <c r="S207" s="4">
        <f t="shared" si="124"/>
        <v>1.032258064516129</v>
      </c>
      <c r="T207" s="5">
        <f>IFERROR((SUMIF($AY$2:AZ207,AY207,$BA$2:BB207)-BA207)/(COUNTIF($J$2:K207,K207)-1),0)</f>
        <v>1.7741935483870968</v>
      </c>
      <c r="U207" s="5">
        <f>IFERROR((SUMIF($BD$2:BE207,BD207,$BF$2:BG207)-BF207)/(COUNTIF($J$2:K207,K207)-1),0)</f>
        <v>1.032258064516129</v>
      </c>
      <c r="V207" s="5">
        <f t="shared" si="125"/>
        <v>0.74193548387096775</v>
      </c>
      <c r="W207" s="9">
        <f>IFERROR((SUMIF($J$2:J207,J207,L$2:L207)-L207)/(COUNTIF($J$2:J207,J207)-1),0)</f>
        <v>1.6666666666666667</v>
      </c>
      <c r="X207" s="9">
        <f>IFERROR((SUMIF($J$2:J207,J207,M$2:M207)-M207)/(COUNTIF($J$2:J207,J207)-1),0)</f>
        <v>1.4666666666666666</v>
      </c>
      <c r="Y207" s="9">
        <f t="shared" si="126"/>
        <v>0.20000000000000018</v>
      </c>
      <c r="Z207" s="1">
        <f>IFERROR((SUMIF($K$2:K207,J207,$M$2:M207))/(COUNTIF($K$2:K207,J207)),0)</f>
        <v>1.8125</v>
      </c>
      <c r="AA207" s="1">
        <f>IFERROR((SUMIF($K$2:K207,J207,$L$2:L207))/(COUNTIF($K$2:K207,J207)),0)</f>
        <v>1.4375</v>
      </c>
      <c r="AB207" s="1">
        <f t="shared" si="127"/>
        <v>0.375</v>
      </c>
      <c r="AC207" s="9">
        <f>IFERROR((SUMIF($J$2:J207,K207,$L$2:L207))/(COUNTIF($J$2:J207,K207)),0)</f>
        <v>1.8666666666666667</v>
      </c>
      <c r="AD207" s="9">
        <f>IFERROR((SUMIF($J$2:J207,K207,$M$2:M207))/(COUNTIF($J$2:J207,K207)),0)</f>
        <v>1.2666666666666666</v>
      </c>
      <c r="AE207" s="9">
        <f t="shared" si="128"/>
        <v>0.60000000000000009</v>
      </c>
      <c r="AF207" s="1">
        <f>IFERROR((SUMIF(K$2:K207,K207,M$2:M207)-M207)/(COUNTIF($K$2:K207,K207)-1),0)</f>
        <v>1.6875</v>
      </c>
      <c r="AG207" s="1">
        <f>IFERROR((SUMIF(K$2:K207,K207,L$2:L207)-L207)/(COUNTIF($K$2:K207,K207)-1),0)</f>
        <v>0.8125</v>
      </c>
      <c r="AH207" s="1">
        <f t="shared" si="129"/>
        <v>0.875</v>
      </c>
      <c r="AI207" s="1">
        <f t="shared" si="130"/>
        <v>0</v>
      </c>
      <c r="AJ207" s="1">
        <f t="shared" si="131"/>
        <v>3</v>
      </c>
      <c r="AK207" s="1">
        <f>SUMIF($J$2:K207,J207,AI$2:AJ207)-AI207</f>
        <v>47</v>
      </c>
      <c r="AL207" s="1">
        <f>SUMIF($AY$2:AZ207,AY207,$BI$2:BJ207)-BI207</f>
        <v>55</v>
      </c>
      <c r="AM207" s="1">
        <f>IFERROR((AK207)/(COUNTIF($J$2:K207,J207)-1),0)</f>
        <v>1.5161290322580645</v>
      </c>
      <c r="AN207" s="1">
        <f>IFERROR((AL207)/(COUNTIF($J$2:K207,K207)-1),0)</f>
        <v>1.7741935483870968</v>
      </c>
      <c r="AT207" s="1" t="str">
        <f t="shared" si="132"/>
        <v>SV Mattersburg</v>
      </c>
      <c r="AU207" s="1" t="str">
        <f t="shared" si="133"/>
        <v>SK Rapid Wien</v>
      </c>
      <c r="AV207">
        <f t="shared" si="134"/>
        <v>4</v>
      </c>
      <c r="AW207" s="1">
        <f t="shared" si="135"/>
        <v>2</v>
      </c>
      <c r="AY207" t="str">
        <f t="shared" si="136"/>
        <v>SK Rapid Wien</v>
      </c>
      <c r="AZ207" t="str">
        <f t="shared" si="137"/>
        <v>SV Mattersburg</v>
      </c>
      <c r="BA207">
        <f t="shared" si="138"/>
        <v>4</v>
      </c>
      <c r="BB207">
        <f t="shared" si="139"/>
        <v>2</v>
      </c>
      <c r="BD207" t="str">
        <f t="shared" si="140"/>
        <v>SK Rapid Wien</v>
      </c>
      <c r="BE207" t="str">
        <f t="shared" si="141"/>
        <v>SV Mattersburg</v>
      </c>
      <c r="BF207">
        <f t="shared" si="142"/>
        <v>2</v>
      </c>
      <c r="BG207">
        <f t="shared" si="143"/>
        <v>4</v>
      </c>
      <c r="BI207">
        <f t="shared" si="144"/>
        <v>3</v>
      </c>
      <c r="BJ207">
        <f t="shared" si="145"/>
        <v>0</v>
      </c>
    </row>
    <row r="208" spans="1:62" x14ac:dyDescent="0.25">
      <c r="A208" t="s">
        <v>72</v>
      </c>
      <c r="B208" s="15">
        <v>43195</v>
      </c>
      <c r="C208" t="s">
        <v>106</v>
      </c>
      <c r="D208" t="s">
        <v>125</v>
      </c>
      <c r="E208" t="s">
        <v>61</v>
      </c>
      <c r="F208" s="11">
        <v>0.87847222222222221</v>
      </c>
      <c r="G208">
        <v>42538</v>
      </c>
      <c r="H208" s="1">
        <v>5</v>
      </c>
      <c r="I208" s="1">
        <v>0</v>
      </c>
      <c r="J208" s="1" t="s">
        <v>126</v>
      </c>
      <c r="K208" s="1" t="s">
        <v>40</v>
      </c>
      <c r="L208" s="1">
        <v>4</v>
      </c>
      <c r="M208" s="1">
        <v>2</v>
      </c>
      <c r="N208" s="1" t="str">
        <f t="shared" si="121"/>
        <v>S</v>
      </c>
      <c r="O208" s="1" t="str">
        <f t="shared" si="122"/>
        <v>N</v>
      </c>
      <c r="P208" s="1">
        <f t="shared" si="123"/>
        <v>2</v>
      </c>
      <c r="Q208" s="4">
        <f>IFERROR((SUMIF($J$2:K208,J208,$L$2:M208)-L208)/(COUNTIF($J$2:K208,J208)-1),0)</f>
        <v>0</v>
      </c>
      <c r="R208" s="4">
        <f>IFERROR((SUMIF($AT$2:AT208,AT208,$AV$2:AW208)-AV208)/(COUNTIF($J$2:K208,J208)-1),0)</f>
        <v>0</v>
      </c>
      <c r="S208" s="4">
        <f t="shared" si="124"/>
        <v>0</v>
      </c>
      <c r="T208" s="5">
        <f>IFERROR((SUMIF($AY$2:AZ208,AY208,$BA$2:BB208)-BA208)/(COUNTIF($J$2:K208,K208)-1),0)</f>
        <v>2.2083333333333335</v>
      </c>
      <c r="U208" s="5">
        <f>IFERROR((SUMIF($BD$2:BE208,BD208,$BF$2:BG208)-BF208)/(COUNTIF($J$2:K208,K208)-1),0)</f>
        <v>0.5625</v>
      </c>
      <c r="V208" s="5">
        <f t="shared" si="125"/>
        <v>1.6458333333333335</v>
      </c>
      <c r="W208" s="9">
        <f>IFERROR((SUMIF($J$2:J208,J208,L$2:L208)-L208)/(COUNTIF($J$2:J208,J208)-1),0)</f>
        <v>0</v>
      </c>
      <c r="X208" s="9">
        <f>IFERROR((SUMIF($J$2:J208,J208,M$2:M208)-M208)/(COUNTIF($J$2:J208,J208)-1),0)</f>
        <v>0</v>
      </c>
      <c r="Y208" s="9">
        <f t="shared" si="126"/>
        <v>0</v>
      </c>
      <c r="Z208" s="1">
        <f>IFERROR((SUMIF($K$2:K208,J208,$M$2:M208))/(COUNTIF($K$2:K208,J208)),0)</f>
        <v>0</v>
      </c>
      <c r="AA208" s="1">
        <f>IFERROR((SUMIF($K$2:K208,J208,$L$2:L208))/(COUNTIF($K$2:K208,J208)),0)</f>
        <v>0</v>
      </c>
      <c r="AB208" s="1">
        <f t="shared" si="127"/>
        <v>0</v>
      </c>
      <c r="AC208" s="9">
        <f>IFERROR((SUMIF($J$2:J208,K208,$L$2:L208))/(COUNTIF($J$2:J208,K208)),0)</f>
        <v>2.4583333333333335</v>
      </c>
      <c r="AD208" s="9">
        <f>IFERROR((SUMIF($J$2:J208,K208,$M$2:M208))/(COUNTIF($J$2:J208,K208)),0)</f>
        <v>0.375</v>
      </c>
      <c r="AE208" s="9">
        <f t="shared" si="128"/>
        <v>2.0833333333333335</v>
      </c>
      <c r="AF208" s="1">
        <f>IFERROR((SUMIF(K$2:K208,K208,M$2:M208)-M208)/(COUNTIF($K$2:K208,K208)-1),0)</f>
        <v>1.9583333333333333</v>
      </c>
      <c r="AG208" s="1">
        <f>IFERROR((SUMIF(K$2:K208,K208,L$2:L208)-L208)/(COUNTIF($K$2:K208,K208)-1),0)</f>
        <v>0.75</v>
      </c>
      <c r="AH208" s="1">
        <f t="shared" si="129"/>
        <v>1.2083333333333333</v>
      </c>
      <c r="AI208" s="1">
        <f t="shared" si="130"/>
        <v>3</v>
      </c>
      <c r="AJ208" s="1">
        <f t="shared" si="131"/>
        <v>0</v>
      </c>
      <c r="AK208" s="1">
        <f>SUMIF($J$2:K208,J208,AI$2:AJ208)-AI208</f>
        <v>0</v>
      </c>
      <c r="AL208" s="1">
        <f>SUMIF($AY$2:AZ208,AY208,$BI$2:BJ208)-BI208</f>
        <v>109</v>
      </c>
      <c r="AM208" s="1">
        <f>IFERROR((AK208)/(COUNTIF($J$2:K208,J208)-1),0)</f>
        <v>0</v>
      </c>
      <c r="AN208" s="1">
        <f>IFERROR((AL208)/(COUNTIF($J$2:K208,K208)-1),0)</f>
        <v>2.2708333333333335</v>
      </c>
      <c r="AT208" s="1" t="str">
        <f t="shared" si="132"/>
        <v>Lazio Rom</v>
      </c>
      <c r="AU208" s="1" t="str">
        <f t="shared" si="133"/>
        <v>Red Bull Salzburg</v>
      </c>
      <c r="AV208">
        <f t="shared" si="134"/>
        <v>2</v>
      </c>
      <c r="AW208" s="1">
        <f t="shared" si="135"/>
        <v>4</v>
      </c>
      <c r="AY208" t="str">
        <f t="shared" si="136"/>
        <v>Red Bull Salzburg</v>
      </c>
      <c r="AZ208" t="str">
        <f t="shared" si="137"/>
        <v>Lazio Rom</v>
      </c>
      <c r="BA208">
        <f t="shared" si="138"/>
        <v>2</v>
      </c>
      <c r="BB208">
        <f t="shared" si="139"/>
        <v>4</v>
      </c>
      <c r="BD208" t="str">
        <f t="shared" si="140"/>
        <v>Red Bull Salzburg</v>
      </c>
      <c r="BE208" t="str">
        <f t="shared" si="141"/>
        <v>Lazio Rom</v>
      </c>
      <c r="BF208">
        <f t="shared" si="142"/>
        <v>4</v>
      </c>
      <c r="BG208">
        <f t="shared" si="143"/>
        <v>2</v>
      </c>
      <c r="BI208">
        <f t="shared" si="144"/>
        <v>0</v>
      </c>
      <c r="BJ208">
        <f t="shared" si="145"/>
        <v>3</v>
      </c>
    </row>
    <row r="209" spans="1:62" x14ac:dyDescent="0.25">
      <c r="A209" t="s">
        <v>47</v>
      </c>
      <c r="B209" s="15" t="s">
        <v>163</v>
      </c>
      <c r="C209" t="s">
        <v>106</v>
      </c>
      <c r="D209" t="s">
        <v>125</v>
      </c>
      <c r="E209" t="s">
        <v>43</v>
      </c>
      <c r="F209" s="11">
        <v>0.66666666666666663</v>
      </c>
      <c r="G209">
        <v>11318</v>
      </c>
      <c r="H209" s="1">
        <v>7</v>
      </c>
      <c r="I209" s="1">
        <v>0</v>
      </c>
      <c r="J209" s="1" t="s">
        <v>68</v>
      </c>
      <c r="K209" s="1" t="s">
        <v>81</v>
      </c>
      <c r="L209" s="1">
        <v>0</v>
      </c>
      <c r="M209" s="1">
        <v>2</v>
      </c>
      <c r="N209" s="1" t="str">
        <f t="shared" si="121"/>
        <v>N</v>
      </c>
      <c r="O209" s="1" t="str">
        <f t="shared" si="122"/>
        <v>S</v>
      </c>
      <c r="P209" s="1">
        <f t="shared" si="123"/>
        <v>-2</v>
      </c>
      <c r="Q209" s="4">
        <f>IFERROR((SUMIF($J$2:K209,J209,$L$2:M209)-L209)/(COUNTIF($J$2:K209,J209)-1),0)</f>
        <v>1.9722222222222223</v>
      </c>
      <c r="R209" s="4">
        <f>IFERROR((SUMIF($AT$2:AT209,AT209,$AV$2:AW209)-AV209)/(COUNTIF($J$2:K209,J209)-1),0)</f>
        <v>0.47222222222222221</v>
      </c>
      <c r="S209" s="4">
        <f t="shared" si="124"/>
        <v>1.5</v>
      </c>
      <c r="T209" s="5">
        <f>IFERROR((SUMIF($AY$2:AZ209,AY209,$BA$2:BB209)-BA209)/(COUNTIF($J$2:K209,K209)-1),0)</f>
        <v>1.4390243902439024</v>
      </c>
      <c r="U209" s="5">
        <f>IFERROR((SUMIF($BD$2:BE209,BD209,$BF$2:BG209)-BF209)/(COUNTIF($J$2:K209,K209)-1),0)</f>
        <v>1.5609756097560976</v>
      </c>
      <c r="V209" s="5">
        <f t="shared" si="125"/>
        <v>-0.12195121951219523</v>
      </c>
      <c r="W209" s="9">
        <f>IFERROR((SUMIF($J$2:J209,J209,L$2:L209)-L209)/(COUNTIF($J$2:J209,J209)-1),0)</f>
        <v>1.9411764705882353</v>
      </c>
      <c r="X209" s="9">
        <f>IFERROR((SUMIF($J$2:J209,J209,M$2:M209)-M209)/(COUNTIF($J$2:J209,J209)-1),0)</f>
        <v>1</v>
      </c>
      <c r="Y209" s="9">
        <f t="shared" si="126"/>
        <v>0.94117647058823528</v>
      </c>
      <c r="Z209" s="1">
        <f>IFERROR((SUMIF($K$2:K209,J209,$M$2:M209))/(COUNTIF($K$2:K209,J209)),0)</f>
        <v>2</v>
      </c>
      <c r="AA209" s="1">
        <f>IFERROR((SUMIF($K$2:K209,J209,$L$2:L209))/(COUNTIF($K$2:K209,J209)),0)</f>
        <v>1.2105263157894737</v>
      </c>
      <c r="AB209" s="1">
        <f t="shared" si="127"/>
        <v>0.78947368421052633</v>
      </c>
      <c r="AC209" s="9">
        <f>IFERROR((SUMIF($J$2:J209,K209,$L$2:L209))/(COUNTIF($J$2:J209,K209)),0)</f>
        <v>1.5</v>
      </c>
      <c r="AD209" s="9">
        <f>IFERROR((SUMIF($J$2:J209,K209,$M$2:M209))/(COUNTIF($J$2:J209,K209)),0)</f>
        <v>1.45</v>
      </c>
      <c r="AE209" s="9">
        <f t="shared" si="128"/>
        <v>5.0000000000000044E-2</v>
      </c>
      <c r="AF209" s="1">
        <f>IFERROR((SUMIF(K$2:K209,K209,M$2:M209)-M209)/(COUNTIF($K$2:K209,K209)-1),0)</f>
        <v>1.3809523809523809</v>
      </c>
      <c r="AG209" s="1">
        <f>IFERROR((SUMIF(K$2:K209,K209,L$2:L209)-L209)/(COUNTIF($K$2:K209,K209)-1),0)</f>
        <v>1.6666666666666667</v>
      </c>
      <c r="AH209" s="1">
        <f t="shared" si="129"/>
        <v>-0.28571428571428581</v>
      </c>
      <c r="AI209" s="1">
        <f t="shared" si="130"/>
        <v>0</v>
      </c>
      <c r="AJ209" s="1">
        <f t="shared" si="131"/>
        <v>3</v>
      </c>
      <c r="AK209" s="1">
        <f>SUMIF($J$2:K209,J209,AI$2:AJ209)-AI209</f>
        <v>73</v>
      </c>
      <c r="AL209" s="1">
        <f>SUMIF($AY$2:AZ209,AY209,$BI$2:BJ209)-BI209</f>
        <v>52</v>
      </c>
      <c r="AM209" s="1">
        <f>IFERROR((AK209)/(COUNTIF($J$2:K209,J209)-1),0)</f>
        <v>2.0277777777777777</v>
      </c>
      <c r="AN209" s="1">
        <f>IFERROR((AL209)/(COUNTIF($J$2:K209,K209)-1),0)</f>
        <v>1.2682926829268293</v>
      </c>
      <c r="AT209" s="1" t="str">
        <f t="shared" si="132"/>
        <v>SK Sturm Graz</v>
      </c>
      <c r="AU209" s="1" t="str">
        <f t="shared" si="133"/>
        <v>FK Austria Wien</v>
      </c>
      <c r="AV209">
        <f t="shared" si="134"/>
        <v>2</v>
      </c>
      <c r="AW209" s="1">
        <f t="shared" si="135"/>
        <v>0</v>
      </c>
      <c r="AY209" t="str">
        <f t="shared" si="136"/>
        <v>FK Austria Wien</v>
      </c>
      <c r="AZ209" t="str">
        <f t="shared" si="137"/>
        <v>SK Sturm Graz</v>
      </c>
      <c r="BA209">
        <f t="shared" si="138"/>
        <v>2</v>
      </c>
      <c r="BB209">
        <f t="shared" si="139"/>
        <v>0</v>
      </c>
      <c r="BD209" t="str">
        <f t="shared" si="140"/>
        <v>FK Austria Wien</v>
      </c>
      <c r="BE209" t="str">
        <f t="shared" si="141"/>
        <v>SK Sturm Graz</v>
      </c>
      <c r="BF209">
        <f t="shared" si="142"/>
        <v>0</v>
      </c>
      <c r="BG209">
        <f t="shared" si="143"/>
        <v>2</v>
      </c>
      <c r="BI209">
        <f t="shared" si="144"/>
        <v>3</v>
      </c>
      <c r="BJ209">
        <f t="shared" si="145"/>
        <v>0</v>
      </c>
    </row>
    <row r="210" spans="1:62" x14ac:dyDescent="0.25">
      <c r="A210" t="s">
        <v>47</v>
      </c>
      <c r="B210" s="15" t="s">
        <v>163</v>
      </c>
      <c r="C210" t="s">
        <v>106</v>
      </c>
      <c r="D210" t="s">
        <v>125</v>
      </c>
      <c r="E210" t="s">
        <v>43</v>
      </c>
      <c r="F210" s="11">
        <v>0.77083333333333337</v>
      </c>
      <c r="G210">
        <v>9200</v>
      </c>
      <c r="H210" s="1">
        <v>7</v>
      </c>
      <c r="I210" s="1">
        <v>0</v>
      </c>
      <c r="J210" s="1" t="s">
        <v>71</v>
      </c>
      <c r="K210" s="1" t="s">
        <v>65</v>
      </c>
      <c r="L210" s="1">
        <v>2</v>
      </c>
      <c r="M210" s="1">
        <v>1</v>
      </c>
      <c r="N210" s="1" t="str">
        <f t="shared" si="121"/>
        <v>S</v>
      </c>
      <c r="O210" s="1" t="str">
        <f t="shared" si="122"/>
        <v>N</v>
      </c>
      <c r="P210" s="1">
        <f t="shared" si="123"/>
        <v>1</v>
      </c>
      <c r="Q210" s="4">
        <f>IFERROR((SUMIF($J$2:K210,J210,$L$2:M210)-L210)/(COUNTIF($J$2:K210,J210)-1),0)</f>
        <v>1.84375</v>
      </c>
      <c r="R210" s="4">
        <f>IFERROR((SUMIF($AT$2:AT210,AT210,$AV$2:AW210)-AV210)/(COUNTIF($J$2:K210,J210)-1),0)</f>
        <v>0.59375</v>
      </c>
      <c r="S210" s="4">
        <f t="shared" si="124"/>
        <v>1.25</v>
      </c>
      <c r="T210" s="5">
        <f>IFERROR((SUMIF($AY$2:AZ210,AY210,$BA$2:BB210)-BA210)/(COUNTIF($J$2:K210,K210)-1),0)</f>
        <v>0.65517241379310343</v>
      </c>
      <c r="U210" s="5">
        <f>IFERROR((SUMIF($BD$2:BE210,BD210,$BF$2:BG210)-BF210)/(COUNTIF($J$2:K210,K210)-1),0)</f>
        <v>2.3793103448275863</v>
      </c>
      <c r="V210" s="5">
        <f t="shared" si="125"/>
        <v>-1.7241379310344829</v>
      </c>
      <c r="W210" s="9">
        <f>IFERROR((SUMIF($J$2:J210,J210,L$2:L210)-L210)/(COUNTIF($J$2:J210,J210)-1),0)</f>
        <v>1.8666666666666667</v>
      </c>
      <c r="X210" s="9">
        <f>IFERROR((SUMIF($J$2:J210,J210,M$2:M210)-M210)/(COUNTIF($J$2:J210,J210)-1),0)</f>
        <v>1.2666666666666666</v>
      </c>
      <c r="Y210" s="9">
        <f t="shared" si="126"/>
        <v>0.60000000000000009</v>
      </c>
      <c r="Z210" s="1">
        <f>IFERROR((SUMIF($K$2:K210,J210,$M$2:M210))/(COUNTIF($K$2:K210,J210)),0)</f>
        <v>1.8235294117647058</v>
      </c>
      <c r="AA210" s="1">
        <f>IFERROR((SUMIF($K$2:K210,J210,$L$2:L210))/(COUNTIF($K$2:K210,J210)),0)</f>
        <v>0.88235294117647056</v>
      </c>
      <c r="AB210" s="1">
        <f t="shared" si="127"/>
        <v>0.94117647058823528</v>
      </c>
      <c r="AC210" s="9">
        <f>IFERROR((SUMIF($J$2:J210,K210,$L$2:L210))/(COUNTIF($J$2:J210,K210)),0)</f>
        <v>0.5714285714285714</v>
      </c>
      <c r="AD210" s="9">
        <f>IFERROR((SUMIF($J$2:J210,K210,$M$2:M210))/(COUNTIF($J$2:J210,K210)),0)</f>
        <v>2.2142857142857144</v>
      </c>
      <c r="AE210" s="9">
        <f t="shared" si="128"/>
        <v>-1.642857142857143</v>
      </c>
      <c r="AF210" s="1">
        <f>IFERROR((SUMIF(K$2:K210,K210,M$2:M210)-M210)/(COUNTIF($K$2:K210,K210)-1),0)</f>
        <v>0.73333333333333328</v>
      </c>
      <c r="AG210" s="1">
        <f>IFERROR((SUMIF(K$2:K210,K210,L$2:L210)-L210)/(COUNTIF($K$2:K210,K210)-1),0)</f>
        <v>2.5333333333333332</v>
      </c>
      <c r="AH210" s="1">
        <f t="shared" si="129"/>
        <v>-1.7999999999999998</v>
      </c>
      <c r="AI210" s="1">
        <f t="shared" si="130"/>
        <v>3</v>
      </c>
      <c r="AJ210" s="1">
        <f t="shared" si="131"/>
        <v>0</v>
      </c>
      <c r="AK210" s="1">
        <f>SUMIF($J$2:K210,J210,AI$2:AJ210)-AI210</f>
        <v>58</v>
      </c>
      <c r="AL210" s="1">
        <f>SUMIF($AY$2:AZ210,AY210,$BI$2:BJ210)-BI210</f>
        <v>10</v>
      </c>
      <c r="AM210" s="1">
        <f>IFERROR((AK210)/(COUNTIF($J$2:K210,J210)-1),0)</f>
        <v>1.8125</v>
      </c>
      <c r="AN210" s="1">
        <f>IFERROR((AL210)/(COUNTIF($J$2:K210,K210)-1),0)</f>
        <v>0.34482758620689657</v>
      </c>
      <c r="AT210" s="1" t="str">
        <f t="shared" si="132"/>
        <v>SK Rapid Wien</v>
      </c>
      <c r="AU210" s="1" t="str">
        <f t="shared" si="133"/>
        <v>SKN St. Pölten</v>
      </c>
      <c r="AV210">
        <f t="shared" si="134"/>
        <v>1</v>
      </c>
      <c r="AW210" s="1">
        <f t="shared" si="135"/>
        <v>2</v>
      </c>
      <c r="AY210" t="str">
        <f t="shared" si="136"/>
        <v>SKN St. Pölten</v>
      </c>
      <c r="AZ210" t="str">
        <f t="shared" si="137"/>
        <v>SK Rapid Wien</v>
      </c>
      <c r="BA210">
        <f t="shared" si="138"/>
        <v>1</v>
      </c>
      <c r="BB210">
        <f t="shared" si="139"/>
        <v>2</v>
      </c>
      <c r="BD210" t="str">
        <f t="shared" si="140"/>
        <v>SKN St. Pölten</v>
      </c>
      <c r="BE210" t="str">
        <f t="shared" si="141"/>
        <v>SK Rapid Wien</v>
      </c>
      <c r="BF210">
        <f t="shared" si="142"/>
        <v>2</v>
      </c>
      <c r="BG210">
        <f t="shared" si="143"/>
        <v>1</v>
      </c>
      <c r="BI210">
        <f t="shared" si="144"/>
        <v>0</v>
      </c>
      <c r="BJ210">
        <f t="shared" si="145"/>
        <v>3</v>
      </c>
    </row>
    <row r="211" spans="1:62" x14ac:dyDescent="0.25">
      <c r="A211" t="s">
        <v>47</v>
      </c>
      <c r="B211" s="15" t="s">
        <v>163</v>
      </c>
      <c r="C211" t="s">
        <v>106</v>
      </c>
      <c r="D211" t="s">
        <v>125</v>
      </c>
      <c r="E211" t="s">
        <v>43</v>
      </c>
      <c r="F211" s="11">
        <v>0.77083333333333337</v>
      </c>
      <c r="G211">
        <v>2814</v>
      </c>
      <c r="H211" s="1">
        <v>7</v>
      </c>
      <c r="I211" s="1">
        <v>0</v>
      </c>
      <c r="J211" s="1" t="s">
        <v>49</v>
      </c>
      <c r="K211" s="1" t="s">
        <v>76</v>
      </c>
      <c r="L211" s="1">
        <v>0</v>
      </c>
      <c r="M211" s="1">
        <v>2</v>
      </c>
      <c r="N211" s="1" t="str">
        <f t="shared" si="121"/>
        <v>N</v>
      </c>
      <c r="O211" s="1" t="str">
        <f t="shared" si="122"/>
        <v>S</v>
      </c>
      <c r="P211" s="1">
        <f t="shared" si="123"/>
        <v>-2</v>
      </c>
      <c r="Q211" s="4">
        <f>IFERROR((SUMIF($J$2:K211,J211,$L$2:M211)-L211)/(COUNTIF($J$2:K211,J211)-1),0)</f>
        <v>0.77419354838709675</v>
      </c>
      <c r="R211" s="4">
        <f>IFERROR((SUMIF($AT$2:AT211,AT211,$AV$2:AW211)-AV211)/(COUNTIF($J$2:K211,J211)-1),0)</f>
        <v>0.5161290322580645</v>
      </c>
      <c r="S211" s="4">
        <f t="shared" si="124"/>
        <v>0.25806451612903225</v>
      </c>
      <c r="T211" s="5">
        <f>IFERROR((SUMIF($AY$2:AZ211,AY211,$BA$2:BB211)-BA211)/(COUNTIF($J$2:K211,K211)-1),0)</f>
        <v>1.75</v>
      </c>
      <c r="U211" s="5">
        <f>IFERROR((SUMIF($BD$2:BE211,BD211,$BF$2:BG211)-BF211)/(COUNTIF($J$2:K211,K211)-1),0)</f>
        <v>1.53125</v>
      </c>
      <c r="V211" s="5">
        <f t="shared" si="125"/>
        <v>0.21875</v>
      </c>
      <c r="W211" s="9">
        <f>IFERROR((SUMIF($J$2:J211,J211,L$2:L211)-L211)/(COUNTIF($J$2:J211,J211)-1),0)</f>
        <v>0.6428571428571429</v>
      </c>
      <c r="X211" s="9">
        <f>IFERROR((SUMIF($J$2:J211,J211,M$2:M211)-M211)/(COUNTIF($J$2:J211,J211)-1),0)</f>
        <v>1.1428571428571428</v>
      </c>
      <c r="Y211" s="9">
        <f t="shared" si="126"/>
        <v>-0.49999999999999989</v>
      </c>
      <c r="Z211" s="1">
        <f>IFERROR((SUMIF($K$2:K211,J211,$M$2:M211))/(COUNTIF($K$2:K211,J211)),0)</f>
        <v>0.88235294117647056</v>
      </c>
      <c r="AA211" s="1">
        <f>IFERROR((SUMIF($K$2:K211,J211,$L$2:L211))/(COUNTIF($K$2:K211,J211)),0)</f>
        <v>1.9411764705882353</v>
      </c>
      <c r="AB211" s="1">
        <f t="shared" si="127"/>
        <v>-1.0588235294117647</v>
      </c>
      <c r="AC211" s="9">
        <f>IFERROR((SUMIF($J$2:J211,K211,$L$2:L211))/(COUNTIF($J$2:J211,K211)),0)</f>
        <v>1.6875</v>
      </c>
      <c r="AD211" s="9">
        <f>IFERROR((SUMIF($J$2:J211,K211,$M$2:M211))/(COUNTIF($J$2:J211,K211)),0)</f>
        <v>1.625</v>
      </c>
      <c r="AE211" s="9">
        <f t="shared" si="128"/>
        <v>6.25E-2</v>
      </c>
      <c r="AF211" s="1">
        <f>IFERROR((SUMIF(K$2:K211,K211,M$2:M211)-M211)/(COUNTIF($K$2:K211,K211)-1),0)</f>
        <v>1.8125</v>
      </c>
      <c r="AG211" s="1">
        <f>IFERROR((SUMIF(K$2:K211,K211,L$2:L211)-L211)/(COUNTIF($K$2:K211,K211)-1),0)</f>
        <v>1.4375</v>
      </c>
      <c r="AH211" s="1">
        <f t="shared" si="129"/>
        <v>0.375</v>
      </c>
      <c r="AI211" s="1">
        <f t="shared" si="130"/>
        <v>0</v>
      </c>
      <c r="AJ211" s="1">
        <f t="shared" si="131"/>
        <v>3</v>
      </c>
      <c r="AK211" s="1">
        <f>SUMIF($J$2:K211,J211,AI$2:AJ211)-AI211</f>
        <v>26</v>
      </c>
      <c r="AL211" s="1">
        <f>SUMIF($AY$2:AZ211,AY211,$BI$2:BJ211)-BI211</f>
        <v>47</v>
      </c>
      <c r="AM211" s="1">
        <f>IFERROR((AK211)/(COUNTIF($J$2:K211,J211)-1),0)</f>
        <v>0.83870967741935487</v>
      </c>
      <c r="AN211" s="1">
        <f>IFERROR((AL211)/(COUNTIF($J$2:K211,K211)-1),0)</f>
        <v>1.46875</v>
      </c>
      <c r="AT211" s="1" t="str">
        <f t="shared" si="132"/>
        <v>Wolfsberger AC</v>
      </c>
      <c r="AU211" s="1" t="str">
        <f t="shared" si="133"/>
        <v>SV Mattersburg</v>
      </c>
      <c r="AV211">
        <f t="shared" si="134"/>
        <v>2</v>
      </c>
      <c r="AW211" s="1">
        <f t="shared" si="135"/>
        <v>0</v>
      </c>
      <c r="AY211" t="str">
        <f t="shared" si="136"/>
        <v>SV Mattersburg</v>
      </c>
      <c r="AZ211" t="str">
        <f t="shared" si="137"/>
        <v>Wolfsberger AC</v>
      </c>
      <c r="BA211">
        <f t="shared" si="138"/>
        <v>2</v>
      </c>
      <c r="BB211">
        <f t="shared" si="139"/>
        <v>0</v>
      </c>
      <c r="BD211" t="str">
        <f t="shared" si="140"/>
        <v>SV Mattersburg</v>
      </c>
      <c r="BE211" t="str">
        <f t="shared" si="141"/>
        <v>Wolfsberger AC</v>
      </c>
      <c r="BF211">
        <f t="shared" si="142"/>
        <v>0</v>
      </c>
      <c r="BG211">
        <f t="shared" si="143"/>
        <v>2</v>
      </c>
      <c r="BI211">
        <f t="shared" si="144"/>
        <v>3</v>
      </c>
      <c r="BJ211">
        <f t="shared" si="145"/>
        <v>0</v>
      </c>
    </row>
    <row r="212" spans="1:62" x14ac:dyDescent="0.25">
      <c r="A212" t="s">
        <v>47</v>
      </c>
      <c r="B212" s="15" t="s">
        <v>163</v>
      </c>
      <c r="C212" t="s">
        <v>106</v>
      </c>
      <c r="D212" t="s">
        <v>125</v>
      </c>
      <c r="E212" t="s">
        <v>43</v>
      </c>
      <c r="F212" s="11">
        <v>0.77083333333333337</v>
      </c>
      <c r="G212">
        <v>4069</v>
      </c>
      <c r="H212" s="1">
        <v>7</v>
      </c>
      <c r="I212" s="1">
        <v>0</v>
      </c>
      <c r="J212" s="1" t="s">
        <v>58</v>
      </c>
      <c r="K212" s="1" t="s">
        <v>56</v>
      </c>
      <c r="L212" s="1">
        <v>1</v>
      </c>
      <c r="M212" s="1">
        <v>2</v>
      </c>
      <c r="N212" s="1" t="str">
        <f t="shared" si="121"/>
        <v>N</v>
      </c>
      <c r="O212" s="1" t="str">
        <f t="shared" si="122"/>
        <v>S</v>
      </c>
      <c r="P212" s="1">
        <f t="shared" si="123"/>
        <v>-1</v>
      </c>
      <c r="Q212" s="4">
        <f>IFERROR((SUMIF($J$2:K212,J212,$L$2:M212)-L212)/(COUNTIF($J$2:K212,J212)-1),0)</f>
        <v>1.236842105263158</v>
      </c>
      <c r="R212" s="4">
        <f>IFERROR((SUMIF($AT$2:AT212,AT212,$AV$2:AW212)-AV212)/(COUNTIF($J$2:K212,J212)-1),0)</f>
        <v>0.5</v>
      </c>
      <c r="S212" s="4">
        <f t="shared" si="124"/>
        <v>0.73684210526315796</v>
      </c>
      <c r="T212" s="5">
        <f>IFERROR((SUMIF($AY$2:AZ212,AY212,$BA$2:BB212)-BA212)/(COUNTIF($J$2:K212,K212)-1),0)</f>
        <v>1.7666666666666666</v>
      </c>
      <c r="U212" s="5">
        <f>IFERROR((SUMIF($BD$2:BE212,BD212,$BF$2:BG212)-BF212)/(COUNTIF($J$2:K212,K212)-1),0)</f>
        <v>1.7333333333333334</v>
      </c>
      <c r="V212" s="5">
        <f t="shared" si="125"/>
        <v>3.3333333333333215E-2</v>
      </c>
      <c r="W212" s="9">
        <f>IFERROR((SUMIF($J$2:J212,J212,L$2:L212)-L212)/(COUNTIF($J$2:J212,J212)-1),0)</f>
        <v>1.411764705882353</v>
      </c>
      <c r="X212" s="9">
        <f>IFERROR((SUMIF($J$2:J212,J212,M$2:M212)-M212)/(COUNTIF($J$2:J212,J212)-1),0)</f>
        <v>1.1176470588235294</v>
      </c>
      <c r="Y212" s="9">
        <f t="shared" si="126"/>
        <v>0.29411764705882359</v>
      </c>
      <c r="Z212" s="1">
        <f>IFERROR((SUMIF($K$2:K212,J212,$M$2:M212))/(COUNTIF($K$2:K212,J212)),0)</f>
        <v>1.0952380952380953</v>
      </c>
      <c r="AA212" s="1">
        <f>IFERROR((SUMIF($K$2:K212,J212,$L$2:L212))/(COUNTIF($K$2:K212,J212)),0)</f>
        <v>1.4761904761904763</v>
      </c>
      <c r="AB212" s="1">
        <f t="shared" si="127"/>
        <v>-0.38095238095238093</v>
      </c>
      <c r="AC212" s="9">
        <f>IFERROR((SUMIF($J$2:J212,K212,$L$2:L212))/(COUNTIF($J$2:J212,K212)),0)</f>
        <v>1.9285714285714286</v>
      </c>
      <c r="AD212" s="9">
        <f>IFERROR((SUMIF($J$2:J212,K212,$M$2:M212))/(COUNTIF($J$2:J212,K212)),0)</f>
        <v>1.2142857142857142</v>
      </c>
      <c r="AE212" s="9">
        <f t="shared" si="128"/>
        <v>0.71428571428571441</v>
      </c>
      <c r="AF212" s="1">
        <f>IFERROR((SUMIF(K$2:K212,K212,M$2:M212)-M212)/(COUNTIF($K$2:K212,K212)-1),0)</f>
        <v>1.625</v>
      </c>
      <c r="AG212" s="1">
        <f>IFERROR((SUMIF(K$2:K212,K212,L$2:L212)-L212)/(COUNTIF($K$2:K212,K212)-1),0)</f>
        <v>2.1875</v>
      </c>
      <c r="AH212" s="1">
        <f t="shared" si="129"/>
        <v>-0.5625</v>
      </c>
      <c r="AI212" s="1">
        <f t="shared" si="130"/>
        <v>0</v>
      </c>
      <c r="AJ212" s="1">
        <f t="shared" si="131"/>
        <v>3</v>
      </c>
      <c r="AK212" s="1">
        <f>SUMIF($J$2:K212,J212,AI$2:AJ212)-AI212</f>
        <v>45</v>
      </c>
      <c r="AL212" s="1">
        <f>SUMIF($AY$2:AZ212,AY212,$BI$2:BJ212)-BI212</f>
        <v>46</v>
      </c>
      <c r="AM212" s="1">
        <f>IFERROR((AK212)/(COUNTIF($J$2:K212,J212)-1),0)</f>
        <v>1.1842105263157894</v>
      </c>
      <c r="AN212" s="1">
        <f>IFERROR((AL212)/(COUNTIF($J$2:K212,K212)-1),0)</f>
        <v>1.5333333333333334</v>
      </c>
      <c r="AT212" s="1" t="str">
        <f t="shared" si="132"/>
        <v>SC Rheindorf Altach</v>
      </c>
      <c r="AU212" s="1" t="str">
        <f t="shared" si="133"/>
        <v>FC Admira Wacker Mödling</v>
      </c>
      <c r="AV212">
        <f t="shared" si="134"/>
        <v>2</v>
      </c>
      <c r="AW212" s="1">
        <f t="shared" si="135"/>
        <v>1</v>
      </c>
      <c r="AY212" t="str">
        <f t="shared" si="136"/>
        <v>FC Admira Wacker Mödling</v>
      </c>
      <c r="AZ212" t="str">
        <f t="shared" si="137"/>
        <v>SC Rheindorf Altach</v>
      </c>
      <c r="BA212">
        <f t="shared" si="138"/>
        <v>2</v>
      </c>
      <c r="BB212">
        <f t="shared" si="139"/>
        <v>1</v>
      </c>
      <c r="BD212" t="str">
        <f t="shared" si="140"/>
        <v>FC Admira Wacker Mödling</v>
      </c>
      <c r="BE212" t="str">
        <f t="shared" si="141"/>
        <v>SC Rheindorf Altach</v>
      </c>
      <c r="BF212">
        <f t="shared" si="142"/>
        <v>1</v>
      </c>
      <c r="BG212">
        <f t="shared" si="143"/>
        <v>2</v>
      </c>
      <c r="BI212">
        <f t="shared" si="144"/>
        <v>3</v>
      </c>
      <c r="BJ212">
        <f t="shared" si="145"/>
        <v>0</v>
      </c>
    </row>
    <row r="213" spans="1:62" x14ac:dyDescent="0.25">
      <c r="A213" t="s">
        <v>47</v>
      </c>
      <c r="B213" s="15">
        <v>43198</v>
      </c>
      <c r="C213" t="s">
        <v>106</v>
      </c>
      <c r="D213" t="s">
        <v>125</v>
      </c>
      <c r="E213" t="s">
        <v>64</v>
      </c>
      <c r="F213" s="11">
        <v>0.625</v>
      </c>
      <c r="G213">
        <v>5462</v>
      </c>
      <c r="H213" s="1">
        <v>3</v>
      </c>
      <c r="I213" s="1">
        <v>0</v>
      </c>
      <c r="J213" s="1" t="s">
        <v>0</v>
      </c>
      <c r="K213" s="1" t="s">
        <v>40</v>
      </c>
      <c r="L213" s="1">
        <v>1</v>
      </c>
      <c r="M213" s="1">
        <v>0</v>
      </c>
      <c r="N213" s="1" t="str">
        <f t="shared" si="121"/>
        <v>S</v>
      </c>
      <c r="O213" s="1" t="str">
        <f t="shared" si="122"/>
        <v>N</v>
      </c>
      <c r="P213" s="1">
        <f t="shared" si="123"/>
        <v>1</v>
      </c>
      <c r="Q213" s="4">
        <f>IFERROR((SUMIF($J$2:K213,J213,$L$2:M213)-L213)/(COUNTIF($J$2:K213,J213)-1),0)</f>
        <v>1.4193548387096775</v>
      </c>
      <c r="R213" s="4">
        <f>IFERROR((SUMIF($AT$2:AT213,AT213,$AV$2:AW213)-AV213)/(COUNTIF($J$2:K213,J213)-1),0)</f>
        <v>0.4838709677419355</v>
      </c>
      <c r="S213" s="4">
        <f t="shared" si="124"/>
        <v>0.93548387096774199</v>
      </c>
      <c r="T213" s="5">
        <f>IFERROR((SUMIF($AY$2:AZ213,AY213,$BA$2:BB213)-BA213)/(COUNTIF($J$2:K213,K213)-1),0)</f>
        <v>2.204081632653061</v>
      </c>
      <c r="U213" s="5">
        <f>IFERROR((SUMIF($BD$2:BE213,BD213,$BF$2:BG213)-BF213)/(COUNTIF($J$2:K213,K213)-1),0)</f>
        <v>0.63265306122448983</v>
      </c>
      <c r="V213" s="5">
        <f t="shared" si="125"/>
        <v>1.5714285714285712</v>
      </c>
      <c r="W213" s="9">
        <f>IFERROR((SUMIF($J$2:J213,J213,L$2:L213)-L213)/(COUNTIF($J$2:J213,J213)-1),0)</f>
        <v>1.7142857142857142</v>
      </c>
      <c r="X213" s="9">
        <f>IFERROR((SUMIF($J$2:J213,J213,M$2:M213)-M213)/(COUNTIF($J$2:J213,J213)-1),0)</f>
        <v>1.0714285714285714</v>
      </c>
      <c r="Y213" s="9">
        <f t="shared" si="126"/>
        <v>0.64285714285714279</v>
      </c>
      <c r="Z213" s="1">
        <f>IFERROR((SUMIF($K$2:K213,J213,$M$2:M213))/(COUNTIF($K$2:K213,J213)),0)</f>
        <v>1.1764705882352942</v>
      </c>
      <c r="AA213" s="1">
        <f>IFERROR((SUMIF($K$2:K213,J213,$L$2:L213))/(COUNTIF($K$2:K213,J213)),0)</f>
        <v>1.2941176470588236</v>
      </c>
      <c r="AB213" s="1">
        <f t="shared" si="127"/>
        <v>-0.11764705882352944</v>
      </c>
      <c r="AC213" s="9">
        <f>IFERROR((SUMIF($J$2:J213,K213,$L$2:L213))/(COUNTIF($J$2:J213,K213)),0)</f>
        <v>2.4583333333333335</v>
      </c>
      <c r="AD213" s="9">
        <f>IFERROR((SUMIF($J$2:J213,K213,$M$2:M213))/(COUNTIF($J$2:J213,K213)),0)</f>
        <v>0.375</v>
      </c>
      <c r="AE213" s="9">
        <f t="shared" si="128"/>
        <v>2.0833333333333335</v>
      </c>
      <c r="AF213" s="1">
        <f>IFERROR((SUMIF(K$2:K213,K213,M$2:M213)-M213)/(COUNTIF($K$2:K213,K213)-1),0)</f>
        <v>1.96</v>
      </c>
      <c r="AG213" s="1">
        <f>IFERROR((SUMIF(K$2:K213,K213,L$2:L213)-L213)/(COUNTIF($K$2:K213,K213)-1),0)</f>
        <v>0.88</v>
      </c>
      <c r="AH213" s="1">
        <f t="shared" si="129"/>
        <v>1.08</v>
      </c>
      <c r="AI213" s="1">
        <f t="shared" si="130"/>
        <v>3</v>
      </c>
      <c r="AJ213" s="1">
        <f t="shared" si="131"/>
        <v>0</v>
      </c>
      <c r="AK213" s="1">
        <f>SUMIF($J$2:K213,J213,AI$2:AJ213)-AI213</f>
        <v>49</v>
      </c>
      <c r="AL213" s="1">
        <f>SUMIF($AY$2:AZ213,AY213,$BI$2:BJ213)-BI213</f>
        <v>109</v>
      </c>
      <c r="AM213" s="1">
        <f>IFERROR((AK213)/(COUNTIF($J$2:K213,J213)-1),0)</f>
        <v>1.5806451612903225</v>
      </c>
      <c r="AN213" s="1">
        <f>IFERROR((AL213)/(COUNTIF($J$2:K213,K213)-1),0)</f>
        <v>2.2244897959183674</v>
      </c>
      <c r="AT213" s="1" t="str">
        <f t="shared" si="132"/>
        <v>LASK</v>
      </c>
      <c r="AU213" s="1" t="str">
        <f t="shared" si="133"/>
        <v>Red Bull Salzburg</v>
      </c>
      <c r="AV213">
        <f t="shared" si="134"/>
        <v>0</v>
      </c>
      <c r="AW213" s="1">
        <f t="shared" si="135"/>
        <v>1</v>
      </c>
      <c r="AY213" t="str">
        <f t="shared" si="136"/>
        <v>Red Bull Salzburg</v>
      </c>
      <c r="AZ213" t="str">
        <f t="shared" si="137"/>
        <v>LASK</v>
      </c>
      <c r="BA213">
        <f t="shared" si="138"/>
        <v>0</v>
      </c>
      <c r="BB213">
        <f t="shared" si="139"/>
        <v>1</v>
      </c>
      <c r="BD213" t="str">
        <f t="shared" si="140"/>
        <v>Red Bull Salzburg</v>
      </c>
      <c r="BE213" t="str">
        <f t="shared" si="141"/>
        <v>LASK</v>
      </c>
      <c r="BF213">
        <f t="shared" si="142"/>
        <v>1</v>
      </c>
      <c r="BG213">
        <f t="shared" si="143"/>
        <v>0</v>
      </c>
      <c r="BI213">
        <f t="shared" si="144"/>
        <v>0</v>
      </c>
      <c r="BJ213">
        <f t="shared" si="145"/>
        <v>3</v>
      </c>
    </row>
    <row r="214" spans="1:62" x14ac:dyDescent="0.25">
      <c r="A214" t="s">
        <v>72</v>
      </c>
      <c r="B214" s="15">
        <v>43202</v>
      </c>
      <c r="C214" t="s">
        <v>106</v>
      </c>
      <c r="D214" t="s">
        <v>125</v>
      </c>
      <c r="E214" t="s">
        <v>61</v>
      </c>
      <c r="F214" s="11">
        <v>0.87847222222222221</v>
      </c>
      <c r="G214">
        <v>29520</v>
      </c>
      <c r="H214" s="1">
        <v>4</v>
      </c>
      <c r="I214" s="1">
        <v>0</v>
      </c>
      <c r="J214" s="1" t="s">
        <v>40</v>
      </c>
      <c r="K214" s="1" t="s">
        <v>126</v>
      </c>
      <c r="L214" s="1">
        <v>4</v>
      </c>
      <c r="M214" s="1">
        <v>1</v>
      </c>
      <c r="N214" s="1" t="str">
        <f t="shared" si="121"/>
        <v>S</v>
      </c>
      <c r="O214" s="1" t="str">
        <f t="shared" si="122"/>
        <v>N</v>
      </c>
      <c r="P214" s="1">
        <f t="shared" si="123"/>
        <v>3</v>
      </c>
      <c r="Q214" s="4">
        <f>IFERROR((SUMIF($J$2:K214,J214,$L$2:M214)-L214)/(COUNTIF($J$2:K214,J214)-1),0)</f>
        <v>2.16</v>
      </c>
      <c r="R214" s="4">
        <f>IFERROR((SUMIF($AT$2:AT214,AT214,$AV$2:AW214)-AV214)/(COUNTIF($J$2:K214,J214)-1),0)</f>
        <v>0.18</v>
      </c>
      <c r="S214" s="4">
        <f t="shared" si="124"/>
        <v>1.9800000000000002</v>
      </c>
      <c r="T214" s="5">
        <f>IFERROR((SUMIF($AY$2:AZ214,AY214,$BA$2:BB214)-BA214)/(COUNTIF($J$2:K214,K214)-1),0)</f>
        <v>4</v>
      </c>
      <c r="U214" s="5">
        <f>IFERROR((SUMIF($BD$2:BE214,BD214,$BF$2:BG214)-BF214)/(COUNTIF($J$2:K214,K214)-1),0)</f>
        <v>2</v>
      </c>
      <c r="V214" s="5">
        <f t="shared" si="125"/>
        <v>2</v>
      </c>
      <c r="W214" s="9">
        <f>IFERROR((SUMIF($J$2:J214,J214,L$2:L214)-L214)/(COUNTIF($J$2:J214,J214)-1),0)</f>
        <v>2.4583333333333335</v>
      </c>
      <c r="X214" s="9">
        <f>IFERROR((SUMIF($J$2:J214,J214,M$2:M214)-M214)/(COUNTIF($J$2:J214,J214)-1),0)</f>
        <v>0.375</v>
      </c>
      <c r="Y214" s="9">
        <f t="shared" si="126"/>
        <v>2.0833333333333335</v>
      </c>
      <c r="Z214" s="1">
        <f>IFERROR((SUMIF($K$2:K214,J214,$M$2:M214))/(COUNTIF($K$2:K214,J214)),0)</f>
        <v>1.8846153846153846</v>
      </c>
      <c r="AA214" s="1">
        <f>IFERROR((SUMIF($K$2:K214,J214,$L$2:L214))/(COUNTIF($K$2:K214,J214)),0)</f>
        <v>0.88461538461538458</v>
      </c>
      <c r="AB214" s="1">
        <f t="shared" si="127"/>
        <v>1</v>
      </c>
      <c r="AC214" s="9">
        <f>IFERROR((SUMIF($J$2:J214,K214,$L$2:L214))/(COUNTIF($J$2:J214,K214)),0)</f>
        <v>4</v>
      </c>
      <c r="AD214" s="9">
        <f>IFERROR((SUMIF($J$2:J214,K214,$M$2:M214))/(COUNTIF($J$2:J214,K214)),0)</f>
        <v>2</v>
      </c>
      <c r="AE214" s="9">
        <f t="shared" si="128"/>
        <v>2</v>
      </c>
      <c r="AF214" s="1">
        <f>IFERROR((SUMIF(K$2:K214,K214,M$2:M214)-M214)/(COUNTIF($K$2:K214,K214)-1),0)</f>
        <v>0</v>
      </c>
      <c r="AG214" s="1">
        <f>IFERROR((SUMIF(K$2:K214,K214,L$2:L214)-L214)/(COUNTIF($K$2:K214,K214)-1),0)</f>
        <v>0</v>
      </c>
      <c r="AH214" s="1">
        <f t="shared" si="129"/>
        <v>0</v>
      </c>
      <c r="AI214" s="1">
        <f t="shared" si="130"/>
        <v>3</v>
      </c>
      <c r="AJ214" s="1">
        <f t="shared" si="131"/>
        <v>0</v>
      </c>
      <c r="AK214" s="1">
        <f>SUMIF($J$2:K214,J214,AI$2:AJ214)-AI214</f>
        <v>109</v>
      </c>
      <c r="AL214" s="1">
        <f>SUMIF($AY$2:AZ214,AY214,$BI$2:BJ214)-BI214</f>
        <v>3</v>
      </c>
      <c r="AM214" s="1">
        <f>IFERROR((AK214)/(COUNTIF($J$2:K214,J214)-1),0)</f>
        <v>2.1800000000000002</v>
      </c>
      <c r="AN214" s="1">
        <f>IFERROR((AL214)/(COUNTIF($J$2:K214,K214)-1),0)</f>
        <v>3</v>
      </c>
      <c r="AT214" s="1" t="str">
        <f t="shared" si="132"/>
        <v>Red Bull Salzburg</v>
      </c>
      <c r="AU214" s="1" t="str">
        <f t="shared" si="133"/>
        <v>Lazio Rom</v>
      </c>
      <c r="AV214">
        <f t="shared" si="134"/>
        <v>1</v>
      </c>
      <c r="AW214" s="1">
        <f t="shared" si="135"/>
        <v>4</v>
      </c>
      <c r="AY214" t="str">
        <f t="shared" si="136"/>
        <v>Lazio Rom</v>
      </c>
      <c r="AZ214" t="str">
        <f t="shared" si="137"/>
        <v>Red Bull Salzburg</v>
      </c>
      <c r="BA214">
        <f t="shared" si="138"/>
        <v>1</v>
      </c>
      <c r="BB214">
        <f t="shared" si="139"/>
        <v>4</v>
      </c>
      <c r="BD214" t="str">
        <f t="shared" si="140"/>
        <v>Lazio Rom</v>
      </c>
      <c r="BE214" t="str">
        <f t="shared" si="141"/>
        <v>Red Bull Salzburg</v>
      </c>
      <c r="BF214">
        <f t="shared" si="142"/>
        <v>4</v>
      </c>
      <c r="BG214">
        <f t="shared" si="143"/>
        <v>1</v>
      </c>
      <c r="BI214">
        <f t="shared" si="144"/>
        <v>0</v>
      </c>
      <c r="BJ214">
        <f t="shared" si="145"/>
        <v>3</v>
      </c>
    </row>
    <row r="215" spans="1:62" x14ac:dyDescent="0.25">
      <c r="A215" t="s">
        <v>47</v>
      </c>
      <c r="B215" s="15" t="s">
        <v>189</v>
      </c>
      <c r="C215" t="s">
        <v>106</v>
      </c>
      <c r="D215" t="s">
        <v>125</v>
      </c>
      <c r="E215" t="s">
        <v>43</v>
      </c>
      <c r="F215" s="11">
        <v>0.66666666666666663</v>
      </c>
      <c r="G215">
        <v>8378</v>
      </c>
      <c r="H215" s="1">
        <v>7</v>
      </c>
      <c r="I215" s="1">
        <v>0</v>
      </c>
      <c r="J215" s="1" t="s">
        <v>68</v>
      </c>
      <c r="K215" s="1" t="s">
        <v>76</v>
      </c>
      <c r="L215" s="1">
        <v>3</v>
      </c>
      <c r="M215" s="1">
        <v>0</v>
      </c>
      <c r="N215" s="1" t="str">
        <f t="shared" si="121"/>
        <v>S</v>
      </c>
      <c r="O215" s="1" t="str">
        <f t="shared" si="122"/>
        <v>N</v>
      </c>
      <c r="P215" s="1">
        <f t="shared" si="123"/>
        <v>3</v>
      </c>
      <c r="Q215" s="4">
        <f>IFERROR((SUMIF($J$2:K215,J215,$L$2:M215)-L215)/(COUNTIF($J$2:K215,J215)-1),0)</f>
        <v>1.9189189189189189</v>
      </c>
      <c r="R215" s="4">
        <f>IFERROR((SUMIF($AT$2:AT215,AT215,$AV$2:AW215)-AV215)/(COUNTIF($J$2:K215,J215)-1),0)</f>
        <v>0.51351351351351349</v>
      </c>
      <c r="S215" s="4">
        <f t="shared" si="124"/>
        <v>1.4054054054054053</v>
      </c>
      <c r="T215" s="5">
        <f>IFERROR((SUMIF($AY$2:AZ215,AY215,$BA$2:BB215)-BA215)/(COUNTIF($J$2:K215,K215)-1),0)</f>
        <v>1.7575757575757576</v>
      </c>
      <c r="U215" s="5">
        <f>IFERROR((SUMIF($BD$2:BE215,BD215,$BF$2:BG215)-BF215)/(COUNTIF($J$2:K215,K215)-1),0)</f>
        <v>1.4848484848484849</v>
      </c>
      <c r="V215" s="5">
        <f t="shared" si="125"/>
        <v>0.27272727272727271</v>
      </c>
      <c r="W215" s="9">
        <f>IFERROR((SUMIF($J$2:J215,J215,L$2:L215)-L215)/(COUNTIF($J$2:J215,J215)-1),0)</f>
        <v>1.8333333333333333</v>
      </c>
      <c r="X215" s="9">
        <f>IFERROR((SUMIF($J$2:J215,J215,M$2:M215)-M215)/(COUNTIF($J$2:J215,J215)-1),0)</f>
        <v>1.0555555555555556</v>
      </c>
      <c r="Y215" s="9">
        <f t="shared" si="126"/>
        <v>0.77777777777777768</v>
      </c>
      <c r="Z215" s="1">
        <f>IFERROR((SUMIF($K$2:K215,J215,$M$2:M215))/(COUNTIF($K$2:K215,J215)),0)</f>
        <v>2</v>
      </c>
      <c r="AA215" s="1">
        <f>IFERROR((SUMIF($K$2:K215,J215,$L$2:L215))/(COUNTIF($K$2:K215,J215)),0)</f>
        <v>1.2105263157894737</v>
      </c>
      <c r="AB215" s="1">
        <f t="shared" si="127"/>
        <v>0.78947368421052633</v>
      </c>
      <c r="AC215" s="9">
        <f>IFERROR((SUMIF($J$2:J215,K215,$L$2:L215))/(COUNTIF($J$2:J215,K215)),0)</f>
        <v>1.6875</v>
      </c>
      <c r="AD215" s="9">
        <f>IFERROR((SUMIF($J$2:J215,K215,$M$2:M215))/(COUNTIF($J$2:J215,K215)),0)</f>
        <v>1.625</v>
      </c>
      <c r="AE215" s="9">
        <f t="shared" si="128"/>
        <v>6.25E-2</v>
      </c>
      <c r="AF215" s="1">
        <f>IFERROR((SUMIF(K$2:K215,K215,M$2:M215)-M215)/(COUNTIF($K$2:K215,K215)-1),0)</f>
        <v>1.8235294117647058</v>
      </c>
      <c r="AG215" s="1">
        <f>IFERROR((SUMIF(K$2:K215,K215,L$2:L215)-L215)/(COUNTIF($K$2:K215,K215)-1),0)</f>
        <v>1.3529411764705883</v>
      </c>
      <c r="AH215" s="1">
        <f t="shared" si="129"/>
        <v>0.47058823529411753</v>
      </c>
      <c r="AI215" s="1">
        <f t="shared" si="130"/>
        <v>3</v>
      </c>
      <c r="AJ215" s="1">
        <f t="shared" si="131"/>
        <v>0</v>
      </c>
      <c r="AK215" s="1">
        <f>SUMIF($J$2:K215,J215,AI$2:AJ215)-AI215</f>
        <v>73</v>
      </c>
      <c r="AL215" s="1">
        <f>SUMIF($AY$2:AZ215,AY215,$BI$2:BJ215)-BI215</f>
        <v>50</v>
      </c>
      <c r="AM215" s="1">
        <f>IFERROR((AK215)/(COUNTIF($J$2:K215,J215)-1),0)</f>
        <v>1.972972972972973</v>
      </c>
      <c r="AN215" s="1">
        <f>IFERROR((AL215)/(COUNTIF($J$2:K215,K215)-1),0)</f>
        <v>1.5151515151515151</v>
      </c>
      <c r="AT215" s="1" t="str">
        <f t="shared" si="132"/>
        <v>SK Sturm Graz</v>
      </c>
      <c r="AU215" s="1" t="str">
        <f t="shared" si="133"/>
        <v>SV Mattersburg</v>
      </c>
      <c r="AV215">
        <f t="shared" si="134"/>
        <v>0</v>
      </c>
      <c r="AW215" s="1">
        <f t="shared" si="135"/>
        <v>3</v>
      </c>
      <c r="AY215" t="str">
        <f t="shared" si="136"/>
        <v>SV Mattersburg</v>
      </c>
      <c r="AZ215" t="str">
        <f t="shared" si="137"/>
        <v>SK Sturm Graz</v>
      </c>
      <c r="BA215">
        <f t="shared" si="138"/>
        <v>0</v>
      </c>
      <c r="BB215">
        <f t="shared" si="139"/>
        <v>3</v>
      </c>
      <c r="BD215" t="str">
        <f t="shared" si="140"/>
        <v>SV Mattersburg</v>
      </c>
      <c r="BE215" t="str">
        <f t="shared" si="141"/>
        <v>SK Sturm Graz</v>
      </c>
      <c r="BF215">
        <f t="shared" si="142"/>
        <v>3</v>
      </c>
      <c r="BG215">
        <f t="shared" si="143"/>
        <v>0</v>
      </c>
      <c r="BI215">
        <f t="shared" si="144"/>
        <v>0</v>
      </c>
      <c r="BJ215">
        <f t="shared" si="145"/>
        <v>3</v>
      </c>
    </row>
    <row r="216" spans="1:62" x14ac:dyDescent="0.25">
      <c r="A216" t="s">
        <v>47</v>
      </c>
      <c r="B216" s="15" t="s">
        <v>189</v>
      </c>
      <c r="C216" t="s">
        <v>106</v>
      </c>
      <c r="D216" t="s">
        <v>125</v>
      </c>
      <c r="E216" t="s">
        <v>43</v>
      </c>
      <c r="F216" s="11">
        <v>0.77083333333333337</v>
      </c>
      <c r="G216">
        <v>2956</v>
      </c>
      <c r="H216" s="1">
        <v>6</v>
      </c>
      <c r="I216" s="1">
        <v>0</v>
      </c>
      <c r="J216" s="1" t="s">
        <v>65</v>
      </c>
      <c r="K216" s="1" t="s">
        <v>0</v>
      </c>
      <c r="L216" s="1">
        <v>1</v>
      </c>
      <c r="M216" s="1">
        <v>3</v>
      </c>
      <c r="N216" s="1" t="str">
        <f t="shared" si="121"/>
        <v>N</v>
      </c>
      <c r="O216" s="1" t="str">
        <f t="shared" si="122"/>
        <v>S</v>
      </c>
      <c r="P216" s="1">
        <f t="shared" si="123"/>
        <v>-2</v>
      </c>
      <c r="Q216" s="4">
        <f>IFERROR((SUMIF($J$2:K216,J216,$L$2:M216)-L216)/(COUNTIF($J$2:K216,J216)-1),0)</f>
        <v>0.66666666666666663</v>
      </c>
      <c r="R216" s="4">
        <f>IFERROR((SUMIF($AT$2:AT216,AT216,$AV$2:AW216)-AV216)/(COUNTIF($J$2:K216,J216)-1),0)</f>
        <v>1.0333333333333334</v>
      </c>
      <c r="S216" s="4">
        <f t="shared" si="124"/>
        <v>-0.36666666666666681</v>
      </c>
      <c r="T216" s="5">
        <f>IFERROR((SUMIF($AY$2:AZ216,AY216,$BA$2:BB216)-BA216)/(COUNTIF($J$2:K216,K216)-1),0)</f>
        <v>1.40625</v>
      </c>
      <c r="U216" s="5">
        <f>IFERROR((SUMIF($BD$2:BE216,BD216,$BF$2:BG216)-BF216)/(COUNTIF($J$2:K216,K216)-1),0)</f>
        <v>1.15625</v>
      </c>
      <c r="V216" s="5">
        <f t="shared" si="125"/>
        <v>0.25</v>
      </c>
      <c r="W216" s="9">
        <f>IFERROR((SUMIF($J$2:J216,J216,L$2:L216)-L216)/(COUNTIF($J$2:J216,J216)-1),0)</f>
        <v>0.5714285714285714</v>
      </c>
      <c r="X216" s="9">
        <f>IFERROR((SUMIF($J$2:J216,J216,M$2:M216)-M216)/(COUNTIF($J$2:J216,J216)-1),0)</f>
        <v>2.2142857142857144</v>
      </c>
      <c r="Y216" s="9">
        <f t="shared" si="126"/>
        <v>-1.642857142857143</v>
      </c>
      <c r="Z216" s="1">
        <f>IFERROR((SUMIF($K$2:K216,J216,$M$2:M216))/(COUNTIF($K$2:K216,J216)),0)</f>
        <v>0.75</v>
      </c>
      <c r="AA216" s="1">
        <f>IFERROR((SUMIF($K$2:K216,J216,$L$2:L216))/(COUNTIF($K$2:K216,J216)),0)</f>
        <v>2.5</v>
      </c>
      <c r="AB216" s="1">
        <f t="shared" si="127"/>
        <v>-1.75</v>
      </c>
      <c r="AC216" s="9">
        <f>IFERROR((SUMIF($J$2:J216,K216,$L$2:L216))/(COUNTIF($J$2:J216,K216)),0)</f>
        <v>1.6666666666666667</v>
      </c>
      <c r="AD216" s="9">
        <f>IFERROR((SUMIF($J$2:J216,K216,$M$2:M216))/(COUNTIF($J$2:J216,K216)),0)</f>
        <v>1</v>
      </c>
      <c r="AE216" s="9">
        <f t="shared" si="128"/>
        <v>0.66666666666666674</v>
      </c>
      <c r="AF216" s="1">
        <f>IFERROR((SUMIF(K$2:K216,K216,M$2:M216)-M216)/(COUNTIF($K$2:K216,K216)-1),0)</f>
        <v>1.1764705882352942</v>
      </c>
      <c r="AG216" s="1">
        <f>IFERROR((SUMIF(K$2:K216,K216,L$2:L216)-L216)/(COUNTIF($K$2:K216,K216)-1),0)</f>
        <v>1.2941176470588236</v>
      </c>
      <c r="AH216" s="1">
        <f t="shared" si="129"/>
        <v>-0.11764705882352944</v>
      </c>
      <c r="AI216" s="1">
        <f t="shared" si="130"/>
        <v>0</v>
      </c>
      <c r="AJ216" s="1">
        <f t="shared" si="131"/>
        <v>3</v>
      </c>
      <c r="AK216" s="1">
        <f>SUMIF($J$2:K216,J216,AI$2:AJ216)-AI216</f>
        <v>10</v>
      </c>
      <c r="AL216" s="1">
        <f>SUMIF($AY$2:AZ216,AY216,$BI$2:BJ216)-BI216</f>
        <v>52</v>
      </c>
      <c r="AM216" s="1">
        <f>IFERROR((AK216)/(COUNTIF($J$2:K216,J216)-1),0)</f>
        <v>0.33333333333333331</v>
      </c>
      <c r="AN216" s="1">
        <f>IFERROR((AL216)/(COUNTIF($J$2:K216,K216)-1),0)</f>
        <v>1.625</v>
      </c>
      <c r="AT216" s="1" t="str">
        <f t="shared" si="132"/>
        <v>SKN St. Pölten</v>
      </c>
      <c r="AU216" s="1" t="str">
        <f t="shared" si="133"/>
        <v>LASK</v>
      </c>
      <c r="AV216">
        <f t="shared" si="134"/>
        <v>3</v>
      </c>
      <c r="AW216" s="1">
        <f t="shared" si="135"/>
        <v>1</v>
      </c>
      <c r="AY216" t="str">
        <f t="shared" si="136"/>
        <v>LASK</v>
      </c>
      <c r="AZ216" t="str">
        <f t="shared" si="137"/>
        <v>SKN St. Pölten</v>
      </c>
      <c r="BA216">
        <f t="shared" si="138"/>
        <v>3</v>
      </c>
      <c r="BB216">
        <f t="shared" si="139"/>
        <v>1</v>
      </c>
      <c r="BD216" t="str">
        <f t="shared" si="140"/>
        <v>LASK</v>
      </c>
      <c r="BE216" t="str">
        <f t="shared" si="141"/>
        <v>SKN St. Pölten</v>
      </c>
      <c r="BF216">
        <f t="shared" si="142"/>
        <v>1</v>
      </c>
      <c r="BG216">
        <f t="shared" si="143"/>
        <v>3</v>
      </c>
      <c r="BI216">
        <f t="shared" si="144"/>
        <v>3</v>
      </c>
      <c r="BJ216">
        <f t="shared" si="145"/>
        <v>0</v>
      </c>
    </row>
    <row r="217" spans="1:62" x14ac:dyDescent="0.25">
      <c r="A217" t="s">
        <v>47</v>
      </c>
      <c r="B217" s="15" t="s">
        <v>189</v>
      </c>
      <c r="C217" t="s">
        <v>106</v>
      </c>
      <c r="D217" t="s">
        <v>125</v>
      </c>
      <c r="E217" t="s">
        <v>43</v>
      </c>
      <c r="F217" s="11">
        <v>0.77083333333333337</v>
      </c>
      <c r="G217">
        <v>3827</v>
      </c>
      <c r="H217" s="1">
        <v>7</v>
      </c>
      <c r="I217" s="1">
        <v>0</v>
      </c>
      <c r="J217" s="1" t="s">
        <v>58</v>
      </c>
      <c r="K217" s="1" t="s">
        <v>49</v>
      </c>
      <c r="L217" s="1">
        <v>2</v>
      </c>
      <c r="M217" s="1">
        <v>1</v>
      </c>
      <c r="N217" s="1" t="str">
        <f t="shared" si="121"/>
        <v>S</v>
      </c>
      <c r="O217" s="1" t="str">
        <f t="shared" si="122"/>
        <v>N</v>
      </c>
      <c r="P217" s="1">
        <f t="shared" si="123"/>
        <v>1</v>
      </c>
      <c r="Q217" s="4">
        <f>IFERROR((SUMIF($J$2:K217,J217,$L$2:M217)-L217)/(COUNTIF($J$2:K217,J217)-1),0)</f>
        <v>1.2307692307692308</v>
      </c>
      <c r="R217" s="4">
        <f>IFERROR((SUMIF($AT$2:AT217,AT217,$AV$2:AW217)-AV217)/(COUNTIF($J$2:K217,J217)-1),0)</f>
        <v>0.53846153846153844</v>
      </c>
      <c r="S217" s="4">
        <f t="shared" si="124"/>
        <v>0.6923076923076924</v>
      </c>
      <c r="T217" s="5">
        <f>IFERROR((SUMIF($AY$2:AZ217,AY217,$BA$2:BB217)-BA217)/(COUNTIF($J$2:K217,K217)-1),0)</f>
        <v>0.75</v>
      </c>
      <c r="U217" s="5">
        <f>IFERROR((SUMIF($BD$2:BE217,BD217,$BF$2:BG217)-BF217)/(COUNTIF($J$2:K217,K217)-1),0)</f>
        <v>1.59375</v>
      </c>
      <c r="V217" s="5">
        <f t="shared" si="125"/>
        <v>-0.84375</v>
      </c>
      <c r="W217" s="9">
        <f>IFERROR((SUMIF($J$2:J217,J217,L$2:L217)-L217)/(COUNTIF($J$2:J217,J217)-1),0)</f>
        <v>1.3888888888888888</v>
      </c>
      <c r="X217" s="9">
        <f>IFERROR((SUMIF($J$2:J217,J217,M$2:M217)-M217)/(COUNTIF($J$2:J217,J217)-1),0)</f>
        <v>1.1666666666666667</v>
      </c>
      <c r="Y217" s="9">
        <f t="shared" si="126"/>
        <v>0.2222222222222221</v>
      </c>
      <c r="Z217" s="1">
        <f>IFERROR((SUMIF($K$2:K217,J217,$M$2:M217))/(COUNTIF($K$2:K217,J217)),0)</f>
        <v>1.0952380952380953</v>
      </c>
      <c r="AA217" s="1">
        <f>IFERROR((SUMIF($K$2:K217,J217,$L$2:L217))/(COUNTIF($K$2:K217,J217)),0)</f>
        <v>1.4761904761904763</v>
      </c>
      <c r="AB217" s="1">
        <f t="shared" si="127"/>
        <v>-0.38095238095238093</v>
      </c>
      <c r="AC217" s="9">
        <f>IFERROR((SUMIF($J$2:J217,K217,$L$2:L217))/(COUNTIF($J$2:J217,K217)),0)</f>
        <v>0.6</v>
      </c>
      <c r="AD217" s="9">
        <f>IFERROR((SUMIF($J$2:J217,K217,$M$2:M217))/(COUNTIF($J$2:J217,K217)),0)</f>
        <v>1.2</v>
      </c>
      <c r="AE217" s="9">
        <f t="shared" si="128"/>
        <v>-0.6</v>
      </c>
      <c r="AF217" s="1">
        <f>IFERROR((SUMIF(K$2:K217,K217,M$2:M217)-M217)/(COUNTIF($K$2:K217,K217)-1),0)</f>
        <v>0.88235294117647056</v>
      </c>
      <c r="AG217" s="1">
        <f>IFERROR((SUMIF(K$2:K217,K217,L$2:L217)-L217)/(COUNTIF($K$2:K217,K217)-1),0)</f>
        <v>1.9411764705882353</v>
      </c>
      <c r="AH217" s="1">
        <f t="shared" si="129"/>
        <v>-1.0588235294117647</v>
      </c>
      <c r="AI217" s="1">
        <f t="shared" si="130"/>
        <v>3</v>
      </c>
      <c r="AJ217" s="1">
        <f t="shared" si="131"/>
        <v>0</v>
      </c>
      <c r="AK217" s="1">
        <f>SUMIF($J$2:K217,J217,AI$2:AJ217)-AI217</f>
        <v>45</v>
      </c>
      <c r="AL217" s="1">
        <f>SUMIF($AY$2:AZ217,AY217,$BI$2:BJ217)-BI217</f>
        <v>26</v>
      </c>
      <c r="AM217" s="1">
        <f>IFERROR((AK217)/(COUNTIF($J$2:K217,J217)-1),0)</f>
        <v>1.1538461538461537</v>
      </c>
      <c r="AN217" s="1">
        <f>IFERROR((AL217)/(COUNTIF($J$2:K217,K217)-1),0)</f>
        <v>0.8125</v>
      </c>
      <c r="AT217" s="1" t="str">
        <f t="shared" si="132"/>
        <v>SC Rheindorf Altach</v>
      </c>
      <c r="AU217" s="1" t="str">
        <f t="shared" si="133"/>
        <v>Wolfsberger AC</v>
      </c>
      <c r="AV217">
        <f t="shared" si="134"/>
        <v>1</v>
      </c>
      <c r="AW217" s="1">
        <f t="shared" si="135"/>
        <v>2</v>
      </c>
      <c r="AY217" t="str">
        <f t="shared" si="136"/>
        <v>Wolfsberger AC</v>
      </c>
      <c r="AZ217" t="str">
        <f t="shared" si="137"/>
        <v>SC Rheindorf Altach</v>
      </c>
      <c r="BA217">
        <f t="shared" si="138"/>
        <v>1</v>
      </c>
      <c r="BB217">
        <f t="shared" si="139"/>
        <v>2</v>
      </c>
      <c r="BD217" t="str">
        <f t="shared" si="140"/>
        <v>Wolfsberger AC</v>
      </c>
      <c r="BE217" t="str">
        <f t="shared" si="141"/>
        <v>SC Rheindorf Altach</v>
      </c>
      <c r="BF217">
        <f t="shared" si="142"/>
        <v>2</v>
      </c>
      <c r="BG217">
        <f t="shared" si="143"/>
        <v>1</v>
      </c>
      <c r="BI217">
        <f t="shared" si="144"/>
        <v>0</v>
      </c>
      <c r="BJ217">
        <f t="shared" si="145"/>
        <v>3</v>
      </c>
    </row>
    <row r="218" spans="1:62" x14ac:dyDescent="0.25">
      <c r="A218" t="s">
        <v>47</v>
      </c>
      <c r="B218" s="15">
        <v>43205</v>
      </c>
      <c r="C218" t="s">
        <v>106</v>
      </c>
      <c r="D218" t="s">
        <v>125</v>
      </c>
      <c r="E218" t="s">
        <v>64</v>
      </c>
      <c r="F218" s="11">
        <v>0.79166666666666663</v>
      </c>
      <c r="G218">
        <v>2800</v>
      </c>
      <c r="H218" s="1">
        <v>3</v>
      </c>
      <c r="I218" s="1">
        <v>0</v>
      </c>
      <c r="J218" s="1" t="s">
        <v>56</v>
      </c>
      <c r="K218" s="1" t="s">
        <v>40</v>
      </c>
      <c r="L218" s="1">
        <v>2</v>
      </c>
      <c r="M218" s="1">
        <v>6</v>
      </c>
      <c r="N218" s="1" t="str">
        <f t="shared" si="121"/>
        <v>N</v>
      </c>
      <c r="O218" s="1" t="str">
        <f t="shared" si="122"/>
        <v>S</v>
      </c>
      <c r="P218" s="1">
        <f t="shared" si="123"/>
        <v>-4</v>
      </c>
      <c r="Q218" s="4">
        <f>IFERROR((SUMIF($J$2:K218,J218,$L$2:M218)-L218)/(COUNTIF($J$2:K218,J218)-1),0)</f>
        <v>1.7741935483870968</v>
      </c>
      <c r="R218" s="4">
        <f>IFERROR((SUMIF($AT$2:AT218,AT218,$AV$2:AW218)-AV218)/(COUNTIF($J$2:K218,J218)-1),0)</f>
        <v>0.54838709677419351</v>
      </c>
      <c r="S218" s="4">
        <f t="shared" si="124"/>
        <v>1.2258064516129032</v>
      </c>
      <c r="T218" s="5">
        <f>IFERROR((SUMIF($AY$2:AZ218,AY218,$BA$2:BB218)-BA218)/(COUNTIF($J$2:K218,K218)-1),0)</f>
        <v>2.1960784313725492</v>
      </c>
      <c r="U218" s="5">
        <f>IFERROR((SUMIF($BD$2:BE218,BD218,$BF$2:BG218)-BF218)/(COUNTIF($J$2:K218,K218)-1),0)</f>
        <v>0.6470588235294118</v>
      </c>
      <c r="V218" s="5">
        <f t="shared" si="125"/>
        <v>1.5490196078431375</v>
      </c>
      <c r="W218" s="9">
        <f>IFERROR((SUMIF($J$2:J218,J218,L$2:L218)-L218)/(COUNTIF($J$2:J218,J218)-1),0)</f>
        <v>1.9285714285714286</v>
      </c>
      <c r="X218" s="9">
        <f>IFERROR((SUMIF($J$2:J218,J218,M$2:M218)-M218)/(COUNTIF($J$2:J218,J218)-1),0)</f>
        <v>1.2142857142857142</v>
      </c>
      <c r="Y218" s="9">
        <f t="shared" si="126"/>
        <v>0.71428571428571441</v>
      </c>
      <c r="Z218" s="1">
        <f>IFERROR((SUMIF($K$2:K218,J218,$M$2:M218))/(COUNTIF($K$2:K218,J218)),0)</f>
        <v>1.6470588235294117</v>
      </c>
      <c r="AA218" s="1">
        <f>IFERROR((SUMIF($K$2:K218,J218,$L$2:L218))/(COUNTIF($K$2:K218,J218)),0)</f>
        <v>2.1176470588235294</v>
      </c>
      <c r="AB218" s="1">
        <f t="shared" si="127"/>
        <v>-0.47058823529411775</v>
      </c>
      <c r="AC218" s="9">
        <f>IFERROR((SUMIF($J$2:J218,K218,$L$2:L218))/(COUNTIF($J$2:J218,K218)),0)</f>
        <v>2.52</v>
      </c>
      <c r="AD218" s="9">
        <f>IFERROR((SUMIF($J$2:J218,K218,$M$2:M218))/(COUNTIF($J$2:J218,K218)),0)</f>
        <v>0.4</v>
      </c>
      <c r="AE218" s="9">
        <f t="shared" si="128"/>
        <v>2.12</v>
      </c>
      <c r="AF218" s="1">
        <f>IFERROR((SUMIF(K$2:K218,K218,M$2:M218)-M218)/(COUNTIF($K$2:K218,K218)-1),0)</f>
        <v>1.8846153846153846</v>
      </c>
      <c r="AG218" s="1">
        <f>IFERROR((SUMIF(K$2:K218,K218,L$2:L218)-L218)/(COUNTIF($K$2:K218,K218)-1),0)</f>
        <v>0.88461538461538458</v>
      </c>
      <c r="AH218" s="1">
        <f t="shared" si="129"/>
        <v>1</v>
      </c>
      <c r="AI218" s="1">
        <f t="shared" si="130"/>
        <v>0</v>
      </c>
      <c r="AJ218" s="1">
        <f t="shared" si="131"/>
        <v>3</v>
      </c>
      <c r="AK218" s="1">
        <f>SUMIF($J$2:K218,J218,AI$2:AJ218)-AI218</f>
        <v>49</v>
      </c>
      <c r="AL218" s="1">
        <f>SUMIF($AY$2:AZ218,AY218,$BI$2:BJ218)-BI218</f>
        <v>112</v>
      </c>
      <c r="AM218" s="1">
        <f>IFERROR((AK218)/(COUNTIF($J$2:K218,J218)-1),0)</f>
        <v>1.5806451612903225</v>
      </c>
      <c r="AN218" s="1">
        <f>IFERROR((AL218)/(COUNTIF($J$2:K218,K218)-1),0)</f>
        <v>2.1960784313725492</v>
      </c>
      <c r="AT218" s="1" t="str">
        <f t="shared" si="132"/>
        <v>FC Admira Wacker Mödling</v>
      </c>
      <c r="AU218" s="1" t="str">
        <f t="shared" si="133"/>
        <v>Red Bull Salzburg</v>
      </c>
      <c r="AV218">
        <f t="shared" si="134"/>
        <v>6</v>
      </c>
      <c r="AW218" s="1">
        <f t="shared" si="135"/>
        <v>2</v>
      </c>
      <c r="AY218" t="str">
        <f t="shared" si="136"/>
        <v>Red Bull Salzburg</v>
      </c>
      <c r="AZ218" t="str">
        <f t="shared" si="137"/>
        <v>FC Admira Wacker Mödling</v>
      </c>
      <c r="BA218">
        <f t="shared" si="138"/>
        <v>6</v>
      </c>
      <c r="BB218">
        <f t="shared" si="139"/>
        <v>2</v>
      </c>
      <c r="BD218" t="str">
        <f t="shared" si="140"/>
        <v>Red Bull Salzburg</v>
      </c>
      <c r="BE218" t="str">
        <f t="shared" si="141"/>
        <v>FC Admira Wacker Mödling</v>
      </c>
      <c r="BF218">
        <f t="shared" si="142"/>
        <v>2</v>
      </c>
      <c r="BG218">
        <f t="shared" si="143"/>
        <v>6</v>
      </c>
      <c r="BI218">
        <f t="shared" si="144"/>
        <v>3</v>
      </c>
      <c r="BJ218">
        <f t="shared" si="145"/>
        <v>0</v>
      </c>
    </row>
    <row r="219" spans="1:62" x14ac:dyDescent="0.25">
      <c r="A219" t="s">
        <v>47</v>
      </c>
      <c r="B219" s="15" t="s">
        <v>129</v>
      </c>
      <c r="C219" t="s">
        <v>106</v>
      </c>
      <c r="D219" t="s">
        <v>125</v>
      </c>
      <c r="E219" t="s">
        <v>64</v>
      </c>
      <c r="F219" s="11">
        <v>0.6875</v>
      </c>
      <c r="G219">
        <v>11260</v>
      </c>
      <c r="H219" s="1">
        <v>8</v>
      </c>
      <c r="I219" s="1">
        <v>0</v>
      </c>
      <c r="J219" s="1" t="s">
        <v>81</v>
      </c>
      <c r="K219" s="1" t="s">
        <v>71</v>
      </c>
      <c r="L219" s="1">
        <v>0</v>
      </c>
      <c r="M219" s="1">
        <v>4</v>
      </c>
      <c r="N219" s="1" t="str">
        <f t="shared" si="121"/>
        <v>N</v>
      </c>
      <c r="O219" s="1" t="str">
        <f t="shared" si="122"/>
        <v>S</v>
      </c>
      <c r="P219" s="1">
        <f t="shared" si="123"/>
        <v>-4</v>
      </c>
      <c r="Q219" s="4">
        <f>IFERROR((SUMIF($J$2:K219,J219,$L$2:M219)-L219)/(COUNTIF($J$2:K219,J219)-1),0)</f>
        <v>1.4523809523809523</v>
      </c>
      <c r="R219" s="4">
        <f>IFERROR((SUMIF($AT$2:AT219,AT219,$AV$2:AW219)-AV219)/(COUNTIF($J$2:K219,J219)-1),0)</f>
        <v>0.69047619047619047</v>
      </c>
      <c r="S219" s="4">
        <f t="shared" si="124"/>
        <v>0.76190476190476186</v>
      </c>
      <c r="T219" s="5">
        <f>IFERROR((SUMIF($AY$2:AZ219,AY219,$BA$2:BB219)-BA219)/(COUNTIF($J$2:K219,K219)-1),0)</f>
        <v>1.8484848484848484</v>
      </c>
      <c r="U219" s="5">
        <f>IFERROR((SUMIF($BD$2:BE219,BD219,$BF$2:BG219)-BF219)/(COUNTIF($J$2:K219,K219)-1),0)</f>
        <v>1.0606060606060606</v>
      </c>
      <c r="V219" s="5">
        <f t="shared" si="125"/>
        <v>0.78787878787878785</v>
      </c>
      <c r="W219" s="9">
        <f>IFERROR((SUMIF($J$2:J219,J219,L$2:L219)-L219)/(COUNTIF($J$2:J219,J219)-1),0)</f>
        <v>1.5</v>
      </c>
      <c r="X219" s="9">
        <f>IFERROR((SUMIF($J$2:J219,J219,M$2:M219)-M219)/(COUNTIF($J$2:J219,J219)-1),0)</f>
        <v>1.45</v>
      </c>
      <c r="Y219" s="9">
        <f t="shared" si="126"/>
        <v>5.0000000000000044E-2</v>
      </c>
      <c r="Z219" s="1">
        <f>IFERROR((SUMIF($K$2:K219,J219,$M$2:M219))/(COUNTIF($K$2:K219,J219)),0)</f>
        <v>1.4090909090909092</v>
      </c>
      <c r="AA219" s="1">
        <f>IFERROR((SUMIF($K$2:K219,J219,$L$2:L219))/(COUNTIF($K$2:K219,J219)),0)</f>
        <v>1.5909090909090908</v>
      </c>
      <c r="AB219" s="1">
        <f t="shared" si="127"/>
        <v>-0.18181818181818166</v>
      </c>
      <c r="AC219" s="9">
        <f>IFERROR((SUMIF($J$2:J219,K219,$L$2:L219))/(COUNTIF($J$2:J219,K219)),0)</f>
        <v>1.875</v>
      </c>
      <c r="AD219" s="9">
        <f>IFERROR((SUMIF($J$2:J219,K219,$M$2:M219))/(COUNTIF($J$2:J219,K219)),0)</f>
        <v>1.25</v>
      </c>
      <c r="AE219" s="9">
        <f t="shared" si="128"/>
        <v>0.625</v>
      </c>
      <c r="AF219" s="1">
        <f>IFERROR((SUMIF(K$2:K219,K219,M$2:M219)-M219)/(COUNTIF($K$2:K219,K219)-1),0)</f>
        <v>1.8235294117647058</v>
      </c>
      <c r="AG219" s="1">
        <f>IFERROR((SUMIF(K$2:K219,K219,L$2:L219)-L219)/(COUNTIF($K$2:K219,K219)-1),0)</f>
        <v>0.88235294117647056</v>
      </c>
      <c r="AH219" s="1">
        <f t="shared" si="129"/>
        <v>0.94117647058823528</v>
      </c>
      <c r="AI219" s="1">
        <f t="shared" si="130"/>
        <v>0</v>
      </c>
      <c r="AJ219" s="1">
        <f t="shared" si="131"/>
        <v>3</v>
      </c>
      <c r="AK219" s="1">
        <f>SUMIF($J$2:K219,J219,AI$2:AJ219)-AI219</f>
        <v>55</v>
      </c>
      <c r="AL219" s="1">
        <f>SUMIF($AY$2:AZ219,AY219,$BI$2:BJ219)-BI219</f>
        <v>61</v>
      </c>
      <c r="AM219" s="1">
        <f>IFERROR((AK219)/(COUNTIF($J$2:K219,J219)-1),0)</f>
        <v>1.3095238095238095</v>
      </c>
      <c r="AN219" s="1">
        <f>IFERROR((AL219)/(COUNTIF($J$2:K219,K219)-1),0)</f>
        <v>1.8484848484848484</v>
      </c>
      <c r="AT219" s="1" t="str">
        <f t="shared" si="132"/>
        <v>FK Austria Wien</v>
      </c>
      <c r="AU219" s="1" t="str">
        <f t="shared" si="133"/>
        <v>SK Rapid Wien</v>
      </c>
      <c r="AV219">
        <f t="shared" si="134"/>
        <v>4</v>
      </c>
      <c r="AW219" s="1">
        <f t="shared" si="135"/>
        <v>0</v>
      </c>
      <c r="AY219" t="str">
        <f t="shared" si="136"/>
        <v>SK Rapid Wien</v>
      </c>
      <c r="AZ219" t="str">
        <f t="shared" si="137"/>
        <v>FK Austria Wien</v>
      </c>
      <c r="BA219">
        <f t="shared" si="138"/>
        <v>4</v>
      </c>
      <c r="BB219">
        <f t="shared" si="139"/>
        <v>0</v>
      </c>
      <c r="BD219" t="str">
        <f t="shared" si="140"/>
        <v>SK Rapid Wien</v>
      </c>
      <c r="BE219" t="str">
        <f t="shared" si="141"/>
        <v>FK Austria Wien</v>
      </c>
      <c r="BF219">
        <f t="shared" si="142"/>
        <v>0</v>
      </c>
      <c r="BG219">
        <f t="shared" si="143"/>
        <v>4</v>
      </c>
      <c r="BI219">
        <f t="shared" si="144"/>
        <v>3</v>
      </c>
      <c r="BJ219">
        <f t="shared" si="145"/>
        <v>0</v>
      </c>
    </row>
    <row r="220" spans="1:62" x14ac:dyDescent="0.25">
      <c r="A220" t="s">
        <v>41</v>
      </c>
      <c r="B220" s="15">
        <v>43208</v>
      </c>
      <c r="C220" t="s">
        <v>106</v>
      </c>
      <c r="D220" t="s">
        <v>125</v>
      </c>
      <c r="E220" t="s">
        <v>46</v>
      </c>
      <c r="F220" s="11">
        <v>0.75</v>
      </c>
      <c r="G220">
        <v>4800</v>
      </c>
      <c r="H220" s="1">
        <v>3</v>
      </c>
      <c r="I220" s="1" t="s">
        <v>78</v>
      </c>
      <c r="J220" s="1" t="s">
        <v>76</v>
      </c>
      <c r="K220" s="1" t="s">
        <v>40</v>
      </c>
      <c r="L220" s="1">
        <v>0</v>
      </c>
      <c r="M220" s="1">
        <v>0</v>
      </c>
      <c r="N220" s="1" t="str">
        <f t="shared" si="121"/>
        <v>U</v>
      </c>
      <c r="O220" s="1" t="str">
        <f t="shared" si="122"/>
        <v>U</v>
      </c>
      <c r="P220" s="1">
        <f t="shared" si="123"/>
        <v>0</v>
      </c>
      <c r="Q220" s="4">
        <f>IFERROR((SUMIF($J$2:K220,J220,$L$2:M220)-L220)/(COUNTIF($J$2:K220,J220)-1),0)</f>
        <v>1.7058823529411764</v>
      </c>
      <c r="R220" s="4">
        <f>IFERROR((SUMIF($AT$2:AT220,AT220,$AV$2:AW220)-AV220)/(COUNTIF($J$2:K220,J220)-1),0)</f>
        <v>0.76470588235294112</v>
      </c>
      <c r="S220" s="4">
        <f t="shared" si="124"/>
        <v>0.94117647058823528</v>
      </c>
      <c r="T220" s="5">
        <f>IFERROR((SUMIF($AY$2:AZ220,AY220,$BA$2:BB220)-BA220)/(COUNTIF($J$2:K220,K220)-1),0)</f>
        <v>2.2692307692307692</v>
      </c>
      <c r="U220" s="5">
        <f>IFERROR((SUMIF($BD$2:BE220,BD220,$BF$2:BG220)-BF220)/(COUNTIF($J$2:K220,K220)-1),0)</f>
        <v>0.67307692307692313</v>
      </c>
      <c r="V220" s="5">
        <f t="shared" si="125"/>
        <v>1.596153846153846</v>
      </c>
      <c r="W220" s="9">
        <f>IFERROR((SUMIF($J$2:J220,J220,L$2:L220)-L220)/(COUNTIF($J$2:J220,J220)-1),0)</f>
        <v>1.6875</v>
      </c>
      <c r="X220" s="9">
        <f>IFERROR((SUMIF($J$2:J220,J220,M$2:M220)-M220)/(COUNTIF($J$2:J220,J220)-1),0)</f>
        <v>1.625</v>
      </c>
      <c r="Y220" s="9">
        <f t="shared" si="126"/>
        <v>6.25E-2</v>
      </c>
      <c r="Z220" s="1">
        <f>IFERROR((SUMIF($K$2:K220,J220,$M$2:M220))/(COUNTIF($K$2:K220,J220)),0)</f>
        <v>1.7222222222222223</v>
      </c>
      <c r="AA220" s="1">
        <f>IFERROR((SUMIF($K$2:K220,J220,$L$2:L220))/(COUNTIF($K$2:K220,J220)),0)</f>
        <v>1.4444444444444444</v>
      </c>
      <c r="AB220" s="1">
        <f t="shared" si="127"/>
        <v>0.2777777777777779</v>
      </c>
      <c r="AC220" s="9">
        <f>IFERROR((SUMIF($J$2:J220,K220,$L$2:L220))/(COUNTIF($J$2:J220,K220)),0)</f>
        <v>2.52</v>
      </c>
      <c r="AD220" s="9">
        <f>IFERROR((SUMIF($J$2:J220,K220,$M$2:M220))/(COUNTIF($J$2:J220,K220)),0)</f>
        <v>0.4</v>
      </c>
      <c r="AE220" s="9">
        <f t="shared" si="128"/>
        <v>2.12</v>
      </c>
      <c r="AF220" s="1">
        <f>IFERROR((SUMIF(K$2:K220,K220,M$2:M220)-M220)/(COUNTIF($K$2:K220,K220)-1),0)</f>
        <v>2.0370370370370372</v>
      </c>
      <c r="AG220" s="1">
        <f>IFERROR((SUMIF(K$2:K220,K220,L$2:L220)-L220)/(COUNTIF($K$2:K220,K220)-1),0)</f>
        <v>0.92592592592592593</v>
      </c>
      <c r="AH220" s="1">
        <f t="shared" si="129"/>
        <v>1.1111111111111112</v>
      </c>
      <c r="AI220" s="1">
        <f t="shared" si="130"/>
        <v>1</v>
      </c>
      <c r="AJ220" s="1">
        <f t="shared" si="131"/>
        <v>1</v>
      </c>
      <c r="AK220" s="1">
        <f>SUMIF($J$2:K220,J220,AI$2:AJ220)-AI220</f>
        <v>50</v>
      </c>
      <c r="AL220" s="1">
        <f>SUMIF($AY$2:AZ220,AY220,$BI$2:BJ220)-BI220</f>
        <v>115</v>
      </c>
      <c r="AM220" s="1">
        <f>IFERROR((AK220)/(COUNTIF($J$2:K220,J220)-1),0)</f>
        <v>1.4705882352941178</v>
      </c>
      <c r="AN220" s="1">
        <f>IFERROR((AL220)/(COUNTIF($J$2:K220,K220)-1),0)</f>
        <v>2.2115384615384617</v>
      </c>
      <c r="AT220" s="1" t="str">
        <f t="shared" si="132"/>
        <v>SV Mattersburg</v>
      </c>
      <c r="AU220" s="1" t="str">
        <f t="shared" si="133"/>
        <v>Red Bull Salzburg</v>
      </c>
      <c r="AV220">
        <f t="shared" si="134"/>
        <v>0</v>
      </c>
      <c r="AW220" s="1">
        <f t="shared" si="135"/>
        <v>0</v>
      </c>
      <c r="AY220" t="str">
        <f t="shared" si="136"/>
        <v>Red Bull Salzburg</v>
      </c>
      <c r="AZ220" t="str">
        <f t="shared" si="137"/>
        <v>SV Mattersburg</v>
      </c>
      <c r="BA220">
        <f t="shared" si="138"/>
        <v>0</v>
      </c>
      <c r="BB220">
        <f t="shared" si="139"/>
        <v>0</v>
      </c>
      <c r="BD220" t="str">
        <f t="shared" si="140"/>
        <v>Red Bull Salzburg</v>
      </c>
      <c r="BE220" t="str">
        <f t="shared" si="141"/>
        <v>SV Mattersburg</v>
      </c>
      <c r="BF220">
        <f t="shared" si="142"/>
        <v>0</v>
      </c>
      <c r="BG220">
        <f t="shared" si="143"/>
        <v>0</v>
      </c>
      <c r="BI220">
        <f t="shared" si="144"/>
        <v>1</v>
      </c>
      <c r="BJ220">
        <f t="shared" si="145"/>
        <v>1</v>
      </c>
    </row>
    <row r="221" spans="1:62" x14ac:dyDescent="0.25">
      <c r="A221" t="s">
        <v>41</v>
      </c>
      <c r="B221" s="15" t="s">
        <v>130</v>
      </c>
      <c r="C221" t="s">
        <v>106</v>
      </c>
      <c r="D221" t="s">
        <v>125</v>
      </c>
      <c r="E221" t="s">
        <v>46</v>
      </c>
      <c r="F221" s="11">
        <v>0.85416666666666663</v>
      </c>
      <c r="G221">
        <v>15700</v>
      </c>
      <c r="H221" s="1">
        <v>4</v>
      </c>
      <c r="I221" s="1" t="s">
        <v>78</v>
      </c>
      <c r="J221" s="1" t="s">
        <v>68</v>
      </c>
      <c r="K221" s="1" t="s">
        <v>71</v>
      </c>
      <c r="L221" s="1">
        <v>2</v>
      </c>
      <c r="M221" s="1">
        <v>2</v>
      </c>
      <c r="N221" s="1" t="str">
        <f t="shared" si="121"/>
        <v>U</v>
      </c>
      <c r="O221" s="1" t="str">
        <f t="shared" si="122"/>
        <v>U</v>
      </c>
      <c r="P221" s="1">
        <f t="shared" si="123"/>
        <v>0</v>
      </c>
      <c r="Q221" s="4">
        <f>IFERROR((SUMIF($J$2:K221,J221,$L$2:M221)-L221)/(COUNTIF($J$2:K221,J221)-1),0)</f>
        <v>1.9473684210526316</v>
      </c>
      <c r="R221" s="4">
        <f>IFERROR((SUMIF($AT$2:AT221,AT221,$AV$2:AW221)-AV221)/(COUNTIF($J$2:K221,J221)-1),0)</f>
        <v>0.5</v>
      </c>
      <c r="S221" s="4">
        <f t="shared" si="124"/>
        <v>1.4473684210526316</v>
      </c>
      <c r="T221" s="5">
        <f>IFERROR((SUMIF($AY$2:AZ221,AY221,$BA$2:BB221)-BA221)/(COUNTIF($J$2:K221,K221)-1),0)</f>
        <v>1.911764705882353</v>
      </c>
      <c r="U221" s="5">
        <f>IFERROR((SUMIF($BD$2:BE221,BD221,$BF$2:BG221)-BF221)/(COUNTIF($J$2:K221,K221)-1),0)</f>
        <v>1.0294117647058822</v>
      </c>
      <c r="V221" s="5">
        <f t="shared" si="125"/>
        <v>0.88235294117647078</v>
      </c>
      <c r="W221" s="9">
        <f>IFERROR((SUMIF($J$2:J221,J221,L$2:L221)-L221)/(COUNTIF($J$2:J221,J221)-1),0)</f>
        <v>1.8947368421052631</v>
      </c>
      <c r="X221" s="9">
        <f>IFERROR((SUMIF($J$2:J221,J221,M$2:M221)-M221)/(COUNTIF($J$2:J221,J221)-1),0)</f>
        <v>1</v>
      </c>
      <c r="Y221" s="9">
        <f t="shared" si="126"/>
        <v>0.89473684210526305</v>
      </c>
      <c r="Z221" s="1">
        <f>IFERROR((SUMIF($K$2:K221,J221,$M$2:M221))/(COUNTIF($K$2:K221,J221)),0)</f>
        <v>2</v>
      </c>
      <c r="AA221" s="1">
        <f>IFERROR((SUMIF($K$2:K221,J221,$L$2:L221))/(COUNTIF($K$2:K221,J221)),0)</f>
        <v>1.2105263157894737</v>
      </c>
      <c r="AB221" s="1">
        <f t="shared" si="127"/>
        <v>0.78947368421052633</v>
      </c>
      <c r="AC221" s="9">
        <f>IFERROR((SUMIF($J$2:J221,K221,$L$2:L221))/(COUNTIF($J$2:J221,K221)),0)</f>
        <v>1.875</v>
      </c>
      <c r="AD221" s="9">
        <f>IFERROR((SUMIF($J$2:J221,K221,$M$2:M221))/(COUNTIF($J$2:J221,K221)),0)</f>
        <v>1.25</v>
      </c>
      <c r="AE221" s="9">
        <f t="shared" si="128"/>
        <v>0.625</v>
      </c>
      <c r="AF221" s="1">
        <f>IFERROR((SUMIF(K$2:K221,K221,M$2:M221)-M221)/(COUNTIF($K$2:K221,K221)-1),0)</f>
        <v>1.9444444444444444</v>
      </c>
      <c r="AG221" s="1">
        <f>IFERROR((SUMIF(K$2:K221,K221,L$2:L221)-L221)/(COUNTIF($K$2:K221,K221)-1),0)</f>
        <v>0.83333333333333337</v>
      </c>
      <c r="AH221" s="1">
        <f t="shared" si="129"/>
        <v>1.1111111111111112</v>
      </c>
      <c r="AI221" s="1">
        <f t="shared" si="130"/>
        <v>1</v>
      </c>
      <c r="AJ221" s="1">
        <f t="shared" si="131"/>
        <v>1</v>
      </c>
      <c r="AK221" s="1">
        <f>SUMIF($J$2:K221,J221,AI$2:AJ221)-AI221</f>
        <v>76</v>
      </c>
      <c r="AL221" s="1">
        <f>SUMIF($AY$2:AZ221,AY221,$BI$2:BJ221)-BI221</f>
        <v>64</v>
      </c>
      <c r="AM221" s="1">
        <f>IFERROR((AK221)/(COUNTIF($J$2:K221,J221)-1),0)</f>
        <v>2</v>
      </c>
      <c r="AN221" s="1">
        <f>IFERROR((AL221)/(COUNTIF($J$2:K221,K221)-1),0)</f>
        <v>1.8823529411764706</v>
      </c>
      <c r="AT221" s="1" t="str">
        <f t="shared" si="132"/>
        <v>SK Sturm Graz</v>
      </c>
      <c r="AU221" s="1" t="str">
        <f t="shared" si="133"/>
        <v>SK Rapid Wien</v>
      </c>
      <c r="AV221">
        <f t="shared" si="134"/>
        <v>2</v>
      </c>
      <c r="AW221" s="1">
        <f t="shared" si="135"/>
        <v>2</v>
      </c>
      <c r="AY221" t="str">
        <f t="shared" si="136"/>
        <v>SK Rapid Wien</v>
      </c>
      <c r="AZ221" t="str">
        <f t="shared" si="137"/>
        <v>SK Sturm Graz</v>
      </c>
      <c r="BA221">
        <f t="shared" si="138"/>
        <v>2</v>
      </c>
      <c r="BB221">
        <f t="shared" si="139"/>
        <v>2</v>
      </c>
      <c r="BD221" t="str">
        <f t="shared" si="140"/>
        <v>SK Rapid Wien</v>
      </c>
      <c r="BE221" t="str">
        <f t="shared" si="141"/>
        <v>SK Sturm Graz</v>
      </c>
      <c r="BF221">
        <f t="shared" si="142"/>
        <v>2</v>
      </c>
      <c r="BG221">
        <f t="shared" si="143"/>
        <v>2</v>
      </c>
      <c r="BI221">
        <f t="shared" si="144"/>
        <v>1</v>
      </c>
      <c r="BJ221">
        <f t="shared" si="145"/>
        <v>1</v>
      </c>
    </row>
    <row r="222" spans="1:62" x14ac:dyDescent="0.25">
      <c r="A222" t="s">
        <v>47</v>
      </c>
      <c r="B222" s="15" t="s">
        <v>164</v>
      </c>
      <c r="C222" t="s">
        <v>106</v>
      </c>
      <c r="D222" t="s">
        <v>125</v>
      </c>
      <c r="E222" t="s">
        <v>43</v>
      </c>
      <c r="F222" s="11">
        <v>0.77083333333333337</v>
      </c>
      <c r="G222">
        <v>5604</v>
      </c>
      <c r="H222" s="1">
        <v>6</v>
      </c>
      <c r="I222" s="1">
        <v>0</v>
      </c>
      <c r="J222" s="1" t="s">
        <v>0</v>
      </c>
      <c r="K222" s="1" t="s">
        <v>81</v>
      </c>
      <c r="L222" s="1">
        <v>1</v>
      </c>
      <c r="M222" s="1">
        <v>0</v>
      </c>
      <c r="N222" s="1" t="str">
        <f t="shared" si="121"/>
        <v>S</v>
      </c>
      <c r="O222" s="1" t="str">
        <f t="shared" si="122"/>
        <v>N</v>
      </c>
      <c r="P222" s="1">
        <f t="shared" si="123"/>
        <v>1</v>
      </c>
      <c r="Q222" s="4">
        <f>IFERROR((SUMIF($J$2:K222,J222,$L$2:M222)-L222)/(COUNTIF($J$2:K222,J222)-1),0)</f>
        <v>1.4545454545454546</v>
      </c>
      <c r="R222" s="4">
        <f>IFERROR((SUMIF($AT$2:AT222,AT222,$AV$2:AW222)-AV222)/(COUNTIF($J$2:K222,J222)-1),0)</f>
        <v>0.45454545454545453</v>
      </c>
      <c r="S222" s="4">
        <f t="shared" si="124"/>
        <v>1</v>
      </c>
      <c r="T222" s="5">
        <f>IFERROR((SUMIF($AY$2:AZ222,AY222,$BA$2:BB222)-BA222)/(COUNTIF($J$2:K222,K222)-1),0)</f>
        <v>1.4186046511627908</v>
      </c>
      <c r="U222" s="5">
        <f>IFERROR((SUMIF($BD$2:BE222,BD222,$BF$2:BG222)-BF222)/(COUNTIF($J$2:K222,K222)-1),0)</f>
        <v>1.5813953488372092</v>
      </c>
      <c r="V222" s="5">
        <f t="shared" si="125"/>
        <v>-0.16279069767441845</v>
      </c>
      <c r="W222" s="9">
        <f>IFERROR((SUMIF($J$2:J222,J222,L$2:L222)-L222)/(COUNTIF($J$2:J222,J222)-1),0)</f>
        <v>1.6666666666666667</v>
      </c>
      <c r="X222" s="9">
        <f>IFERROR((SUMIF($J$2:J222,J222,M$2:M222)-M222)/(COUNTIF($J$2:J222,J222)-1),0)</f>
        <v>1</v>
      </c>
      <c r="Y222" s="9">
        <f t="shared" si="126"/>
        <v>0.66666666666666674</v>
      </c>
      <c r="Z222" s="1">
        <f>IFERROR((SUMIF($K$2:K222,J222,$M$2:M222))/(COUNTIF($K$2:K222,J222)),0)</f>
        <v>1.2777777777777777</v>
      </c>
      <c r="AA222" s="1">
        <f>IFERROR((SUMIF($K$2:K222,J222,$L$2:L222))/(COUNTIF($K$2:K222,J222)),0)</f>
        <v>1.2777777777777777</v>
      </c>
      <c r="AB222" s="1">
        <f t="shared" si="127"/>
        <v>0</v>
      </c>
      <c r="AC222" s="9">
        <f>IFERROR((SUMIF($J$2:J222,K222,$L$2:L222))/(COUNTIF($J$2:J222,K222)),0)</f>
        <v>1.4285714285714286</v>
      </c>
      <c r="AD222" s="9">
        <f>IFERROR((SUMIF($J$2:J222,K222,$M$2:M222))/(COUNTIF($J$2:J222,K222)),0)</f>
        <v>1.5714285714285714</v>
      </c>
      <c r="AE222" s="9">
        <f t="shared" si="128"/>
        <v>-0.14285714285714279</v>
      </c>
      <c r="AF222" s="1">
        <f>IFERROR((SUMIF(K$2:K222,K222,M$2:M222)-M222)/(COUNTIF($K$2:K222,K222)-1),0)</f>
        <v>1.4090909090909092</v>
      </c>
      <c r="AG222" s="1">
        <f>IFERROR((SUMIF(K$2:K222,K222,L$2:L222)-L222)/(COUNTIF($K$2:K222,K222)-1),0)</f>
        <v>1.5909090909090908</v>
      </c>
      <c r="AH222" s="1">
        <f t="shared" si="129"/>
        <v>-0.18181818181818166</v>
      </c>
      <c r="AI222" s="1">
        <f t="shared" si="130"/>
        <v>3</v>
      </c>
      <c r="AJ222" s="1">
        <f t="shared" si="131"/>
        <v>0</v>
      </c>
      <c r="AK222" s="1">
        <f>SUMIF($J$2:K222,J222,AI$2:AJ222)-AI222</f>
        <v>55</v>
      </c>
      <c r="AL222" s="1">
        <f>SUMIF($AY$2:AZ222,AY222,$BI$2:BJ222)-BI222</f>
        <v>55</v>
      </c>
      <c r="AM222" s="1">
        <f>IFERROR((AK222)/(COUNTIF($J$2:K222,J222)-1),0)</f>
        <v>1.6666666666666667</v>
      </c>
      <c r="AN222" s="1">
        <f>IFERROR((AL222)/(COUNTIF($J$2:K222,K222)-1),0)</f>
        <v>1.2790697674418605</v>
      </c>
      <c r="AT222" s="1" t="str">
        <f t="shared" si="132"/>
        <v>LASK</v>
      </c>
      <c r="AU222" s="1" t="str">
        <f t="shared" si="133"/>
        <v>FK Austria Wien</v>
      </c>
      <c r="AV222">
        <f t="shared" si="134"/>
        <v>0</v>
      </c>
      <c r="AW222" s="1">
        <f t="shared" si="135"/>
        <v>1</v>
      </c>
      <c r="AY222" t="str">
        <f t="shared" si="136"/>
        <v>FK Austria Wien</v>
      </c>
      <c r="AZ222" t="str">
        <f t="shared" si="137"/>
        <v>LASK</v>
      </c>
      <c r="BA222">
        <f t="shared" si="138"/>
        <v>0</v>
      </c>
      <c r="BB222">
        <f t="shared" si="139"/>
        <v>1</v>
      </c>
      <c r="BD222" t="str">
        <f t="shared" si="140"/>
        <v>FK Austria Wien</v>
      </c>
      <c r="BE222" t="str">
        <f t="shared" si="141"/>
        <v>LASK</v>
      </c>
      <c r="BF222">
        <f t="shared" si="142"/>
        <v>1</v>
      </c>
      <c r="BG222">
        <f t="shared" si="143"/>
        <v>0</v>
      </c>
      <c r="BI222">
        <f t="shared" si="144"/>
        <v>0</v>
      </c>
      <c r="BJ222">
        <f t="shared" si="145"/>
        <v>3</v>
      </c>
    </row>
    <row r="223" spans="1:62" x14ac:dyDescent="0.25">
      <c r="A223" t="s">
        <v>47</v>
      </c>
      <c r="B223" s="15" t="s">
        <v>164</v>
      </c>
      <c r="C223" t="s">
        <v>106</v>
      </c>
      <c r="D223" t="s">
        <v>125</v>
      </c>
      <c r="E223" t="s">
        <v>43</v>
      </c>
      <c r="F223" s="11">
        <v>0.66666666666666663</v>
      </c>
      <c r="G223">
        <v>2500</v>
      </c>
      <c r="H223" s="1">
        <v>3</v>
      </c>
      <c r="I223" s="1">
        <v>0</v>
      </c>
      <c r="J223" s="1" t="s">
        <v>49</v>
      </c>
      <c r="K223" s="1" t="s">
        <v>68</v>
      </c>
      <c r="L223" s="1">
        <v>2</v>
      </c>
      <c r="M223" s="1">
        <v>1</v>
      </c>
      <c r="N223" s="1" t="str">
        <f t="shared" si="121"/>
        <v>S</v>
      </c>
      <c r="O223" s="1" t="str">
        <f t="shared" si="122"/>
        <v>N</v>
      </c>
      <c r="P223" s="1">
        <f t="shared" si="123"/>
        <v>1</v>
      </c>
      <c r="Q223" s="4">
        <f>IFERROR((SUMIF($J$2:K223,J223,$L$2:M223)-L223)/(COUNTIF($J$2:K223,J223)-1),0)</f>
        <v>0.75757575757575757</v>
      </c>
      <c r="R223" s="4">
        <f>IFERROR((SUMIF($AT$2:AT223,AT223,$AV$2:AW223)-AV223)/(COUNTIF($J$2:K223,J223)-1),0)</f>
        <v>0.54545454545454541</v>
      </c>
      <c r="S223" s="4">
        <f t="shared" si="124"/>
        <v>0.21212121212121215</v>
      </c>
      <c r="T223" s="5">
        <f>IFERROR((SUMIF($AY$2:AZ223,AY223,$BA$2:BB223)-BA223)/(COUNTIF($J$2:K223,K223)-1),0)</f>
        <v>1.9487179487179487</v>
      </c>
      <c r="U223" s="5">
        <f>IFERROR((SUMIF($BD$2:BE223,BD223,$BF$2:BG223)-BF223)/(COUNTIF($J$2:K223,K223)-1),0)</f>
        <v>1.1282051282051282</v>
      </c>
      <c r="V223" s="5">
        <f t="shared" si="125"/>
        <v>0.82051282051282048</v>
      </c>
      <c r="W223" s="9">
        <f>IFERROR((SUMIF($J$2:J223,J223,L$2:L223)-L223)/(COUNTIF($J$2:J223,J223)-1),0)</f>
        <v>0.6</v>
      </c>
      <c r="X223" s="9">
        <f>IFERROR((SUMIF($J$2:J223,J223,M$2:M223)-M223)/(COUNTIF($J$2:J223,J223)-1),0)</f>
        <v>1.2</v>
      </c>
      <c r="Y223" s="9">
        <f t="shared" si="126"/>
        <v>-0.6</v>
      </c>
      <c r="Z223" s="1">
        <f>IFERROR((SUMIF($K$2:K223,J223,$M$2:M223))/(COUNTIF($K$2:K223,J223)),0)</f>
        <v>0.88888888888888884</v>
      </c>
      <c r="AA223" s="1">
        <f>IFERROR((SUMIF($K$2:K223,J223,$L$2:L223))/(COUNTIF($K$2:K223,J223)),0)</f>
        <v>1.9444444444444444</v>
      </c>
      <c r="AB223" s="1">
        <f t="shared" si="127"/>
        <v>-1.0555555555555556</v>
      </c>
      <c r="AC223" s="9">
        <f>IFERROR((SUMIF($J$2:J223,K223,$L$2:L223))/(COUNTIF($J$2:J223,K223)),0)</f>
        <v>1.9</v>
      </c>
      <c r="AD223" s="9">
        <f>IFERROR((SUMIF($J$2:J223,K223,$M$2:M223))/(COUNTIF($J$2:J223,K223)),0)</f>
        <v>1.05</v>
      </c>
      <c r="AE223" s="9">
        <f t="shared" si="128"/>
        <v>0.84999999999999987</v>
      </c>
      <c r="AF223" s="1">
        <f>IFERROR((SUMIF(K$2:K223,K223,M$2:M223)-M223)/(COUNTIF($K$2:K223,K223)-1),0)</f>
        <v>2</v>
      </c>
      <c r="AG223" s="1">
        <f>IFERROR((SUMIF(K$2:K223,K223,L$2:L223)-L223)/(COUNTIF($K$2:K223,K223)-1),0)</f>
        <v>1.2105263157894737</v>
      </c>
      <c r="AH223" s="1">
        <f t="shared" si="129"/>
        <v>0.78947368421052633</v>
      </c>
      <c r="AI223" s="1">
        <f t="shared" si="130"/>
        <v>3</v>
      </c>
      <c r="AJ223" s="1">
        <f t="shared" si="131"/>
        <v>0</v>
      </c>
      <c r="AK223" s="1">
        <f>SUMIF($J$2:K223,J223,AI$2:AJ223)-AI223</f>
        <v>26</v>
      </c>
      <c r="AL223" s="1">
        <f>SUMIF($AY$2:AZ223,AY223,$BI$2:BJ223)-BI223</f>
        <v>77</v>
      </c>
      <c r="AM223" s="1">
        <f>IFERROR((AK223)/(COUNTIF($J$2:K223,J223)-1),0)</f>
        <v>0.78787878787878785</v>
      </c>
      <c r="AN223" s="1">
        <f>IFERROR((AL223)/(COUNTIF($J$2:K223,K223)-1),0)</f>
        <v>1.9743589743589745</v>
      </c>
      <c r="AT223" s="1" t="str">
        <f t="shared" si="132"/>
        <v>Wolfsberger AC</v>
      </c>
      <c r="AU223" s="1" t="str">
        <f t="shared" si="133"/>
        <v>SK Sturm Graz</v>
      </c>
      <c r="AV223">
        <f t="shared" si="134"/>
        <v>1</v>
      </c>
      <c r="AW223" s="1">
        <f t="shared" si="135"/>
        <v>2</v>
      </c>
      <c r="AY223" t="str">
        <f t="shared" si="136"/>
        <v>SK Sturm Graz</v>
      </c>
      <c r="AZ223" t="str">
        <f t="shared" si="137"/>
        <v>Wolfsberger AC</v>
      </c>
      <c r="BA223">
        <f t="shared" si="138"/>
        <v>1</v>
      </c>
      <c r="BB223">
        <f t="shared" si="139"/>
        <v>2</v>
      </c>
      <c r="BD223" t="str">
        <f t="shared" si="140"/>
        <v>SK Sturm Graz</v>
      </c>
      <c r="BE223" t="str">
        <f t="shared" si="141"/>
        <v>Wolfsberger AC</v>
      </c>
      <c r="BF223">
        <f t="shared" si="142"/>
        <v>2</v>
      </c>
      <c r="BG223">
        <f t="shared" si="143"/>
        <v>1</v>
      </c>
      <c r="BI223">
        <f t="shared" si="144"/>
        <v>0</v>
      </c>
      <c r="BJ223">
        <f t="shared" si="145"/>
        <v>3</v>
      </c>
    </row>
    <row r="224" spans="1:62" x14ac:dyDescent="0.25">
      <c r="A224" t="s">
        <v>47</v>
      </c>
      <c r="B224" s="15" t="s">
        <v>164</v>
      </c>
      <c r="C224" t="s">
        <v>106</v>
      </c>
      <c r="D224" t="s">
        <v>125</v>
      </c>
      <c r="E224" t="s">
        <v>43</v>
      </c>
      <c r="F224" s="11">
        <v>0.77083333333333337</v>
      </c>
      <c r="G224">
        <v>2700</v>
      </c>
      <c r="H224" s="1">
        <v>7</v>
      </c>
      <c r="I224" s="1">
        <v>0</v>
      </c>
      <c r="J224" s="1" t="s">
        <v>76</v>
      </c>
      <c r="K224" s="1" t="s">
        <v>65</v>
      </c>
      <c r="L224" s="1">
        <v>1</v>
      </c>
      <c r="M224" s="1">
        <v>1</v>
      </c>
      <c r="N224" s="1" t="str">
        <f t="shared" si="121"/>
        <v>U</v>
      </c>
      <c r="O224" s="1" t="str">
        <f t="shared" si="122"/>
        <v>U</v>
      </c>
      <c r="P224" s="1">
        <f t="shared" si="123"/>
        <v>0</v>
      </c>
      <c r="Q224" s="4">
        <f>IFERROR((SUMIF($J$2:K224,J224,$L$2:M224)-L224)/(COUNTIF($J$2:K224,J224)-1),0)</f>
        <v>1.6571428571428573</v>
      </c>
      <c r="R224" s="4">
        <f>IFERROR((SUMIF($AT$2:AT224,AT224,$AV$2:AW224)-AV224)/(COUNTIF($J$2:K224,J224)-1),0)</f>
        <v>0.74285714285714288</v>
      </c>
      <c r="S224" s="4">
        <f t="shared" si="124"/>
        <v>0.91428571428571437</v>
      </c>
      <c r="T224" s="5">
        <f>IFERROR((SUMIF($AY$2:AZ224,AY224,$BA$2:BB224)-BA224)/(COUNTIF($J$2:K224,K224)-1),0)</f>
        <v>0.67741935483870963</v>
      </c>
      <c r="U224" s="5">
        <f>IFERROR((SUMIF($BD$2:BE224,BD224,$BF$2:BG224)-BF224)/(COUNTIF($J$2:K224,K224)-1),0)</f>
        <v>2.3870967741935485</v>
      </c>
      <c r="V224" s="5">
        <f t="shared" si="125"/>
        <v>-1.709677419354839</v>
      </c>
      <c r="W224" s="9">
        <f>IFERROR((SUMIF($J$2:J224,J224,L$2:L224)-L224)/(COUNTIF($J$2:J224,J224)-1),0)</f>
        <v>1.588235294117647</v>
      </c>
      <c r="X224" s="9">
        <f>IFERROR((SUMIF($J$2:J224,J224,M$2:M224)-M224)/(COUNTIF($J$2:J224,J224)-1),0)</f>
        <v>1.5294117647058822</v>
      </c>
      <c r="Y224" s="9">
        <f t="shared" si="126"/>
        <v>5.8823529411764719E-2</v>
      </c>
      <c r="Z224" s="1">
        <f>IFERROR((SUMIF($K$2:K224,J224,$M$2:M224))/(COUNTIF($K$2:K224,J224)),0)</f>
        <v>1.7222222222222223</v>
      </c>
      <c r="AA224" s="1">
        <f>IFERROR((SUMIF($K$2:K224,J224,$L$2:L224))/(COUNTIF($K$2:K224,J224)),0)</f>
        <v>1.4444444444444444</v>
      </c>
      <c r="AB224" s="1">
        <f t="shared" si="127"/>
        <v>0.2777777777777779</v>
      </c>
      <c r="AC224" s="9">
        <f>IFERROR((SUMIF($J$2:J224,K224,$L$2:L224))/(COUNTIF($J$2:J224,K224)),0)</f>
        <v>0.6</v>
      </c>
      <c r="AD224" s="9">
        <f>IFERROR((SUMIF($J$2:J224,K224,$M$2:M224))/(COUNTIF($J$2:J224,K224)),0)</f>
        <v>2.2666666666666666</v>
      </c>
      <c r="AE224" s="9">
        <f t="shared" si="128"/>
        <v>-1.6666666666666665</v>
      </c>
      <c r="AF224" s="1">
        <f>IFERROR((SUMIF(K$2:K224,K224,M$2:M224)-M224)/(COUNTIF($K$2:K224,K224)-1),0)</f>
        <v>0.75</v>
      </c>
      <c r="AG224" s="1">
        <f>IFERROR((SUMIF(K$2:K224,K224,L$2:L224)-L224)/(COUNTIF($K$2:K224,K224)-1),0)</f>
        <v>2.5</v>
      </c>
      <c r="AH224" s="1">
        <f t="shared" si="129"/>
        <v>-1.75</v>
      </c>
      <c r="AI224" s="1">
        <f t="shared" si="130"/>
        <v>1</v>
      </c>
      <c r="AJ224" s="1">
        <f t="shared" si="131"/>
        <v>1</v>
      </c>
      <c r="AK224" s="1">
        <f>SUMIF($J$2:K224,J224,AI$2:AJ224)-AI224</f>
        <v>51</v>
      </c>
      <c r="AL224" s="1">
        <f>SUMIF($AY$2:AZ224,AY224,$BI$2:BJ224)-BI224</f>
        <v>10</v>
      </c>
      <c r="AM224" s="1">
        <f>IFERROR((AK224)/(COUNTIF($J$2:K224,J224)-1),0)</f>
        <v>1.4571428571428571</v>
      </c>
      <c r="AN224" s="1">
        <f>IFERROR((AL224)/(COUNTIF($J$2:K224,K224)-1),0)</f>
        <v>0.32258064516129031</v>
      </c>
      <c r="AT224" s="1" t="str">
        <f t="shared" si="132"/>
        <v>SV Mattersburg</v>
      </c>
      <c r="AU224" s="1" t="str">
        <f t="shared" si="133"/>
        <v>SKN St. Pölten</v>
      </c>
      <c r="AV224">
        <f t="shared" si="134"/>
        <v>1</v>
      </c>
      <c r="AW224" s="1">
        <f t="shared" si="135"/>
        <v>1</v>
      </c>
      <c r="AY224" t="str">
        <f t="shared" si="136"/>
        <v>SKN St. Pölten</v>
      </c>
      <c r="AZ224" t="str">
        <f t="shared" si="137"/>
        <v>SV Mattersburg</v>
      </c>
      <c r="BA224">
        <f t="shared" si="138"/>
        <v>1</v>
      </c>
      <c r="BB224">
        <f t="shared" si="139"/>
        <v>1</v>
      </c>
      <c r="BD224" t="str">
        <f t="shared" si="140"/>
        <v>SKN St. Pölten</v>
      </c>
      <c r="BE224" t="str">
        <f t="shared" si="141"/>
        <v>SV Mattersburg</v>
      </c>
      <c r="BF224">
        <f t="shared" si="142"/>
        <v>1</v>
      </c>
      <c r="BG224">
        <f t="shared" si="143"/>
        <v>1</v>
      </c>
      <c r="BI224">
        <f t="shared" si="144"/>
        <v>1</v>
      </c>
      <c r="BJ224">
        <f t="shared" si="145"/>
        <v>1</v>
      </c>
    </row>
    <row r="225" spans="1:62" x14ac:dyDescent="0.25">
      <c r="A225" t="s">
        <v>47</v>
      </c>
      <c r="B225" s="15">
        <v>43212</v>
      </c>
      <c r="C225" t="s">
        <v>106</v>
      </c>
      <c r="D225" t="s">
        <v>125</v>
      </c>
      <c r="E225" t="s">
        <v>64</v>
      </c>
      <c r="F225" s="11">
        <v>0.60416666666666663</v>
      </c>
      <c r="G225">
        <v>6148</v>
      </c>
      <c r="H225" s="1">
        <v>4</v>
      </c>
      <c r="I225" s="1">
        <v>0</v>
      </c>
      <c r="J225" s="1" t="s">
        <v>40</v>
      </c>
      <c r="K225" s="1" t="s">
        <v>58</v>
      </c>
      <c r="L225" s="1">
        <v>3</v>
      </c>
      <c r="M225" s="1">
        <v>1</v>
      </c>
      <c r="N225" s="1" t="str">
        <f t="shared" si="121"/>
        <v>S</v>
      </c>
      <c r="O225" s="1" t="str">
        <f t="shared" si="122"/>
        <v>N</v>
      </c>
      <c r="P225" s="1">
        <f t="shared" si="123"/>
        <v>2</v>
      </c>
      <c r="Q225" s="4">
        <f>IFERROR((SUMIF($J$2:K225,J225,$L$2:M225)-L225)/(COUNTIF($J$2:K225,J225)-1),0)</f>
        <v>2.2264150943396226</v>
      </c>
      <c r="R225" s="4">
        <f>IFERROR((SUMIF($AT$2:AT225,AT225,$AV$2:AW225)-AV225)/(COUNTIF($J$2:K225,J225)-1),0)</f>
        <v>0.18867924528301888</v>
      </c>
      <c r="S225" s="4">
        <f t="shared" si="124"/>
        <v>2.0377358490566038</v>
      </c>
      <c r="T225" s="5">
        <f>IFERROR((SUMIF($AY$2:AZ225,AY225,$BA$2:BB225)-BA225)/(COUNTIF($J$2:K225,K225)-1),0)</f>
        <v>1.25</v>
      </c>
      <c r="U225" s="5">
        <f>IFERROR((SUMIF($BD$2:BE225,BD225,$BF$2:BG225)-BF225)/(COUNTIF($J$2:K225,K225)-1),0)</f>
        <v>1.325</v>
      </c>
      <c r="V225" s="5">
        <f t="shared" si="125"/>
        <v>-7.4999999999999956E-2</v>
      </c>
      <c r="W225" s="9">
        <f>IFERROR((SUMIF($J$2:J225,J225,L$2:L225)-L225)/(COUNTIF($J$2:J225,J225)-1),0)</f>
        <v>2.52</v>
      </c>
      <c r="X225" s="9">
        <f>IFERROR((SUMIF($J$2:J225,J225,M$2:M225)-M225)/(COUNTIF($J$2:J225,J225)-1),0)</f>
        <v>0.4</v>
      </c>
      <c r="Y225" s="9">
        <f t="shared" si="126"/>
        <v>2.12</v>
      </c>
      <c r="Z225" s="1">
        <f>IFERROR((SUMIF($K$2:K225,J225,$M$2:M225))/(COUNTIF($K$2:K225,J225)),0)</f>
        <v>1.9642857142857142</v>
      </c>
      <c r="AA225" s="1">
        <f>IFERROR((SUMIF($K$2:K225,J225,$L$2:L225))/(COUNTIF($K$2:K225,J225)),0)</f>
        <v>0.8928571428571429</v>
      </c>
      <c r="AB225" s="1">
        <f t="shared" si="127"/>
        <v>1.0714285714285712</v>
      </c>
      <c r="AC225" s="9">
        <f>IFERROR((SUMIF($J$2:J225,K225,$L$2:L225))/(COUNTIF($J$2:J225,K225)),0)</f>
        <v>1.4210526315789473</v>
      </c>
      <c r="AD225" s="9">
        <f>IFERROR((SUMIF($J$2:J225,K225,$M$2:M225))/(COUNTIF($J$2:J225,K225)),0)</f>
        <v>1.1578947368421053</v>
      </c>
      <c r="AE225" s="9">
        <f t="shared" si="128"/>
        <v>0.26315789473684204</v>
      </c>
      <c r="AF225" s="1">
        <f>IFERROR((SUMIF(K$2:K225,K225,M$2:M225)-M225)/(COUNTIF($K$2:K225,K225)-1),0)</f>
        <v>1.0952380952380953</v>
      </c>
      <c r="AG225" s="1">
        <f>IFERROR((SUMIF(K$2:K225,K225,L$2:L225)-L225)/(COUNTIF($K$2:K225,K225)-1),0)</f>
        <v>1.4761904761904763</v>
      </c>
      <c r="AH225" s="1">
        <f t="shared" si="129"/>
        <v>-0.38095238095238093</v>
      </c>
      <c r="AI225" s="1">
        <f t="shared" si="130"/>
        <v>3</v>
      </c>
      <c r="AJ225" s="1">
        <f t="shared" si="131"/>
        <v>0</v>
      </c>
      <c r="AK225" s="1">
        <f>SUMIF($J$2:K225,J225,AI$2:AJ225)-AI225</f>
        <v>116</v>
      </c>
      <c r="AL225" s="1">
        <f>SUMIF($AY$2:AZ225,AY225,$BI$2:BJ225)-BI225</f>
        <v>48</v>
      </c>
      <c r="AM225" s="1">
        <f>IFERROR((AK225)/(COUNTIF($J$2:K225,J225)-1),0)</f>
        <v>2.1886792452830188</v>
      </c>
      <c r="AN225" s="1">
        <f>IFERROR((AL225)/(COUNTIF($J$2:K225,K225)-1),0)</f>
        <v>1.2</v>
      </c>
      <c r="AT225" s="1" t="str">
        <f t="shared" si="132"/>
        <v>Red Bull Salzburg</v>
      </c>
      <c r="AU225" s="1" t="str">
        <f t="shared" si="133"/>
        <v>SC Rheindorf Altach</v>
      </c>
      <c r="AV225">
        <f t="shared" si="134"/>
        <v>1</v>
      </c>
      <c r="AW225" s="1">
        <f t="shared" si="135"/>
        <v>3</v>
      </c>
      <c r="AY225" t="str">
        <f t="shared" si="136"/>
        <v>SC Rheindorf Altach</v>
      </c>
      <c r="AZ225" t="str">
        <f t="shared" si="137"/>
        <v>Red Bull Salzburg</v>
      </c>
      <c r="BA225">
        <f t="shared" si="138"/>
        <v>1</v>
      </c>
      <c r="BB225">
        <f t="shared" si="139"/>
        <v>3</v>
      </c>
      <c r="BD225" t="str">
        <f t="shared" si="140"/>
        <v>SC Rheindorf Altach</v>
      </c>
      <c r="BE225" t="str">
        <f t="shared" si="141"/>
        <v>Red Bull Salzburg</v>
      </c>
      <c r="BF225">
        <f t="shared" si="142"/>
        <v>3</v>
      </c>
      <c r="BG225">
        <f t="shared" si="143"/>
        <v>1</v>
      </c>
      <c r="BI225">
        <f t="shared" si="144"/>
        <v>0</v>
      </c>
      <c r="BJ225">
        <f t="shared" si="145"/>
        <v>3</v>
      </c>
    </row>
    <row r="226" spans="1:62" x14ac:dyDescent="0.25">
      <c r="A226" t="s">
        <v>47</v>
      </c>
      <c r="B226" s="15" t="s">
        <v>131</v>
      </c>
      <c r="C226" t="s">
        <v>106</v>
      </c>
      <c r="D226" t="s">
        <v>125</v>
      </c>
      <c r="E226" t="s">
        <v>64</v>
      </c>
      <c r="F226" s="11">
        <v>0.6875</v>
      </c>
      <c r="G226">
        <v>18600</v>
      </c>
      <c r="H226" s="1">
        <v>4</v>
      </c>
      <c r="I226" s="1">
        <v>0</v>
      </c>
      <c r="J226" s="1" t="s">
        <v>71</v>
      </c>
      <c r="K226" s="1" t="s">
        <v>56</v>
      </c>
      <c r="L226" s="1">
        <v>4</v>
      </c>
      <c r="M226" s="1">
        <v>1</v>
      </c>
      <c r="N226" s="1" t="str">
        <f t="shared" si="121"/>
        <v>S</v>
      </c>
      <c r="O226" s="1" t="str">
        <f t="shared" si="122"/>
        <v>N</v>
      </c>
      <c r="P226" s="1">
        <f t="shared" si="123"/>
        <v>3</v>
      </c>
      <c r="Q226" s="4">
        <f>IFERROR((SUMIF($J$2:K226,J226,$L$2:M226)-L226)/(COUNTIF($J$2:K226,J226)-1),0)</f>
        <v>1.9142857142857144</v>
      </c>
      <c r="R226" s="4">
        <f>IFERROR((SUMIF($AT$2:AT226,AT226,$AV$2:AW226)-AV226)/(COUNTIF($J$2:K226,J226)-1),0)</f>
        <v>0.5714285714285714</v>
      </c>
      <c r="S226" s="4">
        <f t="shared" si="124"/>
        <v>1.342857142857143</v>
      </c>
      <c r="T226" s="5">
        <f>IFERROR((SUMIF($AY$2:AZ226,AY226,$BA$2:BB226)-BA226)/(COUNTIF($J$2:K226,K226)-1),0)</f>
        <v>1.78125</v>
      </c>
      <c r="U226" s="5">
        <f>IFERROR((SUMIF($BD$2:BE226,BD226,$BF$2:BG226)-BF226)/(COUNTIF($J$2:K226,K226)-1),0)</f>
        <v>1.84375</v>
      </c>
      <c r="V226" s="5">
        <f t="shared" si="125"/>
        <v>-6.25E-2</v>
      </c>
      <c r="W226" s="9">
        <f>IFERROR((SUMIF($J$2:J226,J226,L$2:L226)-L226)/(COUNTIF($J$2:J226,J226)-1),0)</f>
        <v>1.875</v>
      </c>
      <c r="X226" s="9">
        <f>IFERROR((SUMIF($J$2:J226,J226,M$2:M226)-M226)/(COUNTIF($J$2:J226,J226)-1),0)</f>
        <v>1.25</v>
      </c>
      <c r="Y226" s="9">
        <f t="shared" si="126"/>
        <v>0.625</v>
      </c>
      <c r="Z226" s="1">
        <f>IFERROR((SUMIF($K$2:K226,J226,$M$2:M226))/(COUNTIF($K$2:K226,J226)),0)</f>
        <v>1.9473684210526316</v>
      </c>
      <c r="AA226" s="1">
        <f>IFERROR((SUMIF($K$2:K226,J226,$L$2:L226))/(COUNTIF($K$2:K226,J226)),0)</f>
        <v>0.89473684210526316</v>
      </c>
      <c r="AB226" s="1">
        <f t="shared" si="127"/>
        <v>1.0526315789473686</v>
      </c>
      <c r="AC226" s="9">
        <f>IFERROR((SUMIF($J$2:J226,K226,$L$2:L226))/(COUNTIF($J$2:J226,K226)),0)</f>
        <v>1.9333333333333333</v>
      </c>
      <c r="AD226" s="9">
        <f>IFERROR((SUMIF($J$2:J226,K226,$M$2:M226))/(COUNTIF($J$2:J226,K226)),0)</f>
        <v>1.5333333333333334</v>
      </c>
      <c r="AE226" s="9">
        <f t="shared" si="128"/>
        <v>0.39999999999999991</v>
      </c>
      <c r="AF226" s="1">
        <f>IFERROR((SUMIF(K$2:K226,K226,M$2:M226)-M226)/(COUNTIF($K$2:K226,K226)-1),0)</f>
        <v>1.6470588235294117</v>
      </c>
      <c r="AG226" s="1">
        <f>IFERROR((SUMIF(K$2:K226,K226,L$2:L226)-L226)/(COUNTIF($K$2:K226,K226)-1),0)</f>
        <v>2.1176470588235294</v>
      </c>
      <c r="AH226" s="1">
        <f t="shared" si="129"/>
        <v>-0.47058823529411775</v>
      </c>
      <c r="AI226" s="1">
        <f t="shared" si="130"/>
        <v>3</v>
      </c>
      <c r="AJ226" s="1">
        <f t="shared" si="131"/>
        <v>0</v>
      </c>
      <c r="AK226" s="1">
        <f>SUMIF($J$2:K226,J226,AI$2:AJ226)-AI226</f>
        <v>65</v>
      </c>
      <c r="AL226" s="1">
        <f>SUMIF($AY$2:AZ226,AY226,$BI$2:BJ226)-BI226</f>
        <v>49</v>
      </c>
      <c r="AM226" s="1">
        <f>IFERROR((AK226)/(COUNTIF($J$2:K226,J226)-1),0)</f>
        <v>1.8571428571428572</v>
      </c>
      <c r="AN226" s="1">
        <f>IFERROR((AL226)/(COUNTIF($J$2:K226,K226)-1),0)</f>
        <v>1.53125</v>
      </c>
      <c r="AT226" s="1" t="str">
        <f t="shared" si="132"/>
        <v>SK Rapid Wien</v>
      </c>
      <c r="AU226" s="1" t="str">
        <f t="shared" si="133"/>
        <v>FC Admira Wacker Mödling</v>
      </c>
      <c r="AV226">
        <f t="shared" si="134"/>
        <v>1</v>
      </c>
      <c r="AW226" s="1">
        <f t="shared" si="135"/>
        <v>4</v>
      </c>
      <c r="AY226" t="str">
        <f t="shared" si="136"/>
        <v>FC Admira Wacker Mödling</v>
      </c>
      <c r="AZ226" t="str">
        <f t="shared" si="137"/>
        <v>SK Rapid Wien</v>
      </c>
      <c r="BA226">
        <f t="shared" si="138"/>
        <v>1</v>
      </c>
      <c r="BB226">
        <f t="shared" si="139"/>
        <v>4</v>
      </c>
      <c r="BD226" t="str">
        <f t="shared" si="140"/>
        <v>FC Admira Wacker Mödling</v>
      </c>
      <c r="BE226" t="str">
        <f t="shared" si="141"/>
        <v>SK Rapid Wien</v>
      </c>
      <c r="BF226">
        <f t="shared" si="142"/>
        <v>4</v>
      </c>
      <c r="BG226">
        <f t="shared" si="143"/>
        <v>1</v>
      </c>
      <c r="BI226">
        <f t="shared" si="144"/>
        <v>0</v>
      </c>
      <c r="BJ226">
        <f t="shared" si="145"/>
        <v>3</v>
      </c>
    </row>
    <row r="227" spans="1:62" x14ac:dyDescent="0.25">
      <c r="A227" t="s">
        <v>72</v>
      </c>
      <c r="B227" s="15">
        <v>43216</v>
      </c>
      <c r="C227" t="s">
        <v>106</v>
      </c>
      <c r="D227" t="s">
        <v>125</v>
      </c>
      <c r="E227" t="s">
        <v>61</v>
      </c>
      <c r="F227" s="11">
        <v>0.87847222222222221</v>
      </c>
      <c r="G227">
        <v>63370</v>
      </c>
      <c r="H227" s="1">
        <v>4</v>
      </c>
      <c r="I227" s="1">
        <v>0</v>
      </c>
      <c r="J227" s="1" t="s">
        <v>83</v>
      </c>
      <c r="K227" s="1" t="s">
        <v>40</v>
      </c>
      <c r="L227" s="1">
        <v>2</v>
      </c>
      <c r="M227" s="1">
        <v>0</v>
      </c>
      <c r="N227" s="1" t="str">
        <f t="shared" si="121"/>
        <v>S</v>
      </c>
      <c r="O227" s="1" t="str">
        <f t="shared" si="122"/>
        <v>N</v>
      </c>
      <c r="P227" s="1">
        <f t="shared" si="123"/>
        <v>2</v>
      </c>
      <c r="Q227" s="4">
        <f>IFERROR((SUMIF($J$2:K227,J227,$L$2:M227)-L227)/(COUNTIF($J$2:K227,J227)-1),0)</f>
        <v>0</v>
      </c>
      <c r="R227" s="4">
        <f>IFERROR((SUMIF($AT$2:AT227,AT227,$AV$2:AW227)-AV227)/(COUNTIF($J$2:K227,J227)-1),0)</f>
        <v>0</v>
      </c>
      <c r="S227" s="4">
        <f t="shared" si="124"/>
        <v>0</v>
      </c>
      <c r="T227" s="5">
        <f>IFERROR((SUMIF($AY$2:AZ227,AY227,$BA$2:BB227)-BA227)/(COUNTIF($J$2:K227,K227)-1),0)</f>
        <v>2.2407407407407409</v>
      </c>
      <c r="U227" s="5">
        <f>IFERROR((SUMIF($BD$2:BE227,BD227,$BF$2:BG227)-BF227)/(COUNTIF($J$2:K227,K227)-1),0)</f>
        <v>0.66666666666666663</v>
      </c>
      <c r="V227" s="5">
        <f t="shared" si="125"/>
        <v>1.5740740740740744</v>
      </c>
      <c r="W227" s="9">
        <f>IFERROR((SUMIF($J$2:J227,J227,L$2:L227)-L227)/(COUNTIF($J$2:J227,J227)-1),0)</f>
        <v>0</v>
      </c>
      <c r="X227" s="9">
        <f>IFERROR((SUMIF($J$2:J227,J227,M$2:M227)-M227)/(COUNTIF($J$2:J227,J227)-1),0)</f>
        <v>0</v>
      </c>
      <c r="Y227" s="9">
        <f t="shared" si="126"/>
        <v>0</v>
      </c>
      <c r="Z227" s="1">
        <f>IFERROR((SUMIF($K$2:K227,J227,$M$2:M227))/(COUNTIF($K$2:K227,J227)),0)</f>
        <v>0</v>
      </c>
      <c r="AA227" s="1">
        <f>IFERROR((SUMIF($K$2:K227,J227,$L$2:L227))/(COUNTIF($K$2:K227,J227)),0)</f>
        <v>1</v>
      </c>
      <c r="AB227" s="1">
        <f t="shared" si="127"/>
        <v>-1</v>
      </c>
      <c r="AC227" s="9">
        <f>IFERROR((SUMIF($J$2:J227,K227,$L$2:L227))/(COUNTIF($J$2:J227,K227)),0)</f>
        <v>2.5384615384615383</v>
      </c>
      <c r="AD227" s="9">
        <f>IFERROR((SUMIF($J$2:J227,K227,$M$2:M227))/(COUNTIF($J$2:J227,K227)),0)</f>
        <v>0.42307692307692307</v>
      </c>
      <c r="AE227" s="9">
        <f t="shared" si="128"/>
        <v>2.1153846153846154</v>
      </c>
      <c r="AF227" s="1">
        <f>IFERROR((SUMIF(K$2:K227,K227,M$2:M227)-M227)/(COUNTIF($K$2:K227,K227)-1),0)</f>
        <v>1.9642857142857142</v>
      </c>
      <c r="AG227" s="1">
        <f>IFERROR((SUMIF(K$2:K227,K227,L$2:L227)-L227)/(COUNTIF($K$2:K227,K227)-1),0)</f>
        <v>0.8928571428571429</v>
      </c>
      <c r="AH227" s="1">
        <f t="shared" si="129"/>
        <v>1.0714285714285712</v>
      </c>
      <c r="AI227" s="1">
        <f t="shared" si="130"/>
        <v>3</v>
      </c>
      <c r="AJ227" s="1">
        <f t="shared" si="131"/>
        <v>0</v>
      </c>
      <c r="AK227" s="1">
        <f>SUMIF($J$2:K227,J227,AI$2:AJ227)-AI227</f>
        <v>1</v>
      </c>
      <c r="AL227" s="1">
        <f>SUMIF($AY$2:AZ227,AY227,$BI$2:BJ227)-BI227</f>
        <v>119</v>
      </c>
      <c r="AM227" s="1">
        <f>IFERROR((AK227)/(COUNTIF($J$2:K227,J227)-1),0)</f>
        <v>0.5</v>
      </c>
      <c r="AN227" s="1">
        <f>IFERROR((AL227)/(COUNTIF($J$2:K227,K227)-1),0)</f>
        <v>2.2037037037037037</v>
      </c>
      <c r="AT227" s="1" t="str">
        <f t="shared" si="132"/>
        <v>Olympique Marseille</v>
      </c>
      <c r="AU227" s="1" t="str">
        <f t="shared" si="133"/>
        <v>Red Bull Salzburg</v>
      </c>
      <c r="AV227">
        <f t="shared" si="134"/>
        <v>0</v>
      </c>
      <c r="AW227" s="1">
        <f t="shared" si="135"/>
        <v>2</v>
      </c>
      <c r="AY227" t="str">
        <f t="shared" si="136"/>
        <v>Red Bull Salzburg</v>
      </c>
      <c r="AZ227" t="str">
        <f t="shared" si="137"/>
        <v>Olympique Marseille</v>
      </c>
      <c r="BA227">
        <f t="shared" si="138"/>
        <v>0</v>
      </c>
      <c r="BB227">
        <f t="shared" si="139"/>
        <v>2</v>
      </c>
      <c r="BD227" t="str">
        <f t="shared" si="140"/>
        <v>Red Bull Salzburg</v>
      </c>
      <c r="BE227" t="str">
        <f t="shared" si="141"/>
        <v>Olympique Marseille</v>
      </c>
      <c r="BF227">
        <f t="shared" si="142"/>
        <v>2</v>
      </c>
      <c r="BG227">
        <f t="shared" si="143"/>
        <v>0</v>
      </c>
      <c r="BI227">
        <f t="shared" si="144"/>
        <v>0</v>
      </c>
      <c r="BJ227">
        <f t="shared" si="145"/>
        <v>3</v>
      </c>
    </row>
    <row r="228" spans="1:62" x14ac:dyDescent="0.25">
      <c r="A228" t="s">
        <v>47</v>
      </c>
      <c r="B228" s="15" t="s">
        <v>165</v>
      </c>
      <c r="C228" t="s">
        <v>106</v>
      </c>
      <c r="D228" t="s">
        <v>125</v>
      </c>
      <c r="E228" t="s">
        <v>43</v>
      </c>
      <c r="F228" s="11">
        <v>0.66666666666666663</v>
      </c>
      <c r="G228">
        <v>5420</v>
      </c>
      <c r="H228" s="1">
        <v>7</v>
      </c>
      <c r="I228" s="1">
        <v>0</v>
      </c>
      <c r="J228" s="1" t="s">
        <v>81</v>
      </c>
      <c r="K228" s="1" t="s">
        <v>76</v>
      </c>
      <c r="L228" s="1">
        <v>2</v>
      </c>
      <c r="M228" s="1">
        <v>3</v>
      </c>
      <c r="N228" s="1" t="str">
        <f t="shared" si="121"/>
        <v>N</v>
      </c>
      <c r="O228" s="1" t="str">
        <f t="shared" si="122"/>
        <v>S</v>
      </c>
      <c r="P228" s="1">
        <f t="shared" si="123"/>
        <v>-1</v>
      </c>
      <c r="Q228" s="4">
        <f>IFERROR((SUMIF($J$2:K228,J228,$L$2:M228)-L228)/(COUNTIF($J$2:K228,J228)-1),0)</f>
        <v>1.3863636363636365</v>
      </c>
      <c r="R228" s="4">
        <f>IFERROR((SUMIF($AT$2:AT228,AT228,$AV$2:AW228)-AV228)/(COUNTIF($J$2:K228,J228)-1),0)</f>
        <v>0.75</v>
      </c>
      <c r="S228" s="4">
        <f t="shared" si="124"/>
        <v>0.63636363636363646</v>
      </c>
      <c r="T228" s="5">
        <f>IFERROR((SUMIF($AY$2:AZ228,AY228,$BA$2:BB228)-BA228)/(COUNTIF($J$2:K228,K228)-1),0)</f>
        <v>1.6388888888888888</v>
      </c>
      <c r="U228" s="5">
        <f>IFERROR((SUMIF($BD$2:BE228,BD228,$BF$2:BG228)-BF228)/(COUNTIF($J$2:K228,K228)-1),0)</f>
        <v>1.4722222222222223</v>
      </c>
      <c r="V228" s="5">
        <f t="shared" si="125"/>
        <v>0.16666666666666652</v>
      </c>
      <c r="W228" s="9">
        <f>IFERROR((SUMIF($J$2:J228,J228,L$2:L228)-L228)/(COUNTIF($J$2:J228,J228)-1),0)</f>
        <v>1.4285714285714286</v>
      </c>
      <c r="X228" s="9">
        <f>IFERROR((SUMIF($J$2:J228,J228,M$2:M228)-M228)/(COUNTIF($J$2:J228,J228)-1),0)</f>
        <v>1.5714285714285714</v>
      </c>
      <c r="Y228" s="9">
        <f t="shared" si="126"/>
        <v>-0.14285714285714279</v>
      </c>
      <c r="Z228" s="1">
        <f>IFERROR((SUMIF($K$2:K228,J228,$M$2:M228))/(COUNTIF($K$2:K228,J228)),0)</f>
        <v>1.3478260869565217</v>
      </c>
      <c r="AA228" s="1">
        <f>IFERROR((SUMIF($K$2:K228,J228,$L$2:L228))/(COUNTIF($K$2:K228,J228)),0)</f>
        <v>1.5652173913043479</v>
      </c>
      <c r="AB228" s="1">
        <f t="shared" si="127"/>
        <v>-0.21739130434782616</v>
      </c>
      <c r="AC228" s="9">
        <f>IFERROR((SUMIF($J$2:J228,K228,$L$2:L228))/(COUNTIF($J$2:J228,K228)),0)</f>
        <v>1.5555555555555556</v>
      </c>
      <c r="AD228" s="9">
        <f>IFERROR((SUMIF($J$2:J228,K228,$M$2:M228))/(COUNTIF($J$2:J228,K228)),0)</f>
        <v>1.5</v>
      </c>
      <c r="AE228" s="9">
        <f t="shared" si="128"/>
        <v>5.555555555555558E-2</v>
      </c>
      <c r="AF228" s="1">
        <f>IFERROR((SUMIF(K$2:K228,K228,M$2:M228)-M228)/(COUNTIF($K$2:K228,K228)-1),0)</f>
        <v>1.7222222222222223</v>
      </c>
      <c r="AG228" s="1">
        <f>IFERROR((SUMIF(K$2:K228,K228,L$2:L228)-L228)/(COUNTIF($K$2:K228,K228)-1),0)</f>
        <v>1.4444444444444444</v>
      </c>
      <c r="AH228" s="1">
        <f t="shared" si="129"/>
        <v>0.2777777777777779</v>
      </c>
      <c r="AI228" s="1">
        <f t="shared" si="130"/>
        <v>0</v>
      </c>
      <c r="AJ228" s="1">
        <f t="shared" si="131"/>
        <v>3</v>
      </c>
      <c r="AK228" s="1">
        <f>SUMIF($J$2:K228,J228,AI$2:AJ228)-AI228</f>
        <v>55</v>
      </c>
      <c r="AL228" s="1">
        <f>SUMIF($AY$2:AZ228,AY228,$BI$2:BJ228)-BI228</f>
        <v>52</v>
      </c>
      <c r="AM228" s="1">
        <f>IFERROR((AK228)/(COUNTIF($J$2:K228,J228)-1),0)</f>
        <v>1.25</v>
      </c>
      <c r="AN228" s="1">
        <f>IFERROR((AL228)/(COUNTIF($J$2:K228,K228)-1),0)</f>
        <v>1.4444444444444444</v>
      </c>
      <c r="AT228" s="1" t="str">
        <f t="shared" si="132"/>
        <v>FK Austria Wien</v>
      </c>
      <c r="AU228" s="1" t="str">
        <f t="shared" si="133"/>
        <v>SV Mattersburg</v>
      </c>
      <c r="AV228">
        <f t="shared" si="134"/>
        <v>3</v>
      </c>
      <c r="AW228" s="1">
        <f t="shared" si="135"/>
        <v>2</v>
      </c>
      <c r="AY228" t="str">
        <f t="shared" si="136"/>
        <v>SV Mattersburg</v>
      </c>
      <c r="AZ228" t="str">
        <f t="shared" si="137"/>
        <v>FK Austria Wien</v>
      </c>
      <c r="BA228">
        <f t="shared" si="138"/>
        <v>3</v>
      </c>
      <c r="BB228">
        <f t="shared" si="139"/>
        <v>2</v>
      </c>
      <c r="BD228" t="str">
        <f t="shared" si="140"/>
        <v>SV Mattersburg</v>
      </c>
      <c r="BE228" t="str">
        <f t="shared" si="141"/>
        <v>FK Austria Wien</v>
      </c>
      <c r="BF228">
        <f t="shared" si="142"/>
        <v>2</v>
      </c>
      <c r="BG228">
        <f t="shared" si="143"/>
        <v>3</v>
      </c>
      <c r="BI228">
        <f t="shared" si="144"/>
        <v>3</v>
      </c>
      <c r="BJ228">
        <f t="shared" si="145"/>
        <v>0</v>
      </c>
    </row>
    <row r="229" spans="1:62" x14ac:dyDescent="0.25">
      <c r="A229" t="s">
        <v>47</v>
      </c>
      <c r="B229" s="15" t="s">
        <v>165</v>
      </c>
      <c r="C229" t="s">
        <v>106</v>
      </c>
      <c r="D229" t="s">
        <v>125</v>
      </c>
      <c r="E229" t="s">
        <v>43</v>
      </c>
      <c r="F229" s="11">
        <v>0.77083333333333337</v>
      </c>
      <c r="G229">
        <v>3776</v>
      </c>
      <c r="H229" s="1">
        <v>7</v>
      </c>
      <c r="I229" s="1">
        <v>0</v>
      </c>
      <c r="J229" s="1" t="s">
        <v>58</v>
      </c>
      <c r="K229" s="1" t="s">
        <v>0</v>
      </c>
      <c r="L229" s="1">
        <v>0</v>
      </c>
      <c r="M229" s="1">
        <v>2</v>
      </c>
      <c r="N229" s="1" t="str">
        <f t="shared" si="121"/>
        <v>N</v>
      </c>
      <c r="O229" s="1" t="str">
        <f t="shared" si="122"/>
        <v>S</v>
      </c>
      <c r="P229" s="1">
        <f t="shared" si="123"/>
        <v>-2</v>
      </c>
      <c r="Q229" s="4">
        <f>IFERROR((SUMIF($J$2:K229,J229,$L$2:M229)-L229)/(COUNTIF($J$2:K229,J229)-1),0)</f>
        <v>1.2439024390243902</v>
      </c>
      <c r="R229" s="4">
        <f>IFERROR((SUMIF($AT$2:AT229,AT229,$AV$2:AW229)-AV229)/(COUNTIF($J$2:K229,J229)-1),0)</f>
        <v>0.53658536585365857</v>
      </c>
      <c r="S229" s="4">
        <f t="shared" si="124"/>
        <v>0.70731707317073167</v>
      </c>
      <c r="T229" s="5">
        <f>IFERROR((SUMIF($AY$2:AZ229,AY229,$BA$2:BB229)-BA229)/(COUNTIF($J$2:K229,K229)-1),0)</f>
        <v>1.4411764705882353</v>
      </c>
      <c r="U229" s="5">
        <f>IFERROR((SUMIF($BD$2:BE229,BD229,$BF$2:BG229)-BF229)/(COUNTIF($J$2:K229,K229)-1),0)</f>
        <v>1.1176470588235294</v>
      </c>
      <c r="V229" s="5">
        <f t="shared" si="125"/>
        <v>0.32352941176470584</v>
      </c>
      <c r="W229" s="9">
        <f>IFERROR((SUMIF($J$2:J229,J229,L$2:L229)-L229)/(COUNTIF($J$2:J229,J229)-1),0)</f>
        <v>1.4210526315789473</v>
      </c>
      <c r="X229" s="9">
        <f>IFERROR((SUMIF($J$2:J229,J229,M$2:M229)-M229)/(COUNTIF($J$2:J229,J229)-1),0)</f>
        <v>1.1578947368421053</v>
      </c>
      <c r="Y229" s="9">
        <f t="shared" si="126"/>
        <v>0.26315789473684204</v>
      </c>
      <c r="Z229" s="1">
        <f>IFERROR((SUMIF($K$2:K229,J229,$M$2:M229))/(COUNTIF($K$2:K229,J229)),0)</f>
        <v>1.0909090909090908</v>
      </c>
      <c r="AA229" s="1">
        <f>IFERROR((SUMIF($K$2:K229,J229,$L$2:L229))/(COUNTIF($K$2:K229,J229)),0)</f>
        <v>1.5454545454545454</v>
      </c>
      <c r="AB229" s="1">
        <f t="shared" si="127"/>
        <v>-0.45454545454545459</v>
      </c>
      <c r="AC229" s="9">
        <f>IFERROR((SUMIF($J$2:J229,K229,$L$2:L229))/(COUNTIF($J$2:J229,K229)),0)</f>
        <v>1.625</v>
      </c>
      <c r="AD229" s="9">
        <f>IFERROR((SUMIF($J$2:J229,K229,$M$2:M229))/(COUNTIF($J$2:J229,K229)),0)</f>
        <v>0.9375</v>
      </c>
      <c r="AE229" s="9">
        <f t="shared" si="128"/>
        <v>0.6875</v>
      </c>
      <c r="AF229" s="1">
        <f>IFERROR((SUMIF(K$2:K229,K229,M$2:M229)-M229)/(COUNTIF($K$2:K229,K229)-1),0)</f>
        <v>1.2777777777777777</v>
      </c>
      <c r="AG229" s="1">
        <f>IFERROR((SUMIF(K$2:K229,K229,L$2:L229)-L229)/(COUNTIF($K$2:K229,K229)-1),0)</f>
        <v>1.2777777777777777</v>
      </c>
      <c r="AH229" s="1">
        <f t="shared" si="129"/>
        <v>0</v>
      </c>
      <c r="AI229" s="1">
        <f t="shared" si="130"/>
        <v>0</v>
      </c>
      <c r="AJ229" s="1">
        <f t="shared" si="131"/>
        <v>3</v>
      </c>
      <c r="AK229" s="1">
        <f>SUMIF($J$2:K229,J229,AI$2:AJ229)-AI229</f>
        <v>48</v>
      </c>
      <c r="AL229" s="1">
        <f>SUMIF($AY$2:AZ229,AY229,$BI$2:BJ229)-BI229</f>
        <v>58</v>
      </c>
      <c r="AM229" s="1">
        <f>IFERROR((AK229)/(COUNTIF($J$2:K229,J229)-1),0)</f>
        <v>1.1707317073170731</v>
      </c>
      <c r="AN229" s="1">
        <f>IFERROR((AL229)/(COUNTIF($J$2:K229,K229)-1),0)</f>
        <v>1.7058823529411764</v>
      </c>
      <c r="AT229" s="1" t="str">
        <f t="shared" si="132"/>
        <v>SC Rheindorf Altach</v>
      </c>
      <c r="AU229" s="1" t="str">
        <f t="shared" si="133"/>
        <v>LASK</v>
      </c>
      <c r="AV229">
        <f t="shared" si="134"/>
        <v>2</v>
      </c>
      <c r="AW229" s="1">
        <f t="shared" si="135"/>
        <v>0</v>
      </c>
      <c r="AY229" t="str">
        <f t="shared" si="136"/>
        <v>LASK</v>
      </c>
      <c r="AZ229" t="str">
        <f t="shared" si="137"/>
        <v>SC Rheindorf Altach</v>
      </c>
      <c r="BA229">
        <f t="shared" si="138"/>
        <v>2</v>
      </c>
      <c r="BB229">
        <f t="shared" si="139"/>
        <v>0</v>
      </c>
      <c r="BD229" t="str">
        <f t="shared" si="140"/>
        <v>LASK</v>
      </c>
      <c r="BE229" t="str">
        <f t="shared" si="141"/>
        <v>SC Rheindorf Altach</v>
      </c>
      <c r="BF229">
        <f t="shared" si="142"/>
        <v>0</v>
      </c>
      <c r="BG229">
        <f t="shared" si="143"/>
        <v>2</v>
      </c>
      <c r="BI229">
        <f t="shared" si="144"/>
        <v>3</v>
      </c>
      <c r="BJ229">
        <f t="shared" si="145"/>
        <v>0</v>
      </c>
    </row>
    <row r="230" spans="1:62" x14ac:dyDescent="0.25">
      <c r="A230" t="s">
        <v>47</v>
      </c>
      <c r="B230" s="15" t="s">
        <v>165</v>
      </c>
      <c r="C230" t="s">
        <v>106</v>
      </c>
      <c r="D230" t="s">
        <v>125</v>
      </c>
      <c r="E230" t="s">
        <v>43</v>
      </c>
      <c r="F230" s="11">
        <v>0.77083333333333337</v>
      </c>
      <c r="G230">
        <v>1700</v>
      </c>
      <c r="H230" s="1">
        <v>7</v>
      </c>
      <c r="I230" s="1">
        <v>0</v>
      </c>
      <c r="J230" s="1" t="s">
        <v>56</v>
      </c>
      <c r="K230" s="1" t="s">
        <v>49</v>
      </c>
      <c r="L230" s="1">
        <v>4</v>
      </c>
      <c r="M230" s="1">
        <v>2</v>
      </c>
      <c r="N230" s="1" t="str">
        <f t="shared" si="121"/>
        <v>S</v>
      </c>
      <c r="O230" s="1" t="str">
        <f t="shared" si="122"/>
        <v>N</v>
      </c>
      <c r="P230" s="1">
        <f t="shared" si="123"/>
        <v>2</v>
      </c>
      <c r="Q230" s="4">
        <f>IFERROR((SUMIF($J$2:K230,J230,$L$2:M230)-L230)/(COUNTIF($J$2:K230,J230)-1),0)</f>
        <v>1.7575757575757576</v>
      </c>
      <c r="R230" s="4">
        <f>IFERROR((SUMIF($AT$2:AT230,AT230,$AV$2:AW230)-AV230)/(COUNTIF($J$2:K230,J230)-1),0)</f>
        <v>0.69696969696969702</v>
      </c>
      <c r="S230" s="4">
        <f t="shared" si="124"/>
        <v>1.0606060606060606</v>
      </c>
      <c r="T230" s="5">
        <f>IFERROR((SUMIF($AY$2:AZ230,AY230,$BA$2:BB230)-BA230)/(COUNTIF($J$2:K230,K230)-1),0)</f>
        <v>0.79411764705882348</v>
      </c>
      <c r="U230" s="5">
        <f>IFERROR((SUMIF($BD$2:BE230,BD230,$BF$2:BG230)-BF230)/(COUNTIF($J$2:K230,K230)-1),0)</f>
        <v>1.588235294117647</v>
      </c>
      <c r="V230" s="5">
        <f t="shared" si="125"/>
        <v>-0.79411764705882348</v>
      </c>
      <c r="W230" s="9">
        <f>IFERROR((SUMIF($J$2:J230,J230,L$2:L230)-L230)/(COUNTIF($J$2:J230,J230)-1),0)</f>
        <v>1.9333333333333333</v>
      </c>
      <c r="X230" s="9">
        <f>IFERROR((SUMIF($J$2:J230,J230,M$2:M230)-M230)/(COUNTIF($J$2:J230,J230)-1),0)</f>
        <v>1.5333333333333334</v>
      </c>
      <c r="Y230" s="9">
        <f t="shared" si="126"/>
        <v>0.39999999999999991</v>
      </c>
      <c r="Z230" s="1">
        <f>IFERROR((SUMIF($K$2:K230,J230,$M$2:M230))/(COUNTIF($K$2:K230,J230)),0)</f>
        <v>1.6111111111111112</v>
      </c>
      <c r="AA230" s="1">
        <f>IFERROR((SUMIF($K$2:K230,J230,$L$2:L230))/(COUNTIF($K$2:K230,J230)),0)</f>
        <v>2.2222222222222223</v>
      </c>
      <c r="AB230" s="1">
        <f t="shared" si="127"/>
        <v>-0.61111111111111116</v>
      </c>
      <c r="AC230" s="9">
        <f>IFERROR((SUMIF($J$2:J230,K230,$L$2:L230))/(COUNTIF($J$2:J230,K230)),0)</f>
        <v>0.6875</v>
      </c>
      <c r="AD230" s="9">
        <f>IFERROR((SUMIF($J$2:J230,K230,$M$2:M230))/(COUNTIF($J$2:J230,K230)),0)</f>
        <v>1.1875</v>
      </c>
      <c r="AE230" s="9">
        <f t="shared" si="128"/>
        <v>-0.5</v>
      </c>
      <c r="AF230" s="1">
        <f>IFERROR((SUMIF(K$2:K230,K230,M$2:M230)-M230)/(COUNTIF($K$2:K230,K230)-1),0)</f>
        <v>0.88888888888888884</v>
      </c>
      <c r="AG230" s="1">
        <f>IFERROR((SUMIF(K$2:K230,K230,L$2:L230)-L230)/(COUNTIF($K$2:K230,K230)-1),0)</f>
        <v>1.9444444444444444</v>
      </c>
      <c r="AH230" s="1">
        <f t="shared" si="129"/>
        <v>-1.0555555555555556</v>
      </c>
      <c r="AI230" s="1">
        <f t="shared" si="130"/>
        <v>3</v>
      </c>
      <c r="AJ230" s="1">
        <f t="shared" si="131"/>
        <v>0</v>
      </c>
      <c r="AK230" s="1">
        <f>SUMIF($J$2:K230,J230,AI$2:AJ230)-AI230</f>
        <v>49</v>
      </c>
      <c r="AL230" s="1">
        <f>SUMIF($AY$2:AZ230,AY230,$BI$2:BJ230)-BI230</f>
        <v>29</v>
      </c>
      <c r="AM230" s="1">
        <f>IFERROR((AK230)/(COUNTIF($J$2:K230,J230)-1),0)</f>
        <v>1.4848484848484849</v>
      </c>
      <c r="AN230" s="1">
        <f>IFERROR((AL230)/(COUNTIF($J$2:K230,K230)-1),0)</f>
        <v>0.8529411764705882</v>
      </c>
      <c r="AT230" s="1" t="str">
        <f t="shared" si="132"/>
        <v>FC Admira Wacker Mödling</v>
      </c>
      <c r="AU230" s="1" t="str">
        <f t="shared" si="133"/>
        <v>Wolfsberger AC</v>
      </c>
      <c r="AV230">
        <f t="shared" si="134"/>
        <v>2</v>
      </c>
      <c r="AW230" s="1">
        <f t="shared" si="135"/>
        <v>4</v>
      </c>
      <c r="AY230" t="str">
        <f t="shared" si="136"/>
        <v>Wolfsberger AC</v>
      </c>
      <c r="AZ230" t="str">
        <f t="shared" si="137"/>
        <v>FC Admira Wacker Mödling</v>
      </c>
      <c r="BA230">
        <f t="shared" si="138"/>
        <v>2</v>
      </c>
      <c r="BB230">
        <f t="shared" si="139"/>
        <v>4</v>
      </c>
      <c r="BD230" t="str">
        <f t="shared" si="140"/>
        <v>Wolfsberger AC</v>
      </c>
      <c r="BE230" t="str">
        <f t="shared" si="141"/>
        <v>FC Admira Wacker Mödling</v>
      </c>
      <c r="BF230">
        <f t="shared" si="142"/>
        <v>4</v>
      </c>
      <c r="BG230">
        <f t="shared" si="143"/>
        <v>2</v>
      </c>
      <c r="BI230">
        <f t="shared" si="144"/>
        <v>0</v>
      </c>
      <c r="BJ230">
        <f t="shared" si="145"/>
        <v>3</v>
      </c>
    </row>
    <row r="231" spans="1:62" x14ac:dyDescent="0.25">
      <c r="A231" t="s">
        <v>47</v>
      </c>
      <c r="B231" s="15">
        <v>43219</v>
      </c>
      <c r="C231" t="s">
        <v>106</v>
      </c>
      <c r="D231" t="s">
        <v>125</v>
      </c>
      <c r="E231" t="s">
        <v>64</v>
      </c>
      <c r="F231" s="11">
        <v>0.79166666666666663</v>
      </c>
      <c r="G231">
        <v>3552</v>
      </c>
      <c r="H231" s="1">
        <v>3</v>
      </c>
      <c r="I231" s="1">
        <v>0</v>
      </c>
      <c r="J231" s="1" t="s">
        <v>65</v>
      </c>
      <c r="K231" s="1" t="s">
        <v>40</v>
      </c>
      <c r="L231" s="1">
        <v>0</v>
      </c>
      <c r="M231" s="1">
        <v>2</v>
      </c>
      <c r="N231" s="1" t="str">
        <f t="shared" si="121"/>
        <v>N</v>
      </c>
      <c r="O231" s="1" t="str">
        <f t="shared" si="122"/>
        <v>S</v>
      </c>
      <c r="P231" s="1">
        <f t="shared" si="123"/>
        <v>-2</v>
      </c>
      <c r="Q231" s="4">
        <f>IFERROR((SUMIF($J$2:K231,J231,$L$2:M231)-L231)/(COUNTIF($J$2:K231,J231)-1),0)</f>
        <v>0.6875</v>
      </c>
      <c r="R231" s="4">
        <f>IFERROR((SUMIF($AT$2:AT231,AT231,$AV$2:AW231)-AV231)/(COUNTIF($J$2:K231,J231)-1),0)</f>
        <v>1.0625</v>
      </c>
      <c r="S231" s="4">
        <f t="shared" si="124"/>
        <v>-0.375</v>
      </c>
      <c r="T231" s="5">
        <f>IFERROR((SUMIF($AY$2:AZ231,AY231,$BA$2:BB231)-BA231)/(COUNTIF($J$2:K231,K231)-1),0)</f>
        <v>2.2000000000000002</v>
      </c>
      <c r="U231" s="5">
        <f>IFERROR((SUMIF($BD$2:BE231,BD231,$BF$2:BG231)-BF231)/(COUNTIF($J$2:K231,K231)-1),0)</f>
        <v>0.69090909090909092</v>
      </c>
      <c r="V231" s="5">
        <f t="shared" si="125"/>
        <v>1.5090909090909093</v>
      </c>
      <c r="W231" s="9">
        <f>IFERROR((SUMIF($J$2:J231,J231,L$2:L231)-L231)/(COUNTIF($J$2:J231,J231)-1),0)</f>
        <v>0.6</v>
      </c>
      <c r="X231" s="9">
        <f>IFERROR((SUMIF($J$2:J231,J231,M$2:M231)-M231)/(COUNTIF($J$2:J231,J231)-1),0)</f>
        <v>2.2666666666666666</v>
      </c>
      <c r="Y231" s="9">
        <f t="shared" si="126"/>
        <v>-1.6666666666666665</v>
      </c>
      <c r="Z231" s="1">
        <f>IFERROR((SUMIF($K$2:K231,J231,$M$2:M231))/(COUNTIF($K$2:K231,J231)),0)</f>
        <v>0.76470588235294112</v>
      </c>
      <c r="AA231" s="1">
        <f>IFERROR((SUMIF($K$2:K231,J231,$L$2:L231))/(COUNTIF($K$2:K231,J231)),0)</f>
        <v>2.4117647058823528</v>
      </c>
      <c r="AB231" s="1">
        <f t="shared" si="127"/>
        <v>-1.6470588235294117</v>
      </c>
      <c r="AC231" s="9">
        <f>IFERROR((SUMIF($J$2:J231,K231,$L$2:L231))/(COUNTIF($J$2:J231,K231)),0)</f>
        <v>2.5384615384615383</v>
      </c>
      <c r="AD231" s="9">
        <f>IFERROR((SUMIF($J$2:J231,K231,$M$2:M231))/(COUNTIF($J$2:J231,K231)),0)</f>
        <v>0.42307692307692307</v>
      </c>
      <c r="AE231" s="9">
        <f t="shared" si="128"/>
        <v>2.1153846153846154</v>
      </c>
      <c r="AF231" s="1">
        <f>IFERROR((SUMIF(K$2:K231,K231,M$2:M231)-M231)/(COUNTIF($K$2:K231,K231)-1),0)</f>
        <v>1.896551724137931</v>
      </c>
      <c r="AG231" s="1">
        <f>IFERROR((SUMIF(K$2:K231,K231,L$2:L231)-L231)/(COUNTIF($K$2:K231,K231)-1),0)</f>
        <v>0.93103448275862066</v>
      </c>
      <c r="AH231" s="1">
        <f t="shared" si="129"/>
        <v>0.96551724137931039</v>
      </c>
      <c r="AI231" s="1">
        <f t="shared" si="130"/>
        <v>0</v>
      </c>
      <c r="AJ231" s="1">
        <f t="shared" si="131"/>
        <v>3</v>
      </c>
      <c r="AK231" s="1">
        <f>SUMIF($J$2:K231,J231,AI$2:AJ231)-AI231</f>
        <v>11</v>
      </c>
      <c r="AL231" s="1">
        <f>SUMIF($AY$2:AZ231,AY231,$BI$2:BJ231)-BI231</f>
        <v>119</v>
      </c>
      <c r="AM231" s="1">
        <f>IFERROR((AK231)/(COUNTIF($J$2:K231,J231)-1),0)</f>
        <v>0.34375</v>
      </c>
      <c r="AN231" s="1">
        <f>IFERROR((AL231)/(COUNTIF($J$2:K231,K231)-1),0)</f>
        <v>2.1636363636363636</v>
      </c>
      <c r="AT231" s="1" t="str">
        <f t="shared" si="132"/>
        <v>SKN St. Pölten</v>
      </c>
      <c r="AU231" s="1" t="str">
        <f t="shared" si="133"/>
        <v>Red Bull Salzburg</v>
      </c>
      <c r="AV231">
        <f t="shared" si="134"/>
        <v>2</v>
      </c>
      <c r="AW231" s="1">
        <f t="shared" si="135"/>
        <v>0</v>
      </c>
      <c r="AY231" t="str">
        <f t="shared" si="136"/>
        <v>Red Bull Salzburg</v>
      </c>
      <c r="AZ231" t="str">
        <f t="shared" si="137"/>
        <v>SKN St. Pölten</v>
      </c>
      <c r="BA231">
        <f t="shared" si="138"/>
        <v>2</v>
      </c>
      <c r="BB231">
        <f t="shared" si="139"/>
        <v>0</v>
      </c>
      <c r="BD231" t="str">
        <f t="shared" si="140"/>
        <v>Red Bull Salzburg</v>
      </c>
      <c r="BE231" t="str">
        <f t="shared" si="141"/>
        <v>SKN St. Pölten</v>
      </c>
      <c r="BF231">
        <f t="shared" si="142"/>
        <v>0</v>
      </c>
      <c r="BG231">
        <f t="shared" si="143"/>
        <v>2</v>
      </c>
      <c r="BI231">
        <f t="shared" si="144"/>
        <v>3</v>
      </c>
      <c r="BJ231">
        <f t="shared" si="145"/>
        <v>0</v>
      </c>
    </row>
    <row r="232" spans="1:62" x14ac:dyDescent="0.25">
      <c r="A232" t="s">
        <v>47</v>
      </c>
      <c r="B232" s="15" t="s">
        <v>133</v>
      </c>
      <c r="C232" t="s">
        <v>106</v>
      </c>
      <c r="D232" t="s">
        <v>125</v>
      </c>
      <c r="E232" t="s">
        <v>64</v>
      </c>
      <c r="F232" s="11">
        <v>0.6875</v>
      </c>
      <c r="G232">
        <v>14573</v>
      </c>
      <c r="H232" s="1">
        <v>8</v>
      </c>
      <c r="I232" s="1">
        <v>0</v>
      </c>
      <c r="J232" s="1" t="s">
        <v>68</v>
      </c>
      <c r="K232" s="1" t="s">
        <v>71</v>
      </c>
      <c r="L232" s="1">
        <v>4</v>
      </c>
      <c r="M232" s="1">
        <v>2</v>
      </c>
      <c r="N232" s="1" t="str">
        <f t="shared" si="121"/>
        <v>S</v>
      </c>
      <c r="O232" s="1" t="str">
        <f t="shared" si="122"/>
        <v>N</v>
      </c>
      <c r="P232" s="1">
        <f t="shared" si="123"/>
        <v>2</v>
      </c>
      <c r="Q232" s="4">
        <f>IFERROR((SUMIF($J$2:K232,J232,$L$2:M232)-L232)/(COUNTIF($J$2:K232,J232)-1),0)</f>
        <v>1.925</v>
      </c>
      <c r="R232" s="4">
        <f>IFERROR((SUMIF($AT$2:AT232,AT232,$AV$2:AW232)-AV232)/(COUNTIF($J$2:K232,J232)-1),0)</f>
        <v>0.52500000000000002</v>
      </c>
      <c r="S232" s="4">
        <f t="shared" si="124"/>
        <v>1.4</v>
      </c>
      <c r="T232" s="5">
        <f>IFERROR((SUMIF($AY$2:AZ232,AY232,$BA$2:BB232)-BA232)/(COUNTIF($J$2:K232,K232)-1),0)</f>
        <v>1.9722222222222223</v>
      </c>
      <c r="U232" s="5">
        <f>IFERROR((SUMIF($BD$2:BE232,BD232,$BF$2:BG232)-BF232)/(COUNTIF($J$2:K232,K232)-1),0)</f>
        <v>1.0555555555555556</v>
      </c>
      <c r="V232" s="5">
        <f t="shared" si="125"/>
        <v>0.91666666666666674</v>
      </c>
      <c r="W232" s="9">
        <f>IFERROR((SUMIF($J$2:J232,J232,L$2:L232)-L232)/(COUNTIF($J$2:J232,J232)-1),0)</f>
        <v>1.9</v>
      </c>
      <c r="X232" s="9">
        <f>IFERROR((SUMIF($J$2:J232,J232,M$2:M232)-M232)/(COUNTIF($J$2:J232,J232)-1),0)</f>
        <v>1.05</v>
      </c>
      <c r="Y232" s="9">
        <f t="shared" si="126"/>
        <v>0.84999999999999987</v>
      </c>
      <c r="Z232" s="1">
        <f>IFERROR((SUMIF($K$2:K232,J232,$M$2:M232))/(COUNTIF($K$2:K232,J232)),0)</f>
        <v>1.95</v>
      </c>
      <c r="AA232" s="1">
        <f>IFERROR((SUMIF($K$2:K232,J232,$L$2:L232))/(COUNTIF($K$2:K232,J232)),0)</f>
        <v>1.25</v>
      </c>
      <c r="AB232" s="1">
        <f t="shared" si="127"/>
        <v>0.7</v>
      </c>
      <c r="AC232" s="9">
        <f>IFERROR((SUMIF($J$2:J232,K232,$L$2:L232))/(COUNTIF($J$2:J232,K232)),0)</f>
        <v>2</v>
      </c>
      <c r="AD232" s="9">
        <f>IFERROR((SUMIF($J$2:J232,K232,$M$2:M232))/(COUNTIF($J$2:J232,K232)),0)</f>
        <v>1.2352941176470589</v>
      </c>
      <c r="AE232" s="9">
        <f t="shared" si="128"/>
        <v>0.76470588235294112</v>
      </c>
      <c r="AF232" s="1">
        <f>IFERROR((SUMIF(K$2:K232,K232,M$2:M232)-M232)/(COUNTIF($K$2:K232,K232)-1),0)</f>
        <v>1.9473684210526316</v>
      </c>
      <c r="AG232" s="1">
        <f>IFERROR((SUMIF(K$2:K232,K232,L$2:L232)-L232)/(COUNTIF($K$2:K232,K232)-1),0)</f>
        <v>0.89473684210526316</v>
      </c>
      <c r="AH232" s="1">
        <f t="shared" si="129"/>
        <v>1.0526315789473686</v>
      </c>
      <c r="AI232" s="1">
        <f t="shared" si="130"/>
        <v>3</v>
      </c>
      <c r="AJ232" s="1">
        <f t="shared" si="131"/>
        <v>0</v>
      </c>
      <c r="AK232" s="1">
        <f>SUMIF($J$2:K232,J232,AI$2:AJ232)-AI232</f>
        <v>77</v>
      </c>
      <c r="AL232" s="1">
        <f>SUMIF($AY$2:AZ232,AY232,$BI$2:BJ232)-BI232</f>
        <v>68</v>
      </c>
      <c r="AM232" s="1">
        <f>IFERROR((AK232)/(COUNTIF($J$2:K232,J232)-1),0)</f>
        <v>1.925</v>
      </c>
      <c r="AN232" s="1">
        <f>IFERROR((AL232)/(COUNTIF($J$2:K232,K232)-1),0)</f>
        <v>1.8888888888888888</v>
      </c>
      <c r="AT232" s="1" t="str">
        <f t="shared" si="132"/>
        <v>SK Sturm Graz</v>
      </c>
      <c r="AU232" s="1" t="str">
        <f t="shared" si="133"/>
        <v>SK Rapid Wien</v>
      </c>
      <c r="AV232">
        <f t="shared" si="134"/>
        <v>2</v>
      </c>
      <c r="AW232" s="1">
        <f t="shared" si="135"/>
        <v>4</v>
      </c>
      <c r="AY232" t="str">
        <f t="shared" si="136"/>
        <v>SK Rapid Wien</v>
      </c>
      <c r="AZ232" t="str">
        <f t="shared" si="137"/>
        <v>SK Sturm Graz</v>
      </c>
      <c r="BA232">
        <f t="shared" si="138"/>
        <v>2</v>
      </c>
      <c r="BB232">
        <f t="shared" si="139"/>
        <v>4</v>
      </c>
      <c r="BD232" t="str">
        <f t="shared" si="140"/>
        <v>SK Rapid Wien</v>
      </c>
      <c r="BE232" t="str">
        <f t="shared" si="141"/>
        <v>SK Sturm Graz</v>
      </c>
      <c r="BF232">
        <f t="shared" si="142"/>
        <v>4</v>
      </c>
      <c r="BG232">
        <f t="shared" si="143"/>
        <v>2</v>
      </c>
      <c r="BI232">
        <f t="shared" si="144"/>
        <v>0</v>
      </c>
      <c r="BJ232">
        <f t="shared" si="145"/>
        <v>3</v>
      </c>
    </row>
    <row r="233" spans="1:62" x14ac:dyDescent="0.25">
      <c r="A233" t="s">
        <v>72</v>
      </c>
      <c r="B233" s="15">
        <v>43223</v>
      </c>
      <c r="C233" t="s">
        <v>106</v>
      </c>
      <c r="D233" t="s">
        <v>135</v>
      </c>
      <c r="E233" t="s">
        <v>61</v>
      </c>
      <c r="F233" s="11">
        <v>0.87847222222222221</v>
      </c>
      <c r="G233">
        <v>29520</v>
      </c>
      <c r="H233" s="1">
        <v>4</v>
      </c>
      <c r="I233" s="1" t="s">
        <v>78</v>
      </c>
      <c r="J233" s="1" t="s">
        <v>40</v>
      </c>
      <c r="K233" s="1" t="s">
        <v>83</v>
      </c>
      <c r="L233" s="1">
        <v>2</v>
      </c>
      <c r="M233" s="1">
        <v>0</v>
      </c>
      <c r="N233" s="1" t="str">
        <f t="shared" si="121"/>
        <v>S</v>
      </c>
      <c r="O233" s="1" t="str">
        <f t="shared" si="122"/>
        <v>N</v>
      </c>
      <c r="P233" s="1">
        <f t="shared" si="123"/>
        <v>2</v>
      </c>
      <c r="Q233" s="4">
        <f>IFERROR((SUMIF($J$2:K233,J233,$L$2:M233)-L233)/(COUNTIF($J$2:K233,J233)-1),0)</f>
        <v>2.1964285714285716</v>
      </c>
      <c r="R233" s="4">
        <f>IFERROR((SUMIF($AT$2:AT233,AT233,$AV$2:AW233)-AV233)/(COUNTIF($J$2:K233,J233)-1),0)</f>
        <v>0.19642857142857142</v>
      </c>
      <c r="S233" s="4">
        <f t="shared" si="124"/>
        <v>2</v>
      </c>
      <c r="T233" s="5">
        <f>IFERROR((SUMIF($AY$2:AZ233,AY233,$BA$2:BB233)-BA233)/(COUNTIF($J$2:K233,K233)-1),0)</f>
        <v>0.66666666666666663</v>
      </c>
      <c r="U233" s="5">
        <f>IFERROR((SUMIF($BD$2:BE233,BD233,$BF$2:BG233)-BF233)/(COUNTIF($J$2:K233,K233)-1),0)</f>
        <v>0.33333333333333331</v>
      </c>
      <c r="V233" s="5">
        <f t="shared" si="125"/>
        <v>0.33333333333333331</v>
      </c>
      <c r="W233" s="9">
        <f>IFERROR((SUMIF($J$2:J233,J233,L$2:L233)-L233)/(COUNTIF($J$2:J233,J233)-1),0)</f>
        <v>2.5384615384615383</v>
      </c>
      <c r="X233" s="9">
        <f>IFERROR((SUMIF($J$2:J233,J233,M$2:M233)-M233)/(COUNTIF($J$2:J233,J233)-1),0)</f>
        <v>0.42307692307692307</v>
      </c>
      <c r="Y233" s="9">
        <f t="shared" si="126"/>
        <v>2.1153846153846154</v>
      </c>
      <c r="Z233" s="1">
        <f>IFERROR((SUMIF($K$2:K233,J233,$M$2:M233))/(COUNTIF($K$2:K233,J233)),0)</f>
        <v>1.9</v>
      </c>
      <c r="AA233" s="1">
        <f>IFERROR((SUMIF($K$2:K233,J233,$L$2:L233))/(COUNTIF($K$2:K233,J233)),0)</f>
        <v>0.9</v>
      </c>
      <c r="AB233" s="1">
        <f t="shared" si="127"/>
        <v>0.99999999999999989</v>
      </c>
      <c r="AC233" s="9">
        <f>IFERROR((SUMIF($J$2:J233,K233,$L$2:L233))/(COUNTIF($J$2:J233,K233)),0)</f>
        <v>1</v>
      </c>
      <c r="AD233" s="9">
        <f>IFERROR((SUMIF($J$2:J233,K233,$M$2:M233))/(COUNTIF($J$2:J233,K233)),0)</f>
        <v>0</v>
      </c>
      <c r="AE233" s="9">
        <f t="shared" si="128"/>
        <v>1</v>
      </c>
      <c r="AF233" s="1">
        <f>IFERROR((SUMIF(K$2:K233,K233,M$2:M233)-M233)/(COUNTIF($K$2:K233,K233)-1),0)</f>
        <v>0</v>
      </c>
      <c r="AG233" s="1">
        <f>IFERROR((SUMIF(K$2:K233,K233,L$2:L233)-L233)/(COUNTIF($K$2:K233,K233)-1),0)</f>
        <v>1</v>
      </c>
      <c r="AH233" s="1">
        <f t="shared" si="129"/>
        <v>-1</v>
      </c>
      <c r="AI233" s="1">
        <f t="shared" si="130"/>
        <v>3</v>
      </c>
      <c r="AJ233" s="1">
        <f t="shared" si="131"/>
        <v>0</v>
      </c>
      <c r="AK233" s="1">
        <f>SUMIF($J$2:K233,J233,AI$2:AJ233)-AI233</f>
        <v>122</v>
      </c>
      <c r="AL233" s="1">
        <f>SUMIF($AY$2:AZ233,AY233,$BI$2:BJ233)-BI233</f>
        <v>4</v>
      </c>
      <c r="AM233" s="1">
        <f>IFERROR((AK233)/(COUNTIF($J$2:K233,J233)-1),0)</f>
        <v>2.1785714285714284</v>
      </c>
      <c r="AN233" s="1">
        <f>IFERROR((AL233)/(COUNTIF($J$2:K233,K233)-1),0)</f>
        <v>1.3333333333333333</v>
      </c>
      <c r="AT233" s="1" t="str">
        <f t="shared" si="132"/>
        <v>Red Bull Salzburg</v>
      </c>
      <c r="AU233" s="1" t="str">
        <f t="shared" si="133"/>
        <v>Olympique Marseille</v>
      </c>
      <c r="AV233">
        <f t="shared" si="134"/>
        <v>0</v>
      </c>
      <c r="AW233" s="1">
        <f t="shared" si="135"/>
        <v>2</v>
      </c>
      <c r="AY233" t="str">
        <f t="shared" si="136"/>
        <v>Olympique Marseille</v>
      </c>
      <c r="AZ233" t="str">
        <f t="shared" si="137"/>
        <v>Red Bull Salzburg</v>
      </c>
      <c r="BA233">
        <f t="shared" si="138"/>
        <v>0</v>
      </c>
      <c r="BB233">
        <f t="shared" si="139"/>
        <v>2</v>
      </c>
      <c r="BD233" t="str">
        <f t="shared" si="140"/>
        <v>Olympique Marseille</v>
      </c>
      <c r="BE233" t="str">
        <f t="shared" si="141"/>
        <v>Red Bull Salzburg</v>
      </c>
      <c r="BF233">
        <f t="shared" si="142"/>
        <v>2</v>
      </c>
      <c r="BG233">
        <f t="shared" si="143"/>
        <v>0</v>
      </c>
      <c r="BI233">
        <f t="shared" si="144"/>
        <v>0</v>
      </c>
      <c r="BJ233">
        <f t="shared" si="145"/>
        <v>3</v>
      </c>
    </row>
    <row r="234" spans="1:62" x14ac:dyDescent="0.25">
      <c r="A234" t="s">
        <v>47</v>
      </c>
      <c r="B234" s="15" t="s">
        <v>166</v>
      </c>
      <c r="C234" t="s">
        <v>106</v>
      </c>
      <c r="D234" t="s">
        <v>135</v>
      </c>
      <c r="E234" t="s">
        <v>43</v>
      </c>
      <c r="F234" s="11">
        <v>0.77083333333333337</v>
      </c>
      <c r="G234">
        <v>6050</v>
      </c>
      <c r="H234" s="1">
        <v>7</v>
      </c>
      <c r="I234" s="1">
        <v>0</v>
      </c>
      <c r="J234" s="1" t="s">
        <v>81</v>
      </c>
      <c r="K234" s="1" t="s">
        <v>56</v>
      </c>
      <c r="L234" s="1">
        <v>0</v>
      </c>
      <c r="M234" s="1">
        <v>0</v>
      </c>
      <c r="N234" s="1" t="str">
        <f t="shared" si="121"/>
        <v>U</v>
      </c>
      <c r="O234" s="1" t="str">
        <f t="shared" si="122"/>
        <v>U</v>
      </c>
      <c r="P234" s="1">
        <f t="shared" si="123"/>
        <v>0</v>
      </c>
      <c r="Q234" s="4">
        <f>IFERROR((SUMIF($J$2:K234,J234,$L$2:M234)-L234)/(COUNTIF($J$2:K234,J234)-1),0)</f>
        <v>1.4</v>
      </c>
      <c r="R234" s="4">
        <f>IFERROR((SUMIF($AT$2:AT234,AT234,$AV$2:AW234)-AV234)/(COUNTIF($J$2:K234,J234)-1),0)</f>
        <v>0.8</v>
      </c>
      <c r="S234" s="4">
        <f t="shared" si="124"/>
        <v>0.59999999999999987</v>
      </c>
      <c r="T234" s="5">
        <f>IFERROR((SUMIF($AY$2:AZ234,AY234,$BA$2:BB234)-BA234)/(COUNTIF($J$2:K234,K234)-1),0)</f>
        <v>1.8235294117647058</v>
      </c>
      <c r="U234" s="5">
        <f>IFERROR((SUMIF($BD$2:BE234,BD234,$BF$2:BG234)-BF234)/(COUNTIF($J$2:K234,K234)-1),0)</f>
        <v>1.911764705882353</v>
      </c>
      <c r="V234" s="5">
        <f t="shared" si="125"/>
        <v>-8.8235294117647189E-2</v>
      </c>
      <c r="W234" s="9">
        <f>IFERROR((SUMIF($J$2:J234,J234,L$2:L234)-L234)/(COUNTIF($J$2:J234,J234)-1),0)</f>
        <v>1.4545454545454546</v>
      </c>
      <c r="X234" s="9">
        <f>IFERROR((SUMIF($J$2:J234,J234,M$2:M234)-M234)/(COUNTIF($J$2:J234,J234)-1),0)</f>
        <v>1.6363636363636365</v>
      </c>
      <c r="Y234" s="9">
        <f t="shared" si="126"/>
        <v>-0.18181818181818188</v>
      </c>
      <c r="Z234" s="1">
        <f>IFERROR((SUMIF($K$2:K234,J234,$M$2:M234))/(COUNTIF($K$2:K234,J234)),0)</f>
        <v>1.3478260869565217</v>
      </c>
      <c r="AA234" s="1">
        <f>IFERROR((SUMIF($K$2:K234,J234,$L$2:L234))/(COUNTIF($K$2:K234,J234)),0)</f>
        <v>1.5652173913043479</v>
      </c>
      <c r="AB234" s="1">
        <f t="shared" si="127"/>
        <v>-0.21739130434782616</v>
      </c>
      <c r="AC234" s="9">
        <f>IFERROR((SUMIF($J$2:J234,K234,$L$2:L234))/(COUNTIF($J$2:J234,K234)),0)</f>
        <v>2.0625</v>
      </c>
      <c r="AD234" s="9">
        <f>IFERROR((SUMIF($J$2:J234,K234,$M$2:M234))/(COUNTIF($J$2:J234,K234)),0)</f>
        <v>1.5625</v>
      </c>
      <c r="AE234" s="9">
        <f t="shared" si="128"/>
        <v>0.5</v>
      </c>
      <c r="AF234" s="1">
        <f>IFERROR((SUMIF(K$2:K234,K234,M$2:M234)-M234)/(COUNTIF($K$2:K234,K234)-1),0)</f>
        <v>1.6111111111111112</v>
      </c>
      <c r="AG234" s="1">
        <f>IFERROR((SUMIF(K$2:K234,K234,L$2:L234)-L234)/(COUNTIF($K$2:K234,K234)-1),0)</f>
        <v>2.2222222222222223</v>
      </c>
      <c r="AH234" s="1">
        <f t="shared" si="129"/>
        <v>-0.61111111111111116</v>
      </c>
      <c r="AI234" s="1">
        <f t="shared" si="130"/>
        <v>1</v>
      </c>
      <c r="AJ234" s="1">
        <f t="shared" si="131"/>
        <v>1</v>
      </c>
      <c r="AK234" s="1">
        <f>SUMIF($J$2:K234,J234,AI$2:AJ234)-AI234</f>
        <v>55</v>
      </c>
      <c r="AL234" s="1">
        <f>SUMIF($AY$2:AZ234,AY234,$BI$2:BJ234)-BI234</f>
        <v>52</v>
      </c>
      <c r="AM234" s="1">
        <f>IFERROR((AK234)/(COUNTIF($J$2:K234,J234)-1),0)</f>
        <v>1.2222222222222223</v>
      </c>
      <c r="AN234" s="1">
        <f>IFERROR((AL234)/(COUNTIF($J$2:K234,K234)-1),0)</f>
        <v>1.5294117647058822</v>
      </c>
      <c r="AT234" s="1" t="str">
        <f t="shared" si="132"/>
        <v>FK Austria Wien</v>
      </c>
      <c r="AU234" s="1" t="str">
        <f t="shared" si="133"/>
        <v>FC Admira Wacker Mödling</v>
      </c>
      <c r="AV234">
        <f t="shared" si="134"/>
        <v>0</v>
      </c>
      <c r="AW234" s="1">
        <f t="shared" si="135"/>
        <v>0</v>
      </c>
      <c r="AY234" t="str">
        <f t="shared" si="136"/>
        <v>FC Admira Wacker Mödling</v>
      </c>
      <c r="AZ234" t="str">
        <f t="shared" si="137"/>
        <v>FK Austria Wien</v>
      </c>
      <c r="BA234">
        <f t="shared" si="138"/>
        <v>0</v>
      </c>
      <c r="BB234">
        <f t="shared" si="139"/>
        <v>0</v>
      </c>
      <c r="BD234" t="str">
        <f t="shared" si="140"/>
        <v>FC Admira Wacker Mödling</v>
      </c>
      <c r="BE234" t="str">
        <f t="shared" si="141"/>
        <v>FK Austria Wien</v>
      </c>
      <c r="BF234">
        <f t="shared" si="142"/>
        <v>0</v>
      </c>
      <c r="BG234">
        <f t="shared" si="143"/>
        <v>0</v>
      </c>
      <c r="BI234">
        <f t="shared" si="144"/>
        <v>1</v>
      </c>
      <c r="BJ234">
        <f t="shared" si="145"/>
        <v>1</v>
      </c>
    </row>
    <row r="235" spans="1:62" x14ac:dyDescent="0.25">
      <c r="A235" t="s">
        <v>47</v>
      </c>
      <c r="B235" s="15" t="s">
        <v>166</v>
      </c>
      <c r="C235" t="s">
        <v>106</v>
      </c>
      <c r="D235" t="s">
        <v>135</v>
      </c>
      <c r="E235" t="s">
        <v>43</v>
      </c>
      <c r="F235" s="11">
        <v>0.66666666666666663</v>
      </c>
      <c r="G235">
        <v>6009</v>
      </c>
      <c r="H235" s="1">
        <v>7</v>
      </c>
      <c r="I235" s="1">
        <v>0</v>
      </c>
      <c r="J235" s="1" t="s">
        <v>0</v>
      </c>
      <c r="K235" s="1" t="s">
        <v>71</v>
      </c>
      <c r="L235" s="1">
        <v>0</v>
      </c>
      <c r="M235" s="1">
        <v>2</v>
      </c>
      <c r="N235" s="1" t="str">
        <f t="shared" si="121"/>
        <v>N</v>
      </c>
      <c r="O235" s="1" t="str">
        <f t="shared" si="122"/>
        <v>S</v>
      </c>
      <c r="P235" s="1">
        <f t="shared" si="123"/>
        <v>-2</v>
      </c>
      <c r="Q235" s="4">
        <f>IFERROR((SUMIF($J$2:K235,J235,$L$2:M235)-L235)/(COUNTIF($J$2:K235,J235)-1),0)</f>
        <v>1.4571428571428571</v>
      </c>
      <c r="R235" s="4">
        <f>IFERROR((SUMIF($AT$2:AT235,AT235,$AV$2:AW235)-AV235)/(COUNTIF($J$2:K235,J235)-1),0)</f>
        <v>0.42857142857142855</v>
      </c>
      <c r="S235" s="4">
        <f t="shared" si="124"/>
        <v>1.0285714285714285</v>
      </c>
      <c r="T235" s="5">
        <f>IFERROR((SUMIF($AY$2:AZ235,AY235,$BA$2:BB235)-BA235)/(COUNTIF($J$2:K235,K235)-1),0)</f>
        <v>1.972972972972973</v>
      </c>
      <c r="U235" s="5">
        <f>IFERROR((SUMIF($BD$2:BE235,BD235,$BF$2:BG235)-BF235)/(COUNTIF($J$2:K235,K235)-1),0)</f>
        <v>1.1351351351351351</v>
      </c>
      <c r="V235" s="5">
        <f t="shared" si="125"/>
        <v>0.83783783783783794</v>
      </c>
      <c r="W235" s="9">
        <f>IFERROR((SUMIF($J$2:J235,J235,L$2:L235)-L235)/(COUNTIF($J$2:J235,J235)-1),0)</f>
        <v>1.625</v>
      </c>
      <c r="X235" s="9">
        <f>IFERROR((SUMIF($J$2:J235,J235,M$2:M235)-M235)/(COUNTIF($J$2:J235,J235)-1),0)</f>
        <v>0.9375</v>
      </c>
      <c r="Y235" s="9">
        <f t="shared" si="126"/>
        <v>0.6875</v>
      </c>
      <c r="Z235" s="1">
        <f>IFERROR((SUMIF($K$2:K235,J235,$M$2:M235))/(COUNTIF($K$2:K235,J235)),0)</f>
        <v>1.3157894736842106</v>
      </c>
      <c r="AA235" s="1">
        <f>IFERROR((SUMIF($K$2:K235,J235,$L$2:L235))/(COUNTIF($K$2:K235,J235)),0)</f>
        <v>1.2105263157894737</v>
      </c>
      <c r="AB235" s="1">
        <f t="shared" si="127"/>
        <v>0.10526315789473695</v>
      </c>
      <c r="AC235" s="9">
        <f>IFERROR((SUMIF($J$2:J235,K235,$L$2:L235))/(COUNTIF($J$2:J235,K235)),0)</f>
        <v>2</v>
      </c>
      <c r="AD235" s="9">
        <f>IFERROR((SUMIF($J$2:J235,K235,$M$2:M235))/(COUNTIF($J$2:J235,K235)),0)</f>
        <v>1.2352941176470589</v>
      </c>
      <c r="AE235" s="9">
        <f t="shared" si="128"/>
        <v>0.76470588235294112</v>
      </c>
      <c r="AF235" s="1">
        <f>IFERROR((SUMIF(K$2:K235,K235,M$2:M235)-M235)/(COUNTIF($K$2:K235,K235)-1),0)</f>
        <v>1.95</v>
      </c>
      <c r="AG235" s="1">
        <f>IFERROR((SUMIF(K$2:K235,K235,L$2:L235)-L235)/(COUNTIF($K$2:K235,K235)-1),0)</f>
        <v>1.05</v>
      </c>
      <c r="AH235" s="1">
        <f t="shared" si="129"/>
        <v>0.89999999999999991</v>
      </c>
      <c r="AI235" s="1">
        <f t="shared" si="130"/>
        <v>0</v>
      </c>
      <c r="AJ235" s="1">
        <f t="shared" si="131"/>
        <v>3</v>
      </c>
      <c r="AK235" s="1">
        <f>SUMIF($J$2:K235,J235,AI$2:AJ235)-AI235</f>
        <v>61</v>
      </c>
      <c r="AL235" s="1">
        <f>SUMIF($AY$2:AZ235,AY235,$BI$2:BJ235)-BI235</f>
        <v>68</v>
      </c>
      <c r="AM235" s="1">
        <f>IFERROR((AK235)/(COUNTIF($J$2:K235,J235)-1),0)</f>
        <v>1.7428571428571429</v>
      </c>
      <c r="AN235" s="1">
        <f>IFERROR((AL235)/(COUNTIF($J$2:K235,K235)-1),0)</f>
        <v>1.8378378378378379</v>
      </c>
      <c r="AT235" s="1" t="str">
        <f t="shared" si="132"/>
        <v>LASK</v>
      </c>
      <c r="AU235" s="1" t="str">
        <f t="shared" si="133"/>
        <v>SK Rapid Wien</v>
      </c>
      <c r="AV235">
        <f t="shared" si="134"/>
        <v>2</v>
      </c>
      <c r="AW235" s="1">
        <f t="shared" si="135"/>
        <v>0</v>
      </c>
      <c r="AY235" t="str">
        <f t="shared" si="136"/>
        <v>SK Rapid Wien</v>
      </c>
      <c r="AZ235" t="str">
        <f t="shared" si="137"/>
        <v>LASK</v>
      </c>
      <c r="BA235">
        <f t="shared" si="138"/>
        <v>2</v>
      </c>
      <c r="BB235">
        <f t="shared" si="139"/>
        <v>0</v>
      </c>
      <c r="BD235" t="str">
        <f t="shared" si="140"/>
        <v>SK Rapid Wien</v>
      </c>
      <c r="BE235" t="str">
        <f t="shared" si="141"/>
        <v>LASK</v>
      </c>
      <c r="BF235">
        <f t="shared" si="142"/>
        <v>0</v>
      </c>
      <c r="BG235">
        <f t="shared" si="143"/>
        <v>2</v>
      </c>
      <c r="BI235">
        <f t="shared" si="144"/>
        <v>3</v>
      </c>
      <c r="BJ235">
        <f t="shared" si="145"/>
        <v>0</v>
      </c>
    </row>
    <row r="236" spans="1:62" x14ac:dyDescent="0.25">
      <c r="A236" t="s">
        <v>47</v>
      </c>
      <c r="B236" s="15" t="s">
        <v>166</v>
      </c>
      <c r="C236" t="s">
        <v>106</v>
      </c>
      <c r="D236" t="s">
        <v>135</v>
      </c>
      <c r="E236" t="s">
        <v>43</v>
      </c>
      <c r="F236" s="11">
        <v>0.77083333333333337</v>
      </c>
      <c r="G236">
        <v>1788</v>
      </c>
      <c r="H236" s="1">
        <v>6</v>
      </c>
      <c r="I236" s="1">
        <v>0</v>
      </c>
      <c r="J236" s="1" t="s">
        <v>65</v>
      </c>
      <c r="K236" s="1" t="s">
        <v>49</v>
      </c>
      <c r="L236" s="1">
        <v>0</v>
      </c>
      <c r="M236" s="1">
        <v>1</v>
      </c>
      <c r="N236" s="1" t="str">
        <f t="shared" si="121"/>
        <v>N</v>
      </c>
      <c r="O236" s="1" t="str">
        <f t="shared" si="122"/>
        <v>S</v>
      </c>
      <c r="P236" s="1">
        <f t="shared" si="123"/>
        <v>-1</v>
      </c>
      <c r="Q236" s="4">
        <f>IFERROR((SUMIF($J$2:K236,J236,$L$2:M236)-L236)/(COUNTIF($J$2:K236,J236)-1),0)</f>
        <v>0.66666666666666663</v>
      </c>
      <c r="R236" s="4">
        <f>IFERROR((SUMIF($AT$2:AT236,AT236,$AV$2:AW236)-AV236)/(COUNTIF($J$2:K236,J236)-1),0)</f>
        <v>1.0909090909090908</v>
      </c>
      <c r="S236" s="4">
        <f t="shared" si="124"/>
        <v>-0.4242424242424242</v>
      </c>
      <c r="T236" s="5">
        <f>IFERROR((SUMIF($AY$2:AZ236,AY236,$BA$2:BB236)-BA236)/(COUNTIF($J$2:K236,K236)-1),0)</f>
        <v>0.82857142857142863</v>
      </c>
      <c r="U236" s="5">
        <f>IFERROR((SUMIF($BD$2:BE236,BD236,$BF$2:BG236)-BF236)/(COUNTIF($J$2:K236,K236)-1),0)</f>
        <v>1.6571428571428573</v>
      </c>
      <c r="V236" s="5">
        <f t="shared" si="125"/>
        <v>-0.82857142857142863</v>
      </c>
      <c r="W236" s="9">
        <f>IFERROR((SUMIF($J$2:J236,J236,L$2:L236)-L236)/(COUNTIF($J$2:J236,J236)-1),0)</f>
        <v>0.5625</v>
      </c>
      <c r="X236" s="9">
        <f>IFERROR((SUMIF($J$2:J236,J236,M$2:M236)-M236)/(COUNTIF($J$2:J236,J236)-1),0)</f>
        <v>2.25</v>
      </c>
      <c r="Y236" s="9">
        <f t="shared" si="126"/>
        <v>-1.6875</v>
      </c>
      <c r="Z236" s="1">
        <f>IFERROR((SUMIF($K$2:K236,J236,$M$2:M236))/(COUNTIF($K$2:K236,J236)),0)</f>
        <v>0.76470588235294112</v>
      </c>
      <c r="AA236" s="1">
        <f>IFERROR((SUMIF($K$2:K236,J236,$L$2:L236))/(COUNTIF($K$2:K236,J236)),0)</f>
        <v>2.4117647058823528</v>
      </c>
      <c r="AB236" s="1">
        <f t="shared" si="127"/>
        <v>-1.6470588235294117</v>
      </c>
      <c r="AC236" s="9">
        <f>IFERROR((SUMIF($J$2:J236,K236,$L$2:L236))/(COUNTIF($J$2:J236,K236)),0)</f>
        <v>0.6875</v>
      </c>
      <c r="AD236" s="9">
        <f>IFERROR((SUMIF($J$2:J236,K236,$M$2:M236))/(COUNTIF($J$2:J236,K236)),0)</f>
        <v>1.1875</v>
      </c>
      <c r="AE236" s="9">
        <f t="shared" si="128"/>
        <v>-0.5</v>
      </c>
      <c r="AF236" s="1">
        <f>IFERROR((SUMIF(K$2:K236,K236,M$2:M236)-M236)/(COUNTIF($K$2:K236,K236)-1),0)</f>
        <v>0.94736842105263153</v>
      </c>
      <c r="AG236" s="1">
        <f>IFERROR((SUMIF(K$2:K236,K236,L$2:L236)-L236)/(COUNTIF($K$2:K236,K236)-1),0)</f>
        <v>2.0526315789473686</v>
      </c>
      <c r="AH236" s="1">
        <f t="shared" si="129"/>
        <v>-1.1052631578947372</v>
      </c>
      <c r="AI236" s="1">
        <f t="shared" si="130"/>
        <v>0</v>
      </c>
      <c r="AJ236" s="1">
        <f t="shared" si="131"/>
        <v>3</v>
      </c>
      <c r="AK236" s="1">
        <f>SUMIF($J$2:K236,J236,AI$2:AJ236)-AI236</f>
        <v>11</v>
      </c>
      <c r="AL236" s="1">
        <f>SUMIF($AY$2:AZ236,AY236,$BI$2:BJ236)-BI236</f>
        <v>29</v>
      </c>
      <c r="AM236" s="1">
        <f>IFERROR((AK236)/(COUNTIF($J$2:K236,J236)-1),0)</f>
        <v>0.33333333333333331</v>
      </c>
      <c r="AN236" s="1">
        <f>IFERROR((AL236)/(COUNTIF($J$2:K236,K236)-1),0)</f>
        <v>0.82857142857142863</v>
      </c>
      <c r="AT236" s="1" t="str">
        <f t="shared" si="132"/>
        <v>SKN St. Pölten</v>
      </c>
      <c r="AU236" s="1" t="str">
        <f t="shared" si="133"/>
        <v>Wolfsberger AC</v>
      </c>
      <c r="AV236">
        <f t="shared" si="134"/>
        <v>1</v>
      </c>
      <c r="AW236" s="1">
        <f t="shared" si="135"/>
        <v>0</v>
      </c>
      <c r="AY236" t="str">
        <f t="shared" si="136"/>
        <v>Wolfsberger AC</v>
      </c>
      <c r="AZ236" t="str">
        <f t="shared" si="137"/>
        <v>SKN St. Pölten</v>
      </c>
      <c r="BA236">
        <f t="shared" si="138"/>
        <v>1</v>
      </c>
      <c r="BB236">
        <f t="shared" si="139"/>
        <v>0</v>
      </c>
      <c r="BD236" t="str">
        <f t="shared" si="140"/>
        <v>Wolfsberger AC</v>
      </c>
      <c r="BE236" t="str">
        <f t="shared" si="141"/>
        <v>SKN St. Pölten</v>
      </c>
      <c r="BF236">
        <f t="shared" si="142"/>
        <v>0</v>
      </c>
      <c r="BG236">
        <f t="shared" si="143"/>
        <v>1</v>
      </c>
      <c r="BI236">
        <f t="shared" si="144"/>
        <v>3</v>
      </c>
      <c r="BJ236">
        <f t="shared" si="145"/>
        <v>0</v>
      </c>
    </row>
    <row r="237" spans="1:62" x14ac:dyDescent="0.25">
      <c r="A237" t="s">
        <v>47</v>
      </c>
      <c r="B237" s="15">
        <v>43225</v>
      </c>
      <c r="C237" t="s">
        <v>106</v>
      </c>
      <c r="D237" t="s">
        <v>135</v>
      </c>
      <c r="E237" t="s">
        <v>43</v>
      </c>
      <c r="F237" s="11">
        <v>0.77083333333333337</v>
      </c>
      <c r="G237">
        <v>2400</v>
      </c>
      <c r="H237" s="1">
        <v>7</v>
      </c>
      <c r="I237" s="1">
        <v>0</v>
      </c>
      <c r="J237" s="1" t="s">
        <v>76</v>
      </c>
      <c r="K237" s="1" t="s">
        <v>58</v>
      </c>
      <c r="L237" s="1">
        <v>0</v>
      </c>
      <c r="M237" s="1">
        <v>1</v>
      </c>
      <c r="N237" s="1" t="str">
        <f t="shared" si="121"/>
        <v>N</v>
      </c>
      <c r="O237" s="1" t="str">
        <f t="shared" si="122"/>
        <v>S</v>
      </c>
      <c r="P237" s="1">
        <f t="shared" si="123"/>
        <v>-1</v>
      </c>
      <c r="Q237" s="4">
        <f>IFERROR((SUMIF($J$2:K237,J237,$L$2:M237)-L237)/(COUNTIF($J$2:K237,J237)-1),0)</f>
        <v>1.6756756756756757</v>
      </c>
      <c r="R237" s="4">
        <f>IFERROR((SUMIF($AT$2:AT237,AT237,$AV$2:AW237)-AV237)/(COUNTIF($J$2:K237,J237)-1),0)</f>
        <v>0.72972972972972971</v>
      </c>
      <c r="S237" s="4">
        <f t="shared" si="124"/>
        <v>0.94594594594594594</v>
      </c>
      <c r="T237" s="5">
        <f>IFERROR((SUMIF($AY$2:AZ237,AY237,$BA$2:BB237)-BA237)/(COUNTIF($J$2:K237,K237)-1),0)</f>
        <v>1.2142857142857142</v>
      </c>
      <c r="U237" s="5">
        <f>IFERROR((SUMIF($BD$2:BE237,BD237,$BF$2:BG237)-BF237)/(COUNTIF($J$2:K237,K237)-1),0)</f>
        <v>1.3809523809523809</v>
      </c>
      <c r="V237" s="5">
        <f t="shared" si="125"/>
        <v>-0.16666666666666674</v>
      </c>
      <c r="W237" s="9">
        <f>IFERROR((SUMIF($J$2:J237,J237,L$2:L237)-L237)/(COUNTIF($J$2:J237,J237)-1),0)</f>
        <v>1.5555555555555556</v>
      </c>
      <c r="X237" s="9">
        <f>IFERROR((SUMIF($J$2:J237,J237,M$2:M237)-M237)/(COUNTIF($J$2:J237,J237)-1),0)</f>
        <v>1.5</v>
      </c>
      <c r="Y237" s="9">
        <f t="shared" si="126"/>
        <v>5.555555555555558E-2</v>
      </c>
      <c r="Z237" s="1">
        <f>IFERROR((SUMIF($K$2:K237,J237,$M$2:M237))/(COUNTIF($K$2:K237,J237)),0)</f>
        <v>1.7894736842105263</v>
      </c>
      <c r="AA237" s="1">
        <f>IFERROR((SUMIF($K$2:K237,J237,$L$2:L237))/(COUNTIF($K$2:K237,J237)),0)</f>
        <v>1.4736842105263157</v>
      </c>
      <c r="AB237" s="1">
        <f t="shared" si="127"/>
        <v>0.31578947368421062</v>
      </c>
      <c r="AC237" s="9">
        <f>IFERROR((SUMIF($J$2:J237,K237,$L$2:L237))/(COUNTIF($J$2:J237,K237)),0)</f>
        <v>1.35</v>
      </c>
      <c r="AD237" s="9">
        <f>IFERROR((SUMIF($J$2:J237,K237,$M$2:M237))/(COUNTIF($J$2:J237,K237)),0)</f>
        <v>1.2</v>
      </c>
      <c r="AE237" s="9">
        <f t="shared" si="128"/>
        <v>0.15000000000000013</v>
      </c>
      <c r="AF237" s="1">
        <f>IFERROR((SUMIF(K$2:K237,K237,M$2:M237)-M237)/(COUNTIF($K$2:K237,K237)-1),0)</f>
        <v>1.0909090909090908</v>
      </c>
      <c r="AG237" s="1">
        <f>IFERROR((SUMIF(K$2:K237,K237,L$2:L237)-L237)/(COUNTIF($K$2:K237,K237)-1),0)</f>
        <v>1.5454545454545454</v>
      </c>
      <c r="AH237" s="1">
        <f t="shared" si="129"/>
        <v>-0.45454545454545459</v>
      </c>
      <c r="AI237" s="1">
        <f t="shared" si="130"/>
        <v>0</v>
      </c>
      <c r="AJ237" s="1">
        <f t="shared" si="131"/>
        <v>3</v>
      </c>
      <c r="AK237" s="1">
        <f>SUMIF($J$2:K237,J237,AI$2:AJ237)-AI237</f>
        <v>55</v>
      </c>
      <c r="AL237" s="1">
        <f>SUMIF($AY$2:AZ237,AY237,$BI$2:BJ237)-BI237</f>
        <v>48</v>
      </c>
      <c r="AM237" s="1">
        <f>IFERROR((AK237)/(COUNTIF($J$2:K237,J237)-1),0)</f>
        <v>1.4864864864864864</v>
      </c>
      <c r="AN237" s="1">
        <f>IFERROR((AL237)/(COUNTIF($J$2:K237,K237)-1),0)</f>
        <v>1.1428571428571428</v>
      </c>
      <c r="AT237" s="1" t="str">
        <f t="shared" si="132"/>
        <v>SV Mattersburg</v>
      </c>
      <c r="AU237" s="1" t="str">
        <f t="shared" si="133"/>
        <v>SC Rheindorf Altach</v>
      </c>
      <c r="AV237">
        <f t="shared" si="134"/>
        <v>1</v>
      </c>
      <c r="AW237" s="1">
        <f t="shared" si="135"/>
        <v>0</v>
      </c>
      <c r="AY237" t="str">
        <f t="shared" si="136"/>
        <v>SC Rheindorf Altach</v>
      </c>
      <c r="AZ237" t="str">
        <f t="shared" si="137"/>
        <v>SV Mattersburg</v>
      </c>
      <c r="BA237">
        <f t="shared" si="138"/>
        <v>1</v>
      </c>
      <c r="BB237">
        <f t="shared" si="139"/>
        <v>0</v>
      </c>
      <c r="BD237" t="str">
        <f t="shared" si="140"/>
        <v>SC Rheindorf Altach</v>
      </c>
      <c r="BE237" t="str">
        <f t="shared" si="141"/>
        <v>SV Mattersburg</v>
      </c>
      <c r="BF237">
        <f t="shared" si="142"/>
        <v>0</v>
      </c>
      <c r="BG237">
        <f t="shared" si="143"/>
        <v>1</v>
      </c>
      <c r="BI237">
        <f t="shared" si="144"/>
        <v>3</v>
      </c>
      <c r="BJ237">
        <f t="shared" si="145"/>
        <v>0</v>
      </c>
    </row>
    <row r="238" spans="1:62" x14ac:dyDescent="0.25">
      <c r="A238" t="s">
        <v>47</v>
      </c>
      <c r="B238" s="15">
        <v>43226</v>
      </c>
      <c r="C238" t="s">
        <v>106</v>
      </c>
      <c r="D238" t="s">
        <v>135</v>
      </c>
      <c r="E238" t="s">
        <v>64</v>
      </c>
      <c r="F238" s="11">
        <v>0.6875</v>
      </c>
      <c r="G238">
        <v>14712</v>
      </c>
      <c r="H238" s="1">
        <v>3</v>
      </c>
      <c r="I238" s="1">
        <v>0</v>
      </c>
      <c r="J238" s="1" t="s">
        <v>40</v>
      </c>
      <c r="K238" s="1" t="s">
        <v>68</v>
      </c>
      <c r="L238" s="1">
        <v>4</v>
      </c>
      <c r="M238" s="1">
        <v>1</v>
      </c>
      <c r="N238" s="1" t="str">
        <f t="shared" si="121"/>
        <v>S</v>
      </c>
      <c r="O238" s="1" t="str">
        <f t="shared" si="122"/>
        <v>N</v>
      </c>
      <c r="P238" s="1">
        <f t="shared" si="123"/>
        <v>3</v>
      </c>
      <c r="Q238" s="4">
        <f>IFERROR((SUMIF($J$2:K238,J238,$L$2:M238)-L238)/(COUNTIF($J$2:K238,J238)-1),0)</f>
        <v>2.192982456140351</v>
      </c>
      <c r="R238" s="4">
        <f>IFERROR((SUMIF($AT$2:AT238,AT238,$AV$2:AW238)-AV238)/(COUNTIF($J$2:K238,J238)-1),0)</f>
        <v>0.19298245614035087</v>
      </c>
      <c r="S238" s="4">
        <f t="shared" si="124"/>
        <v>2</v>
      </c>
      <c r="T238" s="5">
        <f>IFERROR((SUMIF($AY$2:AZ238,AY238,$BA$2:BB238)-BA238)/(COUNTIF($J$2:K238,K238)-1),0)</f>
        <v>1.975609756097561</v>
      </c>
      <c r="U238" s="5">
        <f>IFERROR((SUMIF($BD$2:BE238,BD238,$BF$2:BG238)-BF238)/(COUNTIF($J$2:K238,K238)-1),0)</f>
        <v>1.1707317073170731</v>
      </c>
      <c r="V238" s="5">
        <f t="shared" si="125"/>
        <v>0.80487804878048785</v>
      </c>
      <c r="W238" s="9">
        <f>IFERROR((SUMIF($J$2:J238,J238,L$2:L238)-L238)/(COUNTIF($J$2:J238,J238)-1),0)</f>
        <v>2.5185185185185186</v>
      </c>
      <c r="X238" s="9">
        <f>IFERROR((SUMIF($J$2:J238,J238,M$2:M238)-M238)/(COUNTIF($J$2:J238,J238)-1),0)</f>
        <v>0.40740740740740738</v>
      </c>
      <c r="Y238" s="9">
        <f t="shared" si="126"/>
        <v>2.1111111111111112</v>
      </c>
      <c r="Z238" s="1">
        <f>IFERROR((SUMIF($K$2:K238,J238,$M$2:M238))/(COUNTIF($K$2:K238,J238)),0)</f>
        <v>1.9</v>
      </c>
      <c r="AA238" s="1">
        <f>IFERROR((SUMIF($K$2:K238,J238,$L$2:L238))/(COUNTIF($K$2:K238,J238)),0)</f>
        <v>0.9</v>
      </c>
      <c r="AB238" s="1">
        <f t="shared" si="127"/>
        <v>0.99999999999999989</v>
      </c>
      <c r="AC238" s="9">
        <f>IFERROR((SUMIF($J$2:J238,K238,$L$2:L238))/(COUNTIF($J$2:J238,K238)),0)</f>
        <v>2</v>
      </c>
      <c r="AD238" s="9">
        <f>IFERROR((SUMIF($J$2:J238,K238,$M$2:M238))/(COUNTIF($J$2:J238,K238)),0)</f>
        <v>1.0952380952380953</v>
      </c>
      <c r="AE238" s="9">
        <f t="shared" si="128"/>
        <v>0.90476190476190466</v>
      </c>
      <c r="AF238" s="1">
        <f>IFERROR((SUMIF(K$2:K238,K238,M$2:M238)-M238)/(COUNTIF($K$2:K238,K238)-1),0)</f>
        <v>1.95</v>
      </c>
      <c r="AG238" s="1">
        <f>IFERROR((SUMIF(K$2:K238,K238,L$2:L238)-L238)/(COUNTIF($K$2:K238,K238)-1),0)</f>
        <v>1.25</v>
      </c>
      <c r="AH238" s="1">
        <f t="shared" si="129"/>
        <v>0.7</v>
      </c>
      <c r="AI238" s="1">
        <f t="shared" si="130"/>
        <v>3</v>
      </c>
      <c r="AJ238" s="1">
        <f t="shared" si="131"/>
        <v>0</v>
      </c>
      <c r="AK238" s="1">
        <f>SUMIF($J$2:K238,J238,AI$2:AJ238)-AI238</f>
        <v>125</v>
      </c>
      <c r="AL238" s="1">
        <f>SUMIF($AY$2:AZ238,AY238,$BI$2:BJ238)-BI238</f>
        <v>80</v>
      </c>
      <c r="AM238" s="1">
        <f>IFERROR((AK238)/(COUNTIF($J$2:K238,J238)-1),0)</f>
        <v>2.192982456140351</v>
      </c>
      <c r="AN238" s="1">
        <f>IFERROR((AL238)/(COUNTIF($J$2:K238,K238)-1),0)</f>
        <v>1.9512195121951219</v>
      </c>
      <c r="AT238" s="1" t="str">
        <f t="shared" si="132"/>
        <v>Red Bull Salzburg</v>
      </c>
      <c r="AU238" s="1" t="str">
        <f t="shared" si="133"/>
        <v>SK Sturm Graz</v>
      </c>
      <c r="AV238">
        <f t="shared" si="134"/>
        <v>1</v>
      </c>
      <c r="AW238" s="1">
        <f t="shared" si="135"/>
        <v>4</v>
      </c>
      <c r="AY238" t="str">
        <f t="shared" si="136"/>
        <v>SK Sturm Graz</v>
      </c>
      <c r="AZ238" t="str">
        <f t="shared" si="137"/>
        <v>Red Bull Salzburg</v>
      </c>
      <c r="BA238">
        <f t="shared" si="138"/>
        <v>1</v>
      </c>
      <c r="BB238">
        <f t="shared" si="139"/>
        <v>4</v>
      </c>
      <c r="BD238" t="str">
        <f t="shared" si="140"/>
        <v>SK Sturm Graz</v>
      </c>
      <c r="BE238" t="str">
        <f t="shared" si="141"/>
        <v>Red Bull Salzburg</v>
      </c>
      <c r="BF238">
        <f t="shared" si="142"/>
        <v>4</v>
      </c>
      <c r="BG238">
        <f t="shared" si="143"/>
        <v>1</v>
      </c>
      <c r="BI238">
        <f t="shared" si="144"/>
        <v>0</v>
      </c>
      <c r="BJ238">
        <f t="shared" si="145"/>
        <v>3</v>
      </c>
    </row>
    <row r="239" spans="1:62" x14ac:dyDescent="0.25">
      <c r="A239" t="s">
        <v>41</v>
      </c>
      <c r="B239" s="15">
        <v>43229</v>
      </c>
      <c r="C239" t="s">
        <v>106</v>
      </c>
      <c r="D239" t="s">
        <v>135</v>
      </c>
      <c r="E239" t="s">
        <v>46</v>
      </c>
      <c r="F239" s="11">
        <v>0.85416666666666663</v>
      </c>
      <c r="G239">
        <v>27100</v>
      </c>
      <c r="H239" s="1">
        <v>3</v>
      </c>
      <c r="I239" s="1" t="s">
        <v>78</v>
      </c>
      <c r="J239" s="1" t="s">
        <v>68</v>
      </c>
      <c r="K239" s="1" t="s">
        <v>40</v>
      </c>
      <c r="L239" s="1">
        <v>0</v>
      </c>
      <c r="M239" s="1">
        <v>0</v>
      </c>
      <c r="N239" s="1" t="str">
        <f t="shared" si="121"/>
        <v>U</v>
      </c>
      <c r="O239" s="1" t="str">
        <f t="shared" si="122"/>
        <v>U</v>
      </c>
      <c r="P239" s="1">
        <f t="shared" si="123"/>
        <v>0</v>
      </c>
      <c r="Q239" s="4">
        <f>IFERROR((SUMIF($J$2:K239,J239,$L$2:M239)-L239)/(COUNTIF($J$2:K239,J239)-1),0)</f>
        <v>1.9523809523809523</v>
      </c>
      <c r="R239" s="4">
        <f>IFERROR((SUMIF($AT$2:AT239,AT239,$AV$2:AW239)-AV239)/(COUNTIF($J$2:K239,J239)-1),0)</f>
        <v>0.54761904761904767</v>
      </c>
      <c r="S239" s="4">
        <f t="shared" si="124"/>
        <v>1.4047619047619047</v>
      </c>
      <c r="T239" s="5">
        <f>IFERROR((SUMIF($AY$2:AZ239,AY239,$BA$2:BB239)-BA239)/(COUNTIF($J$2:K239,K239)-1),0)</f>
        <v>2.2241379310344827</v>
      </c>
      <c r="U239" s="5">
        <f>IFERROR((SUMIF($BD$2:BE239,BD239,$BF$2:BG239)-BF239)/(COUNTIF($J$2:K239,K239)-1),0)</f>
        <v>0.67241379310344829</v>
      </c>
      <c r="V239" s="5">
        <f t="shared" si="125"/>
        <v>1.5517241379310343</v>
      </c>
      <c r="W239" s="9">
        <f>IFERROR((SUMIF($J$2:J239,J239,L$2:L239)-L239)/(COUNTIF($J$2:J239,J239)-1),0)</f>
        <v>2</v>
      </c>
      <c r="X239" s="9">
        <f>IFERROR((SUMIF($J$2:J239,J239,M$2:M239)-M239)/(COUNTIF($J$2:J239,J239)-1),0)</f>
        <v>1.0952380952380953</v>
      </c>
      <c r="Y239" s="9">
        <f t="shared" si="126"/>
        <v>0.90476190476190466</v>
      </c>
      <c r="Z239" s="1">
        <f>IFERROR((SUMIF($K$2:K239,J239,$M$2:M239))/(COUNTIF($K$2:K239,J239)),0)</f>
        <v>1.9047619047619047</v>
      </c>
      <c r="AA239" s="1">
        <f>IFERROR((SUMIF($K$2:K239,J239,$L$2:L239))/(COUNTIF($K$2:K239,J239)),0)</f>
        <v>1.3809523809523809</v>
      </c>
      <c r="AB239" s="1">
        <f t="shared" si="127"/>
        <v>0.52380952380952372</v>
      </c>
      <c r="AC239" s="9">
        <f>IFERROR((SUMIF($J$2:J239,K239,$L$2:L239))/(COUNTIF($J$2:J239,K239)),0)</f>
        <v>2.5714285714285716</v>
      </c>
      <c r="AD239" s="9">
        <f>IFERROR((SUMIF($J$2:J239,K239,$M$2:M239))/(COUNTIF($J$2:J239,K239)),0)</f>
        <v>0.42857142857142855</v>
      </c>
      <c r="AE239" s="9">
        <f t="shared" si="128"/>
        <v>2.1428571428571432</v>
      </c>
      <c r="AF239" s="1">
        <f>IFERROR((SUMIF(K$2:K239,K239,M$2:M239)-M239)/(COUNTIF($K$2:K239,K239)-1),0)</f>
        <v>1.9</v>
      </c>
      <c r="AG239" s="1">
        <f>IFERROR((SUMIF(K$2:K239,K239,L$2:L239)-L239)/(COUNTIF($K$2:K239,K239)-1),0)</f>
        <v>0.9</v>
      </c>
      <c r="AH239" s="1">
        <f t="shared" si="129"/>
        <v>0.99999999999999989</v>
      </c>
      <c r="AI239" s="1">
        <f t="shared" si="130"/>
        <v>1</v>
      </c>
      <c r="AJ239" s="1">
        <f t="shared" si="131"/>
        <v>1</v>
      </c>
      <c r="AK239" s="1">
        <f>SUMIF($J$2:K239,J239,AI$2:AJ239)-AI239</f>
        <v>80</v>
      </c>
      <c r="AL239" s="1">
        <f>SUMIF($AY$2:AZ239,AY239,$BI$2:BJ239)-BI239</f>
        <v>128</v>
      </c>
      <c r="AM239" s="1">
        <f>IFERROR((AK239)/(COUNTIF($J$2:K239,J239)-1),0)</f>
        <v>1.9047619047619047</v>
      </c>
      <c r="AN239" s="1">
        <f>IFERROR((AL239)/(COUNTIF($J$2:K239,K239)-1),0)</f>
        <v>2.2068965517241379</v>
      </c>
      <c r="AT239" s="1" t="str">
        <f t="shared" si="132"/>
        <v>SK Sturm Graz</v>
      </c>
      <c r="AU239" s="1" t="str">
        <f t="shared" si="133"/>
        <v>Red Bull Salzburg</v>
      </c>
      <c r="AV239">
        <f t="shared" si="134"/>
        <v>0</v>
      </c>
      <c r="AW239" s="1">
        <f t="shared" si="135"/>
        <v>0</v>
      </c>
      <c r="AY239" t="str">
        <f t="shared" si="136"/>
        <v>Red Bull Salzburg</v>
      </c>
      <c r="AZ239" t="str">
        <f t="shared" si="137"/>
        <v>SK Sturm Graz</v>
      </c>
      <c r="BA239">
        <f t="shared" si="138"/>
        <v>0</v>
      </c>
      <c r="BB239">
        <f t="shared" si="139"/>
        <v>0</v>
      </c>
      <c r="BD239" t="str">
        <f t="shared" si="140"/>
        <v>Red Bull Salzburg</v>
      </c>
      <c r="BE239" t="str">
        <f t="shared" si="141"/>
        <v>SK Sturm Graz</v>
      </c>
      <c r="BF239">
        <f t="shared" si="142"/>
        <v>0</v>
      </c>
      <c r="BG239">
        <f t="shared" si="143"/>
        <v>0</v>
      </c>
      <c r="BI239">
        <f t="shared" si="144"/>
        <v>1</v>
      </c>
      <c r="BJ239">
        <f t="shared" si="145"/>
        <v>1</v>
      </c>
    </row>
    <row r="240" spans="1:62" x14ac:dyDescent="0.25">
      <c r="A240" t="s">
        <v>47</v>
      </c>
      <c r="B240" s="15" t="s">
        <v>190</v>
      </c>
      <c r="C240" t="s">
        <v>106</v>
      </c>
      <c r="D240" t="s">
        <v>135</v>
      </c>
      <c r="E240" t="s">
        <v>43</v>
      </c>
      <c r="F240" s="11">
        <v>0.66666666666666663</v>
      </c>
      <c r="G240">
        <v>12113</v>
      </c>
      <c r="H240" s="1">
        <v>3</v>
      </c>
      <c r="I240" s="1">
        <v>0</v>
      </c>
      <c r="J240" s="1" t="s">
        <v>68</v>
      </c>
      <c r="K240" s="1" t="s">
        <v>0</v>
      </c>
      <c r="L240" s="1">
        <v>3</v>
      </c>
      <c r="M240" s="1">
        <v>1</v>
      </c>
      <c r="N240" s="1" t="str">
        <f t="shared" si="121"/>
        <v>S</v>
      </c>
      <c r="O240" s="1" t="str">
        <f t="shared" si="122"/>
        <v>N</v>
      </c>
      <c r="P240" s="1">
        <f t="shared" si="123"/>
        <v>2</v>
      </c>
      <c r="Q240" s="4">
        <f>IFERROR((SUMIF($J$2:K240,J240,$L$2:M240)-L240)/(COUNTIF($J$2:K240,J240)-1),0)</f>
        <v>1.9069767441860466</v>
      </c>
      <c r="R240" s="4">
        <f>IFERROR((SUMIF($AT$2:AT240,AT240,$AV$2:AW240)-AV240)/(COUNTIF($J$2:K240,J240)-1),0)</f>
        <v>0.53488372093023251</v>
      </c>
      <c r="S240" s="4">
        <f t="shared" si="124"/>
        <v>1.3720930232558142</v>
      </c>
      <c r="T240" s="5">
        <f>IFERROR((SUMIF($AY$2:AZ240,AY240,$BA$2:BB240)-BA240)/(COUNTIF($J$2:K240,K240)-1),0)</f>
        <v>1.4166666666666667</v>
      </c>
      <c r="U240" s="5">
        <f>IFERROR((SUMIF($BD$2:BE240,BD240,$BF$2:BG240)-BF240)/(COUNTIF($J$2:K240,K240)-1),0)</f>
        <v>1.1111111111111112</v>
      </c>
      <c r="V240" s="5">
        <f t="shared" si="125"/>
        <v>0.30555555555555558</v>
      </c>
      <c r="W240" s="9">
        <f>IFERROR((SUMIF($J$2:J240,J240,L$2:L240)-L240)/(COUNTIF($J$2:J240,J240)-1),0)</f>
        <v>1.9090909090909092</v>
      </c>
      <c r="X240" s="9">
        <f>IFERROR((SUMIF($J$2:J240,J240,M$2:M240)-M240)/(COUNTIF($J$2:J240,J240)-1),0)</f>
        <v>1.0454545454545454</v>
      </c>
      <c r="Y240" s="9">
        <f t="shared" si="126"/>
        <v>0.86363636363636376</v>
      </c>
      <c r="Z240" s="1">
        <f>IFERROR((SUMIF($K$2:K240,J240,$M$2:M240))/(COUNTIF($K$2:K240,J240)),0)</f>
        <v>1.9047619047619047</v>
      </c>
      <c r="AA240" s="1">
        <f>IFERROR((SUMIF($K$2:K240,J240,$L$2:L240))/(COUNTIF($K$2:K240,J240)),0)</f>
        <v>1.3809523809523809</v>
      </c>
      <c r="AB240" s="1">
        <f t="shared" si="127"/>
        <v>0.52380952380952372</v>
      </c>
      <c r="AC240" s="9">
        <f>IFERROR((SUMIF($J$2:J240,K240,$L$2:L240))/(COUNTIF($J$2:J240,K240)),0)</f>
        <v>1.5294117647058822</v>
      </c>
      <c r="AD240" s="9">
        <f>IFERROR((SUMIF($J$2:J240,K240,$M$2:M240))/(COUNTIF($J$2:J240,K240)),0)</f>
        <v>1</v>
      </c>
      <c r="AE240" s="9">
        <f t="shared" si="128"/>
        <v>0.52941176470588225</v>
      </c>
      <c r="AF240" s="1">
        <f>IFERROR((SUMIF(K$2:K240,K240,M$2:M240)-M240)/(COUNTIF($K$2:K240,K240)-1),0)</f>
        <v>1.3157894736842106</v>
      </c>
      <c r="AG240" s="1">
        <f>IFERROR((SUMIF(K$2:K240,K240,L$2:L240)-L240)/(COUNTIF($K$2:K240,K240)-1),0)</f>
        <v>1.2105263157894737</v>
      </c>
      <c r="AH240" s="1">
        <f t="shared" si="129"/>
        <v>0.10526315789473695</v>
      </c>
      <c r="AI240" s="1">
        <f t="shared" si="130"/>
        <v>3</v>
      </c>
      <c r="AJ240" s="1">
        <f t="shared" si="131"/>
        <v>0</v>
      </c>
      <c r="AK240" s="1">
        <f>SUMIF($J$2:K240,J240,AI$2:AJ240)-AI240</f>
        <v>81</v>
      </c>
      <c r="AL240" s="1">
        <f>SUMIF($AY$2:AZ240,AY240,$BI$2:BJ240)-BI240</f>
        <v>61</v>
      </c>
      <c r="AM240" s="1">
        <f>IFERROR((AK240)/(COUNTIF($J$2:K240,J240)-1),0)</f>
        <v>1.8837209302325582</v>
      </c>
      <c r="AN240" s="1">
        <f>IFERROR((AL240)/(COUNTIF($J$2:K240,K240)-1),0)</f>
        <v>1.6944444444444444</v>
      </c>
      <c r="AT240" s="1" t="str">
        <f t="shared" si="132"/>
        <v>SK Sturm Graz</v>
      </c>
      <c r="AU240" s="1" t="str">
        <f t="shared" si="133"/>
        <v>LASK</v>
      </c>
      <c r="AV240">
        <f t="shared" si="134"/>
        <v>1</v>
      </c>
      <c r="AW240" s="1">
        <f t="shared" si="135"/>
        <v>3</v>
      </c>
      <c r="AY240" t="str">
        <f t="shared" si="136"/>
        <v>LASK</v>
      </c>
      <c r="AZ240" t="str">
        <f t="shared" si="137"/>
        <v>SK Sturm Graz</v>
      </c>
      <c r="BA240">
        <f t="shared" si="138"/>
        <v>1</v>
      </c>
      <c r="BB240">
        <f t="shared" si="139"/>
        <v>3</v>
      </c>
      <c r="BD240" t="str">
        <f t="shared" si="140"/>
        <v>LASK</v>
      </c>
      <c r="BE240" t="str">
        <f t="shared" si="141"/>
        <v>SK Sturm Graz</v>
      </c>
      <c r="BF240">
        <f t="shared" si="142"/>
        <v>3</v>
      </c>
      <c r="BG240">
        <f t="shared" si="143"/>
        <v>1</v>
      </c>
      <c r="BI240">
        <f t="shared" si="144"/>
        <v>0</v>
      </c>
      <c r="BJ240">
        <f t="shared" si="145"/>
        <v>3</v>
      </c>
    </row>
    <row r="241" spans="1:62" x14ac:dyDescent="0.25">
      <c r="A241" t="s">
        <v>47</v>
      </c>
      <c r="B241" s="15" t="s">
        <v>190</v>
      </c>
      <c r="C241" t="s">
        <v>106</v>
      </c>
      <c r="D241" t="s">
        <v>135</v>
      </c>
      <c r="E241" t="s">
        <v>43</v>
      </c>
      <c r="F241" s="11">
        <v>0.77083333333333337</v>
      </c>
      <c r="G241">
        <v>3613</v>
      </c>
      <c r="H241" s="1">
        <v>7</v>
      </c>
      <c r="I241" s="1">
        <v>0</v>
      </c>
      <c r="J241" s="1" t="s">
        <v>58</v>
      </c>
      <c r="K241" s="1" t="s">
        <v>65</v>
      </c>
      <c r="L241" s="1">
        <v>1</v>
      </c>
      <c r="M241" s="1">
        <v>3</v>
      </c>
      <c r="N241" s="1" t="str">
        <f t="shared" si="121"/>
        <v>N</v>
      </c>
      <c r="O241" s="1" t="str">
        <f t="shared" si="122"/>
        <v>S</v>
      </c>
      <c r="P241" s="1">
        <f t="shared" si="123"/>
        <v>-2</v>
      </c>
      <c r="Q241" s="4">
        <f>IFERROR((SUMIF($J$2:K241,J241,$L$2:M241)-L241)/(COUNTIF($J$2:K241,J241)-1),0)</f>
        <v>1.2093023255813953</v>
      </c>
      <c r="R241" s="4">
        <f>IFERROR((SUMIF($AT$2:AT241,AT241,$AV$2:AW241)-AV241)/(COUNTIF($J$2:K241,J241)-1),0)</f>
        <v>0.55813953488372092</v>
      </c>
      <c r="S241" s="4">
        <f t="shared" si="124"/>
        <v>0.65116279069767435</v>
      </c>
      <c r="T241" s="5">
        <f>IFERROR((SUMIF($AY$2:AZ241,AY241,$BA$2:BB241)-BA241)/(COUNTIF($J$2:K241,K241)-1),0)</f>
        <v>0.6470588235294118</v>
      </c>
      <c r="U241" s="5">
        <f>IFERROR((SUMIF($BD$2:BE241,BD241,$BF$2:BG241)-BF241)/(COUNTIF($J$2:K241,K241)-1),0)</f>
        <v>2.2941176470588234</v>
      </c>
      <c r="V241" s="5">
        <f t="shared" si="125"/>
        <v>-1.6470588235294117</v>
      </c>
      <c r="W241" s="9">
        <f>IFERROR((SUMIF($J$2:J241,J241,L$2:L241)-L241)/(COUNTIF($J$2:J241,J241)-1),0)</f>
        <v>1.35</v>
      </c>
      <c r="X241" s="9">
        <f>IFERROR((SUMIF($J$2:J241,J241,M$2:M241)-M241)/(COUNTIF($J$2:J241,J241)-1),0)</f>
        <v>1.2</v>
      </c>
      <c r="Y241" s="9">
        <f t="shared" si="126"/>
        <v>0.15000000000000013</v>
      </c>
      <c r="Z241" s="1">
        <f>IFERROR((SUMIF($K$2:K241,J241,$M$2:M241))/(COUNTIF($K$2:K241,J241)),0)</f>
        <v>1.0869565217391304</v>
      </c>
      <c r="AA241" s="1">
        <f>IFERROR((SUMIF($K$2:K241,J241,$L$2:L241))/(COUNTIF($K$2:K241,J241)),0)</f>
        <v>1.4782608695652173</v>
      </c>
      <c r="AB241" s="1">
        <f t="shared" si="127"/>
        <v>-0.39130434782608692</v>
      </c>
      <c r="AC241" s="9">
        <f>IFERROR((SUMIF($J$2:J241,K241,$L$2:L241))/(COUNTIF($J$2:J241,K241)),0)</f>
        <v>0.52941176470588236</v>
      </c>
      <c r="AD241" s="9">
        <f>IFERROR((SUMIF($J$2:J241,K241,$M$2:M241))/(COUNTIF($J$2:J241,K241)),0)</f>
        <v>2.1764705882352939</v>
      </c>
      <c r="AE241" s="9">
        <f t="shared" si="128"/>
        <v>-1.6470588235294117</v>
      </c>
      <c r="AF241" s="1">
        <f>IFERROR((SUMIF(K$2:K241,K241,M$2:M241)-M241)/(COUNTIF($K$2:K241,K241)-1),0)</f>
        <v>0.76470588235294112</v>
      </c>
      <c r="AG241" s="1">
        <f>IFERROR((SUMIF(K$2:K241,K241,L$2:L241)-L241)/(COUNTIF($K$2:K241,K241)-1),0)</f>
        <v>2.4117647058823528</v>
      </c>
      <c r="AH241" s="1">
        <f t="shared" si="129"/>
        <v>-1.6470588235294117</v>
      </c>
      <c r="AI241" s="1">
        <f t="shared" si="130"/>
        <v>0</v>
      </c>
      <c r="AJ241" s="1">
        <f t="shared" si="131"/>
        <v>3</v>
      </c>
      <c r="AK241" s="1">
        <f>SUMIF($J$2:K241,J241,AI$2:AJ241)-AI241</f>
        <v>51</v>
      </c>
      <c r="AL241" s="1">
        <f>SUMIF($AY$2:AZ241,AY241,$BI$2:BJ241)-BI241</f>
        <v>11</v>
      </c>
      <c r="AM241" s="1">
        <f>IFERROR((AK241)/(COUNTIF($J$2:K241,J241)-1),0)</f>
        <v>1.1860465116279071</v>
      </c>
      <c r="AN241" s="1">
        <f>IFERROR((AL241)/(COUNTIF($J$2:K241,K241)-1),0)</f>
        <v>0.3235294117647059</v>
      </c>
      <c r="AT241" s="1" t="str">
        <f t="shared" si="132"/>
        <v>SC Rheindorf Altach</v>
      </c>
      <c r="AU241" s="1" t="str">
        <f t="shared" si="133"/>
        <v>SKN St. Pölten</v>
      </c>
      <c r="AV241">
        <f t="shared" si="134"/>
        <v>3</v>
      </c>
      <c r="AW241" s="1">
        <f t="shared" si="135"/>
        <v>1</v>
      </c>
      <c r="AY241" t="str">
        <f t="shared" si="136"/>
        <v>SKN St. Pölten</v>
      </c>
      <c r="AZ241" t="str">
        <f t="shared" si="137"/>
        <v>SC Rheindorf Altach</v>
      </c>
      <c r="BA241">
        <f t="shared" si="138"/>
        <v>3</v>
      </c>
      <c r="BB241">
        <f t="shared" si="139"/>
        <v>1</v>
      </c>
      <c r="BD241" t="str">
        <f t="shared" si="140"/>
        <v>SKN St. Pölten</v>
      </c>
      <c r="BE241" t="str">
        <f t="shared" si="141"/>
        <v>SC Rheindorf Altach</v>
      </c>
      <c r="BF241">
        <f t="shared" si="142"/>
        <v>1</v>
      </c>
      <c r="BG241">
        <f t="shared" si="143"/>
        <v>3</v>
      </c>
      <c r="BI241">
        <f t="shared" si="144"/>
        <v>3</v>
      </c>
      <c r="BJ241">
        <f t="shared" si="145"/>
        <v>0</v>
      </c>
    </row>
    <row r="242" spans="1:62" x14ac:dyDescent="0.25">
      <c r="A242" t="s">
        <v>47</v>
      </c>
      <c r="B242" s="15" t="s">
        <v>190</v>
      </c>
      <c r="C242" t="s">
        <v>106</v>
      </c>
      <c r="D242" t="s">
        <v>135</v>
      </c>
      <c r="E242" t="s">
        <v>43</v>
      </c>
      <c r="F242" s="11">
        <v>0.77083333333333337</v>
      </c>
      <c r="G242">
        <v>3307</v>
      </c>
      <c r="H242" s="1">
        <v>7</v>
      </c>
      <c r="I242" s="1">
        <v>0</v>
      </c>
      <c r="J242" s="1" t="s">
        <v>56</v>
      </c>
      <c r="K242" s="1" t="s">
        <v>76</v>
      </c>
      <c r="L242" s="1">
        <v>1</v>
      </c>
      <c r="M242" s="1">
        <v>1</v>
      </c>
      <c r="N242" s="1" t="str">
        <f t="shared" si="121"/>
        <v>U</v>
      </c>
      <c r="O242" s="1" t="str">
        <f t="shared" si="122"/>
        <v>U</v>
      </c>
      <c r="P242" s="1">
        <f t="shared" si="123"/>
        <v>0</v>
      </c>
      <c r="Q242" s="4">
        <f>IFERROR((SUMIF($J$2:K242,J242,$L$2:M242)-L242)/(COUNTIF($J$2:K242,J242)-1),0)</f>
        <v>1.7714285714285714</v>
      </c>
      <c r="R242" s="4">
        <f>IFERROR((SUMIF($AT$2:AT242,AT242,$AV$2:AW242)-AV242)/(COUNTIF($J$2:K242,J242)-1),0)</f>
        <v>0.7142857142857143</v>
      </c>
      <c r="S242" s="4">
        <f t="shared" si="124"/>
        <v>1.0571428571428569</v>
      </c>
      <c r="T242" s="5">
        <f>IFERROR((SUMIF($AY$2:AZ242,AY242,$BA$2:BB242)-BA242)/(COUNTIF($J$2:K242,K242)-1),0)</f>
        <v>1.631578947368421</v>
      </c>
      <c r="U242" s="5">
        <f>IFERROR((SUMIF($BD$2:BE242,BD242,$BF$2:BG242)-BF242)/(COUNTIF($J$2:K242,K242)-1),0)</f>
        <v>1.4736842105263157</v>
      </c>
      <c r="V242" s="5">
        <f t="shared" si="125"/>
        <v>0.15789473684210531</v>
      </c>
      <c r="W242" s="9">
        <f>IFERROR((SUMIF($J$2:J242,J242,L$2:L242)-L242)/(COUNTIF($J$2:J242,J242)-1),0)</f>
        <v>2.0625</v>
      </c>
      <c r="X242" s="9">
        <f>IFERROR((SUMIF($J$2:J242,J242,M$2:M242)-M242)/(COUNTIF($J$2:J242,J242)-1),0)</f>
        <v>1.5625</v>
      </c>
      <c r="Y242" s="9">
        <f t="shared" si="126"/>
        <v>0.5</v>
      </c>
      <c r="Z242" s="1">
        <f>IFERROR((SUMIF($K$2:K242,J242,$M$2:M242))/(COUNTIF($K$2:K242,J242)),0)</f>
        <v>1.5263157894736843</v>
      </c>
      <c r="AA242" s="1">
        <f>IFERROR((SUMIF($K$2:K242,J242,$L$2:L242))/(COUNTIF($K$2:K242,J242)),0)</f>
        <v>2.1052631578947367</v>
      </c>
      <c r="AB242" s="1">
        <f t="shared" si="127"/>
        <v>-0.57894736842105243</v>
      </c>
      <c r="AC242" s="9">
        <f>IFERROR((SUMIF($J$2:J242,K242,$L$2:L242))/(COUNTIF($J$2:J242,K242)),0)</f>
        <v>1.4736842105263157</v>
      </c>
      <c r="AD242" s="9">
        <f>IFERROR((SUMIF($J$2:J242,K242,$M$2:M242))/(COUNTIF($J$2:J242,K242)),0)</f>
        <v>1.4736842105263157</v>
      </c>
      <c r="AE242" s="9">
        <f t="shared" si="128"/>
        <v>0</v>
      </c>
      <c r="AF242" s="1">
        <f>IFERROR((SUMIF(K$2:K242,K242,M$2:M242)-M242)/(COUNTIF($K$2:K242,K242)-1),0)</f>
        <v>1.7894736842105263</v>
      </c>
      <c r="AG242" s="1">
        <f>IFERROR((SUMIF(K$2:K242,K242,L$2:L242)-L242)/(COUNTIF($K$2:K242,K242)-1),0)</f>
        <v>1.4736842105263157</v>
      </c>
      <c r="AH242" s="1">
        <f t="shared" si="129"/>
        <v>0.31578947368421062</v>
      </c>
      <c r="AI242" s="1">
        <f t="shared" si="130"/>
        <v>1</v>
      </c>
      <c r="AJ242" s="1">
        <f t="shared" si="131"/>
        <v>1</v>
      </c>
      <c r="AK242" s="1">
        <f>SUMIF($J$2:K242,J242,AI$2:AJ242)-AI242</f>
        <v>53</v>
      </c>
      <c r="AL242" s="1">
        <f>SUMIF($AY$2:AZ242,AY242,$BI$2:BJ242)-BI242</f>
        <v>55</v>
      </c>
      <c r="AM242" s="1">
        <f>IFERROR((AK242)/(COUNTIF($J$2:K242,J242)-1),0)</f>
        <v>1.5142857142857142</v>
      </c>
      <c r="AN242" s="1">
        <f>IFERROR((AL242)/(COUNTIF($J$2:K242,K242)-1),0)</f>
        <v>1.4473684210526316</v>
      </c>
      <c r="AT242" s="1" t="str">
        <f t="shared" si="132"/>
        <v>FC Admira Wacker Mödling</v>
      </c>
      <c r="AU242" s="1" t="str">
        <f t="shared" si="133"/>
        <v>SV Mattersburg</v>
      </c>
      <c r="AV242">
        <f t="shared" si="134"/>
        <v>1</v>
      </c>
      <c r="AW242" s="1">
        <f t="shared" si="135"/>
        <v>1</v>
      </c>
      <c r="AY242" t="str">
        <f t="shared" si="136"/>
        <v>SV Mattersburg</v>
      </c>
      <c r="AZ242" t="str">
        <f t="shared" si="137"/>
        <v>FC Admira Wacker Mödling</v>
      </c>
      <c r="BA242">
        <f t="shared" si="138"/>
        <v>1</v>
      </c>
      <c r="BB242">
        <f t="shared" si="139"/>
        <v>1</v>
      </c>
      <c r="BD242" t="str">
        <f t="shared" si="140"/>
        <v>SV Mattersburg</v>
      </c>
      <c r="BE242" t="str">
        <f t="shared" si="141"/>
        <v>FC Admira Wacker Mödling</v>
      </c>
      <c r="BF242">
        <f t="shared" si="142"/>
        <v>1</v>
      </c>
      <c r="BG242">
        <f t="shared" si="143"/>
        <v>1</v>
      </c>
      <c r="BI242">
        <f t="shared" si="144"/>
        <v>1</v>
      </c>
      <c r="BJ242">
        <f t="shared" si="145"/>
        <v>1</v>
      </c>
    </row>
    <row r="243" spans="1:62" x14ac:dyDescent="0.25">
      <c r="A243" t="s">
        <v>47</v>
      </c>
      <c r="B243" s="15" t="s">
        <v>138</v>
      </c>
      <c r="C243" t="s">
        <v>106</v>
      </c>
      <c r="D243" t="s">
        <v>135</v>
      </c>
      <c r="E243" t="s">
        <v>64</v>
      </c>
      <c r="F243" s="11">
        <v>0.6875</v>
      </c>
      <c r="G243">
        <v>14441</v>
      </c>
      <c r="H243" s="1">
        <v>4</v>
      </c>
      <c r="I243" s="1">
        <v>0</v>
      </c>
      <c r="J243" s="1" t="s">
        <v>71</v>
      </c>
      <c r="K243" s="1" t="s">
        <v>40</v>
      </c>
      <c r="L243" s="1">
        <v>1</v>
      </c>
      <c r="M243" s="1">
        <v>4</v>
      </c>
      <c r="N243" s="1" t="str">
        <f t="shared" si="121"/>
        <v>N</v>
      </c>
      <c r="O243" s="1" t="str">
        <f t="shared" si="122"/>
        <v>S</v>
      </c>
      <c r="P243" s="1">
        <f t="shared" si="123"/>
        <v>-3</v>
      </c>
      <c r="Q243" s="4">
        <f>IFERROR((SUMIF($J$2:K243,J243,$L$2:M243)-L243)/(COUNTIF($J$2:K243,J243)-1),0)</f>
        <v>1.9736842105263157</v>
      </c>
      <c r="R243" s="4">
        <f>IFERROR((SUMIF($AT$2:AT243,AT243,$AV$2:AW243)-AV243)/(COUNTIF($J$2:K243,J243)-1),0)</f>
        <v>0.55263157894736847</v>
      </c>
      <c r="S243" s="4">
        <f t="shared" si="124"/>
        <v>1.4210526315789473</v>
      </c>
      <c r="T243" s="5">
        <f>IFERROR((SUMIF($AY$2:AZ243,AY243,$BA$2:BB243)-BA243)/(COUNTIF($J$2:K243,K243)-1),0)</f>
        <v>2.1864406779661016</v>
      </c>
      <c r="U243" s="5">
        <f>IFERROR((SUMIF($BD$2:BE243,BD243,$BF$2:BG243)-BF243)/(COUNTIF($J$2:K243,K243)-1),0)</f>
        <v>0.66101694915254239</v>
      </c>
      <c r="V243" s="5">
        <f t="shared" si="125"/>
        <v>1.5254237288135593</v>
      </c>
      <c r="W243" s="9">
        <f>IFERROR((SUMIF($J$2:J243,J243,L$2:L243)-L243)/(COUNTIF($J$2:J243,J243)-1),0)</f>
        <v>2</v>
      </c>
      <c r="X243" s="9">
        <f>IFERROR((SUMIF($J$2:J243,J243,M$2:M243)-M243)/(COUNTIF($J$2:J243,J243)-1),0)</f>
        <v>1.2352941176470589</v>
      </c>
      <c r="Y243" s="9">
        <f t="shared" si="126"/>
        <v>0.76470588235294112</v>
      </c>
      <c r="Z243" s="1">
        <f>IFERROR((SUMIF($K$2:K243,J243,$M$2:M243))/(COUNTIF($K$2:K243,J243)),0)</f>
        <v>1.9523809523809523</v>
      </c>
      <c r="AA243" s="1">
        <f>IFERROR((SUMIF($K$2:K243,J243,$L$2:L243))/(COUNTIF($K$2:K243,J243)),0)</f>
        <v>1</v>
      </c>
      <c r="AB243" s="1">
        <f t="shared" si="127"/>
        <v>0.95238095238095233</v>
      </c>
      <c r="AC243" s="9">
        <f>IFERROR((SUMIF($J$2:J243,K243,$L$2:L243))/(COUNTIF($J$2:J243,K243)),0)</f>
        <v>2.5714285714285716</v>
      </c>
      <c r="AD243" s="9">
        <f>IFERROR((SUMIF($J$2:J243,K243,$M$2:M243))/(COUNTIF($J$2:J243,K243)),0)</f>
        <v>0.42857142857142855</v>
      </c>
      <c r="AE243" s="9">
        <f t="shared" si="128"/>
        <v>2.1428571428571432</v>
      </c>
      <c r="AF243" s="1">
        <f>IFERROR((SUMIF(K$2:K243,K243,M$2:M243)-M243)/(COUNTIF($K$2:K243,K243)-1),0)</f>
        <v>1.8387096774193548</v>
      </c>
      <c r="AG243" s="1">
        <f>IFERROR((SUMIF(K$2:K243,K243,L$2:L243)-L243)/(COUNTIF($K$2:K243,K243)-1),0)</f>
        <v>0.87096774193548387</v>
      </c>
      <c r="AH243" s="1">
        <f t="shared" si="129"/>
        <v>0.96774193548387089</v>
      </c>
      <c r="AI243" s="1">
        <f t="shared" si="130"/>
        <v>0</v>
      </c>
      <c r="AJ243" s="1">
        <f t="shared" si="131"/>
        <v>3</v>
      </c>
      <c r="AK243" s="1">
        <f>SUMIF($J$2:K243,J243,AI$2:AJ243)-AI243</f>
        <v>71</v>
      </c>
      <c r="AL243" s="1">
        <f>SUMIF($AY$2:AZ243,AY243,$BI$2:BJ243)-BI243</f>
        <v>129</v>
      </c>
      <c r="AM243" s="1">
        <f>IFERROR((AK243)/(COUNTIF($J$2:K243,J243)-1),0)</f>
        <v>1.868421052631579</v>
      </c>
      <c r="AN243" s="1">
        <f>IFERROR((AL243)/(COUNTIF($J$2:K243,K243)-1),0)</f>
        <v>2.1864406779661016</v>
      </c>
      <c r="AT243" s="1" t="str">
        <f t="shared" si="132"/>
        <v>SK Rapid Wien</v>
      </c>
      <c r="AU243" s="1" t="str">
        <f t="shared" si="133"/>
        <v>Red Bull Salzburg</v>
      </c>
      <c r="AV243">
        <f t="shared" si="134"/>
        <v>4</v>
      </c>
      <c r="AW243" s="1">
        <f t="shared" si="135"/>
        <v>1</v>
      </c>
      <c r="AY243" t="str">
        <f t="shared" si="136"/>
        <v>Red Bull Salzburg</v>
      </c>
      <c r="AZ243" t="str">
        <f t="shared" si="137"/>
        <v>SK Rapid Wien</v>
      </c>
      <c r="BA243">
        <f t="shared" si="138"/>
        <v>4</v>
      </c>
      <c r="BB243">
        <f t="shared" si="139"/>
        <v>1</v>
      </c>
      <c r="BD243" t="str">
        <f t="shared" si="140"/>
        <v>Red Bull Salzburg</v>
      </c>
      <c r="BE243" t="str">
        <f t="shared" si="141"/>
        <v>SK Rapid Wien</v>
      </c>
      <c r="BF243">
        <f t="shared" si="142"/>
        <v>1</v>
      </c>
      <c r="BG243">
        <f t="shared" si="143"/>
        <v>4</v>
      </c>
      <c r="BI243">
        <f t="shared" si="144"/>
        <v>3</v>
      </c>
      <c r="BJ243">
        <f t="shared" si="145"/>
        <v>0</v>
      </c>
    </row>
    <row r="244" spans="1:62" x14ac:dyDescent="0.25">
      <c r="A244" t="s">
        <v>47</v>
      </c>
      <c r="B244" s="15" t="s">
        <v>167</v>
      </c>
      <c r="C244" t="s">
        <v>106</v>
      </c>
      <c r="D244" t="s">
        <v>135</v>
      </c>
      <c r="E244" t="s">
        <v>37</v>
      </c>
      <c r="F244" s="11">
        <v>0.79166666666666663</v>
      </c>
      <c r="G244">
        <v>2639</v>
      </c>
      <c r="H244" s="1">
        <v>10</v>
      </c>
      <c r="I244" s="1">
        <v>0</v>
      </c>
      <c r="J244" s="1" t="s">
        <v>49</v>
      </c>
      <c r="K244" s="1" t="s">
        <v>81</v>
      </c>
      <c r="L244" s="1">
        <v>2</v>
      </c>
      <c r="M244" s="1">
        <v>1</v>
      </c>
      <c r="N244" s="1" t="str">
        <f t="shared" si="121"/>
        <v>S</v>
      </c>
      <c r="O244" s="1" t="str">
        <f t="shared" si="122"/>
        <v>N</v>
      </c>
      <c r="P244" s="1">
        <f t="shared" si="123"/>
        <v>1</v>
      </c>
      <c r="Q244" s="4">
        <f>IFERROR((SUMIF($J$2:K244,J244,$L$2:M244)-L244)/(COUNTIF($J$2:K244,J244)-1),0)</f>
        <v>0.83333333333333337</v>
      </c>
      <c r="R244" s="4">
        <f>IFERROR((SUMIF($AT$2:AT244,AT244,$AV$2:AW244)-AV244)/(COUNTIF($J$2:K244,J244)-1),0)</f>
        <v>0.52777777777777779</v>
      </c>
      <c r="S244" s="4">
        <f t="shared" si="124"/>
        <v>0.30555555555555558</v>
      </c>
      <c r="T244" s="5">
        <f>IFERROR((SUMIF($AY$2:AZ244,AY244,$BA$2:BB244)-BA244)/(COUNTIF($J$2:K244,K244)-1),0)</f>
        <v>1.3695652173913044</v>
      </c>
      <c r="U244" s="5">
        <f>IFERROR((SUMIF($BD$2:BE244,BD244,$BF$2:BG244)-BF244)/(COUNTIF($J$2:K244,K244)-1),0)</f>
        <v>1.5652173913043479</v>
      </c>
      <c r="V244" s="5">
        <f t="shared" si="125"/>
        <v>-0.19565217391304346</v>
      </c>
      <c r="W244" s="9">
        <f>IFERROR((SUMIF($J$2:J244,J244,L$2:L244)-L244)/(COUNTIF($J$2:J244,J244)-1),0)</f>
        <v>0.6875</v>
      </c>
      <c r="X244" s="9">
        <f>IFERROR((SUMIF($J$2:J244,J244,M$2:M244)-M244)/(COUNTIF($J$2:J244,J244)-1),0)</f>
        <v>1.1875</v>
      </c>
      <c r="Y244" s="9">
        <f t="shared" si="126"/>
        <v>-0.5</v>
      </c>
      <c r="Z244" s="1">
        <f>IFERROR((SUMIF($K$2:K244,J244,$M$2:M244))/(COUNTIF($K$2:K244,J244)),0)</f>
        <v>0.95</v>
      </c>
      <c r="AA244" s="1">
        <f>IFERROR((SUMIF($K$2:K244,J244,$L$2:L244))/(COUNTIF($K$2:K244,J244)),0)</f>
        <v>1.95</v>
      </c>
      <c r="AB244" s="1">
        <f t="shared" si="127"/>
        <v>-1</v>
      </c>
      <c r="AC244" s="9">
        <f>IFERROR((SUMIF($J$2:J244,K244,$L$2:L244))/(COUNTIF($J$2:J244,K244)),0)</f>
        <v>1.3913043478260869</v>
      </c>
      <c r="AD244" s="9">
        <f>IFERROR((SUMIF($J$2:J244,K244,$M$2:M244))/(COUNTIF($J$2:J244,K244)),0)</f>
        <v>1.5652173913043479</v>
      </c>
      <c r="AE244" s="9">
        <f t="shared" si="128"/>
        <v>-0.17391304347826098</v>
      </c>
      <c r="AF244" s="1">
        <f>IFERROR((SUMIF(K$2:K244,K244,M$2:M244)-M244)/(COUNTIF($K$2:K244,K244)-1),0)</f>
        <v>1.3478260869565217</v>
      </c>
      <c r="AG244" s="1">
        <f>IFERROR((SUMIF(K$2:K244,K244,L$2:L244)-L244)/(COUNTIF($K$2:K244,K244)-1),0)</f>
        <v>1.5652173913043479</v>
      </c>
      <c r="AH244" s="1">
        <f t="shared" si="129"/>
        <v>-0.21739130434782616</v>
      </c>
      <c r="AI244" s="1">
        <f t="shared" si="130"/>
        <v>3</v>
      </c>
      <c r="AJ244" s="1">
        <f t="shared" si="131"/>
        <v>0</v>
      </c>
      <c r="AK244" s="1">
        <f>SUMIF($J$2:K244,J244,AI$2:AJ244)-AI244</f>
        <v>32</v>
      </c>
      <c r="AL244" s="1">
        <f>SUMIF($AY$2:AZ244,AY244,$BI$2:BJ244)-BI244</f>
        <v>56</v>
      </c>
      <c r="AM244" s="1">
        <f>IFERROR((AK244)/(COUNTIF($J$2:K244,J244)-1),0)</f>
        <v>0.88888888888888884</v>
      </c>
      <c r="AN244" s="1">
        <f>IFERROR((AL244)/(COUNTIF($J$2:K244,K244)-1),0)</f>
        <v>1.2173913043478262</v>
      </c>
      <c r="AT244" s="1" t="str">
        <f t="shared" si="132"/>
        <v>Wolfsberger AC</v>
      </c>
      <c r="AU244" s="1" t="str">
        <f t="shared" si="133"/>
        <v>FK Austria Wien</v>
      </c>
      <c r="AV244">
        <f t="shared" si="134"/>
        <v>1</v>
      </c>
      <c r="AW244" s="1">
        <f t="shared" si="135"/>
        <v>2</v>
      </c>
      <c r="AY244" t="str">
        <f t="shared" si="136"/>
        <v>FK Austria Wien</v>
      </c>
      <c r="AZ244" t="str">
        <f t="shared" si="137"/>
        <v>Wolfsberger AC</v>
      </c>
      <c r="BA244">
        <f t="shared" si="138"/>
        <v>1</v>
      </c>
      <c r="BB244">
        <f t="shared" si="139"/>
        <v>2</v>
      </c>
      <c r="BD244" t="str">
        <f t="shared" si="140"/>
        <v>FK Austria Wien</v>
      </c>
      <c r="BE244" t="str">
        <f t="shared" si="141"/>
        <v>Wolfsberger AC</v>
      </c>
      <c r="BF244">
        <f t="shared" si="142"/>
        <v>2</v>
      </c>
      <c r="BG244">
        <f t="shared" si="143"/>
        <v>1</v>
      </c>
      <c r="BI244">
        <f t="shared" si="144"/>
        <v>0</v>
      </c>
      <c r="BJ244">
        <f t="shared" si="145"/>
        <v>3</v>
      </c>
    </row>
    <row r="245" spans="1:62" x14ac:dyDescent="0.25">
      <c r="A245" t="s">
        <v>47</v>
      </c>
      <c r="B245" s="15" t="s">
        <v>139</v>
      </c>
      <c r="C245" t="s">
        <v>106</v>
      </c>
      <c r="D245" t="s">
        <v>135</v>
      </c>
      <c r="E245" t="s">
        <v>64</v>
      </c>
      <c r="F245" s="11">
        <v>0.6875</v>
      </c>
      <c r="G245">
        <v>14441</v>
      </c>
      <c r="H245" s="1">
        <v>7</v>
      </c>
      <c r="I245" s="1">
        <v>0</v>
      </c>
      <c r="J245" s="1" t="s">
        <v>40</v>
      </c>
      <c r="K245" s="1" t="s">
        <v>76</v>
      </c>
      <c r="L245" s="1">
        <v>1</v>
      </c>
      <c r="M245" s="1">
        <v>0</v>
      </c>
      <c r="N245" s="1" t="str">
        <f t="shared" si="121"/>
        <v>S</v>
      </c>
      <c r="O245" s="1" t="str">
        <f t="shared" si="122"/>
        <v>N</v>
      </c>
      <c r="P245" s="1">
        <f t="shared" si="123"/>
        <v>1</v>
      </c>
      <c r="Q245" s="4">
        <f>IFERROR((SUMIF($J$2:K245,J245,$L$2:M245)-L245)/(COUNTIF($J$2:K245,J245)-1),0)</f>
        <v>2.2166666666666668</v>
      </c>
      <c r="R245" s="4">
        <f>IFERROR((SUMIF($AT$2:AT245,AT245,$AV$2:AW245)-AV245)/(COUNTIF($J$2:K245,J245)-1),0)</f>
        <v>0.2</v>
      </c>
      <c r="S245" s="4">
        <f t="shared" si="124"/>
        <v>2.0166666666666666</v>
      </c>
      <c r="T245" s="5">
        <f>IFERROR((SUMIF($AY$2:AZ245,AY245,$BA$2:BB245)-BA245)/(COUNTIF($J$2:K245,K245)-1),0)</f>
        <v>1.6153846153846154</v>
      </c>
      <c r="U245" s="5">
        <f>IFERROR((SUMIF($BD$2:BE245,BD245,$BF$2:BG245)-BF245)/(COUNTIF($J$2:K245,K245)-1),0)</f>
        <v>1.4615384615384615</v>
      </c>
      <c r="V245" s="5">
        <f t="shared" si="125"/>
        <v>0.15384615384615397</v>
      </c>
      <c r="W245" s="9">
        <f>IFERROR((SUMIF($J$2:J245,J245,L$2:L245)-L245)/(COUNTIF($J$2:J245,J245)-1),0)</f>
        <v>2.5714285714285716</v>
      </c>
      <c r="X245" s="9">
        <f>IFERROR((SUMIF($J$2:J245,J245,M$2:M245)-M245)/(COUNTIF($J$2:J245,J245)-1),0)</f>
        <v>0.42857142857142855</v>
      </c>
      <c r="Y245" s="9">
        <f t="shared" si="126"/>
        <v>2.1428571428571432</v>
      </c>
      <c r="Z245" s="1">
        <f>IFERROR((SUMIF($K$2:K245,J245,$M$2:M245))/(COUNTIF($K$2:K245,J245)),0)</f>
        <v>1.90625</v>
      </c>
      <c r="AA245" s="1">
        <f>IFERROR((SUMIF($K$2:K245,J245,$L$2:L245))/(COUNTIF($K$2:K245,J245)),0)</f>
        <v>0.875</v>
      </c>
      <c r="AB245" s="1">
        <f t="shared" si="127"/>
        <v>1.03125</v>
      </c>
      <c r="AC245" s="9">
        <f>IFERROR((SUMIF($J$2:J245,K245,$L$2:L245))/(COUNTIF($J$2:J245,K245)),0)</f>
        <v>1.4736842105263157</v>
      </c>
      <c r="AD245" s="9">
        <f>IFERROR((SUMIF($J$2:J245,K245,$M$2:M245))/(COUNTIF($J$2:J245,K245)),0)</f>
        <v>1.4736842105263157</v>
      </c>
      <c r="AE245" s="9">
        <f t="shared" si="128"/>
        <v>0</v>
      </c>
      <c r="AF245" s="1">
        <f>IFERROR((SUMIF(K$2:K245,K245,M$2:M245)-M245)/(COUNTIF($K$2:K245,K245)-1),0)</f>
        <v>1.75</v>
      </c>
      <c r="AG245" s="1">
        <f>IFERROR((SUMIF(K$2:K245,K245,L$2:L245)-L245)/(COUNTIF($K$2:K245,K245)-1),0)</f>
        <v>1.45</v>
      </c>
      <c r="AH245" s="1">
        <f t="shared" si="129"/>
        <v>0.30000000000000004</v>
      </c>
      <c r="AI245" s="1">
        <f t="shared" si="130"/>
        <v>3</v>
      </c>
      <c r="AJ245" s="1">
        <f t="shared" si="131"/>
        <v>0</v>
      </c>
      <c r="AK245" s="1">
        <f>SUMIF($J$2:K245,J245,AI$2:AJ245)-AI245</f>
        <v>132</v>
      </c>
      <c r="AL245" s="1">
        <f>SUMIF($AY$2:AZ245,AY245,$BI$2:BJ245)-BI245</f>
        <v>56</v>
      </c>
      <c r="AM245" s="1">
        <f>IFERROR((AK245)/(COUNTIF($J$2:K245,J245)-1),0)</f>
        <v>2.2000000000000002</v>
      </c>
      <c r="AN245" s="1">
        <f>IFERROR((AL245)/(COUNTIF($J$2:K245,K245)-1),0)</f>
        <v>1.4358974358974359</v>
      </c>
      <c r="AT245" s="1" t="str">
        <f t="shared" si="132"/>
        <v>Red Bull Salzburg</v>
      </c>
      <c r="AU245" s="1" t="str">
        <f t="shared" si="133"/>
        <v>SV Mattersburg</v>
      </c>
      <c r="AV245">
        <f t="shared" si="134"/>
        <v>0</v>
      </c>
      <c r="AW245" s="1">
        <f t="shared" si="135"/>
        <v>1</v>
      </c>
      <c r="AY245" t="str">
        <f t="shared" si="136"/>
        <v>SV Mattersburg</v>
      </c>
      <c r="AZ245" t="str">
        <f t="shared" si="137"/>
        <v>Red Bull Salzburg</v>
      </c>
      <c r="BA245">
        <f t="shared" si="138"/>
        <v>0</v>
      </c>
      <c r="BB245">
        <f t="shared" si="139"/>
        <v>1</v>
      </c>
      <c r="BD245" t="str">
        <f t="shared" si="140"/>
        <v>SV Mattersburg</v>
      </c>
      <c r="BE245" t="str">
        <f t="shared" si="141"/>
        <v>Red Bull Salzburg</v>
      </c>
      <c r="BF245">
        <f t="shared" si="142"/>
        <v>1</v>
      </c>
      <c r="BG245">
        <f t="shared" si="143"/>
        <v>0</v>
      </c>
      <c r="BI245">
        <f t="shared" si="144"/>
        <v>0</v>
      </c>
      <c r="BJ245">
        <f t="shared" si="145"/>
        <v>3</v>
      </c>
    </row>
    <row r="246" spans="1:62" x14ac:dyDescent="0.25">
      <c r="A246" t="s">
        <v>47</v>
      </c>
      <c r="B246" s="15" t="s">
        <v>139</v>
      </c>
      <c r="C246" t="s">
        <v>106</v>
      </c>
      <c r="D246" t="s">
        <v>135</v>
      </c>
      <c r="E246" t="s">
        <v>64</v>
      </c>
      <c r="F246" s="11">
        <v>0.6875</v>
      </c>
      <c r="G246">
        <v>3083</v>
      </c>
      <c r="H246" s="1">
        <v>5</v>
      </c>
      <c r="I246" s="1">
        <v>0</v>
      </c>
      <c r="J246" s="1" t="s">
        <v>65</v>
      </c>
      <c r="K246" s="1" t="s">
        <v>81</v>
      </c>
      <c r="L246" s="1">
        <v>2</v>
      </c>
      <c r="M246" s="1">
        <v>0</v>
      </c>
      <c r="N246" s="1" t="str">
        <f t="shared" ref="N246:N257" si="146">IF(L246&gt;M246,"S",IF(L246&lt;M246,"N","U"))</f>
        <v>S</v>
      </c>
      <c r="O246" s="1" t="str">
        <f t="shared" ref="O246:O257" si="147">IF(M246&gt;L246,"S",IF(M246&lt;L246,"N","U"))</f>
        <v>N</v>
      </c>
      <c r="P246" s="1">
        <f t="shared" ref="P246:P257" si="148">L246-M246</f>
        <v>2</v>
      </c>
      <c r="Q246" s="4">
        <f>IFERROR((SUMIF($J$2:K246,J246,$L$2:M246)-L246)/(COUNTIF($J$2:K246,J246)-1),0)</f>
        <v>0.7142857142857143</v>
      </c>
      <c r="R246" s="4">
        <f>IFERROR((SUMIF($AT$2:AT246,AT246,$AV$2:AW246)-AV246)/(COUNTIF($J$2:K246,J246)-1),0)</f>
        <v>1.0571428571428572</v>
      </c>
      <c r="S246" s="4">
        <f t="shared" ref="S246:S257" si="149">Q246-R246</f>
        <v>-0.34285714285714286</v>
      </c>
      <c r="T246" s="5">
        <f>IFERROR((SUMIF($AY$2:AZ246,AY246,$BA$2:BB246)-BA246)/(COUNTIF($J$2:K246,K246)-1),0)</f>
        <v>1.3617021276595744</v>
      </c>
      <c r="U246" s="5">
        <f>IFERROR((SUMIF($BD$2:BE246,BD246,$BF$2:BG246)-BF246)/(COUNTIF($J$2:K246,K246)-1),0)</f>
        <v>1.574468085106383</v>
      </c>
      <c r="V246" s="5">
        <f t="shared" ref="V246:V257" si="150">T246-U246</f>
        <v>-0.2127659574468086</v>
      </c>
      <c r="W246" s="9">
        <f>IFERROR((SUMIF($J$2:J246,J246,L$2:L246)-L246)/(COUNTIF($J$2:J246,J246)-1),0)</f>
        <v>0.52941176470588236</v>
      </c>
      <c r="X246" s="9">
        <f>IFERROR((SUMIF($J$2:J246,J246,M$2:M246)-M246)/(COUNTIF($J$2:J246,J246)-1),0)</f>
        <v>2.1764705882352939</v>
      </c>
      <c r="Y246" s="9">
        <f t="shared" ref="Y246:Y257" si="151">W246-X246</f>
        <v>-1.6470588235294117</v>
      </c>
      <c r="Z246" s="1">
        <f>IFERROR((SUMIF($K$2:K246,J246,$M$2:M246))/(COUNTIF($K$2:K246,J246)),0)</f>
        <v>0.88888888888888884</v>
      </c>
      <c r="AA246" s="1">
        <f>IFERROR((SUMIF($K$2:K246,J246,$L$2:L246))/(COUNTIF($K$2:K246,J246)),0)</f>
        <v>2.3333333333333335</v>
      </c>
      <c r="AB246" s="1">
        <f t="shared" ref="AB246:AB257" si="152">Z246-AA246</f>
        <v>-1.4444444444444446</v>
      </c>
      <c r="AC246" s="9">
        <f>IFERROR((SUMIF($J$2:J246,K246,$L$2:L246))/(COUNTIF($J$2:J246,K246)),0)</f>
        <v>1.3913043478260869</v>
      </c>
      <c r="AD246" s="9">
        <f>IFERROR((SUMIF($J$2:J246,K246,$M$2:M246))/(COUNTIF($J$2:J246,K246)),0)</f>
        <v>1.5652173913043479</v>
      </c>
      <c r="AE246" s="9">
        <f t="shared" ref="AE246:AE257" si="153">AC246-AD246</f>
        <v>-0.17391304347826098</v>
      </c>
      <c r="AF246" s="1">
        <f>IFERROR((SUMIF(K$2:K246,K246,M$2:M246)-M246)/(COUNTIF($K$2:K246,K246)-1),0)</f>
        <v>1.3333333333333333</v>
      </c>
      <c r="AG246" s="1">
        <f>IFERROR((SUMIF(K$2:K246,K246,L$2:L246)-L246)/(COUNTIF($K$2:K246,K246)-1),0)</f>
        <v>1.5833333333333333</v>
      </c>
      <c r="AH246" s="1">
        <f t="shared" ref="AH246:AH257" si="154">AF246-AG246</f>
        <v>-0.25</v>
      </c>
      <c r="AI246" s="1">
        <f t="shared" ref="AI246:AI257" si="155">IF(N246="S",3,IF(N246="N",0,1))</f>
        <v>3</v>
      </c>
      <c r="AJ246" s="1">
        <f t="shared" ref="AJ246:AJ257" si="156">IF(O246="S",3,IF(O246="N",0,1))</f>
        <v>0</v>
      </c>
      <c r="AK246" s="1">
        <f>SUMIF($J$2:K246,J246,AI$2:AJ246)-AI246</f>
        <v>14</v>
      </c>
      <c r="AL246" s="1">
        <f>SUMIF($AY$2:AZ246,AY246,$BI$2:BJ246)-BI246</f>
        <v>56</v>
      </c>
      <c r="AM246" s="1">
        <f>IFERROR((AK246)/(COUNTIF($J$2:K246,J246)-1),0)</f>
        <v>0.4</v>
      </c>
      <c r="AN246" s="1">
        <f>IFERROR((AL246)/(COUNTIF($J$2:K246,K246)-1),0)</f>
        <v>1.1914893617021276</v>
      </c>
      <c r="AT246" s="1" t="str">
        <f t="shared" ref="AT246:AT257" si="157">J246</f>
        <v>SKN St. Pölten</v>
      </c>
      <c r="AU246" s="1" t="str">
        <f t="shared" ref="AU246:AU257" si="158">K246</f>
        <v>FK Austria Wien</v>
      </c>
      <c r="AV246">
        <f t="shared" ref="AV246:AV257" si="159">M246</f>
        <v>0</v>
      </c>
      <c r="AW246" s="1">
        <f t="shared" ref="AW246:AW257" si="160">L246</f>
        <v>2</v>
      </c>
      <c r="AY246" t="str">
        <f t="shared" ref="AY246:AY257" si="161">AU246</f>
        <v>FK Austria Wien</v>
      </c>
      <c r="AZ246" t="str">
        <f t="shared" ref="AZ246:AZ257" si="162">AT246</f>
        <v>SKN St. Pölten</v>
      </c>
      <c r="BA246">
        <f t="shared" ref="BA246:BA257" si="163">AV246</f>
        <v>0</v>
      </c>
      <c r="BB246">
        <f t="shared" ref="BB246:BB257" si="164">AW246</f>
        <v>2</v>
      </c>
      <c r="BD246" t="str">
        <f t="shared" ref="BD246:BD257" si="165">AY246</f>
        <v>FK Austria Wien</v>
      </c>
      <c r="BE246" t="str">
        <f t="shared" ref="BE246:BE257" si="166">AZ246</f>
        <v>SKN St. Pölten</v>
      </c>
      <c r="BF246">
        <f t="shared" ref="BF246:BF257" si="167">L246</f>
        <v>2</v>
      </c>
      <c r="BG246">
        <f t="shared" ref="BG246:BG257" si="168">M246</f>
        <v>0</v>
      </c>
      <c r="BI246">
        <f t="shared" ref="BI246:BI257" si="169">AJ246</f>
        <v>0</v>
      </c>
      <c r="BJ246">
        <f t="shared" ref="BJ246:BJ257" si="170">AI246</f>
        <v>3</v>
      </c>
    </row>
    <row r="247" spans="1:62" x14ac:dyDescent="0.25">
      <c r="A247" t="s">
        <v>47</v>
      </c>
      <c r="B247" s="15" t="s">
        <v>139</v>
      </c>
      <c r="C247" t="s">
        <v>106</v>
      </c>
      <c r="D247" t="s">
        <v>135</v>
      </c>
      <c r="E247" t="s">
        <v>64</v>
      </c>
      <c r="F247" s="11">
        <v>0.6875</v>
      </c>
      <c r="G247">
        <v>13421</v>
      </c>
      <c r="H247" s="1">
        <v>8</v>
      </c>
      <c r="I247" s="1">
        <v>0</v>
      </c>
      <c r="J247" s="1" t="s">
        <v>68</v>
      </c>
      <c r="K247" s="1" t="s">
        <v>56</v>
      </c>
      <c r="L247" s="1">
        <v>2</v>
      </c>
      <c r="M247" s="1">
        <v>0</v>
      </c>
      <c r="N247" s="1" t="str">
        <f t="shared" si="146"/>
        <v>S</v>
      </c>
      <c r="O247" s="1" t="str">
        <f t="shared" si="147"/>
        <v>N</v>
      </c>
      <c r="P247" s="1">
        <f t="shared" si="148"/>
        <v>2</v>
      </c>
      <c r="Q247" s="4">
        <f>IFERROR((SUMIF($J$2:K247,J247,$L$2:M247)-L247)/(COUNTIF($J$2:K247,J247)-1),0)</f>
        <v>1.9318181818181819</v>
      </c>
      <c r="R247" s="4">
        <f>IFERROR((SUMIF($AT$2:AT247,AT247,$AV$2:AW247)-AV247)/(COUNTIF($J$2:K247,J247)-1),0)</f>
        <v>0.54545454545454541</v>
      </c>
      <c r="S247" s="4">
        <f t="shared" si="149"/>
        <v>1.3863636363636365</v>
      </c>
      <c r="T247" s="5">
        <f>IFERROR((SUMIF($AY$2:AZ247,AY247,$BA$2:BB247)-BA247)/(COUNTIF($J$2:K247,K247)-1),0)</f>
        <v>1.75</v>
      </c>
      <c r="U247" s="5">
        <f>IFERROR((SUMIF($BD$2:BE247,BD247,$BF$2:BG247)-BF247)/(COUNTIF($J$2:K247,K247)-1),0)</f>
        <v>1.8333333333333333</v>
      </c>
      <c r="V247" s="5">
        <f t="shared" si="150"/>
        <v>-8.3333333333333259E-2</v>
      </c>
      <c r="W247" s="9">
        <f>IFERROR((SUMIF($J$2:J247,J247,L$2:L247)-L247)/(COUNTIF($J$2:J247,J247)-1),0)</f>
        <v>1.9565217391304348</v>
      </c>
      <c r="X247" s="9">
        <f>IFERROR((SUMIF($J$2:J247,J247,M$2:M247)-M247)/(COUNTIF($J$2:J247,J247)-1),0)</f>
        <v>1.0434782608695652</v>
      </c>
      <c r="Y247" s="9">
        <f t="shared" si="151"/>
        <v>0.91304347826086962</v>
      </c>
      <c r="Z247" s="1">
        <f>IFERROR((SUMIF($K$2:K247,J247,$M$2:M247))/(COUNTIF($K$2:K247,J247)),0)</f>
        <v>1.9047619047619047</v>
      </c>
      <c r="AA247" s="1">
        <f>IFERROR((SUMIF($K$2:K247,J247,$L$2:L247))/(COUNTIF($K$2:K247,J247)),0)</f>
        <v>1.3809523809523809</v>
      </c>
      <c r="AB247" s="1">
        <f t="shared" si="152"/>
        <v>0.52380952380952372</v>
      </c>
      <c r="AC247" s="9">
        <f>IFERROR((SUMIF($J$2:J247,K247,$L$2:L247))/(COUNTIF($J$2:J247,K247)),0)</f>
        <v>2</v>
      </c>
      <c r="AD247" s="9">
        <f>IFERROR((SUMIF($J$2:J247,K247,$M$2:M247))/(COUNTIF($J$2:J247,K247)),0)</f>
        <v>1.5294117647058822</v>
      </c>
      <c r="AE247" s="9">
        <f t="shared" si="153"/>
        <v>0.47058823529411775</v>
      </c>
      <c r="AF247" s="1">
        <f>IFERROR((SUMIF(K$2:K247,K247,M$2:M247)-M247)/(COUNTIF($K$2:K247,K247)-1),0)</f>
        <v>1.5263157894736843</v>
      </c>
      <c r="AG247" s="1">
        <f>IFERROR((SUMIF(K$2:K247,K247,L$2:L247)-L247)/(COUNTIF($K$2:K247,K247)-1),0)</f>
        <v>2.1052631578947367</v>
      </c>
      <c r="AH247" s="1">
        <f t="shared" si="154"/>
        <v>-0.57894736842105243</v>
      </c>
      <c r="AI247" s="1">
        <f t="shared" si="155"/>
        <v>3</v>
      </c>
      <c r="AJ247" s="1">
        <f t="shared" si="156"/>
        <v>0</v>
      </c>
      <c r="AK247" s="1">
        <f>SUMIF($J$2:K247,J247,AI$2:AJ247)-AI247</f>
        <v>84</v>
      </c>
      <c r="AL247" s="1">
        <f>SUMIF($AY$2:AZ247,AY247,$BI$2:BJ247)-BI247</f>
        <v>54</v>
      </c>
      <c r="AM247" s="1">
        <f>IFERROR((AK247)/(COUNTIF($J$2:K247,J247)-1),0)</f>
        <v>1.9090909090909092</v>
      </c>
      <c r="AN247" s="1">
        <f>IFERROR((AL247)/(COUNTIF($J$2:K247,K247)-1),0)</f>
        <v>1.5</v>
      </c>
      <c r="AT247" s="1" t="str">
        <f t="shared" si="157"/>
        <v>SK Sturm Graz</v>
      </c>
      <c r="AU247" s="1" t="str">
        <f t="shared" si="158"/>
        <v>FC Admira Wacker Mödling</v>
      </c>
      <c r="AV247">
        <f t="shared" si="159"/>
        <v>0</v>
      </c>
      <c r="AW247" s="1">
        <f t="shared" si="160"/>
        <v>2</v>
      </c>
      <c r="AY247" t="str">
        <f t="shared" si="161"/>
        <v>FC Admira Wacker Mödling</v>
      </c>
      <c r="AZ247" t="str">
        <f t="shared" si="162"/>
        <v>SK Sturm Graz</v>
      </c>
      <c r="BA247">
        <f t="shared" si="163"/>
        <v>0</v>
      </c>
      <c r="BB247">
        <f t="shared" si="164"/>
        <v>2</v>
      </c>
      <c r="BD247" t="str">
        <f t="shared" si="165"/>
        <v>FC Admira Wacker Mödling</v>
      </c>
      <c r="BE247" t="str">
        <f t="shared" si="166"/>
        <v>SK Sturm Graz</v>
      </c>
      <c r="BF247">
        <f t="shared" si="167"/>
        <v>2</v>
      </c>
      <c r="BG247">
        <f t="shared" si="168"/>
        <v>0</v>
      </c>
      <c r="BI247">
        <f t="shared" si="169"/>
        <v>0</v>
      </c>
      <c r="BJ247">
        <f t="shared" si="170"/>
        <v>3</v>
      </c>
    </row>
    <row r="248" spans="1:62" x14ac:dyDescent="0.25">
      <c r="A248" t="s">
        <v>47</v>
      </c>
      <c r="B248" s="15" t="s">
        <v>139</v>
      </c>
      <c r="C248" t="s">
        <v>106</v>
      </c>
      <c r="D248" t="s">
        <v>135</v>
      </c>
      <c r="E248" t="s">
        <v>64</v>
      </c>
      <c r="F248" s="11">
        <v>0.6875</v>
      </c>
      <c r="G248">
        <v>5468</v>
      </c>
      <c r="H248" s="1">
        <v>8</v>
      </c>
      <c r="I248" s="1">
        <v>0</v>
      </c>
      <c r="J248" s="1" t="s">
        <v>0</v>
      </c>
      <c r="K248" s="1" t="s">
        <v>49</v>
      </c>
      <c r="L248" s="1">
        <v>1</v>
      </c>
      <c r="M248" s="1">
        <v>3</v>
      </c>
      <c r="N248" s="1" t="str">
        <f t="shared" si="146"/>
        <v>N</v>
      </c>
      <c r="O248" s="1" t="str">
        <f t="shared" si="147"/>
        <v>S</v>
      </c>
      <c r="P248" s="1">
        <f t="shared" si="148"/>
        <v>-2</v>
      </c>
      <c r="Q248" s="4">
        <f>IFERROR((SUMIF($J$2:K248,J248,$L$2:M248)-L248)/(COUNTIF($J$2:K248,J248)-1),0)</f>
        <v>1.4054054054054055</v>
      </c>
      <c r="R248" s="4">
        <f>IFERROR((SUMIF($AT$2:AT248,AT248,$AV$2:AW248)-AV248)/(COUNTIF($J$2:K248,J248)-1),0)</f>
        <v>0.45945945945945948</v>
      </c>
      <c r="S248" s="4">
        <f t="shared" si="149"/>
        <v>0.94594594594594605</v>
      </c>
      <c r="T248" s="5">
        <f>IFERROR((SUMIF($AY$2:AZ248,AY248,$BA$2:BB248)-BA248)/(COUNTIF($J$2:K248,K248)-1),0)</f>
        <v>0.86486486486486491</v>
      </c>
      <c r="U248" s="5">
        <f>IFERROR((SUMIF($BD$2:BE248,BD248,$BF$2:BG248)-BF248)/(COUNTIF($J$2:K248,K248)-1),0)</f>
        <v>1.5945945945945945</v>
      </c>
      <c r="V248" s="5">
        <f t="shared" si="150"/>
        <v>-0.7297297297297296</v>
      </c>
      <c r="W248" s="9">
        <f>IFERROR((SUMIF($J$2:J248,J248,L$2:L248)-L248)/(COUNTIF($J$2:J248,J248)-1),0)</f>
        <v>1.5294117647058822</v>
      </c>
      <c r="X248" s="9">
        <f>IFERROR((SUMIF($J$2:J248,J248,M$2:M248)-M248)/(COUNTIF($J$2:J248,J248)-1),0)</f>
        <v>1</v>
      </c>
      <c r="Y248" s="9">
        <f t="shared" si="151"/>
        <v>0.52941176470588225</v>
      </c>
      <c r="Z248" s="1">
        <f>IFERROR((SUMIF($K$2:K248,J248,$M$2:M248))/(COUNTIF($K$2:K248,J248)),0)</f>
        <v>1.3</v>
      </c>
      <c r="AA248" s="1">
        <f>IFERROR((SUMIF($K$2:K248,J248,$L$2:L248))/(COUNTIF($K$2:K248,J248)),0)</f>
        <v>1.3</v>
      </c>
      <c r="AB248" s="1">
        <f t="shared" si="152"/>
        <v>0</v>
      </c>
      <c r="AC248" s="9">
        <f>IFERROR((SUMIF($J$2:J248,K248,$L$2:L248))/(COUNTIF($J$2:J248,K248)),0)</f>
        <v>0.76470588235294112</v>
      </c>
      <c r="AD248" s="9">
        <f>IFERROR((SUMIF($J$2:J248,K248,$M$2:M248))/(COUNTIF($J$2:J248,K248)),0)</f>
        <v>1.1764705882352942</v>
      </c>
      <c r="AE248" s="9">
        <f t="shared" si="153"/>
        <v>-0.41176470588235303</v>
      </c>
      <c r="AF248" s="1">
        <f>IFERROR((SUMIF(K$2:K248,K248,M$2:M248)-M248)/(COUNTIF($K$2:K248,K248)-1),0)</f>
        <v>0.95</v>
      </c>
      <c r="AG248" s="1">
        <f>IFERROR((SUMIF(K$2:K248,K248,L$2:L248)-L248)/(COUNTIF($K$2:K248,K248)-1),0)</f>
        <v>1.95</v>
      </c>
      <c r="AH248" s="1">
        <f t="shared" si="154"/>
        <v>-1</v>
      </c>
      <c r="AI248" s="1">
        <f t="shared" si="155"/>
        <v>0</v>
      </c>
      <c r="AJ248" s="1">
        <f t="shared" si="156"/>
        <v>3</v>
      </c>
      <c r="AK248" s="1">
        <f>SUMIF($J$2:K248,J248,AI$2:AJ248)-AI248</f>
        <v>61</v>
      </c>
      <c r="AL248" s="1">
        <f>SUMIF($AY$2:AZ248,AY248,$BI$2:BJ248)-BI248</f>
        <v>35</v>
      </c>
      <c r="AM248" s="1">
        <f>IFERROR((AK248)/(COUNTIF($J$2:K248,J248)-1),0)</f>
        <v>1.6486486486486487</v>
      </c>
      <c r="AN248" s="1">
        <f>IFERROR((AL248)/(COUNTIF($J$2:K248,K248)-1),0)</f>
        <v>0.94594594594594594</v>
      </c>
      <c r="AT248" s="1" t="str">
        <f t="shared" si="157"/>
        <v>LASK</v>
      </c>
      <c r="AU248" s="1" t="str">
        <f t="shared" si="158"/>
        <v>Wolfsberger AC</v>
      </c>
      <c r="AV248">
        <f t="shared" si="159"/>
        <v>3</v>
      </c>
      <c r="AW248" s="1">
        <f t="shared" si="160"/>
        <v>1</v>
      </c>
      <c r="AY248" t="str">
        <f t="shared" si="161"/>
        <v>Wolfsberger AC</v>
      </c>
      <c r="AZ248" t="str">
        <f t="shared" si="162"/>
        <v>LASK</v>
      </c>
      <c r="BA248">
        <f t="shared" si="163"/>
        <v>3</v>
      </c>
      <c r="BB248">
        <f t="shared" si="164"/>
        <v>1</v>
      </c>
      <c r="BD248" t="str">
        <f t="shared" si="165"/>
        <v>Wolfsberger AC</v>
      </c>
      <c r="BE248" t="str">
        <f t="shared" si="166"/>
        <v>LASK</v>
      </c>
      <c r="BF248">
        <f t="shared" si="167"/>
        <v>1</v>
      </c>
      <c r="BG248">
        <f t="shared" si="168"/>
        <v>3</v>
      </c>
      <c r="BI248">
        <f t="shared" si="169"/>
        <v>3</v>
      </c>
      <c r="BJ248">
        <f t="shared" si="170"/>
        <v>0</v>
      </c>
    </row>
    <row r="249" spans="1:62" x14ac:dyDescent="0.25">
      <c r="A249" t="s">
        <v>47</v>
      </c>
      <c r="B249" s="15" t="s">
        <v>139</v>
      </c>
      <c r="C249" t="s">
        <v>106</v>
      </c>
      <c r="D249" t="s">
        <v>135</v>
      </c>
      <c r="E249" t="s">
        <v>64</v>
      </c>
      <c r="F249" s="11">
        <v>0.6875</v>
      </c>
      <c r="G249">
        <v>26100</v>
      </c>
      <c r="H249" s="1">
        <v>7</v>
      </c>
      <c r="I249" s="1">
        <v>0</v>
      </c>
      <c r="J249" s="1" t="s">
        <v>71</v>
      </c>
      <c r="K249" s="1" t="s">
        <v>58</v>
      </c>
      <c r="L249" s="1">
        <v>4</v>
      </c>
      <c r="M249" s="1">
        <v>1</v>
      </c>
      <c r="N249" s="1" t="str">
        <f t="shared" si="146"/>
        <v>S</v>
      </c>
      <c r="O249" s="1" t="str">
        <f t="shared" si="147"/>
        <v>N</v>
      </c>
      <c r="P249" s="1">
        <f t="shared" si="148"/>
        <v>3</v>
      </c>
      <c r="Q249" s="4">
        <f>IFERROR((SUMIF($J$2:K249,J249,$L$2:M249)-L249)/(COUNTIF($J$2:K249,J249)-1),0)</f>
        <v>1.9487179487179487</v>
      </c>
      <c r="R249" s="4">
        <f>IFERROR((SUMIF($AT$2:AT249,AT249,$AV$2:AW249)-AV249)/(COUNTIF($J$2:K249,J249)-1),0)</f>
        <v>0.64102564102564108</v>
      </c>
      <c r="S249" s="4">
        <f t="shared" si="149"/>
        <v>1.3076923076923075</v>
      </c>
      <c r="T249" s="5">
        <f>IFERROR((SUMIF($AY$2:AZ249,AY249,$BA$2:BB249)-BA249)/(COUNTIF($J$2:K249,K249)-1),0)</f>
        <v>1.2045454545454546</v>
      </c>
      <c r="U249" s="5">
        <f>IFERROR((SUMIF($BD$2:BE249,BD249,$BF$2:BG249)-BF249)/(COUNTIF($J$2:K249,K249)-1),0)</f>
        <v>1.3863636363636365</v>
      </c>
      <c r="V249" s="5">
        <f t="shared" si="150"/>
        <v>-0.18181818181818188</v>
      </c>
      <c r="W249" s="9">
        <f>IFERROR((SUMIF($J$2:J249,J249,L$2:L249)-L249)/(COUNTIF($J$2:J249,J249)-1),0)</f>
        <v>1.9444444444444444</v>
      </c>
      <c r="X249" s="9">
        <f>IFERROR((SUMIF($J$2:J249,J249,M$2:M249)-M249)/(COUNTIF($J$2:J249,J249)-1),0)</f>
        <v>1.3888888888888888</v>
      </c>
      <c r="Y249" s="9">
        <f t="shared" si="151"/>
        <v>0.55555555555555558</v>
      </c>
      <c r="Z249" s="1">
        <f>IFERROR((SUMIF($K$2:K249,J249,$M$2:M249))/(COUNTIF($K$2:K249,J249)),0)</f>
        <v>1.9523809523809523</v>
      </c>
      <c r="AA249" s="1">
        <f>IFERROR((SUMIF($K$2:K249,J249,$L$2:L249))/(COUNTIF($K$2:K249,J249)),0)</f>
        <v>1</v>
      </c>
      <c r="AB249" s="1">
        <f t="shared" si="152"/>
        <v>0.95238095238095233</v>
      </c>
      <c r="AC249" s="9">
        <f>IFERROR((SUMIF($J$2:J249,K249,$L$2:L249))/(COUNTIF($J$2:J249,K249)),0)</f>
        <v>1.3333333333333333</v>
      </c>
      <c r="AD249" s="9">
        <f>IFERROR((SUMIF($J$2:J249,K249,$M$2:M249))/(COUNTIF($J$2:J249,K249)),0)</f>
        <v>1.2857142857142858</v>
      </c>
      <c r="AE249" s="9">
        <f t="shared" si="153"/>
        <v>4.761904761904745E-2</v>
      </c>
      <c r="AF249" s="1">
        <f>IFERROR((SUMIF(K$2:K249,K249,M$2:M249)-M249)/(COUNTIF($K$2:K249,K249)-1),0)</f>
        <v>1.0869565217391304</v>
      </c>
      <c r="AG249" s="1">
        <f>IFERROR((SUMIF(K$2:K249,K249,L$2:L249)-L249)/(COUNTIF($K$2:K249,K249)-1),0)</f>
        <v>1.4782608695652173</v>
      </c>
      <c r="AH249" s="1">
        <f t="shared" si="154"/>
        <v>-0.39130434782608692</v>
      </c>
      <c r="AI249" s="1">
        <f t="shared" si="155"/>
        <v>3</v>
      </c>
      <c r="AJ249" s="1">
        <f t="shared" si="156"/>
        <v>0</v>
      </c>
      <c r="AK249" s="1">
        <f>SUMIF($J$2:K249,J249,AI$2:AJ249)-AI249</f>
        <v>71</v>
      </c>
      <c r="AL249" s="1">
        <f>SUMIF($AY$2:AZ249,AY249,$BI$2:BJ249)-BI249</f>
        <v>51</v>
      </c>
      <c r="AM249" s="1">
        <f>IFERROR((AK249)/(COUNTIF($J$2:K249,J249)-1),0)</f>
        <v>1.8205128205128205</v>
      </c>
      <c r="AN249" s="1">
        <f>IFERROR((AL249)/(COUNTIF($J$2:K249,K249)-1),0)</f>
        <v>1.1590909090909092</v>
      </c>
      <c r="AT249" s="1" t="str">
        <f t="shared" si="157"/>
        <v>SK Rapid Wien</v>
      </c>
      <c r="AU249" s="1" t="str">
        <f t="shared" si="158"/>
        <v>SC Rheindorf Altach</v>
      </c>
      <c r="AV249">
        <f t="shared" si="159"/>
        <v>1</v>
      </c>
      <c r="AW249" s="1">
        <f t="shared" si="160"/>
        <v>4</v>
      </c>
      <c r="AY249" t="str">
        <f t="shared" si="161"/>
        <v>SC Rheindorf Altach</v>
      </c>
      <c r="AZ249" t="str">
        <f t="shared" si="162"/>
        <v>SK Rapid Wien</v>
      </c>
      <c r="BA249">
        <f t="shared" si="163"/>
        <v>1</v>
      </c>
      <c r="BB249">
        <f t="shared" si="164"/>
        <v>4</v>
      </c>
      <c r="BD249" t="str">
        <f t="shared" si="165"/>
        <v>SC Rheindorf Altach</v>
      </c>
      <c r="BE249" t="str">
        <f t="shared" si="166"/>
        <v>SK Rapid Wien</v>
      </c>
      <c r="BF249">
        <f t="shared" si="167"/>
        <v>4</v>
      </c>
      <c r="BG249">
        <f t="shared" si="168"/>
        <v>1</v>
      </c>
      <c r="BI249">
        <f t="shared" si="169"/>
        <v>0</v>
      </c>
      <c r="BJ249">
        <f t="shared" si="170"/>
        <v>3</v>
      </c>
    </row>
    <row r="250" spans="1:62" x14ac:dyDescent="0.25">
      <c r="A250" t="s">
        <v>47</v>
      </c>
      <c r="B250" s="15" t="s">
        <v>140</v>
      </c>
      <c r="C250" t="s">
        <v>106</v>
      </c>
      <c r="D250" t="s">
        <v>135</v>
      </c>
      <c r="E250" t="s">
        <v>64</v>
      </c>
      <c r="F250" s="11">
        <v>0.72916666666666663</v>
      </c>
      <c r="G250">
        <v>4300</v>
      </c>
      <c r="H250" s="1">
        <v>7</v>
      </c>
      <c r="I250" s="1">
        <v>0</v>
      </c>
      <c r="J250" s="1" t="s">
        <v>81</v>
      </c>
      <c r="K250" s="1" t="s">
        <v>40</v>
      </c>
      <c r="L250" s="1">
        <v>4</v>
      </c>
      <c r="M250" s="1">
        <v>0</v>
      </c>
      <c r="N250" s="1" t="str">
        <f t="shared" si="146"/>
        <v>S</v>
      </c>
      <c r="O250" s="1" t="str">
        <f t="shared" si="147"/>
        <v>N</v>
      </c>
      <c r="P250" s="1">
        <f t="shared" si="148"/>
        <v>4</v>
      </c>
      <c r="Q250" s="4">
        <f>IFERROR((SUMIF($J$2:K250,J250,$L$2:M250)-L250)/(COUNTIF($J$2:K250,J250)-1),0)</f>
        <v>1.3333333333333333</v>
      </c>
      <c r="R250" s="4">
        <f>IFERROR((SUMIF($AT$2:AT250,AT250,$AV$2:AW250)-AV250)/(COUNTIF($J$2:K250,J250)-1),0)</f>
        <v>0.75</v>
      </c>
      <c r="S250" s="4">
        <f t="shared" si="149"/>
        <v>0.58333333333333326</v>
      </c>
      <c r="T250" s="5">
        <f>IFERROR((SUMIF($AY$2:AZ250,AY250,$BA$2:BB250)-BA250)/(COUNTIF($J$2:K250,K250)-1),0)</f>
        <v>2.1967213114754101</v>
      </c>
      <c r="U250" s="5">
        <f>IFERROR((SUMIF($BD$2:BE250,BD250,$BF$2:BG250)-BF250)/(COUNTIF($J$2:K250,K250)-1),0)</f>
        <v>0.65573770491803274</v>
      </c>
      <c r="V250" s="5">
        <f t="shared" si="150"/>
        <v>1.5409836065573774</v>
      </c>
      <c r="W250" s="9">
        <f>IFERROR((SUMIF($J$2:J250,J250,L$2:L250)-L250)/(COUNTIF($J$2:J250,J250)-1),0)</f>
        <v>1.3913043478260869</v>
      </c>
      <c r="X250" s="9">
        <f>IFERROR((SUMIF($J$2:J250,J250,M$2:M250)-M250)/(COUNTIF($J$2:J250,J250)-1),0)</f>
        <v>1.5652173913043479</v>
      </c>
      <c r="Y250" s="9">
        <f t="shared" si="151"/>
        <v>-0.17391304347826098</v>
      </c>
      <c r="Z250" s="1">
        <f>IFERROR((SUMIF($K$2:K250,J250,$M$2:M250))/(COUNTIF($K$2:K250,J250)),0)</f>
        <v>1.28</v>
      </c>
      <c r="AA250" s="1">
        <f>IFERROR((SUMIF($K$2:K250,J250,$L$2:L250))/(COUNTIF($K$2:K250,J250)),0)</f>
        <v>1.6</v>
      </c>
      <c r="AB250" s="1">
        <f t="shared" si="152"/>
        <v>-0.32000000000000006</v>
      </c>
      <c r="AC250" s="9">
        <f>IFERROR((SUMIF($J$2:J250,K250,$L$2:L250))/(COUNTIF($J$2:J250,K250)),0)</f>
        <v>2.5172413793103448</v>
      </c>
      <c r="AD250" s="9">
        <f>IFERROR((SUMIF($J$2:J250,K250,$M$2:M250))/(COUNTIF($J$2:J250,K250)),0)</f>
        <v>0.41379310344827586</v>
      </c>
      <c r="AE250" s="9">
        <f t="shared" si="153"/>
        <v>2.103448275862069</v>
      </c>
      <c r="AF250" s="1">
        <f>IFERROR((SUMIF(K$2:K250,K250,M$2:M250)-M250)/(COUNTIF($K$2:K250,K250)-1),0)</f>
        <v>1.90625</v>
      </c>
      <c r="AG250" s="1">
        <f>IFERROR((SUMIF(K$2:K250,K250,L$2:L250)-L250)/(COUNTIF($K$2:K250,K250)-1),0)</f>
        <v>0.875</v>
      </c>
      <c r="AH250" s="1">
        <f t="shared" si="154"/>
        <v>1.03125</v>
      </c>
      <c r="AI250" s="1">
        <f t="shared" si="155"/>
        <v>3</v>
      </c>
      <c r="AJ250" s="1">
        <f t="shared" si="156"/>
        <v>0</v>
      </c>
      <c r="AK250" s="1">
        <f>SUMIF($J$2:K250,J250,AI$2:AJ250)-AI250</f>
        <v>56</v>
      </c>
      <c r="AL250" s="1">
        <f>SUMIF($AY$2:AZ250,AY250,$BI$2:BJ250)-BI250</f>
        <v>135</v>
      </c>
      <c r="AM250" s="1">
        <f>IFERROR((AK250)/(COUNTIF($J$2:K250,J250)-1),0)</f>
        <v>1.1666666666666667</v>
      </c>
      <c r="AN250" s="1">
        <f>IFERROR((AL250)/(COUNTIF($J$2:K250,K250)-1),0)</f>
        <v>2.2131147540983607</v>
      </c>
      <c r="AT250" s="1" t="str">
        <f t="shared" si="157"/>
        <v>FK Austria Wien</v>
      </c>
      <c r="AU250" s="1" t="str">
        <f t="shared" si="158"/>
        <v>Red Bull Salzburg</v>
      </c>
      <c r="AV250">
        <f t="shared" si="159"/>
        <v>0</v>
      </c>
      <c r="AW250" s="1">
        <f t="shared" si="160"/>
        <v>4</v>
      </c>
      <c r="AY250" t="str">
        <f t="shared" si="161"/>
        <v>Red Bull Salzburg</v>
      </c>
      <c r="AZ250" t="str">
        <f t="shared" si="162"/>
        <v>FK Austria Wien</v>
      </c>
      <c r="BA250">
        <f t="shared" si="163"/>
        <v>0</v>
      </c>
      <c r="BB250">
        <f t="shared" si="164"/>
        <v>4</v>
      </c>
      <c r="BD250" t="str">
        <f t="shared" si="165"/>
        <v>Red Bull Salzburg</v>
      </c>
      <c r="BE250" t="str">
        <f t="shared" si="166"/>
        <v>FK Austria Wien</v>
      </c>
      <c r="BF250">
        <f t="shared" si="167"/>
        <v>4</v>
      </c>
      <c r="BG250">
        <f t="shared" si="168"/>
        <v>0</v>
      </c>
      <c r="BI250">
        <f t="shared" si="169"/>
        <v>0</v>
      </c>
      <c r="BJ250">
        <f t="shared" si="170"/>
        <v>3</v>
      </c>
    </row>
    <row r="251" spans="1:62" x14ac:dyDescent="0.25">
      <c r="A251" t="s">
        <v>47</v>
      </c>
      <c r="B251" s="15" t="s">
        <v>140</v>
      </c>
      <c r="C251" t="s">
        <v>106</v>
      </c>
      <c r="D251" t="s">
        <v>135</v>
      </c>
      <c r="E251" t="s">
        <v>64</v>
      </c>
      <c r="F251" s="11">
        <v>0.72916666666666663</v>
      </c>
      <c r="G251">
        <v>5129</v>
      </c>
      <c r="H251" s="1">
        <v>7</v>
      </c>
      <c r="I251" s="1">
        <v>0</v>
      </c>
      <c r="J251" s="1" t="s">
        <v>58</v>
      </c>
      <c r="K251" s="1" t="s">
        <v>68</v>
      </c>
      <c r="L251" s="1">
        <v>0</v>
      </c>
      <c r="M251" s="1">
        <v>0</v>
      </c>
      <c r="N251" s="1" t="str">
        <f t="shared" si="146"/>
        <v>U</v>
      </c>
      <c r="O251" s="1" t="str">
        <f t="shared" si="147"/>
        <v>U</v>
      </c>
      <c r="P251" s="1">
        <f t="shared" si="148"/>
        <v>0</v>
      </c>
      <c r="Q251" s="4">
        <f>IFERROR((SUMIF($J$2:K251,J251,$L$2:M251)-L251)/(COUNTIF($J$2:K251,J251)-1),0)</f>
        <v>1.2</v>
      </c>
      <c r="R251" s="4">
        <f>IFERROR((SUMIF($AT$2:AT251,AT251,$AV$2:AW251)-AV251)/(COUNTIF($J$2:K251,J251)-1),0)</f>
        <v>0.6</v>
      </c>
      <c r="S251" s="4">
        <f t="shared" si="149"/>
        <v>0.6</v>
      </c>
      <c r="T251" s="5">
        <f>IFERROR((SUMIF($AY$2:AZ251,AY251,$BA$2:BB251)-BA251)/(COUNTIF($J$2:K251,K251)-1),0)</f>
        <v>1.9333333333333333</v>
      </c>
      <c r="U251" s="5">
        <f>IFERROR((SUMIF($BD$2:BE251,BD251,$BF$2:BG251)-BF251)/(COUNTIF($J$2:K251,K251)-1),0)</f>
        <v>1.1777777777777778</v>
      </c>
      <c r="V251" s="5">
        <f t="shared" si="150"/>
        <v>0.75555555555555554</v>
      </c>
      <c r="W251" s="9">
        <f>IFERROR((SUMIF($J$2:J251,J251,L$2:L251)-L251)/(COUNTIF($J$2:J251,J251)-1),0)</f>
        <v>1.3333333333333333</v>
      </c>
      <c r="X251" s="9">
        <f>IFERROR((SUMIF($J$2:J251,J251,M$2:M251)-M251)/(COUNTIF($J$2:J251,J251)-1),0)</f>
        <v>1.2857142857142858</v>
      </c>
      <c r="Y251" s="9">
        <f t="shared" si="151"/>
        <v>4.761904761904745E-2</v>
      </c>
      <c r="Z251" s="1">
        <f>IFERROR((SUMIF($K$2:K251,J251,$M$2:M251))/(COUNTIF($K$2:K251,J251)),0)</f>
        <v>1.0833333333333333</v>
      </c>
      <c r="AA251" s="1">
        <f>IFERROR((SUMIF($K$2:K251,J251,$L$2:L251))/(COUNTIF($K$2:K251,J251)),0)</f>
        <v>1.5833333333333333</v>
      </c>
      <c r="AB251" s="1">
        <f t="shared" si="152"/>
        <v>-0.5</v>
      </c>
      <c r="AC251" s="9">
        <f>IFERROR((SUMIF($J$2:J251,K251,$L$2:L251))/(COUNTIF($J$2:J251,K251)),0)</f>
        <v>1.9583333333333333</v>
      </c>
      <c r="AD251" s="9">
        <f>IFERROR((SUMIF($J$2:J251,K251,$M$2:M251))/(COUNTIF($J$2:J251,K251)),0)</f>
        <v>1</v>
      </c>
      <c r="AE251" s="9">
        <f t="shared" si="153"/>
        <v>0.95833333333333326</v>
      </c>
      <c r="AF251" s="1">
        <f>IFERROR((SUMIF(K$2:K251,K251,M$2:M251)-M251)/(COUNTIF($K$2:K251,K251)-1),0)</f>
        <v>1.9047619047619047</v>
      </c>
      <c r="AG251" s="1">
        <f>IFERROR((SUMIF(K$2:K251,K251,L$2:L251)-L251)/(COUNTIF($K$2:K251,K251)-1),0)</f>
        <v>1.3809523809523809</v>
      </c>
      <c r="AH251" s="1">
        <f t="shared" si="154"/>
        <v>0.52380952380952372</v>
      </c>
      <c r="AI251" s="1">
        <f t="shared" si="155"/>
        <v>1</v>
      </c>
      <c r="AJ251" s="1">
        <f t="shared" si="156"/>
        <v>1</v>
      </c>
      <c r="AK251" s="1">
        <f>SUMIF($J$2:K251,J251,AI$2:AJ251)-AI251</f>
        <v>51</v>
      </c>
      <c r="AL251" s="1">
        <f>SUMIF($AY$2:AZ251,AY251,$BI$2:BJ251)-BI251</f>
        <v>87</v>
      </c>
      <c r="AM251" s="1">
        <f>IFERROR((AK251)/(COUNTIF($J$2:K251,J251)-1),0)</f>
        <v>1.1333333333333333</v>
      </c>
      <c r="AN251" s="1">
        <f>IFERROR((AL251)/(COUNTIF($J$2:K251,K251)-1),0)</f>
        <v>1.9333333333333333</v>
      </c>
      <c r="AT251" s="1" t="str">
        <f t="shared" si="157"/>
        <v>SC Rheindorf Altach</v>
      </c>
      <c r="AU251" s="1" t="str">
        <f t="shared" si="158"/>
        <v>SK Sturm Graz</v>
      </c>
      <c r="AV251">
        <f t="shared" si="159"/>
        <v>0</v>
      </c>
      <c r="AW251" s="1">
        <f t="shared" si="160"/>
        <v>0</v>
      </c>
      <c r="AY251" t="str">
        <f t="shared" si="161"/>
        <v>SK Sturm Graz</v>
      </c>
      <c r="AZ251" t="str">
        <f t="shared" si="162"/>
        <v>SC Rheindorf Altach</v>
      </c>
      <c r="BA251">
        <f t="shared" si="163"/>
        <v>0</v>
      </c>
      <c r="BB251">
        <f t="shared" si="164"/>
        <v>0</v>
      </c>
      <c r="BD251" t="str">
        <f t="shared" si="165"/>
        <v>SK Sturm Graz</v>
      </c>
      <c r="BE251" t="str">
        <f t="shared" si="166"/>
        <v>SC Rheindorf Altach</v>
      </c>
      <c r="BF251">
        <f t="shared" si="167"/>
        <v>0</v>
      </c>
      <c r="BG251">
        <f t="shared" si="168"/>
        <v>0</v>
      </c>
      <c r="BI251">
        <f t="shared" si="169"/>
        <v>1</v>
      </c>
      <c r="BJ251">
        <f t="shared" si="170"/>
        <v>1</v>
      </c>
    </row>
    <row r="252" spans="1:62" x14ac:dyDescent="0.25">
      <c r="A252" t="s">
        <v>47</v>
      </c>
      <c r="B252" s="15" t="s">
        <v>140</v>
      </c>
      <c r="C252" t="s">
        <v>106</v>
      </c>
      <c r="D252" t="s">
        <v>135</v>
      </c>
      <c r="E252" t="s">
        <v>64</v>
      </c>
      <c r="F252" s="11">
        <v>0.72916666666666663</v>
      </c>
      <c r="G252">
        <v>2901</v>
      </c>
      <c r="H252" s="1">
        <v>7</v>
      </c>
      <c r="I252" s="1">
        <v>0</v>
      </c>
      <c r="J252" s="1" t="s">
        <v>76</v>
      </c>
      <c r="K252" s="1" t="s">
        <v>0</v>
      </c>
      <c r="L252" s="1">
        <v>2</v>
      </c>
      <c r="M252" s="1">
        <v>1</v>
      </c>
      <c r="N252" s="1" t="str">
        <f t="shared" si="146"/>
        <v>S</v>
      </c>
      <c r="O252" s="1" t="str">
        <f t="shared" si="147"/>
        <v>N</v>
      </c>
      <c r="P252" s="1">
        <f t="shared" si="148"/>
        <v>1</v>
      </c>
      <c r="Q252" s="4">
        <f>IFERROR((SUMIF($J$2:K252,J252,$L$2:M252)-L252)/(COUNTIF($J$2:K252,J252)-1),0)</f>
        <v>1.575</v>
      </c>
      <c r="R252" s="4">
        <f>IFERROR((SUMIF($AT$2:AT252,AT252,$AV$2:AW252)-AV252)/(COUNTIF($J$2:K252,J252)-1),0)</f>
        <v>0.7</v>
      </c>
      <c r="S252" s="4">
        <f t="shared" si="149"/>
        <v>0.875</v>
      </c>
      <c r="T252" s="5">
        <f>IFERROR((SUMIF($AY$2:AZ252,AY252,$BA$2:BB252)-BA252)/(COUNTIF($J$2:K252,K252)-1),0)</f>
        <v>1.3947368421052631</v>
      </c>
      <c r="U252" s="5">
        <f>IFERROR((SUMIF($BD$2:BE252,BD252,$BF$2:BG252)-BF252)/(COUNTIF($J$2:K252,K252)-1),0)</f>
        <v>1.2105263157894737</v>
      </c>
      <c r="V252" s="5">
        <f t="shared" si="150"/>
        <v>0.18421052631578938</v>
      </c>
      <c r="W252" s="9">
        <f>IFERROR((SUMIF($J$2:J252,J252,L$2:L252)-L252)/(COUNTIF($J$2:J252,J252)-1),0)</f>
        <v>1.4736842105263157</v>
      </c>
      <c r="X252" s="9">
        <f>IFERROR((SUMIF($J$2:J252,J252,M$2:M252)-M252)/(COUNTIF($J$2:J252,J252)-1),0)</f>
        <v>1.4736842105263157</v>
      </c>
      <c r="Y252" s="9">
        <f t="shared" si="151"/>
        <v>0</v>
      </c>
      <c r="Z252" s="1">
        <f>IFERROR((SUMIF($K$2:K252,J252,$M$2:M252))/(COUNTIF($K$2:K252,J252)),0)</f>
        <v>1.6666666666666667</v>
      </c>
      <c r="AA252" s="1">
        <f>IFERROR((SUMIF($K$2:K252,J252,$L$2:L252))/(COUNTIF($K$2:K252,J252)),0)</f>
        <v>1.4285714285714286</v>
      </c>
      <c r="AB252" s="1">
        <f t="shared" si="152"/>
        <v>0.23809523809523814</v>
      </c>
      <c r="AC252" s="9">
        <f>IFERROR((SUMIF($J$2:J252,K252,$L$2:L252))/(COUNTIF($J$2:J252,K252)),0)</f>
        <v>1.5</v>
      </c>
      <c r="AD252" s="9">
        <f>IFERROR((SUMIF($J$2:J252,K252,$M$2:M252))/(COUNTIF($J$2:J252,K252)),0)</f>
        <v>1.1111111111111112</v>
      </c>
      <c r="AE252" s="9">
        <f t="shared" si="153"/>
        <v>0.38888888888888884</v>
      </c>
      <c r="AF252" s="1">
        <f>IFERROR((SUMIF(K$2:K252,K252,M$2:M252)-M252)/(COUNTIF($K$2:K252,K252)-1),0)</f>
        <v>1.3</v>
      </c>
      <c r="AG252" s="1">
        <f>IFERROR((SUMIF(K$2:K252,K252,L$2:L252)-L252)/(COUNTIF($K$2:K252,K252)-1),0)</f>
        <v>1.3</v>
      </c>
      <c r="AH252" s="1">
        <f t="shared" si="154"/>
        <v>0</v>
      </c>
      <c r="AI252" s="1">
        <f t="shared" si="155"/>
        <v>3</v>
      </c>
      <c r="AJ252" s="1">
        <f t="shared" si="156"/>
        <v>0</v>
      </c>
      <c r="AK252" s="1">
        <f>SUMIF($J$2:K252,J252,AI$2:AJ252)-AI252</f>
        <v>56</v>
      </c>
      <c r="AL252" s="1">
        <f>SUMIF($AY$2:AZ252,AY252,$BI$2:BJ252)-BI252</f>
        <v>61</v>
      </c>
      <c r="AM252" s="1">
        <f>IFERROR((AK252)/(COUNTIF($J$2:K252,J252)-1),0)</f>
        <v>1.4</v>
      </c>
      <c r="AN252" s="1">
        <f>IFERROR((AL252)/(COUNTIF($J$2:K252,K252)-1),0)</f>
        <v>1.6052631578947369</v>
      </c>
      <c r="AT252" s="1" t="str">
        <f t="shared" si="157"/>
        <v>SV Mattersburg</v>
      </c>
      <c r="AU252" s="1" t="str">
        <f t="shared" si="158"/>
        <v>LASK</v>
      </c>
      <c r="AV252">
        <f t="shared" si="159"/>
        <v>1</v>
      </c>
      <c r="AW252" s="1">
        <f t="shared" si="160"/>
        <v>2</v>
      </c>
      <c r="AY252" t="str">
        <f t="shared" si="161"/>
        <v>LASK</v>
      </c>
      <c r="AZ252" t="str">
        <f t="shared" si="162"/>
        <v>SV Mattersburg</v>
      </c>
      <c r="BA252">
        <f t="shared" si="163"/>
        <v>1</v>
      </c>
      <c r="BB252">
        <f t="shared" si="164"/>
        <v>2</v>
      </c>
      <c r="BD252" t="str">
        <f t="shared" si="165"/>
        <v>LASK</v>
      </c>
      <c r="BE252" t="str">
        <f t="shared" si="166"/>
        <v>SV Mattersburg</v>
      </c>
      <c r="BF252">
        <f t="shared" si="167"/>
        <v>2</v>
      </c>
      <c r="BG252">
        <f t="shared" si="168"/>
        <v>1</v>
      </c>
      <c r="BI252">
        <f t="shared" si="169"/>
        <v>0</v>
      </c>
      <c r="BJ252">
        <f t="shared" si="170"/>
        <v>3</v>
      </c>
    </row>
    <row r="253" spans="1:62" x14ac:dyDescent="0.25">
      <c r="A253" t="s">
        <v>47</v>
      </c>
      <c r="B253" s="15" t="s">
        <v>140</v>
      </c>
      <c r="C253" t="s">
        <v>106</v>
      </c>
      <c r="D253" t="s">
        <v>135</v>
      </c>
      <c r="E253" t="s">
        <v>64</v>
      </c>
      <c r="F253" s="11">
        <v>0.72916666666666663</v>
      </c>
      <c r="G253">
        <v>2150</v>
      </c>
      <c r="H253" s="1">
        <v>7</v>
      </c>
      <c r="I253" s="1">
        <v>0</v>
      </c>
      <c r="J253" s="1" t="s">
        <v>56</v>
      </c>
      <c r="K253" s="1" t="s">
        <v>65</v>
      </c>
      <c r="L253" s="1">
        <v>0</v>
      </c>
      <c r="M253" s="1">
        <v>2</v>
      </c>
      <c r="N253" s="1" t="str">
        <f t="shared" si="146"/>
        <v>N</v>
      </c>
      <c r="O253" s="1" t="str">
        <f t="shared" si="147"/>
        <v>S</v>
      </c>
      <c r="P253" s="1">
        <f t="shared" si="148"/>
        <v>-2</v>
      </c>
      <c r="Q253" s="4">
        <f>IFERROR((SUMIF($J$2:K253,J253,$L$2:M253)-L253)/(COUNTIF($J$2:K253,J253)-1),0)</f>
        <v>1.7027027027027026</v>
      </c>
      <c r="R253" s="4">
        <f>IFERROR((SUMIF($AT$2:AT253,AT253,$AV$2:AW253)-AV253)/(COUNTIF($J$2:K253,J253)-1),0)</f>
        <v>0.70270270270270274</v>
      </c>
      <c r="S253" s="4">
        <f t="shared" si="149"/>
        <v>0.99999999999999989</v>
      </c>
      <c r="T253" s="5">
        <f>IFERROR((SUMIF($AY$2:AZ253,AY253,$BA$2:BB253)-BA253)/(COUNTIF($J$2:K253,K253)-1),0)</f>
        <v>0.75</v>
      </c>
      <c r="U253" s="5">
        <f>IFERROR((SUMIF($BD$2:BE253,BD253,$BF$2:BG253)-BF253)/(COUNTIF($J$2:K253,K253)-1),0)</f>
        <v>2.1944444444444446</v>
      </c>
      <c r="V253" s="5">
        <f t="shared" si="150"/>
        <v>-1.4444444444444446</v>
      </c>
      <c r="W253" s="9">
        <f>IFERROR((SUMIF($J$2:J253,J253,L$2:L253)-L253)/(COUNTIF($J$2:J253,J253)-1),0)</f>
        <v>2</v>
      </c>
      <c r="X253" s="9">
        <f>IFERROR((SUMIF($J$2:J253,J253,M$2:M253)-M253)/(COUNTIF($J$2:J253,J253)-1),0)</f>
        <v>1.5294117647058822</v>
      </c>
      <c r="Y253" s="9">
        <f t="shared" si="151"/>
        <v>0.47058823529411775</v>
      </c>
      <c r="Z253" s="1">
        <f>IFERROR((SUMIF($K$2:K253,J253,$M$2:M253))/(COUNTIF($K$2:K253,J253)),0)</f>
        <v>1.45</v>
      </c>
      <c r="AA253" s="1">
        <f>IFERROR((SUMIF($K$2:K253,J253,$L$2:L253))/(COUNTIF($K$2:K253,J253)),0)</f>
        <v>2.1</v>
      </c>
      <c r="AB253" s="1">
        <f t="shared" si="152"/>
        <v>-0.65000000000000013</v>
      </c>
      <c r="AC253" s="9">
        <f>IFERROR((SUMIF($J$2:J253,K253,$L$2:L253))/(COUNTIF($J$2:J253,K253)),0)</f>
        <v>0.61111111111111116</v>
      </c>
      <c r="AD253" s="9">
        <f>IFERROR((SUMIF($J$2:J253,K253,$M$2:M253))/(COUNTIF($J$2:J253,K253)),0)</f>
        <v>2.0555555555555554</v>
      </c>
      <c r="AE253" s="9">
        <f t="shared" si="153"/>
        <v>-1.4444444444444442</v>
      </c>
      <c r="AF253" s="1">
        <f>IFERROR((SUMIF(K$2:K253,K253,M$2:M253)-M253)/(COUNTIF($K$2:K253,K253)-1),0)</f>
        <v>0.88888888888888884</v>
      </c>
      <c r="AG253" s="1">
        <f>IFERROR((SUMIF(K$2:K253,K253,L$2:L253)-L253)/(COUNTIF($K$2:K253,K253)-1),0)</f>
        <v>2.3333333333333335</v>
      </c>
      <c r="AH253" s="1">
        <f t="shared" si="154"/>
        <v>-1.4444444444444446</v>
      </c>
      <c r="AI253" s="1">
        <f t="shared" si="155"/>
        <v>0</v>
      </c>
      <c r="AJ253" s="1">
        <f t="shared" si="156"/>
        <v>3</v>
      </c>
      <c r="AK253" s="1">
        <f>SUMIF($J$2:K253,J253,AI$2:AJ253)-AI253</f>
        <v>54</v>
      </c>
      <c r="AL253" s="1">
        <f>SUMIF($AY$2:AZ253,AY253,$BI$2:BJ253)-BI253</f>
        <v>17</v>
      </c>
      <c r="AM253" s="1">
        <f>IFERROR((AK253)/(COUNTIF($J$2:K253,J253)-1),0)</f>
        <v>1.4594594594594594</v>
      </c>
      <c r="AN253" s="1">
        <f>IFERROR((AL253)/(COUNTIF($J$2:K253,K253)-1),0)</f>
        <v>0.47222222222222221</v>
      </c>
      <c r="AT253" s="1" t="str">
        <f t="shared" si="157"/>
        <v>FC Admira Wacker Mödling</v>
      </c>
      <c r="AU253" s="1" t="str">
        <f t="shared" si="158"/>
        <v>SKN St. Pölten</v>
      </c>
      <c r="AV253">
        <f t="shared" si="159"/>
        <v>2</v>
      </c>
      <c r="AW253" s="1">
        <f t="shared" si="160"/>
        <v>0</v>
      </c>
      <c r="AY253" t="str">
        <f t="shared" si="161"/>
        <v>SKN St. Pölten</v>
      </c>
      <c r="AZ253" t="str">
        <f t="shared" si="162"/>
        <v>FC Admira Wacker Mödling</v>
      </c>
      <c r="BA253">
        <f t="shared" si="163"/>
        <v>2</v>
      </c>
      <c r="BB253">
        <f t="shared" si="164"/>
        <v>0</v>
      </c>
      <c r="BD253" t="str">
        <f t="shared" si="165"/>
        <v>SKN St. Pölten</v>
      </c>
      <c r="BE253" t="str">
        <f t="shared" si="166"/>
        <v>FC Admira Wacker Mödling</v>
      </c>
      <c r="BF253">
        <f t="shared" si="167"/>
        <v>0</v>
      </c>
      <c r="BG253">
        <f t="shared" si="168"/>
        <v>2</v>
      </c>
      <c r="BI253">
        <f t="shared" si="169"/>
        <v>3</v>
      </c>
      <c r="BJ253">
        <f t="shared" si="170"/>
        <v>0</v>
      </c>
    </row>
    <row r="254" spans="1:62" x14ac:dyDescent="0.25">
      <c r="A254" t="s">
        <v>47</v>
      </c>
      <c r="B254" s="15" t="s">
        <v>140</v>
      </c>
      <c r="C254" t="s">
        <v>106</v>
      </c>
      <c r="D254" t="s">
        <v>135</v>
      </c>
      <c r="E254" t="s">
        <v>64</v>
      </c>
      <c r="F254" s="11">
        <v>0.72916666666666663</v>
      </c>
      <c r="G254">
        <v>4000</v>
      </c>
      <c r="H254" s="1">
        <v>7</v>
      </c>
      <c r="I254" s="1">
        <v>0</v>
      </c>
      <c r="J254" s="1" t="s">
        <v>49</v>
      </c>
      <c r="K254" s="1" t="s">
        <v>71</v>
      </c>
      <c r="L254" s="1">
        <v>0</v>
      </c>
      <c r="M254" s="1">
        <v>0</v>
      </c>
      <c r="N254" s="1" t="str">
        <f t="shared" si="146"/>
        <v>U</v>
      </c>
      <c r="O254" s="1" t="str">
        <f t="shared" si="147"/>
        <v>U</v>
      </c>
      <c r="P254" s="1">
        <f t="shared" si="148"/>
        <v>0</v>
      </c>
      <c r="Q254" s="4">
        <f>IFERROR((SUMIF($J$2:K254,J254,$L$2:M254)-L254)/(COUNTIF($J$2:K254,J254)-1),0)</f>
        <v>0.92105263157894735</v>
      </c>
      <c r="R254" s="4">
        <f>IFERROR((SUMIF($AT$2:AT254,AT254,$AV$2:AW254)-AV254)/(COUNTIF($J$2:K254,J254)-1),0)</f>
        <v>0.52631578947368418</v>
      </c>
      <c r="S254" s="4">
        <f t="shared" si="149"/>
        <v>0.39473684210526316</v>
      </c>
      <c r="T254" s="5">
        <f>IFERROR((SUMIF($AY$2:AZ254,AY254,$BA$2:BB254)-BA254)/(COUNTIF($J$2:K254,K254)-1),0)</f>
        <v>2</v>
      </c>
      <c r="U254" s="5">
        <f>IFERROR((SUMIF($BD$2:BE254,BD254,$BF$2:BG254)-BF254)/(COUNTIF($J$2:K254,K254)-1),0)</f>
        <v>1.175</v>
      </c>
      <c r="V254" s="5">
        <f t="shared" si="150"/>
        <v>0.82499999999999996</v>
      </c>
      <c r="W254" s="9">
        <f>IFERROR((SUMIF($J$2:J254,J254,L$2:L254)-L254)/(COUNTIF($J$2:J254,J254)-1),0)</f>
        <v>0.76470588235294112</v>
      </c>
      <c r="X254" s="9">
        <f>IFERROR((SUMIF($J$2:J254,J254,M$2:M254)-M254)/(COUNTIF($J$2:J254,J254)-1),0)</f>
        <v>1.1764705882352942</v>
      </c>
      <c r="Y254" s="9">
        <f t="shared" si="151"/>
        <v>-0.41176470588235303</v>
      </c>
      <c r="Z254" s="1">
        <f>IFERROR((SUMIF($K$2:K254,J254,$M$2:M254))/(COUNTIF($K$2:K254,J254)),0)</f>
        <v>1.0476190476190477</v>
      </c>
      <c r="AA254" s="1">
        <f>IFERROR((SUMIF($K$2:K254,J254,$L$2:L254))/(COUNTIF($K$2:K254,J254)),0)</f>
        <v>1.9047619047619047</v>
      </c>
      <c r="AB254" s="1">
        <f t="shared" si="152"/>
        <v>-0.85714285714285698</v>
      </c>
      <c r="AC254" s="9">
        <f>IFERROR((SUMIF($J$2:J254,K254,$L$2:L254))/(COUNTIF($J$2:J254,K254)),0)</f>
        <v>2.0526315789473686</v>
      </c>
      <c r="AD254" s="9">
        <f>IFERROR((SUMIF($J$2:J254,K254,$M$2:M254))/(COUNTIF($J$2:J254,K254)),0)</f>
        <v>1.368421052631579</v>
      </c>
      <c r="AE254" s="9">
        <f t="shared" si="153"/>
        <v>0.6842105263157896</v>
      </c>
      <c r="AF254" s="1">
        <f>IFERROR((SUMIF(K$2:K254,K254,M$2:M254)-M254)/(COUNTIF($K$2:K254,K254)-1),0)</f>
        <v>1.9523809523809523</v>
      </c>
      <c r="AG254" s="1">
        <f>IFERROR((SUMIF(K$2:K254,K254,L$2:L254)-L254)/(COUNTIF($K$2:K254,K254)-1),0)</f>
        <v>1</v>
      </c>
      <c r="AH254" s="1">
        <f t="shared" si="154"/>
        <v>0.95238095238095233</v>
      </c>
      <c r="AI254" s="1">
        <f t="shared" si="155"/>
        <v>1</v>
      </c>
      <c r="AJ254" s="1">
        <f t="shared" si="156"/>
        <v>1</v>
      </c>
      <c r="AK254" s="1">
        <f>SUMIF($J$2:K254,J254,AI$2:AJ254)-AI254</f>
        <v>38</v>
      </c>
      <c r="AL254" s="1">
        <f>SUMIF($AY$2:AZ254,AY254,$BI$2:BJ254)-BI254</f>
        <v>74</v>
      </c>
      <c r="AM254" s="1">
        <f>IFERROR((AK254)/(COUNTIF($J$2:K254,J254)-1),0)</f>
        <v>1</v>
      </c>
      <c r="AN254" s="1">
        <f>IFERROR((AL254)/(COUNTIF($J$2:K254,K254)-1),0)</f>
        <v>1.85</v>
      </c>
      <c r="AT254" s="1" t="str">
        <f t="shared" si="157"/>
        <v>Wolfsberger AC</v>
      </c>
      <c r="AU254" s="1" t="str">
        <f t="shared" si="158"/>
        <v>SK Rapid Wien</v>
      </c>
      <c r="AV254">
        <f t="shared" si="159"/>
        <v>0</v>
      </c>
      <c r="AW254" s="1">
        <f t="shared" si="160"/>
        <v>0</v>
      </c>
      <c r="AY254" t="str">
        <f t="shared" si="161"/>
        <v>SK Rapid Wien</v>
      </c>
      <c r="AZ254" t="str">
        <f t="shared" si="162"/>
        <v>Wolfsberger AC</v>
      </c>
      <c r="BA254">
        <f t="shared" si="163"/>
        <v>0</v>
      </c>
      <c r="BB254">
        <f t="shared" si="164"/>
        <v>0</v>
      </c>
      <c r="BD254" t="str">
        <f t="shared" si="165"/>
        <v>SK Rapid Wien</v>
      </c>
      <c r="BE254" t="str">
        <f t="shared" si="166"/>
        <v>Wolfsberger AC</v>
      </c>
      <c r="BF254">
        <f t="shared" si="167"/>
        <v>0</v>
      </c>
      <c r="BG254">
        <f t="shared" si="168"/>
        <v>0</v>
      </c>
      <c r="BI254">
        <f t="shared" si="169"/>
        <v>1</v>
      </c>
      <c r="BJ254">
        <f t="shared" si="170"/>
        <v>1</v>
      </c>
    </row>
    <row r="255" spans="1:62" x14ac:dyDescent="0.25">
      <c r="A255" t="s">
        <v>198</v>
      </c>
      <c r="B255" s="15" t="s">
        <v>199</v>
      </c>
      <c r="C255" t="s">
        <v>106</v>
      </c>
      <c r="D255" t="s">
        <v>135</v>
      </c>
      <c r="E255" t="s">
        <v>61</v>
      </c>
      <c r="F255" s="11">
        <v>0.77083333333333337</v>
      </c>
      <c r="G255">
        <v>3200</v>
      </c>
      <c r="H255" s="1">
        <v>4</v>
      </c>
      <c r="I255" s="1">
        <v>0</v>
      </c>
      <c r="J255" s="1" t="s">
        <v>200</v>
      </c>
      <c r="K255" s="1" t="s">
        <v>65</v>
      </c>
      <c r="L255" s="1">
        <v>0</v>
      </c>
      <c r="M255" s="1">
        <v>2</v>
      </c>
      <c r="N255" s="1" t="str">
        <f t="shared" si="146"/>
        <v>N</v>
      </c>
      <c r="O255" s="1" t="str">
        <f t="shared" si="147"/>
        <v>S</v>
      </c>
      <c r="P255" s="1">
        <f t="shared" si="148"/>
        <v>-2</v>
      </c>
      <c r="Q255" s="4">
        <f>IFERROR((SUMIF($J$2:K255,J255,$L$2:M255)-L255)/(COUNTIF($J$2:K255,J255)-1),0)</f>
        <v>0</v>
      </c>
      <c r="R255" s="4">
        <f>IFERROR((SUMIF($AT$2:AT255,AT255,$AV$2:AW255)-AV255)/(COUNTIF($J$2:K255,J255)-1),0)</f>
        <v>0</v>
      </c>
      <c r="S255" s="4">
        <f t="shared" si="149"/>
        <v>0</v>
      </c>
      <c r="T255" s="5">
        <f>IFERROR((SUMIF($AY$2:AZ255,AY255,$BA$2:BB255)-BA255)/(COUNTIF($J$2:K255,K255)-1),0)</f>
        <v>0.78378378378378377</v>
      </c>
      <c r="U255" s="5">
        <f>IFERROR((SUMIF($BD$2:BE255,BD255,$BF$2:BG255)-BF255)/(COUNTIF($J$2:K255,K255)-1),0)</f>
        <v>2.1351351351351351</v>
      </c>
      <c r="V255" s="5">
        <f t="shared" si="150"/>
        <v>-1.3513513513513513</v>
      </c>
      <c r="W255" s="9">
        <f>IFERROR((SUMIF($J$2:J255,J255,L$2:L255)-L255)/(COUNTIF($J$2:J255,J255)-1),0)</f>
        <v>0</v>
      </c>
      <c r="X255" s="9">
        <f>IFERROR((SUMIF($J$2:J255,J255,M$2:M255)-M255)/(COUNTIF($J$2:J255,J255)-1),0)</f>
        <v>0</v>
      </c>
      <c r="Y255" s="9">
        <f t="shared" si="151"/>
        <v>0</v>
      </c>
      <c r="Z255" s="1">
        <f>IFERROR((SUMIF($K$2:K255,J255,$M$2:M255))/(COUNTIF($K$2:K255,J255)),0)</f>
        <v>0</v>
      </c>
      <c r="AA255" s="1">
        <f>IFERROR((SUMIF($K$2:K255,J255,$L$2:L255))/(COUNTIF($K$2:K255,J255)),0)</f>
        <v>0</v>
      </c>
      <c r="AB255" s="1">
        <f t="shared" si="152"/>
        <v>0</v>
      </c>
      <c r="AC255" s="9">
        <f>IFERROR((SUMIF($J$2:J255,K255,$L$2:L255))/(COUNTIF($J$2:J255,K255)),0)</f>
        <v>0.61111111111111116</v>
      </c>
      <c r="AD255" s="9">
        <f>IFERROR((SUMIF($J$2:J255,K255,$M$2:M255))/(COUNTIF($J$2:J255,K255)),0)</f>
        <v>2.0555555555555554</v>
      </c>
      <c r="AE255" s="9">
        <f t="shared" si="153"/>
        <v>-1.4444444444444442</v>
      </c>
      <c r="AF255" s="1">
        <f>IFERROR((SUMIF(K$2:K255,K255,M$2:M255)-M255)/(COUNTIF($K$2:K255,K255)-1),0)</f>
        <v>0.94736842105263153</v>
      </c>
      <c r="AG255" s="1">
        <f>IFERROR((SUMIF(K$2:K255,K255,L$2:L255)-L255)/(COUNTIF($K$2:K255,K255)-1),0)</f>
        <v>2.2105263157894739</v>
      </c>
      <c r="AH255" s="1">
        <f t="shared" si="154"/>
        <v>-1.2631578947368425</v>
      </c>
      <c r="AI255" s="1">
        <f t="shared" si="155"/>
        <v>0</v>
      </c>
      <c r="AJ255" s="1">
        <f t="shared" si="156"/>
        <v>3</v>
      </c>
      <c r="AK255" s="1">
        <f>SUMIF($J$2:K255,J255,AI$2:AJ255)-AI255</f>
        <v>0</v>
      </c>
      <c r="AL255" s="1">
        <f>SUMIF($AY$2:AZ255,AY255,$BI$2:BJ255)-BI255</f>
        <v>20</v>
      </c>
      <c r="AM255" s="1">
        <f>IFERROR((AK255)/(COUNTIF($J$2:K255,J255)-1),0)</f>
        <v>0</v>
      </c>
      <c r="AN255" s="1">
        <f>IFERROR((AL255)/(COUNTIF($J$2:K255,K255)-1),0)</f>
        <v>0.54054054054054057</v>
      </c>
      <c r="AT255" s="1" t="str">
        <f t="shared" si="157"/>
        <v>SC Wiener Neustadt</v>
      </c>
      <c r="AU255" s="1" t="str">
        <f t="shared" si="158"/>
        <v>SKN St. Pölten</v>
      </c>
      <c r="AV255">
        <f t="shared" si="159"/>
        <v>2</v>
      </c>
      <c r="AW255" s="1">
        <f t="shared" si="160"/>
        <v>0</v>
      </c>
      <c r="AY255" t="str">
        <f t="shared" si="161"/>
        <v>SKN St. Pölten</v>
      </c>
      <c r="AZ255" t="str">
        <f t="shared" si="162"/>
        <v>SC Wiener Neustadt</v>
      </c>
      <c r="BA255">
        <f t="shared" si="163"/>
        <v>2</v>
      </c>
      <c r="BB255">
        <f t="shared" si="164"/>
        <v>0</v>
      </c>
      <c r="BD255" t="str">
        <f t="shared" si="165"/>
        <v>SKN St. Pölten</v>
      </c>
      <c r="BE255" t="str">
        <f t="shared" si="166"/>
        <v>SC Wiener Neustadt</v>
      </c>
      <c r="BF255">
        <f t="shared" si="167"/>
        <v>0</v>
      </c>
      <c r="BG255">
        <f t="shared" si="168"/>
        <v>2</v>
      </c>
      <c r="BI255">
        <f t="shared" si="169"/>
        <v>3</v>
      </c>
      <c r="BJ255">
        <f t="shared" si="170"/>
        <v>0</v>
      </c>
    </row>
    <row r="256" spans="1:62" x14ac:dyDescent="0.25">
      <c r="A256" t="s">
        <v>201</v>
      </c>
      <c r="B256" s="15" t="s">
        <v>202</v>
      </c>
      <c r="C256" t="s">
        <v>106</v>
      </c>
      <c r="D256" t="s">
        <v>203</v>
      </c>
      <c r="E256" t="s">
        <v>64</v>
      </c>
      <c r="F256" s="11">
        <v>0.64583333333333337</v>
      </c>
      <c r="G256">
        <v>4844</v>
      </c>
      <c r="H256" s="1">
        <v>3</v>
      </c>
      <c r="I256" s="1">
        <v>0</v>
      </c>
      <c r="J256" s="1" t="s">
        <v>65</v>
      </c>
      <c r="K256" s="1" t="s">
        <v>200</v>
      </c>
      <c r="L256" s="1">
        <v>1</v>
      </c>
      <c r="M256" s="1">
        <v>1</v>
      </c>
      <c r="N256" s="1" t="str">
        <f t="shared" si="146"/>
        <v>U</v>
      </c>
      <c r="O256" s="1" t="str">
        <f t="shared" si="147"/>
        <v>U</v>
      </c>
      <c r="P256" s="1">
        <f t="shared" si="148"/>
        <v>0</v>
      </c>
      <c r="Q256" s="4">
        <f>IFERROR((SUMIF($J$2:K256,J256,$L$2:M256)-L256)/(COUNTIF($J$2:K256,J256)-1),0)</f>
        <v>0.81578947368421051</v>
      </c>
      <c r="R256" s="4">
        <f>IFERROR((SUMIF($AT$2:AT256,AT256,$AV$2:AW256)-AV256)/(COUNTIF($J$2:K256,J256)-1),0)</f>
        <v>0.97368421052631582</v>
      </c>
      <c r="S256" s="4">
        <f t="shared" si="149"/>
        <v>-0.15789473684210531</v>
      </c>
      <c r="T256" s="5">
        <f>IFERROR((SUMIF($AY$2:AZ256,AY256,$BA$2:BB256)-BA256)/(COUNTIF($J$2:K256,K256)-1),0)</f>
        <v>0</v>
      </c>
      <c r="U256" s="5">
        <f>IFERROR((SUMIF($BD$2:BE256,BD256,$BF$2:BG256)-BF256)/(COUNTIF($J$2:K256,K256)-1),0)</f>
        <v>2</v>
      </c>
      <c r="V256" s="5">
        <f t="shared" si="150"/>
        <v>-2</v>
      </c>
      <c r="W256" s="9">
        <f>IFERROR((SUMIF($J$2:J256,J256,L$2:L256)-L256)/(COUNTIF($J$2:J256,J256)-1),0)</f>
        <v>0.61111111111111116</v>
      </c>
      <c r="X256" s="9">
        <f>IFERROR((SUMIF($J$2:J256,J256,M$2:M256)-M256)/(COUNTIF($J$2:J256,J256)-1),0)</f>
        <v>2.0555555555555554</v>
      </c>
      <c r="Y256" s="9">
        <f t="shared" si="151"/>
        <v>-1.4444444444444442</v>
      </c>
      <c r="Z256" s="1">
        <f>IFERROR((SUMIF($K$2:K256,J256,$M$2:M256))/(COUNTIF($K$2:K256,J256)),0)</f>
        <v>1</v>
      </c>
      <c r="AA256" s="1">
        <f>IFERROR((SUMIF($K$2:K256,J256,$L$2:L256))/(COUNTIF($K$2:K256,J256)),0)</f>
        <v>2.1</v>
      </c>
      <c r="AB256" s="1">
        <f t="shared" si="152"/>
        <v>-1.1000000000000001</v>
      </c>
      <c r="AC256" s="9">
        <f>IFERROR((SUMIF($J$2:J256,K256,$L$2:L256))/(COUNTIF($J$2:J256,K256)),0)</f>
        <v>0</v>
      </c>
      <c r="AD256" s="9">
        <f>IFERROR((SUMIF($J$2:J256,K256,$M$2:M256))/(COUNTIF($J$2:J256,K256)),0)</f>
        <v>2</v>
      </c>
      <c r="AE256" s="9">
        <f t="shared" si="153"/>
        <v>-2</v>
      </c>
      <c r="AF256" s="1">
        <f>IFERROR((SUMIF(K$2:K256,K256,M$2:M256)-M256)/(COUNTIF($K$2:K256,K256)-1),0)</f>
        <v>0</v>
      </c>
      <c r="AG256" s="1">
        <f>IFERROR((SUMIF(K$2:K256,K256,L$2:L256)-L256)/(COUNTIF($K$2:K256,K256)-1),0)</f>
        <v>0</v>
      </c>
      <c r="AH256" s="1">
        <f t="shared" si="154"/>
        <v>0</v>
      </c>
      <c r="AI256" s="1">
        <f t="shared" si="155"/>
        <v>1</v>
      </c>
      <c r="AJ256" s="1">
        <f t="shared" si="156"/>
        <v>1</v>
      </c>
      <c r="AK256" s="1">
        <f>SUMIF($J$2:K256,J256,AI$2:AJ256)-AI256</f>
        <v>23</v>
      </c>
      <c r="AL256" s="1">
        <f>SUMIF($AY$2:AZ256,AY256,$BI$2:BJ256)-BI256</f>
        <v>0</v>
      </c>
      <c r="AM256" s="1">
        <f>IFERROR((AK256)/(COUNTIF($J$2:K256,J256)-1),0)</f>
        <v>0.60526315789473684</v>
      </c>
      <c r="AN256" s="1">
        <f>IFERROR((AL256)/(COUNTIF($J$2:K256,K256)-1),0)</f>
        <v>0</v>
      </c>
      <c r="AT256" s="1" t="str">
        <f t="shared" si="157"/>
        <v>SKN St. Pölten</v>
      </c>
      <c r="AU256" s="1" t="str">
        <f t="shared" si="158"/>
        <v>SC Wiener Neustadt</v>
      </c>
      <c r="AV256">
        <f t="shared" si="159"/>
        <v>1</v>
      </c>
      <c r="AW256" s="1">
        <f t="shared" si="160"/>
        <v>1</v>
      </c>
      <c r="AY256" t="str">
        <f t="shared" si="161"/>
        <v>SC Wiener Neustadt</v>
      </c>
      <c r="AZ256" t="str">
        <f t="shared" si="162"/>
        <v>SKN St. Pölten</v>
      </c>
      <c r="BA256">
        <f t="shared" si="163"/>
        <v>1</v>
      </c>
      <c r="BB256">
        <f t="shared" si="164"/>
        <v>1</v>
      </c>
      <c r="BD256" t="str">
        <f t="shared" si="165"/>
        <v>SC Wiener Neustadt</v>
      </c>
      <c r="BE256" t="str">
        <f t="shared" si="166"/>
        <v>SKN St. Pölten</v>
      </c>
      <c r="BF256">
        <f t="shared" si="167"/>
        <v>1</v>
      </c>
      <c r="BG256">
        <f t="shared" si="168"/>
        <v>1</v>
      </c>
      <c r="BI256">
        <f t="shared" si="169"/>
        <v>1</v>
      </c>
      <c r="BJ256">
        <f t="shared" si="170"/>
        <v>1</v>
      </c>
    </row>
    <row r="257" spans="1:62" x14ac:dyDescent="0.25">
      <c r="A257" t="s">
        <v>59</v>
      </c>
      <c r="B257" s="15">
        <v>43280</v>
      </c>
      <c r="C257" t="s">
        <v>35</v>
      </c>
      <c r="D257" t="s">
        <v>203</v>
      </c>
      <c r="E257" t="s">
        <v>61</v>
      </c>
      <c r="F257" s="11">
        <v>0.75</v>
      </c>
      <c r="G257">
        <v>1700</v>
      </c>
      <c r="H257" s="1">
        <v>45</v>
      </c>
      <c r="I257" s="1">
        <v>0</v>
      </c>
      <c r="J257" s="1" t="s">
        <v>219</v>
      </c>
      <c r="K257" s="1" t="s">
        <v>58</v>
      </c>
      <c r="L257" s="1">
        <v>0</v>
      </c>
      <c r="M257" s="1">
        <v>1</v>
      </c>
      <c r="N257" s="1" t="str">
        <f t="shared" si="146"/>
        <v>N</v>
      </c>
      <c r="O257" s="1" t="str">
        <f t="shared" si="147"/>
        <v>S</v>
      </c>
      <c r="P257" s="1">
        <f t="shared" si="148"/>
        <v>-1</v>
      </c>
      <c r="Q257" s="4">
        <f>IFERROR((SUMIF($J$2:K257,J257,$L$2:M257)-L257)/(COUNTIF($J$2:K257,J257)-1),0)</f>
        <v>1</v>
      </c>
      <c r="R257" s="4">
        <f>IFERROR((SUMIF($AT$2:AT257,AT257,$AV$2:AW257)-AV257)/(COUNTIF($J$2:K257,J257)-1),0)</f>
        <v>0</v>
      </c>
      <c r="S257" s="4">
        <f t="shared" si="149"/>
        <v>1</v>
      </c>
      <c r="T257" s="5">
        <f>IFERROR((SUMIF($AY$2:AZ257,AY257,$BA$2:BB257)-BA257)/(COUNTIF($J$2:K257,K257)-1),0)</f>
        <v>1.173913043478261</v>
      </c>
      <c r="U257" s="5">
        <f>IFERROR((SUMIF($BD$2:BE257,BD257,$BF$2:BG257)-BF257)/(COUNTIF($J$2:K257,K257)-1),0)</f>
        <v>1.4130434782608696</v>
      </c>
      <c r="V257" s="5">
        <f t="shared" si="150"/>
        <v>-0.23913043478260865</v>
      </c>
      <c r="W257" s="9">
        <f>IFERROR((SUMIF($J$2:J257,J257,L$2:L257)-L257)/(COUNTIF($J$2:J257,J257)-1),0)</f>
        <v>0</v>
      </c>
      <c r="X257" s="9">
        <f>IFERROR((SUMIF($J$2:J257,J257,M$2:M257)-M257)/(COUNTIF($J$2:J257,J257)-1),0)</f>
        <v>0</v>
      </c>
      <c r="Y257" s="9">
        <f t="shared" si="151"/>
        <v>0</v>
      </c>
      <c r="Z257" s="1">
        <f>IFERROR((SUMIF($K$2:K257,J257,$M$2:M257))/(COUNTIF($K$2:K257,J257)),0)</f>
        <v>1</v>
      </c>
      <c r="AA257" s="1">
        <f>IFERROR((SUMIF($K$2:K257,J257,$L$2:L257))/(COUNTIF($K$2:K257,J257)),0)</f>
        <v>1</v>
      </c>
      <c r="AB257" s="1">
        <f t="shared" si="152"/>
        <v>0</v>
      </c>
      <c r="AC257" s="9">
        <f>IFERROR((SUMIF($J$2:J257,K257,$L$2:L257))/(COUNTIF($J$2:J257,K257)),0)</f>
        <v>1.2727272727272727</v>
      </c>
      <c r="AD257" s="9">
        <f>IFERROR((SUMIF($J$2:J257,K257,$M$2:M257))/(COUNTIF($J$2:J257,K257)),0)</f>
        <v>1.2272727272727273</v>
      </c>
      <c r="AE257" s="9">
        <f t="shared" si="153"/>
        <v>4.5454545454545414E-2</v>
      </c>
      <c r="AF257" s="1">
        <f>IFERROR((SUMIF(K$2:K257,K257,M$2:M257)-M257)/(COUNTIF($K$2:K257,K257)-1),0)</f>
        <v>1.0833333333333333</v>
      </c>
      <c r="AG257" s="1">
        <f>IFERROR((SUMIF(K$2:K257,K257,L$2:L257)-L257)/(COUNTIF($K$2:K257,K257)-1),0)</f>
        <v>1.5833333333333333</v>
      </c>
      <c r="AH257" s="1">
        <f t="shared" si="154"/>
        <v>-0.5</v>
      </c>
      <c r="AI257" s="1">
        <f t="shared" si="155"/>
        <v>0</v>
      </c>
      <c r="AJ257" s="1">
        <f t="shared" si="156"/>
        <v>3</v>
      </c>
      <c r="AK257" s="1">
        <f>SUMIF($J$2:K257,J257,AI$2:AJ257)-AI257</f>
        <v>1</v>
      </c>
      <c r="AL257" s="1">
        <f>SUMIF($AY$2:AZ257,AY257,$BI$2:BJ257)-BI257</f>
        <v>52</v>
      </c>
      <c r="AM257" s="1">
        <f>IFERROR((AK257)/(COUNTIF($J$2:K257,J257)-1),0)</f>
        <v>1</v>
      </c>
      <c r="AN257" s="1">
        <f>IFERROR((AL257)/(COUNTIF($J$2:K257,K257)-1),0)</f>
        <v>1.1304347826086956</v>
      </c>
      <c r="AT257" s="1" t="str">
        <f t="shared" si="157"/>
        <v>Chikhura Sachkhere</v>
      </c>
      <c r="AU257" s="1" t="str">
        <f t="shared" si="158"/>
        <v>SC Rheindorf Altach</v>
      </c>
      <c r="AV257">
        <f t="shared" si="159"/>
        <v>1</v>
      </c>
      <c r="AW257" s="1">
        <f t="shared" si="160"/>
        <v>0</v>
      </c>
      <c r="AY257" t="str">
        <f t="shared" si="161"/>
        <v>SC Rheindorf Altach</v>
      </c>
      <c r="AZ257" t="str">
        <f t="shared" si="162"/>
        <v>Chikhura Sachkhere</v>
      </c>
      <c r="BA257">
        <f t="shared" si="163"/>
        <v>1</v>
      </c>
      <c r="BB257">
        <f t="shared" si="164"/>
        <v>0</v>
      </c>
      <c r="BD257" t="str">
        <f t="shared" si="165"/>
        <v>SC Rheindorf Altach</v>
      </c>
      <c r="BE257" t="str">
        <f t="shared" si="166"/>
        <v>Chikhura Sachkhere</v>
      </c>
      <c r="BF257">
        <f t="shared" si="167"/>
        <v>0</v>
      </c>
      <c r="BG257">
        <f t="shared" si="168"/>
        <v>1</v>
      </c>
      <c r="BI257">
        <f t="shared" si="169"/>
        <v>3</v>
      </c>
      <c r="BJ257">
        <f t="shared" si="170"/>
        <v>0</v>
      </c>
    </row>
  </sheetData>
  <autoFilter ref="I1:AL257" xr:uid="{C86C1DA3-0818-4517-BC81-46D52AA2C3F6}"/>
  <sortState xmlns:xlrd2="http://schemas.microsoft.com/office/spreadsheetml/2017/richdata2" ref="A2:M258">
    <sortCondition ref="B2:B258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625B-EDC0-4A15-B4FA-38EF8FCBD23F}">
  <dimension ref="A1:AM257"/>
  <sheetViews>
    <sheetView zoomScale="70" zoomScaleNormal="70" workbookViewId="0">
      <selection activeCell="AM1" sqref="AM1"/>
    </sheetView>
  </sheetViews>
  <sheetFormatPr baseColWidth="10" defaultRowHeight="15" x14ac:dyDescent="0.25"/>
  <cols>
    <col min="1" max="1" width="8.5703125" bestFit="1" customWidth="1"/>
    <col min="2" max="3" width="11.28515625" bestFit="1" customWidth="1"/>
    <col min="4" max="4" width="16.28515625" bestFit="1" customWidth="1"/>
    <col min="5" max="6" width="17.140625" bestFit="1" customWidth="1"/>
    <col min="7" max="7" width="25.28515625" bestFit="1" customWidth="1"/>
    <col min="8" max="9" width="23.140625" bestFit="1" customWidth="1"/>
    <col min="10" max="10" width="18.7109375" bestFit="1" customWidth="1"/>
    <col min="11" max="11" width="18.7109375" hidden="1" customWidth="1"/>
    <col min="12" max="14" width="0" hidden="1" customWidth="1"/>
    <col min="16" max="17" width="0" hidden="1" customWidth="1"/>
    <col min="19" max="20" width="0" hidden="1" customWidth="1"/>
    <col min="22" max="23" width="0" hidden="1" customWidth="1"/>
    <col min="25" max="26" width="0" hidden="1" customWidth="1"/>
    <col min="28" max="29" width="0" hidden="1" customWidth="1"/>
    <col min="31" max="32" width="0" hidden="1" customWidth="1"/>
    <col min="34" max="37" width="0" hidden="1" customWidth="1"/>
  </cols>
  <sheetData>
    <row r="1" spans="1:39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s="11" t="s">
        <v>233</v>
      </c>
      <c r="G1" t="s">
        <v>236</v>
      </c>
      <c r="H1" t="s">
        <v>234</v>
      </c>
      <c r="I1" t="s">
        <v>1</v>
      </c>
      <c r="J1" t="s">
        <v>2</v>
      </c>
      <c r="K1" t="s">
        <v>5</v>
      </c>
      <c r="L1" t="s">
        <v>6</v>
      </c>
      <c r="M1" t="s">
        <v>3</v>
      </c>
      <c r="N1" t="s">
        <v>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15</v>
      </c>
      <c r="W1" t="s">
        <v>16</v>
      </c>
      <c r="X1" t="s">
        <v>17</v>
      </c>
      <c r="Y1" t="s">
        <v>23</v>
      </c>
      <c r="Z1" t="s">
        <v>24</v>
      </c>
      <c r="AA1" t="s">
        <v>25</v>
      </c>
      <c r="AB1" t="s">
        <v>18</v>
      </c>
      <c r="AC1" t="s">
        <v>14</v>
      </c>
      <c r="AD1" t="s">
        <v>19</v>
      </c>
      <c r="AE1" t="s">
        <v>20</v>
      </c>
      <c r="AF1" t="s">
        <v>21</v>
      </c>
      <c r="AG1" t="s">
        <v>22</v>
      </c>
      <c r="AH1" t="s">
        <v>28</v>
      </c>
      <c r="AI1" t="s">
        <v>29</v>
      </c>
      <c r="AJ1" t="s">
        <v>26</v>
      </c>
      <c r="AK1" t="s">
        <v>27</v>
      </c>
      <c r="AL1" t="s">
        <v>226</v>
      </c>
      <c r="AM1" t="s">
        <v>227</v>
      </c>
    </row>
    <row r="2" spans="1:39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1">
        <v>0.85416666666666663</v>
      </c>
      <c r="G2">
        <v>4450</v>
      </c>
      <c r="H2" t="s">
        <v>38</v>
      </c>
      <c r="I2" t="s">
        <v>39</v>
      </c>
      <c r="J2" t="s">
        <v>40</v>
      </c>
      <c r="K2">
        <v>0</v>
      </c>
      <c r="L2">
        <v>3</v>
      </c>
      <c r="M2" t="s">
        <v>31</v>
      </c>
      <c r="N2" t="s">
        <v>32</v>
      </c>
      <c r="O2" s="13">
        <v>-3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3</v>
      </c>
      <c r="AJ2" s="13">
        <v>0</v>
      </c>
      <c r="AK2" s="13">
        <v>0</v>
      </c>
      <c r="AL2" s="13">
        <v>0</v>
      </c>
      <c r="AM2" s="13">
        <v>0</v>
      </c>
    </row>
    <row r="3" spans="1:39" x14ac:dyDescent="0.25">
      <c r="A3" t="s">
        <v>41</v>
      </c>
      <c r="B3" t="s">
        <v>42</v>
      </c>
      <c r="C3" t="s">
        <v>35</v>
      </c>
      <c r="D3" t="s">
        <v>36</v>
      </c>
      <c r="E3" t="s">
        <v>43</v>
      </c>
      <c r="F3" s="11">
        <v>0.70833333333333337</v>
      </c>
      <c r="G3">
        <v>2000</v>
      </c>
      <c r="H3">
        <v>4</v>
      </c>
      <c r="I3" t="s">
        <v>44</v>
      </c>
      <c r="J3" t="s">
        <v>40</v>
      </c>
      <c r="K3">
        <v>0</v>
      </c>
      <c r="L3">
        <v>7</v>
      </c>
      <c r="M3" t="s">
        <v>31</v>
      </c>
      <c r="N3" t="s">
        <v>32</v>
      </c>
      <c r="O3" s="13">
        <v>-7</v>
      </c>
      <c r="P3" s="13">
        <v>0</v>
      </c>
      <c r="Q3" s="13">
        <v>0</v>
      </c>
      <c r="R3" s="13">
        <v>0</v>
      </c>
      <c r="S3" s="13">
        <v>3</v>
      </c>
      <c r="T3" s="13">
        <v>0</v>
      </c>
      <c r="U3" s="13">
        <v>3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3</v>
      </c>
      <c r="AF3" s="13">
        <v>0</v>
      </c>
      <c r="AG3" s="13">
        <v>3</v>
      </c>
      <c r="AH3" s="13">
        <v>0</v>
      </c>
      <c r="AI3" s="13">
        <v>3</v>
      </c>
      <c r="AJ3" s="13">
        <v>0</v>
      </c>
      <c r="AK3" s="13">
        <v>3</v>
      </c>
      <c r="AL3" s="13">
        <v>0</v>
      </c>
      <c r="AM3" s="13">
        <v>3</v>
      </c>
    </row>
    <row r="4" spans="1:39" x14ac:dyDescent="0.25">
      <c r="A4" t="s">
        <v>33</v>
      </c>
      <c r="B4" t="s">
        <v>45</v>
      </c>
      <c r="C4" t="s">
        <v>35</v>
      </c>
      <c r="D4" t="s">
        <v>36</v>
      </c>
      <c r="E4" t="s">
        <v>46</v>
      </c>
      <c r="F4" s="11">
        <v>0.85416666666666663</v>
      </c>
      <c r="G4">
        <v>5511</v>
      </c>
      <c r="H4">
        <v>4</v>
      </c>
      <c r="I4" t="s">
        <v>40</v>
      </c>
      <c r="J4" t="s">
        <v>39</v>
      </c>
      <c r="K4">
        <v>3</v>
      </c>
      <c r="L4">
        <v>0</v>
      </c>
      <c r="M4" t="s">
        <v>32</v>
      </c>
      <c r="N4" t="s">
        <v>31</v>
      </c>
      <c r="O4" s="13">
        <v>3</v>
      </c>
      <c r="P4" s="13">
        <v>5</v>
      </c>
      <c r="Q4" s="13">
        <v>0</v>
      </c>
      <c r="R4" s="13">
        <v>5</v>
      </c>
      <c r="S4" s="13">
        <v>0</v>
      </c>
      <c r="T4" s="13">
        <v>3</v>
      </c>
      <c r="U4" s="13">
        <v>-3</v>
      </c>
      <c r="V4" s="13">
        <v>0</v>
      </c>
      <c r="W4" s="13">
        <v>0</v>
      </c>
      <c r="X4" s="13">
        <v>0</v>
      </c>
      <c r="Y4" s="13">
        <v>5</v>
      </c>
      <c r="Z4" s="13">
        <v>0</v>
      </c>
      <c r="AA4" s="13">
        <v>5</v>
      </c>
      <c r="AB4" s="13">
        <v>0</v>
      </c>
      <c r="AC4" s="13">
        <v>3</v>
      </c>
      <c r="AD4" s="13">
        <v>-3</v>
      </c>
      <c r="AE4" s="13">
        <v>0</v>
      </c>
      <c r="AF4" s="13">
        <v>0</v>
      </c>
      <c r="AG4" s="13">
        <v>0</v>
      </c>
      <c r="AH4" s="13">
        <v>3</v>
      </c>
      <c r="AI4" s="13">
        <v>0</v>
      </c>
      <c r="AJ4" s="13">
        <v>6</v>
      </c>
      <c r="AK4" s="13">
        <v>0</v>
      </c>
      <c r="AL4" s="13">
        <v>3</v>
      </c>
      <c r="AM4" s="13">
        <v>0</v>
      </c>
    </row>
    <row r="5" spans="1:39" x14ac:dyDescent="0.25">
      <c r="A5" t="s">
        <v>47</v>
      </c>
      <c r="B5" t="s">
        <v>48</v>
      </c>
      <c r="C5" t="s">
        <v>35</v>
      </c>
      <c r="D5" t="s">
        <v>36</v>
      </c>
      <c r="E5" t="s">
        <v>43</v>
      </c>
      <c r="F5" s="11">
        <v>0.77083333333333337</v>
      </c>
      <c r="G5">
        <v>4005</v>
      </c>
      <c r="H5">
        <v>3</v>
      </c>
      <c r="I5" t="s">
        <v>49</v>
      </c>
      <c r="J5" t="s">
        <v>40</v>
      </c>
      <c r="K5">
        <v>0</v>
      </c>
      <c r="L5">
        <v>2</v>
      </c>
      <c r="M5" t="s">
        <v>31</v>
      </c>
      <c r="N5" t="s">
        <v>32</v>
      </c>
      <c r="O5" s="13">
        <v>-2</v>
      </c>
      <c r="P5" s="13">
        <v>0</v>
      </c>
      <c r="Q5" s="13">
        <v>0</v>
      </c>
      <c r="R5" s="13">
        <v>0</v>
      </c>
      <c r="S5" s="13">
        <v>4.333333333333333</v>
      </c>
      <c r="T5" s="13">
        <v>0</v>
      </c>
      <c r="U5" s="13">
        <v>4.333333333333333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3</v>
      </c>
      <c r="AC5" s="13">
        <v>0</v>
      </c>
      <c r="AD5" s="13">
        <v>3</v>
      </c>
      <c r="AE5" s="13">
        <v>5</v>
      </c>
      <c r="AF5" s="13">
        <v>0</v>
      </c>
      <c r="AG5" s="13">
        <v>5</v>
      </c>
      <c r="AH5" s="13">
        <v>0</v>
      </c>
      <c r="AI5" s="13">
        <v>3</v>
      </c>
      <c r="AJ5" s="13">
        <v>0</v>
      </c>
      <c r="AK5" s="13">
        <v>9</v>
      </c>
      <c r="AL5" s="13">
        <v>0</v>
      </c>
      <c r="AM5" s="13">
        <v>3</v>
      </c>
    </row>
    <row r="6" spans="1:39" x14ac:dyDescent="0.25">
      <c r="A6" t="s">
        <v>33</v>
      </c>
      <c r="B6" t="s">
        <v>50</v>
      </c>
      <c r="C6" t="s">
        <v>35</v>
      </c>
      <c r="D6" t="s">
        <v>36</v>
      </c>
      <c r="E6" t="s">
        <v>46</v>
      </c>
      <c r="F6" s="11">
        <v>0.78125</v>
      </c>
      <c r="G6">
        <v>12714</v>
      </c>
      <c r="H6">
        <v>4</v>
      </c>
      <c r="I6" t="s">
        <v>40</v>
      </c>
      <c r="J6" t="s">
        <v>51</v>
      </c>
      <c r="K6">
        <v>1</v>
      </c>
      <c r="L6">
        <v>1</v>
      </c>
      <c r="M6" t="s">
        <v>30</v>
      </c>
      <c r="N6" t="s">
        <v>30</v>
      </c>
      <c r="O6" s="13">
        <v>0</v>
      </c>
      <c r="P6" s="13">
        <v>3.75</v>
      </c>
      <c r="Q6" s="13">
        <v>0</v>
      </c>
      <c r="R6" s="13">
        <v>3.75</v>
      </c>
      <c r="S6" s="13">
        <v>0</v>
      </c>
      <c r="T6" s="13">
        <v>0</v>
      </c>
      <c r="U6" s="13">
        <v>0</v>
      </c>
      <c r="V6" s="13">
        <v>3</v>
      </c>
      <c r="W6" s="13">
        <v>0</v>
      </c>
      <c r="X6" s="13">
        <v>3</v>
      </c>
      <c r="Y6" s="13">
        <v>4</v>
      </c>
      <c r="Z6" s="13">
        <v>0</v>
      </c>
      <c r="AA6" s="13">
        <v>4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1</v>
      </c>
      <c r="AI6" s="13">
        <v>1</v>
      </c>
      <c r="AJ6" s="13">
        <v>12</v>
      </c>
      <c r="AK6" s="13">
        <v>0</v>
      </c>
      <c r="AL6" s="13">
        <v>3</v>
      </c>
      <c r="AM6" s="13">
        <v>0</v>
      </c>
    </row>
    <row r="7" spans="1:39" x14ac:dyDescent="0.25">
      <c r="A7" t="s">
        <v>47</v>
      </c>
      <c r="B7" t="s">
        <v>52</v>
      </c>
      <c r="C7" t="s">
        <v>35</v>
      </c>
      <c r="D7" t="s">
        <v>36</v>
      </c>
      <c r="E7" t="s">
        <v>43</v>
      </c>
      <c r="F7" s="11">
        <v>0.66666666666666663</v>
      </c>
      <c r="G7">
        <v>10127</v>
      </c>
      <c r="H7">
        <v>3</v>
      </c>
      <c r="I7" t="s">
        <v>40</v>
      </c>
      <c r="J7" t="s">
        <v>0</v>
      </c>
      <c r="K7">
        <v>1</v>
      </c>
      <c r="L7">
        <v>1</v>
      </c>
      <c r="M7" t="s">
        <v>30</v>
      </c>
      <c r="N7" t="s">
        <v>30</v>
      </c>
      <c r="O7" s="13">
        <v>0</v>
      </c>
      <c r="P7" s="13">
        <v>3.2</v>
      </c>
      <c r="Q7" s="13">
        <v>0.2</v>
      </c>
      <c r="R7" s="13">
        <v>3</v>
      </c>
      <c r="S7" s="13">
        <v>0</v>
      </c>
      <c r="T7" s="13">
        <v>0</v>
      </c>
      <c r="U7" s="13">
        <v>0</v>
      </c>
      <c r="V7" s="13">
        <v>2</v>
      </c>
      <c r="W7" s="13">
        <v>0.5</v>
      </c>
      <c r="X7" s="13">
        <v>1.5</v>
      </c>
      <c r="Y7" s="13">
        <v>4</v>
      </c>
      <c r="Z7" s="13">
        <v>0</v>
      </c>
      <c r="AA7" s="13">
        <v>4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1</v>
      </c>
      <c r="AI7" s="13">
        <v>1</v>
      </c>
      <c r="AJ7" s="13">
        <v>13</v>
      </c>
      <c r="AK7" s="13">
        <v>0</v>
      </c>
      <c r="AL7" s="13">
        <v>2.6</v>
      </c>
      <c r="AM7" s="13">
        <v>0</v>
      </c>
    </row>
    <row r="8" spans="1:39" x14ac:dyDescent="0.25">
      <c r="A8" t="s">
        <v>33</v>
      </c>
      <c r="B8" t="s">
        <v>53</v>
      </c>
      <c r="C8" t="s">
        <v>35</v>
      </c>
      <c r="D8" t="s">
        <v>54</v>
      </c>
      <c r="E8" t="s">
        <v>46</v>
      </c>
      <c r="F8" s="11">
        <v>0.86458333333333337</v>
      </c>
      <c r="G8">
        <v>8118</v>
      </c>
      <c r="H8">
        <v>4</v>
      </c>
      <c r="I8" t="s">
        <v>51</v>
      </c>
      <c r="J8" t="s">
        <v>40</v>
      </c>
      <c r="K8">
        <v>0</v>
      </c>
      <c r="L8">
        <v>0</v>
      </c>
      <c r="M8" t="s">
        <v>30</v>
      </c>
      <c r="N8" t="s">
        <v>30</v>
      </c>
      <c r="O8" s="13">
        <v>0</v>
      </c>
      <c r="P8" s="13">
        <v>1</v>
      </c>
      <c r="Q8" s="13">
        <v>0</v>
      </c>
      <c r="R8" s="13">
        <v>1</v>
      </c>
      <c r="S8" s="13">
        <v>2.8333333333333335</v>
      </c>
      <c r="T8" s="13">
        <v>0.33333333333333331</v>
      </c>
      <c r="U8" s="13">
        <v>2.5</v>
      </c>
      <c r="V8" s="13">
        <v>0</v>
      </c>
      <c r="W8" s="13">
        <v>0</v>
      </c>
      <c r="X8" s="13">
        <v>0</v>
      </c>
      <c r="Y8" s="13">
        <v>1</v>
      </c>
      <c r="Z8" s="13">
        <v>1</v>
      </c>
      <c r="AA8" s="13">
        <v>0</v>
      </c>
      <c r="AB8" s="13">
        <v>1.6666666666666667</v>
      </c>
      <c r="AC8" s="13">
        <v>0.66666666666666663</v>
      </c>
      <c r="AD8" s="13">
        <v>1</v>
      </c>
      <c r="AE8" s="13">
        <v>4</v>
      </c>
      <c r="AF8" s="13">
        <v>0</v>
      </c>
      <c r="AG8" s="13">
        <v>4</v>
      </c>
      <c r="AH8" s="13">
        <v>1</v>
      </c>
      <c r="AI8" s="13">
        <v>1</v>
      </c>
      <c r="AJ8" s="13">
        <v>1</v>
      </c>
      <c r="AK8" s="13">
        <v>14</v>
      </c>
      <c r="AL8" s="13">
        <v>1</v>
      </c>
      <c r="AM8" s="13">
        <v>2.3333333333333335</v>
      </c>
    </row>
    <row r="9" spans="1:39" x14ac:dyDescent="0.25">
      <c r="A9" t="s">
        <v>47</v>
      </c>
      <c r="B9" t="s">
        <v>55</v>
      </c>
      <c r="C9" t="s">
        <v>35</v>
      </c>
      <c r="D9" t="s">
        <v>54</v>
      </c>
      <c r="E9" t="s">
        <v>43</v>
      </c>
      <c r="F9" s="11">
        <v>0.77083333333333337</v>
      </c>
      <c r="G9">
        <v>5032</v>
      </c>
      <c r="H9">
        <v>3</v>
      </c>
      <c r="I9" t="s">
        <v>40</v>
      </c>
      <c r="J9" t="s">
        <v>56</v>
      </c>
      <c r="K9">
        <v>5</v>
      </c>
      <c r="L9">
        <v>1</v>
      </c>
      <c r="M9" t="s">
        <v>32</v>
      </c>
      <c r="N9" t="s">
        <v>31</v>
      </c>
      <c r="O9" s="13">
        <v>4</v>
      </c>
      <c r="P9" s="13">
        <v>2.4285714285714284</v>
      </c>
      <c r="Q9" s="13">
        <v>0.2857142857142857</v>
      </c>
      <c r="R9" s="13">
        <v>2.1428571428571428</v>
      </c>
      <c r="S9" s="13">
        <v>0</v>
      </c>
      <c r="T9" s="13">
        <v>0</v>
      </c>
      <c r="U9" s="13">
        <v>0</v>
      </c>
      <c r="V9" s="13">
        <v>1.6666666666666667</v>
      </c>
      <c r="W9" s="13">
        <v>0.66666666666666663</v>
      </c>
      <c r="X9" s="13">
        <v>1</v>
      </c>
      <c r="Y9" s="13">
        <v>3</v>
      </c>
      <c r="Z9" s="13">
        <v>0</v>
      </c>
      <c r="AA9" s="13">
        <v>3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3</v>
      </c>
      <c r="AI9" s="13">
        <v>0</v>
      </c>
      <c r="AJ9" s="13">
        <v>15</v>
      </c>
      <c r="AK9" s="13">
        <v>0</v>
      </c>
      <c r="AL9" s="13">
        <v>2.1428571428571428</v>
      </c>
      <c r="AM9" s="13">
        <v>0</v>
      </c>
    </row>
    <row r="10" spans="1:39" x14ac:dyDescent="0.25">
      <c r="A10" t="s">
        <v>47</v>
      </c>
      <c r="B10" t="s">
        <v>57</v>
      </c>
      <c r="C10" t="s">
        <v>35</v>
      </c>
      <c r="D10" t="s">
        <v>54</v>
      </c>
      <c r="E10" t="s">
        <v>43</v>
      </c>
      <c r="F10" s="11">
        <v>0.66666666666666663</v>
      </c>
      <c r="G10">
        <v>5013</v>
      </c>
      <c r="H10">
        <v>7</v>
      </c>
      <c r="I10" t="s">
        <v>58</v>
      </c>
      <c r="J10" t="s">
        <v>40</v>
      </c>
      <c r="K10">
        <v>0</v>
      </c>
      <c r="L10">
        <v>1</v>
      </c>
      <c r="M10" t="s">
        <v>31</v>
      </c>
      <c r="N10" t="s">
        <v>32</v>
      </c>
      <c r="O10" s="13">
        <v>-1</v>
      </c>
      <c r="P10" s="13">
        <v>0</v>
      </c>
      <c r="Q10" s="13">
        <v>0</v>
      </c>
      <c r="R10" s="13">
        <v>0</v>
      </c>
      <c r="S10" s="13">
        <v>2.75</v>
      </c>
      <c r="T10" s="13">
        <v>0.375</v>
      </c>
      <c r="U10" s="13">
        <v>2.375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2.5</v>
      </c>
      <c r="AC10" s="13">
        <v>0.75</v>
      </c>
      <c r="AD10" s="13">
        <v>1.75</v>
      </c>
      <c r="AE10" s="13">
        <v>3</v>
      </c>
      <c r="AF10" s="13">
        <v>0</v>
      </c>
      <c r="AG10" s="13">
        <v>3</v>
      </c>
      <c r="AH10" s="13">
        <v>0</v>
      </c>
      <c r="AI10" s="13">
        <v>3</v>
      </c>
      <c r="AJ10" s="13">
        <v>0</v>
      </c>
      <c r="AK10" s="13">
        <v>18</v>
      </c>
      <c r="AL10" s="13">
        <v>0</v>
      </c>
      <c r="AM10" s="13">
        <v>2.25</v>
      </c>
    </row>
    <row r="11" spans="1:39" x14ac:dyDescent="0.25">
      <c r="A11" t="s">
        <v>59</v>
      </c>
      <c r="B11" t="s">
        <v>60</v>
      </c>
      <c r="C11" t="s">
        <v>35</v>
      </c>
      <c r="D11" t="s">
        <v>54</v>
      </c>
      <c r="E11" t="s">
        <v>61</v>
      </c>
      <c r="F11" s="11">
        <v>0.86458333333333337</v>
      </c>
      <c r="G11">
        <v>3338</v>
      </c>
      <c r="H11">
        <v>5</v>
      </c>
      <c r="I11" t="s">
        <v>62</v>
      </c>
      <c r="J11" t="s">
        <v>40</v>
      </c>
      <c r="K11">
        <v>1</v>
      </c>
      <c r="L11">
        <v>3</v>
      </c>
      <c r="M11" t="s">
        <v>31</v>
      </c>
      <c r="N11" t="s">
        <v>32</v>
      </c>
      <c r="O11" s="13">
        <v>-2</v>
      </c>
      <c r="P11" s="13">
        <v>0</v>
      </c>
      <c r="Q11" s="13">
        <v>0</v>
      </c>
      <c r="R11" s="13">
        <v>0</v>
      </c>
      <c r="S11" s="13">
        <v>2.5555555555555554</v>
      </c>
      <c r="T11" s="13">
        <v>0.33333333333333331</v>
      </c>
      <c r="U11" s="13">
        <v>2.2222222222222219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2.5</v>
      </c>
      <c r="AC11" s="13">
        <v>0.75</v>
      </c>
      <c r="AD11" s="13">
        <v>1.75</v>
      </c>
      <c r="AE11" s="13">
        <v>2.6</v>
      </c>
      <c r="AF11" s="13">
        <v>0</v>
      </c>
      <c r="AG11" s="13">
        <v>2.6</v>
      </c>
      <c r="AH11" s="13">
        <v>0</v>
      </c>
      <c r="AI11" s="13">
        <v>3</v>
      </c>
      <c r="AJ11" s="13">
        <v>0</v>
      </c>
      <c r="AK11" s="13">
        <v>21</v>
      </c>
      <c r="AL11" s="13">
        <v>0</v>
      </c>
      <c r="AM11" s="13">
        <v>2.3333333333333335</v>
      </c>
    </row>
    <row r="12" spans="1:39" x14ac:dyDescent="0.25">
      <c r="A12" t="s">
        <v>47</v>
      </c>
      <c r="B12" t="s">
        <v>63</v>
      </c>
      <c r="C12" t="s">
        <v>35</v>
      </c>
      <c r="D12" t="s">
        <v>54</v>
      </c>
      <c r="E12" t="s">
        <v>64</v>
      </c>
      <c r="F12" s="11">
        <v>0.6875</v>
      </c>
      <c r="G12">
        <v>6170</v>
      </c>
      <c r="H12">
        <v>3</v>
      </c>
      <c r="I12" t="s">
        <v>40</v>
      </c>
      <c r="J12" t="s">
        <v>65</v>
      </c>
      <c r="K12">
        <v>5</v>
      </c>
      <c r="L12">
        <v>1</v>
      </c>
      <c r="M12" t="s">
        <v>32</v>
      </c>
      <c r="N12" t="s">
        <v>31</v>
      </c>
      <c r="O12" s="13">
        <v>4</v>
      </c>
      <c r="P12" s="13">
        <v>2.6</v>
      </c>
      <c r="Q12" s="13">
        <v>0.3</v>
      </c>
      <c r="R12" s="13">
        <v>2.3000000000000003</v>
      </c>
      <c r="S12" s="13">
        <v>0</v>
      </c>
      <c r="T12" s="13">
        <v>0</v>
      </c>
      <c r="U12" s="13">
        <v>0</v>
      </c>
      <c r="V12" s="13">
        <v>2.5</v>
      </c>
      <c r="W12" s="13">
        <v>0.75</v>
      </c>
      <c r="X12" s="13">
        <v>1.75</v>
      </c>
      <c r="Y12" s="13">
        <v>2.6666666666666665</v>
      </c>
      <c r="Z12" s="13">
        <v>0.16666666666666666</v>
      </c>
      <c r="AA12" s="13">
        <v>2.5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3</v>
      </c>
      <c r="AI12" s="13">
        <v>0</v>
      </c>
      <c r="AJ12" s="13">
        <v>24</v>
      </c>
      <c r="AK12" s="13">
        <v>0</v>
      </c>
      <c r="AL12" s="13">
        <v>2.4</v>
      </c>
      <c r="AM12" s="13">
        <v>0</v>
      </c>
    </row>
    <row r="13" spans="1:39" x14ac:dyDescent="0.25">
      <c r="A13" t="s">
        <v>59</v>
      </c>
      <c r="B13" t="s">
        <v>66</v>
      </c>
      <c r="C13" t="s">
        <v>35</v>
      </c>
      <c r="D13" t="s">
        <v>54</v>
      </c>
      <c r="E13" t="s">
        <v>61</v>
      </c>
      <c r="F13" s="11">
        <v>0.79166666666666663</v>
      </c>
      <c r="G13">
        <v>6606</v>
      </c>
      <c r="H13">
        <v>4</v>
      </c>
      <c r="I13" t="s">
        <v>40</v>
      </c>
      <c r="J13" t="s">
        <v>62</v>
      </c>
      <c r="K13">
        <v>4</v>
      </c>
      <c r="L13">
        <v>0</v>
      </c>
      <c r="M13" t="s">
        <v>32</v>
      </c>
      <c r="N13" t="s">
        <v>31</v>
      </c>
      <c r="O13" s="13">
        <v>4</v>
      </c>
      <c r="P13" s="13">
        <v>2.8181818181818183</v>
      </c>
      <c r="Q13" s="13">
        <v>0.36363636363636365</v>
      </c>
      <c r="R13" s="13">
        <v>2.4545454545454546</v>
      </c>
      <c r="S13" s="13">
        <v>1</v>
      </c>
      <c r="T13" s="13">
        <v>3</v>
      </c>
      <c r="U13" s="13">
        <v>-2</v>
      </c>
      <c r="V13" s="13">
        <v>3</v>
      </c>
      <c r="W13" s="13">
        <v>0.8</v>
      </c>
      <c r="X13" s="13">
        <v>2.2000000000000002</v>
      </c>
      <c r="Y13" s="13">
        <v>2.6666666666666665</v>
      </c>
      <c r="Z13" s="13">
        <v>0.16666666666666666</v>
      </c>
      <c r="AA13" s="13">
        <v>2.5</v>
      </c>
      <c r="AB13" s="13">
        <v>1</v>
      </c>
      <c r="AC13" s="13">
        <v>3</v>
      </c>
      <c r="AD13" s="13">
        <v>-2</v>
      </c>
      <c r="AE13" s="13">
        <v>0</v>
      </c>
      <c r="AF13" s="13">
        <v>0</v>
      </c>
      <c r="AG13" s="13">
        <v>0</v>
      </c>
      <c r="AH13" s="13">
        <v>3</v>
      </c>
      <c r="AI13" s="13">
        <v>0</v>
      </c>
      <c r="AJ13" s="13">
        <v>27</v>
      </c>
      <c r="AK13" s="13">
        <v>0</v>
      </c>
      <c r="AL13" s="13">
        <v>2.4545454545454546</v>
      </c>
      <c r="AM13" s="13">
        <v>0</v>
      </c>
    </row>
    <row r="14" spans="1:39" x14ac:dyDescent="0.25">
      <c r="A14" t="s">
        <v>47</v>
      </c>
      <c r="B14" t="s">
        <v>67</v>
      </c>
      <c r="C14" t="s">
        <v>35</v>
      </c>
      <c r="D14" t="s">
        <v>54</v>
      </c>
      <c r="E14" t="s">
        <v>64</v>
      </c>
      <c r="F14" s="11">
        <v>0.6875</v>
      </c>
      <c r="G14">
        <v>15124</v>
      </c>
      <c r="H14">
        <v>3</v>
      </c>
      <c r="I14" t="s">
        <v>68</v>
      </c>
      <c r="J14" t="s">
        <v>40</v>
      </c>
      <c r="K14">
        <v>1</v>
      </c>
      <c r="L14">
        <v>0</v>
      </c>
      <c r="M14" t="s">
        <v>32</v>
      </c>
      <c r="N14" t="s">
        <v>31</v>
      </c>
      <c r="O14" s="13">
        <v>1</v>
      </c>
      <c r="P14" s="13">
        <v>0</v>
      </c>
      <c r="Q14" s="13">
        <v>0</v>
      </c>
      <c r="R14" s="13">
        <v>0</v>
      </c>
      <c r="S14" s="13">
        <v>2.9166666666666665</v>
      </c>
      <c r="T14" s="13">
        <v>0.41666666666666669</v>
      </c>
      <c r="U14" s="13">
        <v>2.5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3.1666666666666665</v>
      </c>
      <c r="AC14" s="13">
        <v>0.66666666666666663</v>
      </c>
      <c r="AD14" s="13">
        <v>2.5</v>
      </c>
      <c r="AE14" s="13">
        <v>2.6666666666666665</v>
      </c>
      <c r="AF14" s="13">
        <v>0.16666666666666666</v>
      </c>
      <c r="AG14" s="13">
        <v>2.5</v>
      </c>
      <c r="AH14" s="13">
        <v>3</v>
      </c>
      <c r="AI14" s="13">
        <v>0</v>
      </c>
      <c r="AJ14" s="13">
        <v>0</v>
      </c>
      <c r="AK14" s="13">
        <v>30</v>
      </c>
      <c r="AL14" s="13">
        <v>0</v>
      </c>
      <c r="AM14" s="13">
        <v>2.5</v>
      </c>
    </row>
    <row r="15" spans="1:39" x14ac:dyDescent="0.25">
      <c r="A15" t="s">
        <v>47</v>
      </c>
      <c r="B15" t="s">
        <v>69</v>
      </c>
      <c r="C15" t="s">
        <v>35</v>
      </c>
      <c r="D15" t="s">
        <v>70</v>
      </c>
      <c r="E15" t="s">
        <v>64</v>
      </c>
      <c r="F15" s="11">
        <v>0.6875</v>
      </c>
      <c r="G15">
        <v>12249</v>
      </c>
      <c r="H15">
        <v>14</v>
      </c>
      <c r="I15" t="s">
        <v>40</v>
      </c>
      <c r="J15" t="s">
        <v>71</v>
      </c>
      <c r="K15">
        <v>2</v>
      </c>
      <c r="L15">
        <v>2</v>
      </c>
      <c r="M15" t="s">
        <v>30</v>
      </c>
      <c r="N15" t="s">
        <v>30</v>
      </c>
      <c r="O15" s="13">
        <v>0</v>
      </c>
      <c r="P15" s="13">
        <v>2.6923076923076925</v>
      </c>
      <c r="Q15" s="13">
        <v>0.30769230769230771</v>
      </c>
      <c r="R15" s="13">
        <v>2.384615384615385</v>
      </c>
      <c r="S15" s="13">
        <v>0</v>
      </c>
      <c r="T15" s="13">
        <v>0</v>
      </c>
      <c r="U15" s="13">
        <v>0</v>
      </c>
      <c r="V15" s="13">
        <v>3.1666666666666665</v>
      </c>
      <c r="W15" s="13">
        <v>0.66666666666666663</v>
      </c>
      <c r="X15" s="13">
        <v>2.5</v>
      </c>
      <c r="Y15" s="13">
        <v>2.2857142857142856</v>
      </c>
      <c r="Z15" s="13">
        <v>0.2857142857142857</v>
      </c>
      <c r="AA15" s="13">
        <v>2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1</v>
      </c>
      <c r="AI15" s="13">
        <v>1</v>
      </c>
      <c r="AJ15" s="13">
        <v>30</v>
      </c>
      <c r="AK15" s="13">
        <v>0</v>
      </c>
      <c r="AL15" s="13">
        <v>2.3076923076923075</v>
      </c>
      <c r="AM15" s="13">
        <v>0</v>
      </c>
    </row>
    <row r="16" spans="1:39" x14ac:dyDescent="0.25">
      <c r="A16" t="s">
        <v>72</v>
      </c>
      <c r="B16" t="s">
        <v>73</v>
      </c>
      <c r="C16" t="s">
        <v>35</v>
      </c>
      <c r="D16" t="s">
        <v>70</v>
      </c>
      <c r="E16" t="s">
        <v>61</v>
      </c>
      <c r="F16" s="11">
        <v>0.87847222222222221</v>
      </c>
      <c r="G16">
        <v>13972</v>
      </c>
      <c r="H16">
        <v>4</v>
      </c>
      <c r="I16" t="s">
        <v>74</v>
      </c>
      <c r="J16" t="s">
        <v>40</v>
      </c>
      <c r="K16">
        <v>1</v>
      </c>
      <c r="L16">
        <v>1</v>
      </c>
      <c r="M16" t="s">
        <v>30</v>
      </c>
      <c r="N16" t="s">
        <v>30</v>
      </c>
      <c r="O16" s="13">
        <v>0</v>
      </c>
      <c r="P16" s="13">
        <v>0</v>
      </c>
      <c r="Q16" s="13">
        <v>0</v>
      </c>
      <c r="R16" s="13">
        <v>0</v>
      </c>
      <c r="S16" s="13">
        <v>2.6428571428571428</v>
      </c>
      <c r="T16" s="13">
        <v>0.5714285714285714</v>
      </c>
      <c r="U16" s="13">
        <v>2.0714285714285712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3</v>
      </c>
      <c r="AC16" s="13">
        <v>0.8571428571428571</v>
      </c>
      <c r="AD16" s="13">
        <v>2.1428571428571428</v>
      </c>
      <c r="AE16" s="13">
        <v>2.2857142857142856</v>
      </c>
      <c r="AF16" s="13">
        <v>0.2857142857142857</v>
      </c>
      <c r="AG16" s="13">
        <v>2</v>
      </c>
      <c r="AH16" s="13">
        <v>1</v>
      </c>
      <c r="AI16" s="13">
        <v>1</v>
      </c>
      <c r="AJ16" s="13">
        <v>0</v>
      </c>
      <c r="AK16" s="13">
        <v>31</v>
      </c>
      <c r="AL16" s="13">
        <v>0</v>
      </c>
      <c r="AM16" s="13">
        <v>2.2142857142857144</v>
      </c>
    </row>
    <row r="17" spans="1:39" x14ac:dyDescent="0.25">
      <c r="A17" t="s">
        <v>47</v>
      </c>
      <c r="B17" t="s">
        <v>75</v>
      </c>
      <c r="C17" t="s">
        <v>35</v>
      </c>
      <c r="D17" t="s">
        <v>70</v>
      </c>
      <c r="E17" t="s">
        <v>64</v>
      </c>
      <c r="F17" s="11">
        <v>0.6875</v>
      </c>
      <c r="G17">
        <v>2214</v>
      </c>
      <c r="H17">
        <v>3</v>
      </c>
      <c r="I17" t="s">
        <v>76</v>
      </c>
      <c r="J17" t="s">
        <v>40</v>
      </c>
      <c r="K17">
        <v>1</v>
      </c>
      <c r="L17">
        <v>2</v>
      </c>
      <c r="M17" t="s">
        <v>31</v>
      </c>
      <c r="N17" t="s">
        <v>32</v>
      </c>
      <c r="O17" s="13">
        <v>-1</v>
      </c>
      <c r="P17" s="13">
        <v>0</v>
      </c>
      <c r="Q17" s="13">
        <v>0</v>
      </c>
      <c r="R17" s="13">
        <v>0</v>
      </c>
      <c r="S17" s="13">
        <v>2.5333333333333332</v>
      </c>
      <c r="T17" s="13">
        <v>0.6</v>
      </c>
      <c r="U17" s="13">
        <v>1.9333333333333331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3</v>
      </c>
      <c r="AC17" s="13">
        <v>0.8571428571428571</v>
      </c>
      <c r="AD17" s="13">
        <v>2.1428571428571428</v>
      </c>
      <c r="AE17" s="13">
        <v>2.125</v>
      </c>
      <c r="AF17" s="13">
        <v>0.375</v>
      </c>
      <c r="AG17" s="13">
        <v>1.75</v>
      </c>
      <c r="AH17" s="13">
        <v>0</v>
      </c>
      <c r="AI17" s="13">
        <v>3</v>
      </c>
      <c r="AJ17" s="13">
        <v>0</v>
      </c>
      <c r="AK17" s="13">
        <v>32</v>
      </c>
      <c r="AL17" s="13">
        <v>0</v>
      </c>
      <c r="AM17" s="13">
        <v>2.1333333333333333</v>
      </c>
    </row>
    <row r="18" spans="1:39" x14ac:dyDescent="0.25">
      <c r="A18" t="s">
        <v>41</v>
      </c>
      <c r="B18" t="s">
        <v>77</v>
      </c>
      <c r="C18" t="s">
        <v>35</v>
      </c>
      <c r="D18" t="s">
        <v>70</v>
      </c>
      <c r="E18" t="s">
        <v>61</v>
      </c>
      <c r="F18" s="11">
        <v>0.79166666666666663</v>
      </c>
      <c r="G18">
        <v>1800</v>
      </c>
      <c r="H18">
        <v>4</v>
      </c>
      <c r="I18" t="s">
        <v>79</v>
      </c>
      <c r="J18" t="s">
        <v>40</v>
      </c>
      <c r="K18">
        <v>1</v>
      </c>
      <c r="L18">
        <v>1</v>
      </c>
      <c r="M18" t="s">
        <v>30</v>
      </c>
      <c r="N18" t="s">
        <v>30</v>
      </c>
      <c r="O18" s="13">
        <v>0</v>
      </c>
      <c r="P18" s="13">
        <v>0</v>
      </c>
      <c r="Q18" s="13">
        <v>0</v>
      </c>
      <c r="R18" s="13">
        <v>0</v>
      </c>
      <c r="S18" s="13">
        <v>2.5</v>
      </c>
      <c r="T18" s="13">
        <v>0.625</v>
      </c>
      <c r="U18" s="13">
        <v>1.875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3</v>
      </c>
      <c r="AC18" s="13">
        <v>0.8571428571428571</v>
      </c>
      <c r="AD18" s="13">
        <v>2.1428571428571428</v>
      </c>
      <c r="AE18" s="13">
        <v>2.1111111111111112</v>
      </c>
      <c r="AF18" s="13">
        <v>0.44444444444444442</v>
      </c>
      <c r="AG18" s="13">
        <v>1.6666666666666667</v>
      </c>
      <c r="AH18" s="13">
        <v>1</v>
      </c>
      <c r="AI18" s="13">
        <v>1</v>
      </c>
      <c r="AJ18" s="13">
        <v>0</v>
      </c>
      <c r="AK18" s="13">
        <v>35</v>
      </c>
      <c r="AL18" s="13">
        <v>0</v>
      </c>
      <c r="AM18" s="13">
        <v>2.1875</v>
      </c>
    </row>
    <row r="19" spans="1:39" x14ac:dyDescent="0.25">
      <c r="A19" t="s">
        <v>47</v>
      </c>
      <c r="B19" t="s">
        <v>80</v>
      </c>
      <c r="C19" t="s">
        <v>35</v>
      </c>
      <c r="D19" t="s">
        <v>70</v>
      </c>
      <c r="E19" t="s">
        <v>64</v>
      </c>
      <c r="F19" s="11">
        <v>0.6875</v>
      </c>
      <c r="G19">
        <v>8107</v>
      </c>
      <c r="H19">
        <v>3</v>
      </c>
      <c r="I19" t="s">
        <v>40</v>
      </c>
      <c r="J19" t="s">
        <v>81</v>
      </c>
      <c r="K19">
        <v>0</v>
      </c>
      <c r="L19">
        <v>0</v>
      </c>
      <c r="M19" t="s">
        <v>30</v>
      </c>
      <c r="N19" t="s">
        <v>30</v>
      </c>
      <c r="O19" s="13">
        <v>0</v>
      </c>
      <c r="P19" s="13">
        <v>2.4117647058823528</v>
      </c>
      <c r="Q19" s="13">
        <v>0.35294117647058826</v>
      </c>
      <c r="R19" s="13">
        <v>2.0588235294117645</v>
      </c>
      <c r="S19" s="13">
        <v>0</v>
      </c>
      <c r="T19" s="13">
        <v>0</v>
      </c>
      <c r="U19" s="13">
        <v>0</v>
      </c>
      <c r="V19" s="13">
        <v>3</v>
      </c>
      <c r="W19" s="13">
        <v>0.8571428571428571</v>
      </c>
      <c r="X19" s="13">
        <v>2.1428571428571428</v>
      </c>
      <c r="Y19" s="13">
        <v>2</v>
      </c>
      <c r="Z19" s="13">
        <v>0.5</v>
      </c>
      <c r="AA19" s="13">
        <v>1.5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1</v>
      </c>
      <c r="AI19" s="13">
        <v>1</v>
      </c>
      <c r="AJ19" s="13">
        <v>36</v>
      </c>
      <c r="AK19" s="13">
        <v>0</v>
      </c>
      <c r="AL19" s="13">
        <v>2.1176470588235294</v>
      </c>
      <c r="AM19" s="13">
        <v>0</v>
      </c>
    </row>
    <row r="20" spans="1:39" x14ac:dyDescent="0.25">
      <c r="A20" t="s">
        <v>72</v>
      </c>
      <c r="B20" t="s">
        <v>82</v>
      </c>
      <c r="C20" t="s">
        <v>35</v>
      </c>
      <c r="D20" t="s">
        <v>70</v>
      </c>
      <c r="E20" t="s">
        <v>61</v>
      </c>
      <c r="F20" s="11">
        <v>0.79166666666666663</v>
      </c>
      <c r="G20">
        <v>11832</v>
      </c>
      <c r="H20">
        <v>4</v>
      </c>
      <c r="I20" t="s">
        <v>40</v>
      </c>
      <c r="J20" t="s">
        <v>83</v>
      </c>
      <c r="K20">
        <v>1</v>
      </c>
      <c r="L20">
        <v>0</v>
      </c>
      <c r="M20" t="s">
        <v>32</v>
      </c>
      <c r="N20" t="s">
        <v>31</v>
      </c>
      <c r="O20" s="13">
        <v>1</v>
      </c>
      <c r="P20" s="13">
        <v>2.2777777777777777</v>
      </c>
      <c r="Q20" s="13">
        <v>0.33333333333333331</v>
      </c>
      <c r="R20" s="13">
        <v>1.9444444444444444</v>
      </c>
      <c r="S20" s="13">
        <v>0</v>
      </c>
      <c r="T20" s="13">
        <v>0</v>
      </c>
      <c r="U20" s="13">
        <v>0</v>
      </c>
      <c r="V20" s="13">
        <v>2.625</v>
      </c>
      <c r="W20" s="13">
        <v>0.75</v>
      </c>
      <c r="X20" s="13">
        <v>1.875</v>
      </c>
      <c r="Y20" s="13">
        <v>2</v>
      </c>
      <c r="Z20" s="13">
        <v>0.5</v>
      </c>
      <c r="AA20" s="13">
        <v>1.5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3</v>
      </c>
      <c r="AI20" s="13">
        <v>0</v>
      </c>
      <c r="AJ20" s="13">
        <v>37</v>
      </c>
      <c r="AK20" s="13">
        <v>0</v>
      </c>
      <c r="AL20" s="13">
        <v>2.0555555555555554</v>
      </c>
      <c r="AM20" s="13">
        <v>0</v>
      </c>
    </row>
    <row r="21" spans="1:39" x14ac:dyDescent="0.25">
      <c r="A21" t="s">
        <v>47</v>
      </c>
      <c r="B21" t="s">
        <v>84</v>
      </c>
      <c r="C21" t="s">
        <v>35</v>
      </c>
      <c r="D21" t="s">
        <v>85</v>
      </c>
      <c r="E21" t="s">
        <v>64</v>
      </c>
      <c r="F21" s="11">
        <v>0.79166666666666663</v>
      </c>
      <c r="G21">
        <v>4712</v>
      </c>
      <c r="H21">
        <v>3</v>
      </c>
      <c r="I21" t="s">
        <v>40</v>
      </c>
      <c r="J21" t="s">
        <v>49</v>
      </c>
      <c r="K21">
        <v>2</v>
      </c>
      <c r="L21">
        <v>1</v>
      </c>
      <c r="M21" t="s">
        <v>32</v>
      </c>
      <c r="N21" t="s">
        <v>31</v>
      </c>
      <c r="O21" s="13">
        <v>1</v>
      </c>
      <c r="P21" s="13">
        <v>2.2105263157894739</v>
      </c>
      <c r="Q21" s="13">
        <v>0.31578947368421051</v>
      </c>
      <c r="R21" s="13">
        <v>1.8947368421052633</v>
      </c>
      <c r="S21" s="13">
        <v>0</v>
      </c>
      <c r="T21" s="13">
        <v>2</v>
      </c>
      <c r="U21" s="13">
        <v>-2</v>
      </c>
      <c r="V21" s="13">
        <v>2.4444444444444446</v>
      </c>
      <c r="W21" s="13">
        <v>0.66666666666666663</v>
      </c>
      <c r="X21" s="13">
        <v>1.7777777777777781</v>
      </c>
      <c r="Y21" s="13">
        <v>2</v>
      </c>
      <c r="Z21" s="13">
        <v>0.5</v>
      </c>
      <c r="AA21" s="13">
        <v>1.5</v>
      </c>
      <c r="AB21" s="13">
        <v>0</v>
      </c>
      <c r="AC21" s="13">
        <v>2</v>
      </c>
      <c r="AD21" s="13">
        <v>-2</v>
      </c>
      <c r="AE21" s="13">
        <v>0</v>
      </c>
      <c r="AF21" s="13">
        <v>0</v>
      </c>
      <c r="AG21" s="13">
        <v>0</v>
      </c>
      <c r="AH21" s="13">
        <v>3</v>
      </c>
      <c r="AI21" s="13">
        <v>0</v>
      </c>
      <c r="AJ21" s="13">
        <v>40</v>
      </c>
      <c r="AK21" s="13">
        <v>0</v>
      </c>
      <c r="AL21" s="13">
        <v>2.1052631578947367</v>
      </c>
      <c r="AM21" s="13">
        <v>0</v>
      </c>
    </row>
    <row r="22" spans="1:39" x14ac:dyDescent="0.25">
      <c r="A22" t="s">
        <v>47</v>
      </c>
      <c r="B22" t="s">
        <v>86</v>
      </c>
      <c r="C22" t="s">
        <v>35</v>
      </c>
      <c r="D22" t="s">
        <v>85</v>
      </c>
      <c r="E22" t="s">
        <v>43</v>
      </c>
      <c r="F22" s="11">
        <v>0.66666666666666663</v>
      </c>
      <c r="G22">
        <v>5659</v>
      </c>
      <c r="H22">
        <v>13</v>
      </c>
      <c r="I22" t="s">
        <v>0</v>
      </c>
      <c r="J22" t="s">
        <v>40</v>
      </c>
      <c r="K22">
        <v>1</v>
      </c>
      <c r="L22">
        <v>3</v>
      </c>
      <c r="M22" t="s">
        <v>31</v>
      </c>
      <c r="N22" t="s">
        <v>32</v>
      </c>
      <c r="O22" s="13">
        <v>-2</v>
      </c>
      <c r="P22" s="13">
        <v>1</v>
      </c>
      <c r="Q22" s="13">
        <v>0</v>
      </c>
      <c r="R22" s="13">
        <v>1</v>
      </c>
      <c r="S22" s="13">
        <v>2.2000000000000002</v>
      </c>
      <c r="T22" s="13">
        <v>0.6</v>
      </c>
      <c r="U22" s="13">
        <v>1.6</v>
      </c>
      <c r="V22" s="13">
        <v>0</v>
      </c>
      <c r="W22" s="13">
        <v>0</v>
      </c>
      <c r="X22" s="13">
        <v>0</v>
      </c>
      <c r="Y22" s="13">
        <v>1</v>
      </c>
      <c r="Z22" s="13">
        <v>1</v>
      </c>
      <c r="AA22" s="13">
        <v>0</v>
      </c>
      <c r="AB22" s="13">
        <v>2.4</v>
      </c>
      <c r="AC22" s="13">
        <v>0.7</v>
      </c>
      <c r="AD22" s="13">
        <v>1.7</v>
      </c>
      <c r="AE22" s="13">
        <v>2</v>
      </c>
      <c r="AF22" s="13">
        <v>0.5</v>
      </c>
      <c r="AG22" s="13">
        <v>1.5</v>
      </c>
      <c r="AH22" s="13">
        <v>0</v>
      </c>
      <c r="AI22" s="13">
        <v>3</v>
      </c>
      <c r="AJ22" s="13">
        <v>1</v>
      </c>
      <c r="AK22" s="13">
        <v>43</v>
      </c>
      <c r="AL22" s="13">
        <v>1</v>
      </c>
      <c r="AM22" s="13">
        <v>2.15</v>
      </c>
    </row>
    <row r="23" spans="1:39" x14ac:dyDescent="0.25">
      <c r="A23" t="s">
        <v>72</v>
      </c>
      <c r="B23" t="s">
        <v>87</v>
      </c>
      <c r="C23" t="s">
        <v>35</v>
      </c>
      <c r="D23" t="s">
        <v>85</v>
      </c>
      <c r="E23" t="s">
        <v>61</v>
      </c>
      <c r="F23" s="11">
        <v>0.79166666666666663</v>
      </c>
      <c r="G23">
        <v>23354</v>
      </c>
      <c r="H23">
        <v>5</v>
      </c>
      <c r="I23" t="s">
        <v>88</v>
      </c>
      <c r="J23" t="s">
        <v>40</v>
      </c>
      <c r="K23">
        <v>0</v>
      </c>
      <c r="L23">
        <v>2</v>
      </c>
      <c r="M23" t="s">
        <v>31</v>
      </c>
      <c r="N23" t="s">
        <v>32</v>
      </c>
      <c r="O23" s="13">
        <v>-2</v>
      </c>
      <c r="P23" s="13">
        <v>0</v>
      </c>
      <c r="Q23" s="13">
        <v>0</v>
      </c>
      <c r="R23" s="13">
        <v>0</v>
      </c>
      <c r="S23" s="13">
        <v>2.2380952380952381</v>
      </c>
      <c r="T23" s="13">
        <v>0.61904761904761907</v>
      </c>
      <c r="U23" s="13">
        <v>1.6190476190476191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2.4</v>
      </c>
      <c r="AC23" s="13">
        <v>0.7</v>
      </c>
      <c r="AD23" s="13">
        <v>1.7</v>
      </c>
      <c r="AE23" s="13">
        <v>2.0909090909090908</v>
      </c>
      <c r="AF23" s="13">
        <v>0.54545454545454541</v>
      </c>
      <c r="AG23" s="13">
        <v>1.5454545454545454</v>
      </c>
      <c r="AH23" s="13">
        <v>0</v>
      </c>
      <c r="AI23" s="13">
        <v>3</v>
      </c>
      <c r="AJ23" s="13">
        <v>0</v>
      </c>
      <c r="AK23" s="13">
        <v>46</v>
      </c>
      <c r="AL23" s="13">
        <v>0</v>
      </c>
      <c r="AM23" s="13">
        <v>2.1904761904761907</v>
      </c>
    </row>
    <row r="24" spans="1:39" x14ac:dyDescent="0.25">
      <c r="A24" t="s">
        <v>47</v>
      </c>
      <c r="B24" t="s">
        <v>89</v>
      </c>
      <c r="C24" t="s">
        <v>35</v>
      </c>
      <c r="D24" t="s">
        <v>85</v>
      </c>
      <c r="E24" t="s">
        <v>64</v>
      </c>
      <c r="F24" s="11">
        <v>0.58333333333333337</v>
      </c>
      <c r="G24">
        <v>2302</v>
      </c>
      <c r="H24">
        <v>3</v>
      </c>
      <c r="I24" t="s">
        <v>56</v>
      </c>
      <c r="J24" t="s">
        <v>40</v>
      </c>
      <c r="K24">
        <v>1</v>
      </c>
      <c r="L24">
        <v>1</v>
      </c>
      <c r="M24" t="s">
        <v>30</v>
      </c>
      <c r="N24" t="s">
        <v>30</v>
      </c>
      <c r="O24" s="13">
        <v>0</v>
      </c>
      <c r="P24" s="13">
        <v>1</v>
      </c>
      <c r="Q24" s="13">
        <v>0</v>
      </c>
      <c r="R24" s="13">
        <v>1</v>
      </c>
      <c r="S24" s="13">
        <v>2.2272727272727271</v>
      </c>
      <c r="T24" s="13">
        <v>0.59090909090909094</v>
      </c>
      <c r="U24" s="13">
        <v>1.6363636363636362</v>
      </c>
      <c r="V24" s="13">
        <v>0</v>
      </c>
      <c r="W24" s="13">
        <v>0</v>
      </c>
      <c r="X24" s="13">
        <v>0</v>
      </c>
      <c r="Y24" s="13">
        <v>1</v>
      </c>
      <c r="Z24" s="13">
        <v>5</v>
      </c>
      <c r="AA24" s="13">
        <v>-4</v>
      </c>
      <c r="AB24" s="13">
        <v>2.4</v>
      </c>
      <c r="AC24" s="13">
        <v>0.7</v>
      </c>
      <c r="AD24" s="13">
        <v>1.7</v>
      </c>
      <c r="AE24" s="13">
        <v>2.0833333333333335</v>
      </c>
      <c r="AF24" s="13">
        <v>0.5</v>
      </c>
      <c r="AG24" s="13">
        <v>1.5833333333333335</v>
      </c>
      <c r="AH24" s="13">
        <v>1</v>
      </c>
      <c r="AI24" s="13">
        <v>1</v>
      </c>
      <c r="AJ24" s="13">
        <v>0</v>
      </c>
      <c r="AK24" s="13">
        <v>49</v>
      </c>
      <c r="AL24" s="13">
        <v>0</v>
      </c>
      <c r="AM24" s="13">
        <v>2.2272727272727271</v>
      </c>
    </row>
    <row r="25" spans="1:39" x14ac:dyDescent="0.25">
      <c r="A25" t="s">
        <v>41</v>
      </c>
      <c r="B25" t="s">
        <v>90</v>
      </c>
      <c r="C25" t="s">
        <v>35</v>
      </c>
      <c r="D25" t="s">
        <v>85</v>
      </c>
      <c r="E25" t="s">
        <v>46</v>
      </c>
      <c r="F25" s="11">
        <v>0.79166666666666663</v>
      </c>
      <c r="G25">
        <v>4100</v>
      </c>
      <c r="H25">
        <v>3</v>
      </c>
      <c r="I25" t="s">
        <v>91</v>
      </c>
      <c r="J25" t="s">
        <v>40</v>
      </c>
      <c r="K25">
        <v>0</v>
      </c>
      <c r="L25">
        <v>3</v>
      </c>
      <c r="M25" t="s">
        <v>31</v>
      </c>
      <c r="N25" t="s">
        <v>32</v>
      </c>
      <c r="O25" s="13">
        <v>-3</v>
      </c>
      <c r="P25" s="13">
        <v>0</v>
      </c>
      <c r="Q25" s="13">
        <v>0</v>
      </c>
      <c r="R25" s="13">
        <v>0</v>
      </c>
      <c r="S25" s="13">
        <v>2.1739130434782608</v>
      </c>
      <c r="T25" s="13">
        <v>0.60869565217391308</v>
      </c>
      <c r="U25" s="13">
        <v>1.5652173913043477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2.4</v>
      </c>
      <c r="AC25" s="13">
        <v>0.7</v>
      </c>
      <c r="AD25" s="13">
        <v>1.7</v>
      </c>
      <c r="AE25" s="13">
        <v>2</v>
      </c>
      <c r="AF25" s="13">
        <v>0.53846153846153844</v>
      </c>
      <c r="AG25" s="13">
        <v>1.4615384615384617</v>
      </c>
      <c r="AH25" s="13">
        <v>0</v>
      </c>
      <c r="AI25" s="13">
        <v>3</v>
      </c>
      <c r="AJ25" s="13">
        <v>0</v>
      </c>
      <c r="AK25" s="13">
        <v>50</v>
      </c>
      <c r="AL25" s="13">
        <v>0</v>
      </c>
      <c r="AM25" s="13">
        <v>2.1739130434782608</v>
      </c>
    </row>
    <row r="26" spans="1:39" x14ac:dyDescent="0.25">
      <c r="A26" t="s">
        <v>47</v>
      </c>
      <c r="B26" t="s">
        <v>92</v>
      </c>
      <c r="C26" t="s">
        <v>35</v>
      </c>
      <c r="D26" t="s">
        <v>85</v>
      </c>
      <c r="E26" t="s">
        <v>43</v>
      </c>
      <c r="F26" s="11">
        <v>0.77083333333333337</v>
      </c>
      <c r="G26">
        <v>6580</v>
      </c>
      <c r="H26">
        <v>3</v>
      </c>
      <c r="I26" t="s">
        <v>40</v>
      </c>
      <c r="J26" t="s">
        <v>58</v>
      </c>
      <c r="K26">
        <v>2</v>
      </c>
      <c r="L26">
        <v>0</v>
      </c>
      <c r="M26" t="s">
        <v>32</v>
      </c>
      <c r="N26" t="s">
        <v>31</v>
      </c>
      <c r="O26" s="13">
        <v>2</v>
      </c>
      <c r="P26" s="13">
        <v>2.2083333333333335</v>
      </c>
      <c r="Q26" s="13">
        <v>0.29166666666666669</v>
      </c>
      <c r="R26" s="13">
        <v>1.9166666666666667</v>
      </c>
      <c r="S26" s="13">
        <v>0</v>
      </c>
      <c r="T26" s="13">
        <v>1</v>
      </c>
      <c r="U26" s="13">
        <v>-1</v>
      </c>
      <c r="V26" s="13">
        <v>2.4</v>
      </c>
      <c r="W26" s="13">
        <v>0.7</v>
      </c>
      <c r="X26" s="13">
        <v>1.7</v>
      </c>
      <c r="Y26" s="13">
        <v>2.0714285714285716</v>
      </c>
      <c r="Z26" s="13">
        <v>0.5</v>
      </c>
      <c r="AA26" s="13">
        <v>1.5714285714285716</v>
      </c>
      <c r="AB26" s="13">
        <v>0</v>
      </c>
      <c r="AC26" s="13">
        <v>1</v>
      </c>
      <c r="AD26" s="13">
        <v>-1</v>
      </c>
      <c r="AE26" s="13">
        <v>0</v>
      </c>
      <c r="AF26" s="13">
        <v>0</v>
      </c>
      <c r="AG26" s="13">
        <v>0</v>
      </c>
      <c r="AH26" s="13">
        <v>3</v>
      </c>
      <c r="AI26" s="13">
        <v>0</v>
      </c>
      <c r="AJ26" s="13">
        <v>53</v>
      </c>
      <c r="AK26" s="13">
        <v>0</v>
      </c>
      <c r="AL26" s="13">
        <v>2.2083333333333335</v>
      </c>
      <c r="AM26" s="13">
        <v>0</v>
      </c>
    </row>
    <row r="27" spans="1:39" x14ac:dyDescent="0.25">
      <c r="A27" t="s">
        <v>72</v>
      </c>
      <c r="B27" t="s">
        <v>93</v>
      </c>
      <c r="C27" t="s">
        <v>35</v>
      </c>
      <c r="D27" t="s">
        <v>94</v>
      </c>
      <c r="E27" t="s">
        <v>61</v>
      </c>
      <c r="F27" s="11">
        <v>0.87847222222222221</v>
      </c>
      <c r="G27">
        <v>8773</v>
      </c>
      <c r="H27">
        <v>5</v>
      </c>
      <c r="I27" t="s">
        <v>40</v>
      </c>
      <c r="J27" t="s">
        <v>88</v>
      </c>
      <c r="K27">
        <v>0</v>
      </c>
      <c r="L27">
        <v>0</v>
      </c>
      <c r="M27" t="s">
        <v>30</v>
      </c>
      <c r="N27" t="s">
        <v>30</v>
      </c>
      <c r="O27" s="13">
        <v>0</v>
      </c>
      <c r="P27" s="13">
        <v>2.2000000000000002</v>
      </c>
      <c r="Q27" s="13">
        <v>0.28000000000000003</v>
      </c>
      <c r="R27" s="13">
        <v>1.9200000000000002</v>
      </c>
      <c r="S27" s="13">
        <v>0</v>
      </c>
      <c r="T27" s="13">
        <v>2</v>
      </c>
      <c r="U27" s="13">
        <v>-2</v>
      </c>
      <c r="V27" s="13">
        <v>2.3636363636363638</v>
      </c>
      <c r="W27" s="13">
        <v>0.63636363636363635</v>
      </c>
      <c r="X27" s="13">
        <v>1.7272727272727275</v>
      </c>
      <c r="Y27" s="13">
        <v>2.0714285714285716</v>
      </c>
      <c r="Z27" s="13">
        <v>0.5</v>
      </c>
      <c r="AA27" s="13">
        <v>1.5714285714285716</v>
      </c>
      <c r="AB27" s="13">
        <v>0</v>
      </c>
      <c r="AC27" s="13">
        <v>2</v>
      </c>
      <c r="AD27" s="13">
        <v>-2</v>
      </c>
      <c r="AE27" s="13">
        <v>0</v>
      </c>
      <c r="AF27" s="13">
        <v>0</v>
      </c>
      <c r="AG27" s="13">
        <v>0</v>
      </c>
      <c r="AH27" s="13">
        <v>1</v>
      </c>
      <c r="AI27" s="13">
        <v>1</v>
      </c>
      <c r="AJ27" s="13">
        <v>56</v>
      </c>
      <c r="AK27" s="13">
        <v>0</v>
      </c>
      <c r="AL27" s="13">
        <v>2.2400000000000002</v>
      </c>
      <c r="AM27" s="13">
        <v>0</v>
      </c>
    </row>
    <row r="28" spans="1:39" x14ac:dyDescent="0.25">
      <c r="A28" t="s">
        <v>47</v>
      </c>
      <c r="B28" t="s">
        <v>95</v>
      </c>
      <c r="C28" t="s">
        <v>35</v>
      </c>
      <c r="D28" t="s">
        <v>94</v>
      </c>
      <c r="E28" t="s">
        <v>64</v>
      </c>
      <c r="F28" s="11">
        <v>0.6875</v>
      </c>
      <c r="G28">
        <v>2760</v>
      </c>
      <c r="H28">
        <v>3</v>
      </c>
      <c r="I28" t="s">
        <v>65</v>
      </c>
      <c r="J28" t="s">
        <v>40</v>
      </c>
      <c r="K28">
        <v>1</v>
      </c>
      <c r="L28">
        <v>3</v>
      </c>
      <c r="M28" t="s">
        <v>31</v>
      </c>
      <c r="N28" t="s">
        <v>32</v>
      </c>
      <c r="O28" s="13">
        <v>-2</v>
      </c>
      <c r="P28" s="13">
        <v>1</v>
      </c>
      <c r="Q28" s="13">
        <v>0</v>
      </c>
      <c r="R28" s="13">
        <v>1</v>
      </c>
      <c r="S28" s="13">
        <v>2.1153846153846154</v>
      </c>
      <c r="T28" s="13">
        <v>0.53846153846153844</v>
      </c>
      <c r="U28" s="13">
        <v>1.5769230769230771</v>
      </c>
      <c r="V28" s="13">
        <v>0</v>
      </c>
      <c r="W28" s="13">
        <v>0</v>
      </c>
      <c r="X28" s="13">
        <v>0</v>
      </c>
      <c r="Y28" s="13">
        <v>1</v>
      </c>
      <c r="Z28" s="13">
        <v>5</v>
      </c>
      <c r="AA28" s="13">
        <v>-4</v>
      </c>
      <c r="AB28" s="13">
        <v>2.1666666666666665</v>
      </c>
      <c r="AC28" s="13">
        <v>0.58333333333333337</v>
      </c>
      <c r="AD28" s="13">
        <v>1.583333333333333</v>
      </c>
      <c r="AE28" s="13">
        <v>2.0714285714285716</v>
      </c>
      <c r="AF28" s="13">
        <v>0.5</v>
      </c>
      <c r="AG28" s="13">
        <v>1.5714285714285716</v>
      </c>
      <c r="AH28" s="13">
        <v>0</v>
      </c>
      <c r="AI28" s="13">
        <v>3</v>
      </c>
      <c r="AJ28" s="13">
        <v>0</v>
      </c>
      <c r="AK28" s="13">
        <v>57</v>
      </c>
      <c r="AL28" s="13">
        <v>0</v>
      </c>
      <c r="AM28" s="13">
        <v>2.1923076923076925</v>
      </c>
    </row>
    <row r="29" spans="1:39" x14ac:dyDescent="0.25">
      <c r="A29" t="s">
        <v>47</v>
      </c>
      <c r="B29" t="s">
        <v>96</v>
      </c>
      <c r="C29" t="s">
        <v>35</v>
      </c>
      <c r="D29" t="s">
        <v>94</v>
      </c>
      <c r="E29" t="s">
        <v>64</v>
      </c>
      <c r="F29" s="11">
        <v>0.6875</v>
      </c>
      <c r="G29">
        <v>10241</v>
      </c>
      <c r="H29">
        <v>14</v>
      </c>
      <c r="I29" t="s">
        <v>40</v>
      </c>
      <c r="J29" t="s">
        <v>68</v>
      </c>
      <c r="K29">
        <v>5</v>
      </c>
      <c r="L29">
        <v>0</v>
      </c>
      <c r="M29" t="s">
        <v>32</v>
      </c>
      <c r="N29" t="s">
        <v>31</v>
      </c>
      <c r="O29" s="13">
        <v>5</v>
      </c>
      <c r="P29" s="13">
        <v>2.1481481481481484</v>
      </c>
      <c r="Q29" s="13">
        <v>0.25925925925925924</v>
      </c>
      <c r="R29" s="13">
        <v>1.8888888888888891</v>
      </c>
      <c r="S29" s="13">
        <v>1</v>
      </c>
      <c r="T29" s="13">
        <v>0</v>
      </c>
      <c r="U29" s="13">
        <v>1</v>
      </c>
      <c r="V29" s="13">
        <v>2.1666666666666665</v>
      </c>
      <c r="W29" s="13">
        <v>0.58333333333333337</v>
      </c>
      <c r="X29" s="13">
        <v>1.583333333333333</v>
      </c>
      <c r="Y29" s="13">
        <v>2.1333333333333333</v>
      </c>
      <c r="Z29" s="13">
        <v>0.53333333333333333</v>
      </c>
      <c r="AA29" s="13">
        <v>1.6</v>
      </c>
      <c r="AB29" s="13">
        <v>1</v>
      </c>
      <c r="AC29" s="13">
        <v>0</v>
      </c>
      <c r="AD29" s="13">
        <v>1</v>
      </c>
      <c r="AE29" s="13">
        <v>0</v>
      </c>
      <c r="AF29" s="13">
        <v>0</v>
      </c>
      <c r="AG29" s="13">
        <v>0</v>
      </c>
      <c r="AH29" s="13">
        <v>3</v>
      </c>
      <c r="AI29" s="13">
        <v>0</v>
      </c>
      <c r="AJ29" s="13">
        <v>60</v>
      </c>
      <c r="AK29" s="13">
        <v>3</v>
      </c>
      <c r="AL29" s="13">
        <v>2.2222222222222223</v>
      </c>
      <c r="AM29" s="13">
        <v>3</v>
      </c>
    </row>
    <row r="30" spans="1:39" x14ac:dyDescent="0.25">
      <c r="A30" t="s">
        <v>72</v>
      </c>
      <c r="B30" t="s">
        <v>97</v>
      </c>
      <c r="C30" t="s">
        <v>35</v>
      </c>
      <c r="D30" t="s">
        <v>94</v>
      </c>
      <c r="E30" t="s">
        <v>61</v>
      </c>
      <c r="F30" s="11">
        <v>0.79166666666666663</v>
      </c>
      <c r="G30">
        <v>6474</v>
      </c>
      <c r="H30">
        <v>4</v>
      </c>
      <c r="I30" t="s">
        <v>40</v>
      </c>
      <c r="J30" t="s">
        <v>74</v>
      </c>
      <c r="K30">
        <v>3</v>
      </c>
      <c r="L30">
        <v>0</v>
      </c>
      <c r="M30" t="s">
        <v>32</v>
      </c>
      <c r="N30" t="s">
        <v>31</v>
      </c>
      <c r="O30" s="13">
        <v>3</v>
      </c>
      <c r="P30" s="13">
        <v>2.25</v>
      </c>
      <c r="Q30" s="13">
        <v>0.25</v>
      </c>
      <c r="R30" s="13">
        <v>2</v>
      </c>
      <c r="S30" s="13">
        <v>1</v>
      </c>
      <c r="T30" s="13">
        <v>1</v>
      </c>
      <c r="U30" s="13">
        <v>0</v>
      </c>
      <c r="V30" s="13">
        <v>2.3846153846153846</v>
      </c>
      <c r="W30" s="13">
        <v>0.53846153846153844</v>
      </c>
      <c r="X30" s="13">
        <v>1.8461538461538463</v>
      </c>
      <c r="Y30" s="13">
        <v>2.1333333333333333</v>
      </c>
      <c r="Z30" s="13">
        <v>0.53333333333333333</v>
      </c>
      <c r="AA30" s="13">
        <v>1.6</v>
      </c>
      <c r="AB30" s="13">
        <v>1</v>
      </c>
      <c r="AC30" s="13">
        <v>1</v>
      </c>
      <c r="AD30" s="13">
        <v>0</v>
      </c>
      <c r="AE30" s="13">
        <v>0</v>
      </c>
      <c r="AF30" s="13">
        <v>0</v>
      </c>
      <c r="AG30" s="13">
        <v>0</v>
      </c>
      <c r="AH30" s="13">
        <v>3</v>
      </c>
      <c r="AI30" s="13">
        <v>0</v>
      </c>
      <c r="AJ30" s="13">
        <v>63</v>
      </c>
      <c r="AK30" s="13">
        <v>1</v>
      </c>
      <c r="AL30" s="13">
        <v>2.25</v>
      </c>
      <c r="AM30" s="13">
        <v>1</v>
      </c>
    </row>
    <row r="31" spans="1:39" x14ac:dyDescent="0.25">
      <c r="A31" t="s">
        <v>47</v>
      </c>
      <c r="B31" t="s">
        <v>98</v>
      </c>
      <c r="C31" t="s">
        <v>35</v>
      </c>
      <c r="D31" t="s">
        <v>94</v>
      </c>
      <c r="E31" t="s">
        <v>64</v>
      </c>
      <c r="F31" s="11">
        <v>0.6875</v>
      </c>
      <c r="G31">
        <v>24375</v>
      </c>
      <c r="H31">
        <v>3</v>
      </c>
      <c r="I31" t="s">
        <v>71</v>
      </c>
      <c r="J31" t="s">
        <v>40</v>
      </c>
      <c r="K31">
        <v>2</v>
      </c>
      <c r="L31">
        <v>3</v>
      </c>
      <c r="M31" t="s">
        <v>31</v>
      </c>
      <c r="N31" t="s">
        <v>32</v>
      </c>
      <c r="O31" s="13">
        <v>-1</v>
      </c>
      <c r="P31" s="13">
        <v>2</v>
      </c>
      <c r="Q31" s="13">
        <v>0</v>
      </c>
      <c r="R31" s="13">
        <v>2</v>
      </c>
      <c r="S31" s="13">
        <v>2.2758620689655173</v>
      </c>
      <c r="T31" s="13">
        <v>0.51724137931034486</v>
      </c>
      <c r="U31" s="13">
        <v>1.7586206896551726</v>
      </c>
      <c r="V31" s="13">
        <v>0</v>
      </c>
      <c r="W31" s="13">
        <v>0</v>
      </c>
      <c r="X31" s="13">
        <v>0</v>
      </c>
      <c r="Y31" s="13">
        <v>2</v>
      </c>
      <c r="Z31" s="13">
        <v>2</v>
      </c>
      <c r="AA31" s="13">
        <v>0</v>
      </c>
      <c r="AB31" s="13">
        <v>2.4285714285714284</v>
      </c>
      <c r="AC31" s="13">
        <v>0.5</v>
      </c>
      <c r="AD31" s="13">
        <v>1.9285714285714284</v>
      </c>
      <c r="AE31" s="13">
        <v>2.1333333333333333</v>
      </c>
      <c r="AF31" s="13">
        <v>0.53333333333333333</v>
      </c>
      <c r="AG31" s="13">
        <v>1.6</v>
      </c>
      <c r="AH31" s="13">
        <v>0</v>
      </c>
      <c r="AI31" s="13">
        <v>3</v>
      </c>
      <c r="AJ31" s="13">
        <v>1</v>
      </c>
      <c r="AK31" s="13">
        <v>66</v>
      </c>
      <c r="AL31" s="13">
        <v>1</v>
      </c>
      <c r="AM31" s="13">
        <v>2.2758620689655173</v>
      </c>
    </row>
    <row r="32" spans="1:39" x14ac:dyDescent="0.25">
      <c r="A32" t="s">
        <v>47</v>
      </c>
      <c r="B32" t="s">
        <v>99</v>
      </c>
      <c r="C32" t="s">
        <v>35</v>
      </c>
      <c r="D32" t="s">
        <v>94</v>
      </c>
      <c r="E32" t="s">
        <v>46</v>
      </c>
      <c r="F32" s="11">
        <v>0.77083333333333337</v>
      </c>
      <c r="G32">
        <v>3922</v>
      </c>
      <c r="H32">
        <v>3</v>
      </c>
      <c r="I32" t="s">
        <v>40</v>
      </c>
      <c r="J32" t="s">
        <v>76</v>
      </c>
      <c r="K32">
        <v>2</v>
      </c>
      <c r="L32">
        <v>0</v>
      </c>
      <c r="M32" t="s">
        <v>32</v>
      </c>
      <c r="N32" t="s">
        <v>31</v>
      </c>
      <c r="O32" s="13">
        <v>2</v>
      </c>
      <c r="P32" s="13">
        <v>2.2999999999999998</v>
      </c>
      <c r="Q32" s="13">
        <v>0.23333333333333334</v>
      </c>
      <c r="R32" s="13">
        <v>2.0666666666666664</v>
      </c>
      <c r="S32" s="13">
        <v>1</v>
      </c>
      <c r="T32" s="13">
        <v>2</v>
      </c>
      <c r="U32" s="13">
        <v>-1</v>
      </c>
      <c r="V32" s="13">
        <v>2.4285714285714284</v>
      </c>
      <c r="W32" s="13">
        <v>0.5</v>
      </c>
      <c r="X32" s="13">
        <v>1.9285714285714284</v>
      </c>
      <c r="Y32" s="13">
        <v>2.1875</v>
      </c>
      <c r="Z32" s="13">
        <v>0.625</v>
      </c>
      <c r="AA32" s="13">
        <v>1.5625</v>
      </c>
      <c r="AB32" s="13">
        <v>1</v>
      </c>
      <c r="AC32" s="13">
        <v>2</v>
      </c>
      <c r="AD32" s="13">
        <v>-1</v>
      </c>
      <c r="AE32" s="13">
        <v>0</v>
      </c>
      <c r="AF32" s="13">
        <v>0</v>
      </c>
      <c r="AG32" s="13">
        <v>0</v>
      </c>
      <c r="AH32" s="13">
        <v>3</v>
      </c>
      <c r="AI32" s="13">
        <v>0</v>
      </c>
      <c r="AJ32" s="13">
        <v>69</v>
      </c>
      <c r="AK32" s="13">
        <v>0</v>
      </c>
      <c r="AL32" s="13">
        <v>2.2999999999999998</v>
      </c>
      <c r="AM32" s="13">
        <v>0</v>
      </c>
    </row>
    <row r="33" spans="1:39" x14ac:dyDescent="0.25">
      <c r="A33" t="s">
        <v>47</v>
      </c>
      <c r="B33" t="s">
        <v>100</v>
      </c>
      <c r="C33" t="s">
        <v>35</v>
      </c>
      <c r="D33" t="s">
        <v>101</v>
      </c>
      <c r="E33" t="s">
        <v>64</v>
      </c>
      <c r="F33" s="11">
        <v>0.6875</v>
      </c>
      <c r="G33">
        <v>6386</v>
      </c>
      <c r="H33">
        <v>4</v>
      </c>
      <c r="I33" t="s">
        <v>81</v>
      </c>
      <c r="J33" t="s">
        <v>40</v>
      </c>
      <c r="K33">
        <v>1</v>
      </c>
      <c r="L33">
        <v>1</v>
      </c>
      <c r="M33" t="s">
        <v>30</v>
      </c>
      <c r="N33" t="s">
        <v>30</v>
      </c>
      <c r="O33" s="13">
        <v>0</v>
      </c>
      <c r="P33" s="13">
        <v>0</v>
      </c>
      <c r="Q33" s="13">
        <v>0</v>
      </c>
      <c r="R33" s="13">
        <v>0</v>
      </c>
      <c r="S33" s="13">
        <v>2.2903225806451615</v>
      </c>
      <c r="T33" s="13">
        <v>0.54838709677419351</v>
      </c>
      <c r="U33" s="13">
        <v>1.741935483870968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2.4</v>
      </c>
      <c r="AC33" s="13">
        <v>0.46666666666666667</v>
      </c>
      <c r="AD33" s="13">
        <v>1.9333333333333331</v>
      </c>
      <c r="AE33" s="13">
        <v>2.1875</v>
      </c>
      <c r="AF33" s="13">
        <v>0.625</v>
      </c>
      <c r="AG33" s="13">
        <v>1.5625</v>
      </c>
      <c r="AH33" s="13">
        <v>1</v>
      </c>
      <c r="AI33" s="13">
        <v>1</v>
      </c>
      <c r="AJ33" s="13">
        <v>1</v>
      </c>
      <c r="AK33" s="13">
        <v>72</v>
      </c>
      <c r="AL33" s="13">
        <v>1</v>
      </c>
      <c r="AM33" s="13">
        <v>2.3225806451612905</v>
      </c>
    </row>
    <row r="34" spans="1:39" x14ac:dyDescent="0.25">
      <c r="A34" t="s">
        <v>72</v>
      </c>
      <c r="B34" t="s">
        <v>102</v>
      </c>
      <c r="C34" t="s">
        <v>35</v>
      </c>
      <c r="D34" t="s">
        <v>101</v>
      </c>
      <c r="E34" t="s">
        <v>61</v>
      </c>
      <c r="F34" s="11">
        <v>0.87847222222222221</v>
      </c>
      <c r="G34">
        <v>23865</v>
      </c>
      <c r="H34">
        <v>4</v>
      </c>
      <c r="I34" t="s">
        <v>83</v>
      </c>
      <c r="J34" t="s">
        <v>40</v>
      </c>
      <c r="K34">
        <v>0</v>
      </c>
      <c r="L34">
        <v>0</v>
      </c>
      <c r="M34" t="s">
        <v>30</v>
      </c>
      <c r="N34" t="s">
        <v>30</v>
      </c>
      <c r="O34" s="13">
        <v>0</v>
      </c>
      <c r="P34" s="13">
        <v>0</v>
      </c>
      <c r="Q34" s="13">
        <v>0</v>
      </c>
      <c r="R34" s="13">
        <v>0</v>
      </c>
      <c r="S34" s="13">
        <v>2.25</v>
      </c>
      <c r="T34" s="13">
        <v>0.5625</v>
      </c>
      <c r="U34" s="13">
        <v>1.6875</v>
      </c>
      <c r="V34" s="13">
        <v>0</v>
      </c>
      <c r="W34" s="13">
        <v>0</v>
      </c>
      <c r="X34" s="13">
        <v>0</v>
      </c>
      <c r="Y34" s="13">
        <v>0</v>
      </c>
      <c r="Z34" s="13">
        <v>1</v>
      </c>
      <c r="AA34" s="13">
        <v>-1</v>
      </c>
      <c r="AB34" s="13">
        <v>2.4</v>
      </c>
      <c r="AC34" s="13">
        <v>0.46666666666666667</v>
      </c>
      <c r="AD34" s="13">
        <v>1.9333333333333331</v>
      </c>
      <c r="AE34" s="13">
        <v>2.1176470588235294</v>
      </c>
      <c r="AF34" s="13">
        <v>0.6470588235294118</v>
      </c>
      <c r="AG34" s="13">
        <v>1.4705882352941178</v>
      </c>
      <c r="AH34" s="13">
        <v>1</v>
      </c>
      <c r="AI34" s="13">
        <v>1</v>
      </c>
      <c r="AJ34" s="13">
        <v>0</v>
      </c>
      <c r="AK34" s="13">
        <v>73</v>
      </c>
      <c r="AL34" s="13">
        <v>0</v>
      </c>
      <c r="AM34" s="13">
        <v>2.28125</v>
      </c>
    </row>
    <row r="35" spans="1:39" x14ac:dyDescent="0.25">
      <c r="A35" t="s">
        <v>47</v>
      </c>
      <c r="B35" t="s">
        <v>103</v>
      </c>
      <c r="C35" t="s">
        <v>35</v>
      </c>
      <c r="D35" t="s">
        <v>101</v>
      </c>
      <c r="E35" t="s">
        <v>64</v>
      </c>
      <c r="F35" s="11">
        <v>0.6875</v>
      </c>
      <c r="G35">
        <v>2187</v>
      </c>
      <c r="H35">
        <v>3</v>
      </c>
      <c r="I35" t="s">
        <v>49</v>
      </c>
      <c r="J35" t="s">
        <v>40</v>
      </c>
      <c r="K35">
        <v>0</v>
      </c>
      <c r="L35">
        <v>0</v>
      </c>
      <c r="M35" t="s">
        <v>30</v>
      </c>
      <c r="N35" t="s">
        <v>30</v>
      </c>
      <c r="O35" s="13">
        <v>0</v>
      </c>
      <c r="P35" s="13">
        <v>0.5</v>
      </c>
      <c r="Q35" s="13">
        <v>1</v>
      </c>
      <c r="R35" s="13">
        <v>-0.5</v>
      </c>
      <c r="S35" s="13">
        <v>2.1818181818181817</v>
      </c>
      <c r="T35" s="13">
        <v>0.54545454545454541</v>
      </c>
      <c r="U35" s="13">
        <v>1.6363636363636362</v>
      </c>
      <c r="V35" s="13">
        <v>0</v>
      </c>
      <c r="W35" s="13">
        <v>2</v>
      </c>
      <c r="X35" s="13">
        <v>-2</v>
      </c>
      <c r="Y35" s="13">
        <v>1</v>
      </c>
      <c r="Z35" s="13">
        <v>2</v>
      </c>
      <c r="AA35" s="13">
        <v>-1</v>
      </c>
      <c r="AB35" s="13">
        <v>2.4</v>
      </c>
      <c r="AC35" s="13">
        <v>0.46666666666666667</v>
      </c>
      <c r="AD35" s="13">
        <v>1.9333333333333331</v>
      </c>
      <c r="AE35" s="13">
        <v>2</v>
      </c>
      <c r="AF35" s="13">
        <v>0.61111111111111116</v>
      </c>
      <c r="AG35" s="13">
        <v>1.3888888888888888</v>
      </c>
      <c r="AH35" s="13">
        <v>1</v>
      </c>
      <c r="AI35" s="13">
        <v>1</v>
      </c>
      <c r="AJ35" s="13">
        <v>0</v>
      </c>
      <c r="AK35" s="13">
        <v>74</v>
      </c>
      <c r="AL35" s="13">
        <v>0</v>
      </c>
      <c r="AM35" s="13">
        <v>2.2424242424242422</v>
      </c>
    </row>
    <row r="36" spans="1:39" x14ac:dyDescent="0.25">
      <c r="A36" t="s">
        <v>47</v>
      </c>
      <c r="B36" t="s">
        <v>104</v>
      </c>
      <c r="C36" t="s">
        <v>35</v>
      </c>
      <c r="D36" t="s">
        <v>101</v>
      </c>
      <c r="E36" t="s">
        <v>43</v>
      </c>
      <c r="F36" s="11">
        <v>0.66666666666666663</v>
      </c>
      <c r="G36">
        <v>5642</v>
      </c>
      <c r="H36">
        <v>6</v>
      </c>
      <c r="I36" t="s">
        <v>40</v>
      </c>
      <c r="J36" t="s">
        <v>0</v>
      </c>
      <c r="K36">
        <v>0</v>
      </c>
      <c r="L36">
        <v>0</v>
      </c>
      <c r="M36" t="s">
        <v>30</v>
      </c>
      <c r="N36" t="s">
        <v>30</v>
      </c>
      <c r="O36" s="13">
        <v>0</v>
      </c>
      <c r="P36" s="13">
        <v>2.1176470588235294</v>
      </c>
      <c r="Q36" s="13">
        <v>0.20588235294117646</v>
      </c>
      <c r="R36" s="13">
        <v>1.911764705882353</v>
      </c>
      <c r="S36" s="13">
        <v>1</v>
      </c>
      <c r="T36" s="13">
        <v>2</v>
      </c>
      <c r="U36" s="13">
        <v>-1</v>
      </c>
      <c r="V36" s="13">
        <v>2.4</v>
      </c>
      <c r="W36" s="13">
        <v>0.46666666666666667</v>
      </c>
      <c r="X36" s="13">
        <v>1.9333333333333331</v>
      </c>
      <c r="Y36" s="13">
        <v>1.8947368421052631</v>
      </c>
      <c r="Z36" s="13">
        <v>0.57894736842105265</v>
      </c>
      <c r="AA36" s="13">
        <v>1.3157894736842104</v>
      </c>
      <c r="AB36" s="13">
        <v>1</v>
      </c>
      <c r="AC36" s="13">
        <v>3</v>
      </c>
      <c r="AD36" s="13">
        <v>-2</v>
      </c>
      <c r="AE36" s="13">
        <v>1</v>
      </c>
      <c r="AF36" s="13">
        <v>1</v>
      </c>
      <c r="AG36" s="13">
        <v>0</v>
      </c>
      <c r="AH36" s="13">
        <v>1</v>
      </c>
      <c r="AI36" s="13">
        <v>1</v>
      </c>
      <c r="AJ36" s="13">
        <v>75</v>
      </c>
      <c r="AK36" s="13">
        <v>1</v>
      </c>
      <c r="AL36" s="13">
        <v>2.2058823529411766</v>
      </c>
      <c r="AM36" s="13">
        <v>0.5</v>
      </c>
    </row>
    <row r="37" spans="1:39" x14ac:dyDescent="0.25">
      <c r="A37" t="s">
        <v>47</v>
      </c>
      <c r="B37" t="s">
        <v>105</v>
      </c>
      <c r="C37" t="s">
        <v>106</v>
      </c>
      <c r="D37" t="s">
        <v>107</v>
      </c>
      <c r="E37" t="s">
        <v>43</v>
      </c>
      <c r="F37" s="11">
        <v>0.77083333333333337</v>
      </c>
      <c r="G37">
        <v>4095</v>
      </c>
      <c r="H37">
        <v>49</v>
      </c>
      <c r="I37" t="s">
        <v>40</v>
      </c>
      <c r="J37" t="s">
        <v>56</v>
      </c>
      <c r="K37">
        <v>2</v>
      </c>
      <c r="L37">
        <v>1</v>
      </c>
      <c r="M37" t="s">
        <v>32</v>
      </c>
      <c r="N37" t="s">
        <v>31</v>
      </c>
      <c r="O37" s="13">
        <v>1</v>
      </c>
      <c r="P37" s="13">
        <v>2.0571428571428569</v>
      </c>
      <c r="Q37" s="13">
        <v>0.2</v>
      </c>
      <c r="R37" s="13">
        <v>1.857142857142857</v>
      </c>
      <c r="S37" s="13">
        <v>1</v>
      </c>
      <c r="T37" s="13">
        <v>3</v>
      </c>
      <c r="U37" s="13">
        <v>-2</v>
      </c>
      <c r="V37" s="13">
        <v>2.25</v>
      </c>
      <c r="W37" s="13">
        <v>0.4375</v>
      </c>
      <c r="X37" s="13">
        <v>1.8125</v>
      </c>
      <c r="Y37" s="13">
        <v>1.8947368421052631</v>
      </c>
      <c r="Z37" s="13">
        <v>0.57894736842105265</v>
      </c>
      <c r="AA37" s="13">
        <v>1.3157894736842104</v>
      </c>
      <c r="AB37" s="13">
        <v>1</v>
      </c>
      <c r="AC37" s="13">
        <v>1</v>
      </c>
      <c r="AD37" s="13">
        <v>0</v>
      </c>
      <c r="AE37" s="13">
        <v>1</v>
      </c>
      <c r="AF37" s="13">
        <v>5</v>
      </c>
      <c r="AG37" s="13">
        <v>-4</v>
      </c>
      <c r="AH37" s="13">
        <v>3</v>
      </c>
      <c r="AI37" s="13">
        <v>0</v>
      </c>
      <c r="AJ37" s="13">
        <v>76</v>
      </c>
      <c r="AK37" s="13">
        <v>1</v>
      </c>
      <c r="AL37" s="13">
        <v>2.1714285714285713</v>
      </c>
      <c r="AM37" s="13">
        <v>0.5</v>
      </c>
    </row>
    <row r="38" spans="1:39" x14ac:dyDescent="0.25">
      <c r="A38" t="s">
        <v>47</v>
      </c>
      <c r="B38" t="s">
        <v>108</v>
      </c>
      <c r="C38" t="s">
        <v>106</v>
      </c>
      <c r="D38" t="s">
        <v>107</v>
      </c>
      <c r="E38" t="s">
        <v>43</v>
      </c>
      <c r="F38" s="11">
        <v>0.66666666666666663</v>
      </c>
      <c r="G38">
        <v>3803</v>
      </c>
      <c r="H38">
        <v>7</v>
      </c>
      <c r="I38" t="s">
        <v>58</v>
      </c>
      <c r="J38" t="s">
        <v>40</v>
      </c>
      <c r="K38">
        <v>0</v>
      </c>
      <c r="L38">
        <v>1</v>
      </c>
      <c r="M38" t="s">
        <v>31</v>
      </c>
      <c r="N38" t="s">
        <v>32</v>
      </c>
      <c r="O38" s="13">
        <v>-1</v>
      </c>
      <c r="P38" s="13">
        <v>0</v>
      </c>
      <c r="Q38" s="13">
        <v>0.5</v>
      </c>
      <c r="R38" s="13">
        <v>-0.5</v>
      </c>
      <c r="S38" s="13">
        <v>2.0555555555555554</v>
      </c>
      <c r="T38" s="13">
        <v>0.52777777777777779</v>
      </c>
      <c r="U38" s="13">
        <v>1.5277777777777777</v>
      </c>
      <c r="V38" s="13">
        <v>0</v>
      </c>
      <c r="W38" s="13">
        <v>1</v>
      </c>
      <c r="X38" s="13">
        <v>-1</v>
      </c>
      <c r="Y38" s="13">
        <v>0</v>
      </c>
      <c r="Z38" s="13">
        <v>2</v>
      </c>
      <c r="AA38" s="13">
        <v>-2</v>
      </c>
      <c r="AB38" s="13">
        <v>2.2352941176470589</v>
      </c>
      <c r="AC38" s="13">
        <v>0.47058823529411764</v>
      </c>
      <c r="AD38" s="13">
        <v>1.7647058823529411</v>
      </c>
      <c r="AE38" s="13">
        <v>1.8947368421052631</v>
      </c>
      <c r="AF38" s="13">
        <v>0.57894736842105265</v>
      </c>
      <c r="AG38" s="13">
        <v>1.3157894736842104</v>
      </c>
      <c r="AH38" s="13">
        <v>0</v>
      </c>
      <c r="AI38" s="13">
        <v>3</v>
      </c>
      <c r="AJ38" s="13">
        <v>0</v>
      </c>
      <c r="AK38" s="13">
        <v>79</v>
      </c>
      <c r="AL38" s="13">
        <v>0</v>
      </c>
      <c r="AM38" s="13">
        <v>2.1944444444444446</v>
      </c>
    </row>
    <row r="39" spans="1:39" x14ac:dyDescent="0.25">
      <c r="A39" t="s">
        <v>72</v>
      </c>
      <c r="B39" t="s">
        <v>109</v>
      </c>
      <c r="C39" t="s">
        <v>106</v>
      </c>
      <c r="D39" t="s">
        <v>107</v>
      </c>
      <c r="E39" t="s">
        <v>61</v>
      </c>
      <c r="F39" s="11">
        <v>0.79166666666666663</v>
      </c>
      <c r="G39">
        <v>19790</v>
      </c>
      <c r="H39">
        <v>5</v>
      </c>
      <c r="I39" t="s">
        <v>110</v>
      </c>
      <c r="J39" t="s">
        <v>40</v>
      </c>
      <c r="K39">
        <v>2</v>
      </c>
      <c r="L39">
        <v>2</v>
      </c>
      <c r="M39" t="s">
        <v>30</v>
      </c>
      <c r="N39" t="s">
        <v>30</v>
      </c>
      <c r="O39" s="13">
        <v>0</v>
      </c>
      <c r="P39" s="13">
        <v>0</v>
      </c>
      <c r="Q39" s="13">
        <v>0</v>
      </c>
      <c r="R39" s="13">
        <v>0</v>
      </c>
      <c r="S39" s="13">
        <v>2.0270270270270272</v>
      </c>
      <c r="T39" s="13">
        <v>0.51351351351351349</v>
      </c>
      <c r="U39" s="13">
        <v>1.5135135135135136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2.2352941176470589</v>
      </c>
      <c r="AC39" s="13">
        <v>0.47058823529411764</v>
      </c>
      <c r="AD39" s="13">
        <v>1.7647058823529411</v>
      </c>
      <c r="AE39" s="13">
        <v>1.85</v>
      </c>
      <c r="AF39" s="13">
        <v>0.55000000000000004</v>
      </c>
      <c r="AG39" s="13">
        <v>1.3</v>
      </c>
      <c r="AH39" s="13">
        <v>1</v>
      </c>
      <c r="AI39" s="13">
        <v>1</v>
      </c>
      <c r="AJ39" s="13">
        <v>0</v>
      </c>
      <c r="AK39" s="13">
        <v>82</v>
      </c>
      <c r="AL39" s="13">
        <v>0</v>
      </c>
      <c r="AM39" s="13">
        <v>2.2162162162162162</v>
      </c>
    </row>
    <row r="40" spans="1:39" x14ac:dyDescent="0.25">
      <c r="A40" t="s">
        <v>47</v>
      </c>
      <c r="B40" t="s">
        <v>111</v>
      </c>
      <c r="C40" t="s">
        <v>106</v>
      </c>
      <c r="D40" t="s">
        <v>107</v>
      </c>
      <c r="E40" t="s">
        <v>64</v>
      </c>
      <c r="F40" s="11">
        <v>0.6875</v>
      </c>
      <c r="G40">
        <v>4273</v>
      </c>
      <c r="H40">
        <v>3</v>
      </c>
      <c r="I40" t="s">
        <v>40</v>
      </c>
      <c r="J40" t="s">
        <v>65</v>
      </c>
      <c r="K40">
        <v>4</v>
      </c>
      <c r="L40">
        <v>0</v>
      </c>
      <c r="M40" t="s">
        <v>32</v>
      </c>
      <c r="N40" t="s">
        <v>31</v>
      </c>
      <c r="O40" s="13">
        <v>4</v>
      </c>
      <c r="P40" s="13">
        <v>2.0263157894736841</v>
      </c>
      <c r="Q40" s="13">
        <v>0.21052631578947367</v>
      </c>
      <c r="R40" s="13">
        <v>1.8157894736842104</v>
      </c>
      <c r="S40" s="13">
        <v>1</v>
      </c>
      <c r="T40" s="13">
        <v>4</v>
      </c>
      <c r="U40" s="13">
        <v>-3</v>
      </c>
      <c r="V40" s="13">
        <v>2.2352941176470589</v>
      </c>
      <c r="W40" s="13">
        <v>0.47058823529411764</v>
      </c>
      <c r="X40" s="13">
        <v>1.7647058823529411</v>
      </c>
      <c r="Y40" s="13">
        <v>1.8571428571428572</v>
      </c>
      <c r="Z40" s="13">
        <v>0.61904761904761907</v>
      </c>
      <c r="AA40" s="13">
        <v>1.2380952380952381</v>
      </c>
      <c r="AB40" s="13">
        <v>1</v>
      </c>
      <c r="AC40" s="13">
        <v>3</v>
      </c>
      <c r="AD40" s="13">
        <v>-2</v>
      </c>
      <c r="AE40" s="13">
        <v>1</v>
      </c>
      <c r="AF40" s="13">
        <v>5</v>
      </c>
      <c r="AG40" s="13">
        <v>-4</v>
      </c>
      <c r="AH40" s="13">
        <v>3</v>
      </c>
      <c r="AI40" s="13">
        <v>0</v>
      </c>
      <c r="AJ40" s="13">
        <v>83</v>
      </c>
      <c r="AK40" s="13">
        <v>0</v>
      </c>
      <c r="AL40" s="13">
        <v>2.1842105263157894</v>
      </c>
      <c r="AM40" s="13">
        <v>0</v>
      </c>
    </row>
    <row r="41" spans="1:39" x14ac:dyDescent="0.25">
      <c r="A41" t="s">
        <v>72</v>
      </c>
      <c r="B41" t="s">
        <v>112</v>
      </c>
      <c r="C41" t="s">
        <v>106</v>
      </c>
      <c r="D41" t="s">
        <v>107</v>
      </c>
      <c r="E41" t="s">
        <v>61</v>
      </c>
      <c r="F41" s="11">
        <v>0.87847222222222221</v>
      </c>
      <c r="G41">
        <v>13912</v>
      </c>
      <c r="H41">
        <v>4</v>
      </c>
      <c r="I41" t="s">
        <v>40</v>
      </c>
      <c r="J41" t="s">
        <v>110</v>
      </c>
      <c r="K41">
        <v>2</v>
      </c>
      <c r="L41">
        <v>1</v>
      </c>
      <c r="M41" t="s">
        <v>32</v>
      </c>
      <c r="N41" t="s">
        <v>31</v>
      </c>
      <c r="O41" s="13">
        <v>1</v>
      </c>
      <c r="P41" s="13">
        <v>2.0769230769230771</v>
      </c>
      <c r="Q41" s="13">
        <v>0.20512820512820512</v>
      </c>
      <c r="R41" s="13">
        <v>1.871794871794872</v>
      </c>
      <c r="S41" s="13">
        <v>2</v>
      </c>
      <c r="T41" s="13">
        <v>2</v>
      </c>
      <c r="U41" s="13">
        <v>0</v>
      </c>
      <c r="V41" s="13">
        <v>2.3333333333333335</v>
      </c>
      <c r="W41" s="13">
        <v>0.44444444444444442</v>
      </c>
      <c r="X41" s="13">
        <v>1.8888888888888891</v>
      </c>
      <c r="Y41" s="13">
        <v>1.8571428571428572</v>
      </c>
      <c r="Z41" s="13">
        <v>0.61904761904761907</v>
      </c>
      <c r="AA41" s="13">
        <v>1.2380952380952381</v>
      </c>
      <c r="AB41" s="13">
        <v>2</v>
      </c>
      <c r="AC41" s="13">
        <v>2</v>
      </c>
      <c r="AD41" s="13">
        <v>0</v>
      </c>
      <c r="AE41" s="13">
        <v>0</v>
      </c>
      <c r="AF41" s="13">
        <v>0</v>
      </c>
      <c r="AG41" s="13">
        <v>0</v>
      </c>
      <c r="AH41" s="13">
        <v>3</v>
      </c>
      <c r="AI41" s="13">
        <v>0</v>
      </c>
      <c r="AJ41" s="13">
        <v>86</v>
      </c>
      <c r="AK41" s="13">
        <v>1</v>
      </c>
      <c r="AL41" s="13">
        <v>2.2051282051282053</v>
      </c>
      <c r="AM41" s="13">
        <v>1</v>
      </c>
    </row>
    <row r="42" spans="1:39" x14ac:dyDescent="0.25">
      <c r="A42" t="s">
        <v>47</v>
      </c>
      <c r="B42" t="s">
        <v>113</v>
      </c>
      <c r="C42" t="s">
        <v>106</v>
      </c>
      <c r="D42" t="s">
        <v>107</v>
      </c>
      <c r="E42" t="s">
        <v>64</v>
      </c>
      <c r="F42" s="11">
        <v>0.6875</v>
      </c>
      <c r="G42">
        <v>7157</v>
      </c>
      <c r="H42">
        <v>3</v>
      </c>
      <c r="I42" t="s">
        <v>68</v>
      </c>
      <c r="J42" t="s">
        <v>40</v>
      </c>
      <c r="K42">
        <v>2</v>
      </c>
      <c r="L42">
        <v>4</v>
      </c>
      <c r="M42" t="s">
        <v>31</v>
      </c>
      <c r="N42" t="s">
        <v>32</v>
      </c>
      <c r="O42" s="13">
        <v>-2</v>
      </c>
      <c r="P42" s="13">
        <v>0.5</v>
      </c>
      <c r="Q42" s="13">
        <v>0</v>
      </c>
      <c r="R42" s="13">
        <v>0.5</v>
      </c>
      <c r="S42" s="13">
        <v>2.0750000000000002</v>
      </c>
      <c r="T42" s="13">
        <v>0.55000000000000004</v>
      </c>
      <c r="U42" s="13">
        <v>1.5250000000000001</v>
      </c>
      <c r="V42" s="13">
        <v>1</v>
      </c>
      <c r="W42" s="13">
        <v>0</v>
      </c>
      <c r="X42" s="13">
        <v>1</v>
      </c>
      <c r="Y42" s="13">
        <v>0</v>
      </c>
      <c r="Z42" s="13">
        <v>5</v>
      </c>
      <c r="AA42" s="13">
        <v>-5</v>
      </c>
      <c r="AB42" s="13">
        <v>2.3157894736842106</v>
      </c>
      <c r="AC42" s="13">
        <v>0.47368421052631576</v>
      </c>
      <c r="AD42" s="13">
        <v>1.8421052631578949</v>
      </c>
      <c r="AE42" s="13">
        <v>1.8571428571428572</v>
      </c>
      <c r="AF42" s="13">
        <v>0.61904761904761907</v>
      </c>
      <c r="AG42" s="13">
        <v>1.2380952380952381</v>
      </c>
      <c r="AH42" s="13">
        <v>0</v>
      </c>
      <c r="AI42" s="13">
        <v>3</v>
      </c>
      <c r="AJ42" s="13">
        <v>3</v>
      </c>
      <c r="AK42" s="13">
        <v>89</v>
      </c>
      <c r="AL42" s="13">
        <v>1.5</v>
      </c>
      <c r="AM42" s="13">
        <v>2.2250000000000001</v>
      </c>
    </row>
    <row r="43" spans="1:39" x14ac:dyDescent="0.25">
      <c r="A43" t="s">
        <v>41</v>
      </c>
      <c r="B43" t="s">
        <v>114</v>
      </c>
      <c r="C43" t="s">
        <v>106</v>
      </c>
      <c r="D43" t="s">
        <v>107</v>
      </c>
      <c r="E43" t="s">
        <v>46</v>
      </c>
      <c r="F43" s="11">
        <v>0.8125</v>
      </c>
      <c r="G43">
        <v>1535</v>
      </c>
      <c r="H43">
        <v>3</v>
      </c>
      <c r="I43" t="s">
        <v>40</v>
      </c>
      <c r="J43" t="s">
        <v>115</v>
      </c>
      <c r="K43">
        <v>7</v>
      </c>
      <c r="L43">
        <v>0</v>
      </c>
      <c r="M43" t="s">
        <v>32</v>
      </c>
      <c r="N43" t="s">
        <v>31</v>
      </c>
      <c r="O43" s="13">
        <v>7</v>
      </c>
      <c r="P43" s="13">
        <v>2.1219512195121952</v>
      </c>
      <c r="Q43" s="13">
        <v>0.21951219512195122</v>
      </c>
      <c r="R43" s="13">
        <v>1.902439024390244</v>
      </c>
      <c r="S43" s="13">
        <v>0</v>
      </c>
      <c r="T43" s="13">
        <v>0</v>
      </c>
      <c r="U43" s="13">
        <v>0</v>
      </c>
      <c r="V43" s="13">
        <v>2.3157894736842106</v>
      </c>
      <c r="W43" s="13">
        <v>0.47368421052631576</v>
      </c>
      <c r="X43" s="13">
        <v>1.8421052631578949</v>
      </c>
      <c r="Y43" s="13">
        <v>1.9545454545454546</v>
      </c>
      <c r="Z43" s="13">
        <v>0.68181818181818177</v>
      </c>
      <c r="AA43" s="13">
        <v>1.2727272727272729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3</v>
      </c>
      <c r="AI43" s="13">
        <v>0</v>
      </c>
      <c r="AJ43" s="13">
        <v>92</v>
      </c>
      <c r="AK43" s="13">
        <v>0</v>
      </c>
      <c r="AL43" s="13">
        <v>2.2439024390243905</v>
      </c>
      <c r="AM43" s="13">
        <v>0</v>
      </c>
    </row>
    <row r="44" spans="1:39" x14ac:dyDescent="0.25">
      <c r="A44" t="s">
        <v>47</v>
      </c>
      <c r="B44" t="s">
        <v>116</v>
      </c>
      <c r="C44" t="s">
        <v>106</v>
      </c>
      <c r="D44" t="s">
        <v>117</v>
      </c>
      <c r="E44" t="s">
        <v>64</v>
      </c>
      <c r="F44" s="11">
        <v>0.6875</v>
      </c>
      <c r="G44">
        <v>11981</v>
      </c>
      <c r="H44">
        <v>4</v>
      </c>
      <c r="I44" t="s">
        <v>40</v>
      </c>
      <c r="J44" t="s">
        <v>71</v>
      </c>
      <c r="K44">
        <v>1</v>
      </c>
      <c r="L44">
        <v>0</v>
      </c>
      <c r="M44" t="s">
        <v>32</v>
      </c>
      <c r="N44" t="s">
        <v>31</v>
      </c>
      <c r="O44" s="13">
        <v>1</v>
      </c>
      <c r="P44" s="13">
        <v>2.2380952380952381</v>
      </c>
      <c r="Q44" s="13">
        <v>0.21428571428571427</v>
      </c>
      <c r="R44" s="13">
        <v>2.0238095238095237</v>
      </c>
      <c r="S44" s="13">
        <v>2</v>
      </c>
      <c r="T44" s="13">
        <v>2.5</v>
      </c>
      <c r="U44" s="13">
        <v>-0.5</v>
      </c>
      <c r="V44" s="13">
        <v>2.5499999999999998</v>
      </c>
      <c r="W44" s="13">
        <v>0.45</v>
      </c>
      <c r="X44" s="13">
        <v>2.0999999999999996</v>
      </c>
      <c r="Y44" s="13">
        <v>1.9545454545454546</v>
      </c>
      <c r="Z44" s="13">
        <v>0.68181818181818177</v>
      </c>
      <c r="AA44" s="13">
        <v>1.2727272727272729</v>
      </c>
      <c r="AB44" s="13">
        <v>2</v>
      </c>
      <c r="AC44" s="13">
        <v>3</v>
      </c>
      <c r="AD44" s="13">
        <v>-1</v>
      </c>
      <c r="AE44" s="13">
        <v>2</v>
      </c>
      <c r="AF44" s="13">
        <v>2</v>
      </c>
      <c r="AG44" s="13">
        <v>0</v>
      </c>
      <c r="AH44" s="13">
        <v>3</v>
      </c>
      <c r="AI44" s="13">
        <v>0</v>
      </c>
      <c r="AJ44" s="13">
        <v>95</v>
      </c>
      <c r="AK44" s="13">
        <v>1</v>
      </c>
      <c r="AL44" s="13">
        <v>2.2619047619047619</v>
      </c>
      <c r="AM44" s="13">
        <v>0.5</v>
      </c>
    </row>
    <row r="45" spans="1:39" x14ac:dyDescent="0.25">
      <c r="A45" t="s">
        <v>72</v>
      </c>
      <c r="B45" t="s">
        <v>118</v>
      </c>
      <c r="C45" t="s">
        <v>106</v>
      </c>
      <c r="D45" t="s">
        <v>117</v>
      </c>
      <c r="E45" t="s">
        <v>61</v>
      </c>
      <c r="F45" s="11">
        <v>0.79166666666666663</v>
      </c>
      <c r="G45">
        <v>53700</v>
      </c>
      <c r="H45">
        <v>4</v>
      </c>
      <c r="I45" t="s">
        <v>119</v>
      </c>
      <c r="J45" t="s">
        <v>40</v>
      </c>
      <c r="K45">
        <v>1</v>
      </c>
      <c r="L45">
        <v>2</v>
      </c>
      <c r="M45" t="s">
        <v>31</v>
      </c>
      <c r="N45" t="s">
        <v>32</v>
      </c>
      <c r="O45" s="13">
        <v>-1</v>
      </c>
      <c r="P45" s="13">
        <v>0</v>
      </c>
      <c r="Q45" s="13">
        <v>0</v>
      </c>
      <c r="R45" s="13">
        <v>0</v>
      </c>
      <c r="S45" s="13">
        <v>2.2093023255813953</v>
      </c>
      <c r="T45" s="13">
        <v>0.55813953488372092</v>
      </c>
      <c r="U45" s="13">
        <v>1.6511627906976742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2.4761904761904763</v>
      </c>
      <c r="AC45" s="13">
        <v>0.42857142857142855</v>
      </c>
      <c r="AD45" s="13">
        <v>2.0476190476190479</v>
      </c>
      <c r="AE45" s="13">
        <v>1.9545454545454546</v>
      </c>
      <c r="AF45" s="13">
        <v>0.68181818181818177</v>
      </c>
      <c r="AG45" s="13">
        <v>1.2727272727272729</v>
      </c>
      <c r="AH45" s="13">
        <v>0</v>
      </c>
      <c r="AI45" s="13">
        <v>3</v>
      </c>
      <c r="AJ45" s="13">
        <v>0</v>
      </c>
      <c r="AK45" s="13">
        <v>98</v>
      </c>
      <c r="AL45" s="13">
        <v>0</v>
      </c>
      <c r="AM45" s="13">
        <v>2.2790697674418605</v>
      </c>
    </row>
    <row r="46" spans="1:39" x14ac:dyDescent="0.25">
      <c r="A46" t="s">
        <v>47</v>
      </c>
      <c r="B46" t="s">
        <v>120</v>
      </c>
      <c r="C46" t="s">
        <v>106</v>
      </c>
      <c r="D46" t="s">
        <v>117</v>
      </c>
      <c r="E46" t="s">
        <v>64</v>
      </c>
      <c r="F46" s="11">
        <v>0.6875</v>
      </c>
      <c r="G46">
        <v>4176</v>
      </c>
      <c r="H46">
        <v>3</v>
      </c>
      <c r="I46" t="s">
        <v>76</v>
      </c>
      <c r="J46" t="s">
        <v>40</v>
      </c>
      <c r="K46">
        <v>2</v>
      </c>
      <c r="L46">
        <v>2</v>
      </c>
      <c r="M46" t="s">
        <v>30</v>
      </c>
      <c r="N46" t="s">
        <v>30</v>
      </c>
      <c r="O46" s="13">
        <v>0</v>
      </c>
      <c r="P46" s="13">
        <v>0.5</v>
      </c>
      <c r="Q46" s="13">
        <v>1</v>
      </c>
      <c r="R46" s="13">
        <v>-0.5</v>
      </c>
      <c r="S46" s="13">
        <v>2.2045454545454546</v>
      </c>
      <c r="T46" s="13">
        <v>0.56818181818181823</v>
      </c>
      <c r="U46" s="13">
        <v>1.6363636363636362</v>
      </c>
      <c r="V46" s="13">
        <v>1</v>
      </c>
      <c r="W46" s="13">
        <v>2</v>
      </c>
      <c r="X46" s="13">
        <v>-1</v>
      </c>
      <c r="Y46" s="13">
        <v>0</v>
      </c>
      <c r="Z46" s="13">
        <v>2</v>
      </c>
      <c r="AA46" s="13">
        <v>-2</v>
      </c>
      <c r="AB46" s="13">
        <v>2.4761904761904763</v>
      </c>
      <c r="AC46" s="13">
        <v>0.42857142857142855</v>
      </c>
      <c r="AD46" s="13">
        <v>2.0476190476190479</v>
      </c>
      <c r="AE46" s="13">
        <v>1.9565217391304348</v>
      </c>
      <c r="AF46" s="13">
        <v>0.69565217391304346</v>
      </c>
      <c r="AG46" s="13">
        <v>1.2608695652173914</v>
      </c>
      <c r="AH46" s="13">
        <v>1</v>
      </c>
      <c r="AI46" s="13">
        <v>1</v>
      </c>
      <c r="AJ46" s="13">
        <v>0</v>
      </c>
      <c r="AK46" s="13">
        <v>101</v>
      </c>
      <c r="AL46" s="13">
        <v>0</v>
      </c>
      <c r="AM46" s="13">
        <v>2.2954545454545454</v>
      </c>
    </row>
    <row r="47" spans="1:39" x14ac:dyDescent="0.25">
      <c r="A47" t="s">
        <v>72</v>
      </c>
      <c r="B47" t="s">
        <v>121</v>
      </c>
      <c r="C47" t="s">
        <v>106</v>
      </c>
      <c r="D47" t="s">
        <v>117</v>
      </c>
      <c r="E47" t="s">
        <v>61</v>
      </c>
      <c r="F47" s="11">
        <v>0.87847222222222221</v>
      </c>
      <c r="G47">
        <v>29320</v>
      </c>
      <c r="H47">
        <v>4</v>
      </c>
      <c r="I47" t="s">
        <v>40</v>
      </c>
      <c r="J47" t="s">
        <v>119</v>
      </c>
      <c r="K47">
        <v>0</v>
      </c>
      <c r="L47">
        <v>0</v>
      </c>
      <c r="M47" t="s">
        <v>30</v>
      </c>
      <c r="N47" t="s">
        <v>30</v>
      </c>
      <c r="O47" s="13">
        <v>0</v>
      </c>
      <c r="P47" s="13">
        <v>2.2000000000000002</v>
      </c>
      <c r="Q47" s="13">
        <v>0.2</v>
      </c>
      <c r="R47" s="13">
        <v>2</v>
      </c>
      <c r="S47" s="13">
        <v>1</v>
      </c>
      <c r="T47" s="13">
        <v>2</v>
      </c>
      <c r="U47" s="13">
        <v>-1</v>
      </c>
      <c r="V47" s="13">
        <v>2.4761904761904763</v>
      </c>
      <c r="W47" s="13">
        <v>0.42857142857142855</v>
      </c>
      <c r="X47" s="13">
        <v>2.0476190476190479</v>
      </c>
      <c r="Y47" s="13">
        <v>1.9583333333333333</v>
      </c>
      <c r="Z47" s="13">
        <v>0.75</v>
      </c>
      <c r="AA47" s="13">
        <v>1.2083333333333333</v>
      </c>
      <c r="AB47" s="13">
        <v>1</v>
      </c>
      <c r="AC47" s="13">
        <v>2</v>
      </c>
      <c r="AD47" s="13">
        <v>-1</v>
      </c>
      <c r="AE47" s="13">
        <v>0</v>
      </c>
      <c r="AF47" s="13">
        <v>0</v>
      </c>
      <c r="AG47" s="13">
        <v>0</v>
      </c>
      <c r="AH47" s="13">
        <v>1</v>
      </c>
      <c r="AI47" s="13">
        <v>1</v>
      </c>
      <c r="AJ47" s="13">
        <v>102</v>
      </c>
      <c r="AK47" s="13">
        <v>0</v>
      </c>
      <c r="AL47" s="13">
        <v>2.2666666666666666</v>
      </c>
      <c r="AM47" s="13">
        <v>0</v>
      </c>
    </row>
    <row r="48" spans="1:39" x14ac:dyDescent="0.25">
      <c r="A48" t="s">
        <v>47</v>
      </c>
      <c r="B48" t="s">
        <v>122</v>
      </c>
      <c r="C48" t="s">
        <v>106</v>
      </c>
      <c r="D48" t="s">
        <v>117</v>
      </c>
      <c r="E48" t="s">
        <v>64</v>
      </c>
      <c r="F48" s="11">
        <v>0.60416666666666663</v>
      </c>
      <c r="G48">
        <v>7026</v>
      </c>
      <c r="H48">
        <v>3</v>
      </c>
      <c r="I48" t="s">
        <v>40</v>
      </c>
      <c r="J48" t="s">
        <v>81</v>
      </c>
      <c r="K48">
        <v>5</v>
      </c>
      <c r="L48">
        <v>0</v>
      </c>
      <c r="M48" t="s">
        <v>32</v>
      </c>
      <c r="N48" t="s">
        <v>31</v>
      </c>
      <c r="O48" s="13">
        <v>5</v>
      </c>
      <c r="P48" s="13">
        <v>2.152173913043478</v>
      </c>
      <c r="Q48" s="13">
        <v>0.19565217391304349</v>
      </c>
      <c r="R48" s="13">
        <v>1.9565217391304346</v>
      </c>
      <c r="S48" s="13">
        <v>0.5</v>
      </c>
      <c r="T48" s="13">
        <v>0.5</v>
      </c>
      <c r="U48" s="13">
        <v>0</v>
      </c>
      <c r="V48" s="13">
        <v>2.3636363636363638</v>
      </c>
      <c r="W48" s="13">
        <v>0.40909090909090912</v>
      </c>
      <c r="X48" s="13">
        <v>1.9545454545454546</v>
      </c>
      <c r="Y48" s="13">
        <v>1.9583333333333333</v>
      </c>
      <c r="Z48" s="13">
        <v>0.75</v>
      </c>
      <c r="AA48" s="13">
        <v>1.2083333333333333</v>
      </c>
      <c r="AB48" s="13">
        <v>1</v>
      </c>
      <c r="AC48" s="13">
        <v>1</v>
      </c>
      <c r="AD48" s="13">
        <v>0</v>
      </c>
      <c r="AE48" s="13">
        <v>0</v>
      </c>
      <c r="AF48" s="13">
        <v>0</v>
      </c>
      <c r="AG48" s="13">
        <v>0</v>
      </c>
      <c r="AH48" s="13">
        <v>3</v>
      </c>
      <c r="AI48" s="13">
        <v>0</v>
      </c>
      <c r="AJ48" s="13">
        <v>103</v>
      </c>
      <c r="AK48" s="13">
        <v>2</v>
      </c>
      <c r="AL48" s="13">
        <v>2.2391304347826089</v>
      </c>
      <c r="AM48" s="13">
        <v>1</v>
      </c>
    </row>
    <row r="49" spans="1:39" x14ac:dyDescent="0.25">
      <c r="A49" t="s">
        <v>47</v>
      </c>
      <c r="B49" t="s">
        <v>123</v>
      </c>
      <c r="C49" t="s">
        <v>106</v>
      </c>
      <c r="D49" t="s">
        <v>117</v>
      </c>
      <c r="E49" t="s">
        <v>43</v>
      </c>
      <c r="F49" s="11">
        <v>0.77083333333333337</v>
      </c>
      <c r="G49">
        <v>5028</v>
      </c>
      <c r="H49">
        <v>13</v>
      </c>
      <c r="I49" t="s">
        <v>40</v>
      </c>
      <c r="J49" t="s">
        <v>49</v>
      </c>
      <c r="K49">
        <v>2</v>
      </c>
      <c r="L49">
        <v>0</v>
      </c>
      <c r="M49" t="s">
        <v>32</v>
      </c>
      <c r="N49" t="s">
        <v>31</v>
      </c>
      <c r="O49" s="13">
        <v>2</v>
      </c>
      <c r="P49" s="13">
        <v>2.2127659574468086</v>
      </c>
      <c r="Q49" s="13">
        <v>0.19148936170212766</v>
      </c>
      <c r="R49" s="13">
        <v>2.021276595744681</v>
      </c>
      <c r="S49" s="13">
        <v>0.33333333333333331</v>
      </c>
      <c r="T49" s="13">
        <v>1.3333333333333333</v>
      </c>
      <c r="U49" s="13">
        <v>-1</v>
      </c>
      <c r="V49" s="13">
        <v>2.4782608695652173</v>
      </c>
      <c r="W49" s="13">
        <v>0.39130434782608697</v>
      </c>
      <c r="X49" s="13">
        <v>2.0869565217391304</v>
      </c>
      <c r="Y49" s="13">
        <v>1.9583333333333333</v>
      </c>
      <c r="Z49" s="13">
        <v>0.75</v>
      </c>
      <c r="AA49" s="13">
        <v>1.2083333333333333</v>
      </c>
      <c r="AB49" s="13">
        <v>0</v>
      </c>
      <c r="AC49" s="13">
        <v>1</v>
      </c>
      <c r="AD49" s="13">
        <v>-1</v>
      </c>
      <c r="AE49" s="13">
        <v>1</v>
      </c>
      <c r="AF49" s="13">
        <v>2</v>
      </c>
      <c r="AG49" s="13">
        <v>-1</v>
      </c>
      <c r="AH49" s="13">
        <v>3</v>
      </c>
      <c r="AI49" s="13">
        <v>0</v>
      </c>
      <c r="AJ49" s="13">
        <v>106</v>
      </c>
      <c r="AK49" s="13">
        <v>1</v>
      </c>
      <c r="AL49" s="13">
        <v>2.2553191489361701</v>
      </c>
      <c r="AM49" s="13">
        <v>0.33333333333333331</v>
      </c>
    </row>
    <row r="50" spans="1:39" x14ac:dyDescent="0.25">
      <c r="A50" t="s">
        <v>72</v>
      </c>
      <c r="B50" t="s">
        <v>124</v>
      </c>
      <c r="C50" t="s">
        <v>106</v>
      </c>
      <c r="D50" t="s">
        <v>125</v>
      </c>
      <c r="E50" t="s">
        <v>61</v>
      </c>
      <c r="F50" s="11">
        <v>0.87847222222222221</v>
      </c>
      <c r="G50">
        <v>42538</v>
      </c>
      <c r="H50">
        <v>5</v>
      </c>
      <c r="I50" t="s">
        <v>126</v>
      </c>
      <c r="J50" t="s">
        <v>40</v>
      </c>
      <c r="K50">
        <v>4</v>
      </c>
      <c r="L50">
        <v>2</v>
      </c>
      <c r="M50" t="s">
        <v>32</v>
      </c>
      <c r="N50" t="s">
        <v>31</v>
      </c>
      <c r="O50" s="13">
        <v>2</v>
      </c>
      <c r="P50" s="13">
        <v>0</v>
      </c>
      <c r="Q50" s="13">
        <v>0</v>
      </c>
      <c r="R50" s="13">
        <v>0</v>
      </c>
      <c r="S50" s="13">
        <v>2.2083333333333335</v>
      </c>
      <c r="T50" s="13">
        <v>0.5625</v>
      </c>
      <c r="U50" s="13">
        <v>1.6458333333333335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2.4583333333333335</v>
      </c>
      <c r="AC50" s="13">
        <v>0.375</v>
      </c>
      <c r="AD50" s="13">
        <v>2.0833333333333335</v>
      </c>
      <c r="AE50" s="13">
        <v>1.9583333333333333</v>
      </c>
      <c r="AF50" s="13">
        <v>0.75</v>
      </c>
      <c r="AG50" s="13">
        <v>1.2083333333333333</v>
      </c>
      <c r="AH50" s="13">
        <v>3</v>
      </c>
      <c r="AI50" s="13">
        <v>0</v>
      </c>
      <c r="AJ50" s="13">
        <v>0</v>
      </c>
      <c r="AK50" s="13">
        <v>109</v>
      </c>
      <c r="AL50" s="13">
        <v>0</v>
      </c>
      <c r="AM50" s="13">
        <v>2.2708333333333335</v>
      </c>
    </row>
    <row r="51" spans="1:39" x14ac:dyDescent="0.25">
      <c r="A51" t="s">
        <v>47</v>
      </c>
      <c r="B51" t="s">
        <v>127</v>
      </c>
      <c r="C51" t="s">
        <v>106</v>
      </c>
      <c r="D51" t="s">
        <v>125</v>
      </c>
      <c r="E51" t="s">
        <v>64</v>
      </c>
      <c r="F51" s="11">
        <v>0.625</v>
      </c>
      <c r="G51">
        <v>5462</v>
      </c>
      <c r="H51">
        <v>3</v>
      </c>
      <c r="I51" t="s">
        <v>0</v>
      </c>
      <c r="J51" t="s">
        <v>40</v>
      </c>
      <c r="K51">
        <v>1</v>
      </c>
      <c r="L51">
        <v>0</v>
      </c>
      <c r="M51" t="s">
        <v>32</v>
      </c>
      <c r="N51" t="s">
        <v>31</v>
      </c>
      <c r="O51" s="13">
        <v>1</v>
      </c>
      <c r="P51" s="13">
        <v>0.66666666666666663</v>
      </c>
      <c r="Q51" s="13">
        <v>1</v>
      </c>
      <c r="R51" s="13">
        <v>-0.33333333333333337</v>
      </c>
      <c r="S51" s="13">
        <v>2.204081632653061</v>
      </c>
      <c r="T51" s="13">
        <v>0.63265306122448983</v>
      </c>
      <c r="U51" s="13">
        <v>1.5714285714285712</v>
      </c>
      <c r="V51" s="13">
        <v>1</v>
      </c>
      <c r="W51" s="13">
        <v>3</v>
      </c>
      <c r="X51" s="13">
        <v>-2</v>
      </c>
      <c r="Y51" s="13">
        <v>0.5</v>
      </c>
      <c r="Z51" s="13">
        <v>0.5</v>
      </c>
      <c r="AA51" s="13">
        <v>0</v>
      </c>
      <c r="AB51" s="13">
        <v>2.4583333333333335</v>
      </c>
      <c r="AC51" s="13">
        <v>0.375</v>
      </c>
      <c r="AD51" s="13">
        <v>2.0833333333333335</v>
      </c>
      <c r="AE51" s="13">
        <v>1.96</v>
      </c>
      <c r="AF51" s="13">
        <v>0.88</v>
      </c>
      <c r="AG51" s="13">
        <v>1.08</v>
      </c>
      <c r="AH51" s="13">
        <v>3</v>
      </c>
      <c r="AI51" s="13">
        <v>0</v>
      </c>
      <c r="AJ51" s="13">
        <v>2</v>
      </c>
      <c r="AK51" s="13">
        <v>109</v>
      </c>
      <c r="AL51" s="13">
        <v>0.66666666666666663</v>
      </c>
      <c r="AM51" s="13">
        <v>2.2244897959183674</v>
      </c>
    </row>
    <row r="52" spans="1:39" x14ac:dyDescent="0.25">
      <c r="A52" t="s">
        <v>72</v>
      </c>
      <c r="B52" t="s">
        <v>128</v>
      </c>
      <c r="C52" t="s">
        <v>106</v>
      </c>
      <c r="D52" t="s">
        <v>125</v>
      </c>
      <c r="E52" t="s">
        <v>61</v>
      </c>
      <c r="F52" s="11">
        <v>0.87847222222222221</v>
      </c>
      <c r="G52">
        <v>29520</v>
      </c>
      <c r="H52">
        <v>4</v>
      </c>
      <c r="I52" t="s">
        <v>40</v>
      </c>
      <c r="J52" t="s">
        <v>126</v>
      </c>
      <c r="K52">
        <v>4</v>
      </c>
      <c r="L52">
        <v>1</v>
      </c>
      <c r="M52" t="s">
        <v>32</v>
      </c>
      <c r="N52" t="s">
        <v>31</v>
      </c>
      <c r="O52" s="13">
        <v>3</v>
      </c>
      <c r="P52" s="13">
        <v>2.16</v>
      </c>
      <c r="Q52" s="13">
        <v>0.18</v>
      </c>
      <c r="R52" s="13">
        <v>1.9800000000000002</v>
      </c>
      <c r="S52" s="13">
        <v>4</v>
      </c>
      <c r="T52" s="13">
        <v>2</v>
      </c>
      <c r="U52" s="13">
        <v>2</v>
      </c>
      <c r="V52" s="13">
        <v>2.4583333333333335</v>
      </c>
      <c r="W52" s="13">
        <v>0.375</v>
      </c>
      <c r="X52" s="13">
        <v>2.0833333333333335</v>
      </c>
      <c r="Y52" s="13">
        <v>1.8846153846153846</v>
      </c>
      <c r="Z52" s="13">
        <v>0.88461538461538458</v>
      </c>
      <c r="AA52" s="13">
        <v>1</v>
      </c>
      <c r="AB52" s="13">
        <v>4</v>
      </c>
      <c r="AC52" s="13">
        <v>2</v>
      </c>
      <c r="AD52" s="13">
        <v>2</v>
      </c>
      <c r="AE52" s="13">
        <v>0</v>
      </c>
      <c r="AF52" s="13">
        <v>0</v>
      </c>
      <c r="AG52" s="13">
        <v>0</v>
      </c>
      <c r="AH52" s="13">
        <v>3</v>
      </c>
      <c r="AI52" s="13">
        <v>0</v>
      </c>
      <c r="AJ52" s="13">
        <v>109</v>
      </c>
      <c r="AK52" s="13">
        <v>3</v>
      </c>
      <c r="AL52" s="13">
        <v>2.1800000000000002</v>
      </c>
      <c r="AM52" s="13">
        <v>3</v>
      </c>
    </row>
    <row r="53" spans="1:39" x14ac:dyDescent="0.25">
      <c r="A53" t="s">
        <v>47</v>
      </c>
      <c r="B53" t="s">
        <v>129</v>
      </c>
      <c r="C53" t="s">
        <v>106</v>
      </c>
      <c r="D53" t="s">
        <v>125</v>
      </c>
      <c r="E53" t="s">
        <v>64</v>
      </c>
      <c r="F53" s="11">
        <v>0.79166666666666663</v>
      </c>
      <c r="G53">
        <v>2800</v>
      </c>
      <c r="H53">
        <v>3</v>
      </c>
      <c r="I53" t="s">
        <v>56</v>
      </c>
      <c r="J53" t="s">
        <v>40</v>
      </c>
      <c r="K53">
        <v>2</v>
      </c>
      <c r="L53">
        <v>6</v>
      </c>
      <c r="M53" t="s">
        <v>31</v>
      </c>
      <c r="N53" t="s">
        <v>32</v>
      </c>
      <c r="O53" s="13">
        <v>-4</v>
      </c>
      <c r="P53" s="13">
        <v>1</v>
      </c>
      <c r="Q53" s="13">
        <v>0.33333333333333331</v>
      </c>
      <c r="R53" s="13">
        <v>0.66666666666666674</v>
      </c>
      <c r="S53" s="13">
        <v>2.1960784313725492</v>
      </c>
      <c r="T53" s="13">
        <v>0.6470588235294118</v>
      </c>
      <c r="U53" s="13">
        <v>1.5490196078431375</v>
      </c>
      <c r="V53" s="13">
        <v>1</v>
      </c>
      <c r="W53" s="13">
        <v>1</v>
      </c>
      <c r="X53" s="13">
        <v>0</v>
      </c>
      <c r="Y53" s="13">
        <v>1</v>
      </c>
      <c r="Z53" s="13">
        <v>3.5</v>
      </c>
      <c r="AA53" s="13">
        <v>-2.5</v>
      </c>
      <c r="AB53" s="13">
        <v>2.52</v>
      </c>
      <c r="AC53" s="13">
        <v>0.4</v>
      </c>
      <c r="AD53" s="13">
        <v>2.12</v>
      </c>
      <c r="AE53" s="13">
        <v>1.8846153846153846</v>
      </c>
      <c r="AF53" s="13">
        <v>0.88461538461538458</v>
      </c>
      <c r="AG53" s="13">
        <v>1</v>
      </c>
      <c r="AH53" s="13">
        <v>0</v>
      </c>
      <c r="AI53" s="13">
        <v>3</v>
      </c>
      <c r="AJ53" s="13">
        <v>1</v>
      </c>
      <c r="AK53" s="13">
        <v>112</v>
      </c>
      <c r="AL53" s="13">
        <v>0.33333333333333331</v>
      </c>
      <c r="AM53" s="13">
        <v>2.1960784313725492</v>
      </c>
    </row>
    <row r="54" spans="1:39" x14ac:dyDescent="0.25">
      <c r="A54" t="s">
        <v>41</v>
      </c>
      <c r="B54" t="s">
        <v>130</v>
      </c>
      <c r="C54" t="s">
        <v>106</v>
      </c>
      <c r="D54" t="s">
        <v>125</v>
      </c>
      <c r="E54" t="s">
        <v>46</v>
      </c>
      <c r="F54" s="11">
        <v>0.75</v>
      </c>
      <c r="G54">
        <v>4800</v>
      </c>
      <c r="H54">
        <v>3</v>
      </c>
      <c r="I54" t="s">
        <v>76</v>
      </c>
      <c r="J54" t="s">
        <v>40</v>
      </c>
      <c r="K54">
        <v>0</v>
      </c>
      <c r="L54">
        <v>0</v>
      </c>
      <c r="M54" t="s">
        <v>30</v>
      </c>
      <c r="N54" t="s">
        <v>30</v>
      </c>
      <c r="O54" s="13">
        <v>0</v>
      </c>
      <c r="P54" s="13">
        <v>1</v>
      </c>
      <c r="Q54" s="13">
        <v>1.3333333333333333</v>
      </c>
      <c r="R54" s="13">
        <v>-0.33333333333333326</v>
      </c>
      <c r="S54" s="13">
        <v>2.2692307692307692</v>
      </c>
      <c r="T54" s="13">
        <v>0.67307692307692313</v>
      </c>
      <c r="U54" s="13">
        <v>1.596153846153846</v>
      </c>
      <c r="V54" s="13">
        <v>1.5</v>
      </c>
      <c r="W54" s="13">
        <v>2</v>
      </c>
      <c r="X54" s="13">
        <v>-0.5</v>
      </c>
      <c r="Y54" s="13">
        <v>0</v>
      </c>
      <c r="Z54" s="13">
        <v>2</v>
      </c>
      <c r="AA54" s="13">
        <v>-2</v>
      </c>
      <c r="AB54" s="13">
        <v>2.52</v>
      </c>
      <c r="AC54" s="13">
        <v>0.4</v>
      </c>
      <c r="AD54" s="13">
        <v>2.12</v>
      </c>
      <c r="AE54" s="13">
        <v>2.0370370370370372</v>
      </c>
      <c r="AF54" s="13">
        <v>0.92592592592592593</v>
      </c>
      <c r="AG54" s="13">
        <v>1.1111111111111112</v>
      </c>
      <c r="AH54" s="13">
        <v>1</v>
      </c>
      <c r="AI54" s="13">
        <v>1</v>
      </c>
      <c r="AJ54" s="13">
        <v>1</v>
      </c>
      <c r="AK54" s="13">
        <v>115</v>
      </c>
      <c r="AL54" s="13">
        <v>0.33333333333333331</v>
      </c>
      <c r="AM54" s="13">
        <v>2.2115384615384617</v>
      </c>
    </row>
    <row r="55" spans="1:39" x14ac:dyDescent="0.25">
      <c r="A55" t="s">
        <v>47</v>
      </c>
      <c r="B55" t="s">
        <v>131</v>
      </c>
      <c r="C55" t="s">
        <v>106</v>
      </c>
      <c r="D55" t="s">
        <v>125</v>
      </c>
      <c r="E55" t="s">
        <v>64</v>
      </c>
      <c r="F55" s="11">
        <v>0.60416666666666663</v>
      </c>
      <c r="G55">
        <v>6148</v>
      </c>
      <c r="H55">
        <v>4</v>
      </c>
      <c r="I55" t="s">
        <v>40</v>
      </c>
      <c r="J55" t="s">
        <v>58</v>
      </c>
      <c r="K55">
        <v>3</v>
      </c>
      <c r="L55">
        <v>1</v>
      </c>
      <c r="M55" t="s">
        <v>32</v>
      </c>
      <c r="N55" t="s">
        <v>31</v>
      </c>
      <c r="O55" s="13">
        <v>2</v>
      </c>
      <c r="P55" s="13">
        <v>2.2264150943396226</v>
      </c>
      <c r="Q55" s="13">
        <v>0.18867924528301888</v>
      </c>
      <c r="R55" s="13">
        <v>2.0377358490566038</v>
      </c>
      <c r="S55" s="13">
        <v>0</v>
      </c>
      <c r="T55" s="13">
        <v>1.3333333333333333</v>
      </c>
      <c r="U55" s="13">
        <v>-1.3333333333333333</v>
      </c>
      <c r="V55" s="13">
        <v>2.52</v>
      </c>
      <c r="W55" s="13">
        <v>0.4</v>
      </c>
      <c r="X55" s="13">
        <v>2.12</v>
      </c>
      <c r="Y55" s="13">
        <v>1.9642857142857142</v>
      </c>
      <c r="Z55" s="13">
        <v>0.8928571428571429</v>
      </c>
      <c r="AA55" s="13">
        <v>1.0714285714285712</v>
      </c>
      <c r="AB55" s="13">
        <v>0</v>
      </c>
      <c r="AC55" s="13">
        <v>1</v>
      </c>
      <c r="AD55" s="13">
        <v>-1</v>
      </c>
      <c r="AE55" s="13">
        <v>0</v>
      </c>
      <c r="AF55" s="13">
        <v>2</v>
      </c>
      <c r="AG55" s="13">
        <v>-2</v>
      </c>
      <c r="AH55" s="13">
        <v>3</v>
      </c>
      <c r="AI55" s="13">
        <v>0</v>
      </c>
      <c r="AJ55" s="13">
        <v>116</v>
      </c>
      <c r="AK55" s="13">
        <v>0</v>
      </c>
      <c r="AL55" s="13">
        <v>2.1886792452830188</v>
      </c>
      <c r="AM55" s="13">
        <v>0</v>
      </c>
    </row>
    <row r="56" spans="1:39" x14ac:dyDescent="0.25">
      <c r="A56" t="s">
        <v>72</v>
      </c>
      <c r="B56" t="s">
        <v>132</v>
      </c>
      <c r="C56" t="s">
        <v>106</v>
      </c>
      <c r="D56" t="s">
        <v>125</v>
      </c>
      <c r="E56" t="s">
        <v>61</v>
      </c>
      <c r="F56" s="11">
        <v>0.87847222222222221</v>
      </c>
      <c r="G56">
        <v>63370</v>
      </c>
      <c r="H56">
        <v>4</v>
      </c>
      <c r="I56" t="s">
        <v>83</v>
      </c>
      <c r="J56" t="s">
        <v>40</v>
      </c>
      <c r="K56">
        <v>2</v>
      </c>
      <c r="L56">
        <v>0</v>
      </c>
      <c r="M56" t="s">
        <v>32</v>
      </c>
      <c r="N56" t="s">
        <v>31</v>
      </c>
      <c r="O56" s="13">
        <v>2</v>
      </c>
      <c r="P56" s="13">
        <v>0</v>
      </c>
      <c r="Q56" s="13">
        <v>0</v>
      </c>
      <c r="R56" s="13">
        <v>0</v>
      </c>
      <c r="S56" s="13">
        <v>2.2407407407407409</v>
      </c>
      <c r="T56" s="13">
        <v>0.66666666666666663</v>
      </c>
      <c r="U56" s="13">
        <v>1.5740740740740744</v>
      </c>
      <c r="V56" s="13">
        <v>0</v>
      </c>
      <c r="W56" s="13">
        <v>0</v>
      </c>
      <c r="X56" s="13">
        <v>0</v>
      </c>
      <c r="Y56" s="13">
        <v>0</v>
      </c>
      <c r="Z56" s="13">
        <v>1</v>
      </c>
      <c r="AA56" s="13">
        <v>-1</v>
      </c>
      <c r="AB56" s="13">
        <v>2.5384615384615383</v>
      </c>
      <c r="AC56" s="13">
        <v>0.42307692307692307</v>
      </c>
      <c r="AD56" s="13">
        <v>2.1153846153846154</v>
      </c>
      <c r="AE56" s="13">
        <v>1.9642857142857142</v>
      </c>
      <c r="AF56" s="13">
        <v>0.8928571428571429</v>
      </c>
      <c r="AG56" s="13">
        <v>1.0714285714285712</v>
      </c>
      <c r="AH56" s="13">
        <v>3</v>
      </c>
      <c r="AI56" s="13">
        <v>0</v>
      </c>
      <c r="AJ56" s="13">
        <v>1</v>
      </c>
      <c r="AK56" s="13">
        <v>119</v>
      </c>
      <c r="AL56" s="13">
        <v>0.5</v>
      </c>
      <c r="AM56" s="13">
        <v>2.2037037037037037</v>
      </c>
    </row>
    <row r="57" spans="1:39" x14ac:dyDescent="0.25">
      <c r="A57" t="s">
        <v>47</v>
      </c>
      <c r="B57" t="s">
        <v>133</v>
      </c>
      <c r="C57" t="s">
        <v>106</v>
      </c>
      <c r="D57" t="s">
        <v>125</v>
      </c>
      <c r="E57" t="s">
        <v>64</v>
      </c>
      <c r="F57" s="11">
        <v>0.79166666666666663</v>
      </c>
      <c r="G57">
        <v>3552</v>
      </c>
      <c r="H57">
        <v>3</v>
      </c>
      <c r="I57" t="s">
        <v>65</v>
      </c>
      <c r="J57" t="s">
        <v>40</v>
      </c>
      <c r="K57">
        <v>0</v>
      </c>
      <c r="L57">
        <v>2</v>
      </c>
      <c r="M57" t="s">
        <v>31</v>
      </c>
      <c r="N57" t="s">
        <v>32</v>
      </c>
      <c r="O57" s="13">
        <v>-2</v>
      </c>
      <c r="P57" s="13">
        <v>0.66666666666666663</v>
      </c>
      <c r="Q57" s="13">
        <v>1</v>
      </c>
      <c r="R57" s="13">
        <v>-0.33333333333333337</v>
      </c>
      <c r="S57" s="13">
        <v>2.2000000000000002</v>
      </c>
      <c r="T57" s="13">
        <v>0.69090909090909092</v>
      </c>
      <c r="U57" s="13">
        <v>1.5090909090909093</v>
      </c>
      <c r="V57" s="13">
        <v>1</v>
      </c>
      <c r="W57" s="13">
        <v>3</v>
      </c>
      <c r="X57" s="13">
        <v>-2</v>
      </c>
      <c r="Y57" s="13">
        <v>0.5</v>
      </c>
      <c r="Z57" s="13">
        <v>4.5</v>
      </c>
      <c r="AA57" s="13">
        <v>-4</v>
      </c>
      <c r="AB57" s="13">
        <v>2.5384615384615383</v>
      </c>
      <c r="AC57" s="13">
        <v>0.42307692307692307</v>
      </c>
      <c r="AD57" s="13">
        <v>2.1153846153846154</v>
      </c>
      <c r="AE57" s="13">
        <v>1.896551724137931</v>
      </c>
      <c r="AF57" s="13">
        <v>0.93103448275862066</v>
      </c>
      <c r="AG57" s="13">
        <v>0.96551724137931039</v>
      </c>
      <c r="AH57" s="13">
        <v>0</v>
      </c>
      <c r="AI57" s="13">
        <v>3</v>
      </c>
      <c r="AJ57" s="13">
        <v>0</v>
      </c>
      <c r="AK57" s="13">
        <v>119</v>
      </c>
      <c r="AL57" s="13">
        <v>0</v>
      </c>
      <c r="AM57" s="13">
        <v>2.1636363636363636</v>
      </c>
    </row>
    <row r="58" spans="1:39" x14ac:dyDescent="0.25">
      <c r="A58" t="s">
        <v>72</v>
      </c>
      <c r="B58" t="s">
        <v>134</v>
      </c>
      <c r="C58" t="s">
        <v>106</v>
      </c>
      <c r="D58" t="s">
        <v>135</v>
      </c>
      <c r="E58" t="s">
        <v>61</v>
      </c>
      <c r="F58" s="11">
        <v>0.87847222222222221</v>
      </c>
      <c r="G58">
        <v>29520</v>
      </c>
      <c r="H58">
        <v>4</v>
      </c>
      <c r="I58" t="s">
        <v>40</v>
      </c>
      <c r="J58" t="s">
        <v>83</v>
      </c>
      <c r="K58">
        <v>2</v>
      </c>
      <c r="L58">
        <v>0</v>
      </c>
      <c r="M58" t="s">
        <v>32</v>
      </c>
      <c r="N58" t="s">
        <v>31</v>
      </c>
      <c r="O58" s="13">
        <v>2</v>
      </c>
      <c r="P58" s="13">
        <v>2.1964285714285716</v>
      </c>
      <c r="Q58" s="13">
        <v>0.19642857142857142</v>
      </c>
      <c r="R58" s="13">
        <v>2</v>
      </c>
      <c r="S58" s="13">
        <v>0.66666666666666663</v>
      </c>
      <c r="T58" s="13">
        <v>0.33333333333333331</v>
      </c>
      <c r="U58" s="13">
        <v>0.33333333333333331</v>
      </c>
      <c r="V58" s="13">
        <v>2.5384615384615383</v>
      </c>
      <c r="W58" s="13">
        <v>0.42307692307692307</v>
      </c>
      <c r="X58" s="13">
        <v>2.1153846153846154</v>
      </c>
      <c r="Y58" s="13">
        <v>1.9</v>
      </c>
      <c r="Z58" s="13">
        <v>0.9</v>
      </c>
      <c r="AA58" s="13">
        <v>0.99999999999999989</v>
      </c>
      <c r="AB58" s="13">
        <v>1</v>
      </c>
      <c r="AC58" s="13">
        <v>0</v>
      </c>
      <c r="AD58" s="13">
        <v>1</v>
      </c>
      <c r="AE58" s="13">
        <v>0</v>
      </c>
      <c r="AF58" s="13">
        <v>1</v>
      </c>
      <c r="AG58" s="13">
        <v>-1</v>
      </c>
      <c r="AH58" s="13">
        <v>3</v>
      </c>
      <c r="AI58" s="13">
        <v>0</v>
      </c>
      <c r="AJ58" s="13">
        <v>122</v>
      </c>
      <c r="AK58" s="13">
        <v>4</v>
      </c>
      <c r="AL58" s="13">
        <v>2.1785714285714284</v>
      </c>
      <c r="AM58" s="13">
        <v>1.3333333333333333</v>
      </c>
    </row>
    <row r="59" spans="1:39" x14ac:dyDescent="0.25">
      <c r="A59" t="s">
        <v>47</v>
      </c>
      <c r="B59" t="s">
        <v>136</v>
      </c>
      <c r="C59" t="s">
        <v>106</v>
      </c>
      <c r="D59" t="s">
        <v>135</v>
      </c>
      <c r="E59" t="s">
        <v>64</v>
      </c>
      <c r="F59" s="11">
        <v>0.6875</v>
      </c>
      <c r="G59">
        <v>14712</v>
      </c>
      <c r="H59">
        <v>3</v>
      </c>
      <c r="I59" t="s">
        <v>40</v>
      </c>
      <c r="J59" t="s">
        <v>68</v>
      </c>
      <c r="K59">
        <v>4</v>
      </c>
      <c r="L59">
        <v>1</v>
      </c>
      <c r="M59" t="s">
        <v>32</v>
      </c>
      <c r="N59" t="s">
        <v>31</v>
      </c>
      <c r="O59" s="13">
        <v>3</v>
      </c>
      <c r="P59" s="13">
        <v>2.192982456140351</v>
      </c>
      <c r="Q59" s="13">
        <v>0.19298245614035087</v>
      </c>
      <c r="R59" s="13">
        <v>2</v>
      </c>
      <c r="S59" s="13">
        <v>1</v>
      </c>
      <c r="T59" s="13">
        <v>3</v>
      </c>
      <c r="U59" s="13">
        <v>-2</v>
      </c>
      <c r="V59" s="13">
        <v>2.5185185185185186</v>
      </c>
      <c r="W59" s="13">
        <v>0.40740740740740738</v>
      </c>
      <c r="X59" s="13">
        <v>2.1111111111111112</v>
      </c>
      <c r="Y59" s="13">
        <v>1.9</v>
      </c>
      <c r="Z59" s="13">
        <v>0.9</v>
      </c>
      <c r="AA59" s="13">
        <v>0.99999999999999989</v>
      </c>
      <c r="AB59" s="13">
        <v>1.5</v>
      </c>
      <c r="AC59" s="13">
        <v>2</v>
      </c>
      <c r="AD59" s="13">
        <v>-0.5</v>
      </c>
      <c r="AE59" s="13">
        <v>0</v>
      </c>
      <c r="AF59" s="13">
        <v>5</v>
      </c>
      <c r="AG59" s="13">
        <v>-5</v>
      </c>
      <c r="AH59" s="13">
        <v>3</v>
      </c>
      <c r="AI59" s="13">
        <v>0</v>
      </c>
      <c r="AJ59" s="13">
        <v>125</v>
      </c>
      <c r="AK59" s="13">
        <v>3</v>
      </c>
      <c r="AL59" s="13">
        <v>2.192982456140351</v>
      </c>
      <c r="AM59" s="13">
        <v>1</v>
      </c>
    </row>
    <row r="60" spans="1:39" x14ac:dyDescent="0.25">
      <c r="A60" t="s">
        <v>41</v>
      </c>
      <c r="B60" t="s">
        <v>137</v>
      </c>
      <c r="C60" t="s">
        <v>106</v>
      </c>
      <c r="D60" t="s">
        <v>135</v>
      </c>
      <c r="E60" t="s">
        <v>46</v>
      </c>
      <c r="F60" s="11">
        <v>0.85416666666666663</v>
      </c>
      <c r="G60">
        <v>27100</v>
      </c>
      <c r="H60">
        <v>3</v>
      </c>
      <c r="I60" t="s">
        <v>68</v>
      </c>
      <c r="J60" t="s">
        <v>40</v>
      </c>
      <c r="K60">
        <v>0</v>
      </c>
      <c r="L60">
        <v>0</v>
      </c>
      <c r="M60" t="s">
        <v>30</v>
      </c>
      <c r="N60" t="s">
        <v>30</v>
      </c>
      <c r="O60" s="13">
        <v>0</v>
      </c>
      <c r="P60" s="13">
        <v>1</v>
      </c>
      <c r="Q60" s="13">
        <v>1</v>
      </c>
      <c r="R60" s="13">
        <v>0</v>
      </c>
      <c r="S60" s="13">
        <v>2.2241379310344827</v>
      </c>
      <c r="T60" s="13">
        <v>0.67241379310344829</v>
      </c>
      <c r="U60" s="13">
        <v>1.5517241379310343</v>
      </c>
      <c r="V60" s="13">
        <v>1.5</v>
      </c>
      <c r="W60" s="13">
        <v>2</v>
      </c>
      <c r="X60" s="13">
        <v>-0.5</v>
      </c>
      <c r="Y60" s="13">
        <v>0.5</v>
      </c>
      <c r="Z60" s="13">
        <v>4.5</v>
      </c>
      <c r="AA60" s="13">
        <v>-4</v>
      </c>
      <c r="AB60" s="13">
        <v>2.5714285714285716</v>
      </c>
      <c r="AC60" s="13">
        <v>0.42857142857142855</v>
      </c>
      <c r="AD60" s="13">
        <v>2.1428571428571432</v>
      </c>
      <c r="AE60" s="13">
        <v>1.9</v>
      </c>
      <c r="AF60" s="13">
        <v>0.9</v>
      </c>
      <c r="AG60" s="13">
        <v>0.99999999999999989</v>
      </c>
      <c r="AH60" s="13">
        <v>1</v>
      </c>
      <c r="AI60" s="13">
        <v>1</v>
      </c>
      <c r="AJ60" s="13">
        <v>3</v>
      </c>
      <c r="AK60" s="13">
        <v>128</v>
      </c>
      <c r="AL60" s="13">
        <v>0.75</v>
      </c>
      <c r="AM60" s="13">
        <v>2.2068965517241379</v>
      </c>
    </row>
    <row r="61" spans="1:39" x14ac:dyDescent="0.25">
      <c r="A61" t="s">
        <v>47</v>
      </c>
      <c r="B61" t="s">
        <v>138</v>
      </c>
      <c r="C61" t="s">
        <v>106</v>
      </c>
      <c r="D61" t="s">
        <v>135</v>
      </c>
      <c r="E61" t="s">
        <v>64</v>
      </c>
      <c r="F61" s="11">
        <v>0.6875</v>
      </c>
      <c r="G61">
        <v>14441</v>
      </c>
      <c r="H61">
        <v>4</v>
      </c>
      <c r="I61" t="s">
        <v>71</v>
      </c>
      <c r="J61" t="s">
        <v>40</v>
      </c>
      <c r="K61">
        <v>1</v>
      </c>
      <c r="L61">
        <v>4</v>
      </c>
      <c r="M61" t="s">
        <v>31</v>
      </c>
      <c r="N61" t="s">
        <v>32</v>
      </c>
      <c r="O61" s="13">
        <v>-3</v>
      </c>
      <c r="P61" s="13">
        <v>1.3333333333333333</v>
      </c>
      <c r="Q61" s="13">
        <v>1</v>
      </c>
      <c r="R61" s="13">
        <v>0.33333333333333326</v>
      </c>
      <c r="S61" s="13">
        <v>2.1864406779661016</v>
      </c>
      <c r="T61" s="13">
        <v>0.66101694915254239</v>
      </c>
      <c r="U61" s="13">
        <v>1.5254237288135593</v>
      </c>
      <c r="V61" s="13">
        <v>2</v>
      </c>
      <c r="W61" s="13">
        <v>3</v>
      </c>
      <c r="X61" s="13">
        <v>-1</v>
      </c>
      <c r="Y61" s="13">
        <v>1</v>
      </c>
      <c r="Z61" s="13">
        <v>1.5</v>
      </c>
      <c r="AA61" s="13">
        <v>-0.5</v>
      </c>
      <c r="AB61" s="13">
        <v>2.5714285714285716</v>
      </c>
      <c r="AC61" s="13">
        <v>0.42857142857142855</v>
      </c>
      <c r="AD61" s="13">
        <v>2.1428571428571432</v>
      </c>
      <c r="AE61" s="13">
        <v>1.8387096774193548</v>
      </c>
      <c r="AF61" s="13">
        <v>0.87096774193548387</v>
      </c>
      <c r="AG61" s="13">
        <v>0.96774193548387089</v>
      </c>
      <c r="AH61" s="13">
        <v>0</v>
      </c>
      <c r="AI61" s="13">
        <v>3</v>
      </c>
      <c r="AJ61" s="13">
        <v>1</v>
      </c>
      <c r="AK61" s="13">
        <v>129</v>
      </c>
      <c r="AL61" s="13">
        <v>0.33333333333333331</v>
      </c>
      <c r="AM61" s="13">
        <v>2.1864406779661016</v>
      </c>
    </row>
    <row r="62" spans="1:39" x14ac:dyDescent="0.25">
      <c r="A62" t="s">
        <v>47</v>
      </c>
      <c r="B62" t="s">
        <v>139</v>
      </c>
      <c r="C62" t="s">
        <v>106</v>
      </c>
      <c r="D62" t="s">
        <v>135</v>
      </c>
      <c r="E62" t="s">
        <v>64</v>
      </c>
      <c r="F62" s="11">
        <v>0.6875</v>
      </c>
      <c r="G62">
        <v>14441</v>
      </c>
      <c r="H62">
        <v>7</v>
      </c>
      <c r="I62" t="s">
        <v>40</v>
      </c>
      <c r="J62" t="s">
        <v>76</v>
      </c>
      <c r="K62">
        <v>1</v>
      </c>
      <c r="L62">
        <v>0</v>
      </c>
      <c r="M62" t="s">
        <v>32</v>
      </c>
      <c r="N62" t="s">
        <v>31</v>
      </c>
      <c r="O62" s="13">
        <v>1</v>
      </c>
      <c r="P62" s="13">
        <v>2.2166666666666668</v>
      </c>
      <c r="Q62" s="13">
        <v>0.2</v>
      </c>
      <c r="R62" s="13">
        <v>2.0166666666666666</v>
      </c>
      <c r="S62" s="13">
        <v>0.75</v>
      </c>
      <c r="T62" s="13">
        <v>1.5</v>
      </c>
      <c r="U62" s="13">
        <v>-0.75</v>
      </c>
      <c r="V62" s="13">
        <v>2.5714285714285716</v>
      </c>
      <c r="W62" s="13">
        <v>0.42857142857142855</v>
      </c>
      <c r="X62" s="13">
        <v>2.1428571428571432</v>
      </c>
      <c r="Y62" s="13">
        <v>1.90625</v>
      </c>
      <c r="Z62" s="13">
        <v>0.875</v>
      </c>
      <c r="AA62" s="13">
        <v>1.03125</v>
      </c>
      <c r="AB62" s="13">
        <v>1</v>
      </c>
      <c r="AC62" s="13">
        <v>1.3333333333333333</v>
      </c>
      <c r="AD62" s="13">
        <v>-0.33333333333333326</v>
      </c>
      <c r="AE62" s="13">
        <v>0</v>
      </c>
      <c r="AF62" s="13">
        <v>2</v>
      </c>
      <c r="AG62" s="13">
        <v>-2</v>
      </c>
      <c r="AH62" s="13">
        <v>3</v>
      </c>
      <c r="AI62" s="13">
        <v>0</v>
      </c>
      <c r="AJ62" s="13">
        <v>132</v>
      </c>
      <c r="AK62" s="13">
        <v>2</v>
      </c>
      <c r="AL62" s="13">
        <v>2.2000000000000002</v>
      </c>
      <c r="AM62" s="13">
        <v>0.5</v>
      </c>
    </row>
    <row r="63" spans="1:39" x14ac:dyDescent="0.25">
      <c r="A63" t="s">
        <v>47</v>
      </c>
      <c r="B63" t="s">
        <v>140</v>
      </c>
      <c r="C63" t="s">
        <v>106</v>
      </c>
      <c r="D63" t="s">
        <v>135</v>
      </c>
      <c r="E63" t="s">
        <v>64</v>
      </c>
      <c r="F63" s="11">
        <v>0.72916666666666663</v>
      </c>
      <c r="G63">
        <v>4300</v>
      </c>
      <c r="H63">
        <v>7</v>
      </c>
      <c r="I63" t="s">
        <v>81</v>
      </c>
      <c r="J63" t="s">
        <v>40</v>
      </c>
      <c r="K63">
        <v>4</v>
      </c>
      <c r="L63">
        <v>0</v>
      </c>
      <c r="M63" t="s">
        <v>32</v>
      </c>
      <c r="N63" t="s">
        <v>31</v>
      </c>
      <c r="O63" s="13">
        <v>4</v>
      </c>
      <c r="P63" s="13">
        <v>0.33333333333333331</v>
      </c>
      <c r="Q63" s="13">
        <v>0.33333333333333331</v>
      </c>
      <c r="R63" s="13">
        <v>0</v>
      </c>
      <c r="S63" s="13">
        <v>2.1967213114754101</v>
      </c>
      <c r="T63" s="13">
        <v>0.65573770491803274</v>
      </c>
      <c r="U63" s="13">
        <v>1.5409836065573774</v>
      </c>
      <c r="V63" s="13">
        <v>1</v>
      </c>
      <c r="W63" s="13">
        <v>1</v>
      </c>
      <c r="X63" s="13">
        <v>0</v>
      </c>
      <c r="Y63" s="13">
        <v>0</v>
      </c>
      <c r="Z63" s="13">
        <v>2.5</v>
      </c>
      <c r="AA63" s="13">
        <v>-2.5</v>
      </c>
      <c r="AB63" s="13">
        <v>2.5172413793103448</v>
      </c>
      <c r="AC63" s="13">
        <v>0.41379310344827586</v>
      </c>
      <c r="AD63" s="13">
        <v>2.103448275862069</v>
      </c>
      <c r="AE63" s="13">
        <v>1.90625</v>
      </c>
      <c r="AF63" s="13">
        <v>0.875</v>
      </c>
      <c r="AG63" s="13">
        <v>1.03125</v>
      </c>
      <c r="AH63" s="13">
        <v>3</v>
      </c>
      <c r="AI63" s="13">
        <v>0</v>
      </c>
      <c r="AJ63" s="13">
        <v>2</v>
      </c>
      <c r="AK63" s="13">
        <v>135</v>
      </c>
      <c r="AL63" s="13">
        <v>0.66666666666666663</v>
      </c>
      <c r="AM63" s="13">
        <v>2.2131147540983607</v>
      </c>
    </row>
    <row r="64" spans="1:39" x14ac:dyDescent="0.25">
      <c r="A64" t="s">
        <v>41</v>
      </c>
      <c r="B64" t="s">
        <v>141</v>
      </c>
      <c r="C64" t="s">
        <v>35</v>
      </c>
      <c r="D64" t="s">
        <v>36</v>
      </c>
      <c r="E64" t="s">
        <v>142</v>
      </c>
      <c r="F64" s="11">
        <v>0.72916666666666663</v>
      </c>
      <c r="G64">
        <v>3000</v>
      </c>
      <c r="H64">
        <v>45</v>
      </c>
      <c r="I64" t="s">
        <v>143</v>
      </c>
      <c r="J64" t="s">
        <v>81</v>
      </c>
      <c r="K64">
        <v>0</v>
      </c>
      <c r="L64">
        <v>0</v>
      </c>
      <c r="M64" t="s">
        <v>30</v>
      </c>
      <c r="N64" t="s">
        <v>30</v>
      </c>
      <c r="O64" s="13">
        <v>0</v>
      </c>
      <c r="P64" s="13">
        <v>0</v>
      </c>
      <c r="Q64" s="13">
        <v>0</v>
      </c>
      <c r="R64" s="13">
        <v>0</v>
      </c>
      <c r="S64" s="13">
        <v>1.25</v>
      </c>
      <c r="T64" s="13">
        <v>1.5</v>
      </c>
      <c r="U64" s="13">
        <v>-0.25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2.5</v>
      </c>
      <c r="AC64" s="13">
        <v>0.5</v>
      </c>
      <c r="AD64" s="13">
        <v>2</v>
      </c>
      <c r="AE64" s="13">
        <v>0</v>
      </c>
      <c r="AF64" s="13">
        <v>2.5</v>
      </c>
      <c r="AG64" s="13">
        <v>-2.5</v>
      </c>
      <c r="AH64" s="13">
        <v>1</v>
      </c>
      <c r="AI64" s="13">
        <v>1</v>
      </c>
      <c r="AJ64" s="13">
        <v>0</v>
      </c>
      <c r="AK64" s="13">
        <v>5</v>
      </c>
      <c r="AL64" s="13">
        <v>0</v>
      </c>
      <c r="AM64" s="13">
        <v>1.25</v>
      </c>
    </row>
    <row r="65" spans="1:39" x14ac:dyDescent="0.25">
      <c r="A65" t="s">
        <v>47</v>
      </c>
      <c r="B65" t="s">
        <v>144</v>
      </c>
      <c r="C65" t="s">
        <v>35</v>
      </c>
      <c r="D65" t="s">
        <v>36</v>
      </c>
      <c r="E65" t="s">
        <v>64</v>
      </c>
      <c r="F65" s="11">
        <v>0.6875</v>
      </c>
      <c r="G65">
        <v>5273</v>
      </c>
      <c r="H65">
        <v>9</v>
      </c>
      <c r="I65" t="s">
        <v>58</v>
      </c>
      <c r="J65" t="s">
        <v>81</v>
      </c>
      <c r="K65">
        <v>3</v>
      </c>
      <c r="L65">
        <v>0</v>
      </c>
      <c r="M65" t="s">
        <v>32</v>
      </c>
      <c r="N65" t="s">
        <v>31</v>
      </c>
      <c r="O65" s="13">
        <v>3</v>
      </c>
      <c r="P65" s="13">
        <v>0.25</v>
      </c>
      <c r="Q65" s="13">
        <v>0.5</v>
      </c>
      <c r="R65" s="13">
        <v>-0.25</v>
      </c>
      <c r="S65" s="13">
        <v>1</v>
      </c>
      <c r="T65" s="13">
        <v>1.2</v>
      </c>
      <c r="U65" s="13">
        <v>-0.19999999999999996</v>
      </c>
      <c r="V65" s="13">
        <v>0</v>
      </c>
      <c r="W65" s="13">
        <v>1</v>
      </c>
      <c r="X65" s="13">
        <v>-1</v>
      </c>
      <c r="Y65" s="13">
        <v>0.5</v>
      </c>
      <c r="Z65" s="13">
        <v>2.5</v>
      </c>
      <c r="AA65" s="13">
        <v>-2</v>
      </c>
      <c r="AB65" s="13">
        <v>2.5</v>
      </c>
      <c r="AC65" s="13">
        <v>0.5</v>
      </c>
      <c r="AD65" s="13">
        <v>2</v>
      </c>
      <c r="AE65" s="13">
        <v>0</v>
      </c>
      <c r="AF65" s="13">
        <v>1.6666666666666667</v>
      </c>
      <c r="AG65" s="13">
        <v>-1.6666666666666667</v>
      </c>
      <c r="AH65" s="13">
        <v>3</v>
      </c>
      <c r="AI65" s="13">
        <v>0</v>
      </c>
      <c r="AJ65" s="13">
        <v>0</v>
      </c>
      <c r="AK65" s="13">
        <v>6</v>
      </c>
      <c r="AL65" s="13">
        <v>0</v>
      </c>
      <c r="AM65" s="13">
        <v>1.2</v>
      </c>
    </row>
    <row r="66" spans="1:39" x14ac:dyDescent="0.25">
      <c r="A66" t="s">
        <v>59</v>
      </c>
      <c r="B66" t="s">
        <v>145</v>
      </c>
      <c r="C66" t="s">
        <v>35</v>
      </c>
      <c r="D66" t="s">
        <v>36</v>
      </c>
      <c r="E66" t="s">
        <v>61</v>
      </c>
      <c r="F66" s="11">
        <v>0.87847222222222221</v>
      </c>
      <c r="G66">
        <v>5892</v>
      </c>
      <c r="H66">
        <v>4</v>
      </c>
      <c r="I66" t="s">
        <v>81</v>
      </c>
      <c r="J66" t="s">
        <v>146</v>
      </c>
      <c r="K66">
        <v>0</v>
      </c>
      <c r="L66">
        <v>0</v>
      </c>
      <c r="M66" t="s">
        <v>30</v>
      </c>
      <c r="N66" t="s">
        <v>30</v>
      </c>
      <c r="O66" s="13">
        <v>0</v>
      </c>
      <c r="P66" s="13">
        <v>0.83333333333333337</v>
      </c>
      <c r="Q66" s="13">
        <v>0.16666666666666666</v>
      </c>
      <c r="R66" s="13">
        <v>0.66666666666666674</v>
      </c>
      <c r="S66" s="13">
        <v>0</v>
      </c>
      <c r="T66" s="13">
        <v>0</v>
      </c>
      <c r="U66" s="13">
        <v>0</v>
      </c>
      <c r="V66" s="13">
        <v>2.5</v>
      </c>
      <c r="W66" s="13">
        <v>0.5</v>
      </c>
      <c r="X66" s="13">
        <v>2</v>
      </c>
      <c r="Y66" s="13">
        <v>0</v>
      </c>
      <c r="Z66" s="13">
        <v>2</v>
      </c>
      <c r="AA66" s="13">
        <v>-2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1</v>
      </c>
      <c r="AI66" s="13">
        <v>1</v>
      </c>
      <c r="AJ66" s="13">
        <v>6</v>
      </c>
      <c r="AK66" s="13">
        <v>0</v>
      </c>
      <c r="AL66" s="13">
        <v>1</v>
      </c>
      <c r="AM66" s="13">
        <v>0</v>
      </c>
    </row>
    <row r="67" spans="1:39" x14ac:dyDescent="0.25">
      <c r="A67" t="s">
        <v>47</v>
      </c>
      <c r="B67" t="s">
        <v>147</v>
      </c>
      <c r="C67" t="s">
        <v>35</v>
      </c>
      <c r="D67" t="s">
        <v>36</v>
      </c>
      <c r="E67" t="s">
        <v>64</v>
      </c>
      <c r="F67" s="11">
        <v>0.66666666666666663</v>
      </c>
      <c r="G67">
        <v>6184</v>
      </c>
      <c r="H67">
        <v>3</v>
      </c>
      <c r="I67" t="s">
        <v>81</v>
      </c>
      <c r="J67" t="s">
        <v>68</v>
      </c>
      <c r="K67">
        <v>2</v>
      </c>
      <c r="L67">
        <v>3</v>
      </c>
      <c r="M67" t="s">
        <v>31</v>
      </c>
      <c r="N67" t="s">
        <v>32</v>
      </c>
      <c r="O67" s="13">
        <v>-1</v>
      </c>
      <c r="P67" s="13">
        <v>0.7142857142857143</v>
      </c>
      <c r="Q67" s="13">
        <v>0.14285714285714285</v>
      </c>
      <c r="R67" s="13">
        <v>0.5714285714285714</v>
      </c>
      <c r="S67" s="13">
        <v>0.8</v>
      </c>
      <c r="T67" s="13">
        <v>2.6</v>
      </c>
      <c r="U67" s="13">
        <v>-1.8</v>
      </c>
      <c r="V67" s="13">
        <v>1.6666666666666667</v>
      </c>
      <c r="W67" s="13">
        <v>0.33333333333333331</v>
      </c>
      <c r="X67" s="13">
        <v>1.3333333333333335</v>
      </c>
      <c r="Y67" s="13">
        <v>0</v>
      </c>
      <c r="Z67" s="13">
        <v>2</v>
      </c>
      <c r="AA67" s="13">
        <v>-2</v>
      </c>
      <c r="AB67" s="13">
        <v>1</v>
      </c>
      <c r="AC67" s="13">
        <v>1.3333333333333333</v>
      </c>
      <c r="AD67" s="13">
        <v>-0.33333333333333326</v>
      </c>
      <c r="AE67" s="13">
        <v>0.5</v>
      </c>
      <c r="AF67" s="13">
        <v>4.5</v>
      </c>
      <c r="AG67" s="13">
        <v>-4</v>
      </c>
      <c r="AH67" s="13">
        <v>0</v>
      </c>
      <c r="AI67" s="13">
        <v>3</v>
      </c>
      <c r="AJ67" s="13">
        <v>7</v>
      </c>
      <c r="AK67" s="13">
        <v>4</v>
      </c>
      <c r="AL67" s="13">
        <v>1</v>
      </c>
      <c r="AM67" s="13">
        <v>0.8</v>
      </c>
    </row>
    <row r="68" spans="1:39" x14ac:dyDescent="0.25">
      <c r="A68" t="s">
        <v>59</v>
      </c>
      <c r="B68" t="s">
        <v>53</v>
      </c>
      <c r="C68" t="s">
        <v>35</v>
      </c>
      <c r="D68" t="s">
        <v>54</v>
      </c>
      <c r="E68" t="s">
        <v>46</v>
      </c>
      <c r="F68" s="11">
        <v>0.75</v>
      </c>
      <c r="G68">
        <v>9000</v>
      </c>
      <c r="H68">
        <v>3</v>
      </c>
      <c r="I68" t="s">
        <v>146</v>
      </c>
      <c r="J68" t="s">
        <v>81</v>
      </c>
      <c r="K68">
        <v>1</v>
      </c>
      <c r="L68">
        <v>2</v>
      </c>
      <c r="M68" t="s">
        <v>31</v>
      </c>
      <c r="N68" t="s">
        <v>32</v>
      </c>
      <c r="O68" s="13">
        <v>-1</v>
      </c>
      <c r="P68" s="13">
        <v>0</v>
      </c>
      <c r="Q68" s="13">
        <v>0</v>
      </c>
      <c r="R68" s="13">
        <v>0</v>
      </c>
      <c r="S68" s="13">
        <v>0.875</v>
      </c>
      <c r="T68" s="13">
        <v>1.5</v>
      </c>
      <c r="U68" s="13">
        <v>-0.625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1.75</v>
      </c>
      <c r="AC68" s="13">
        <v>1</v>
      </c>
      <c r="AD68" s="13">
        <v>0.75</v>
      </c>
      <c r="AE68" s="13">
        <v>0</v>
      </c>
      <c r="AF68" s="13">
        <v>2</v>
      </c>
      <c r="AG68" s="13">
        <v>-2</v>
      </c>
      <c r="AH68" s="13">
        <v>0</v>
      </c>
      <c r="AI68" s="13">
        <v>3</v>
      </c>
      <c r="AJ68" s="13">
        <v>1</v>
      </c>
      <c r="AK68" s="13">
        <v>7</v>
      </c>
      <c r="AL68" s="13">
        <v>1</v>
      </c>
      <c r="AM68" s="13">
        <v>0.875</v>
      </c>
    </row>
    <row r="69" spans="1:39" x14ac:dyDescent="0.25">
      <c r="A69" t="s">
        <v>47</v>
      </c>
      <c r="B69" t="s">
        <v>148</v>
      </c>
      <c r="C69" t="s">
        <v>35</v>
      </c>
      <c r="D69" t="s">
        <v>54</v>
      </c>
      <c r="E69" t="s">
        <v>64</v>
      </c>
      <c r="F69" s="11">
        <v>0.6875</v>
      </c>
      <c r="G69">
        <v>26000</v>
      </c>
      <c r="H69">
        <v>4</v>
      </c>
      <c r="I69" t="s">
        <v>71</v>
      </c>
      <c r="J69" t="s">
        <v>81</v>
      </c>
      <c r="K69">
        <v>2</v>
      </c>
      <c r="L69">
        <v>2</v>
      </c>
      <c r="M69" t="s">
        <v>30</v>
      </c>
      <c r="N69" t="s">
        <v>30</v>
      </c>
      <c r="O69" s="13">
        <v>0</v>
      </c>
      <c r="P69" s="13">
        <v>1.25</v>
      </c>
      <c r="Q69" s="13">
        <v>1.75</v>
      </c>
      <c r="R69" s="13">
        <v>-0.5</v>
      </c>
      <c r="S69" s="13">
        <v>1</v>
      </c>
      <c r="T69" s="13">
        <v>1.4444444444444444</v>
      </c>
      <c r="U69" s="13">
        <v>-0.44444444444444442</v>
      </c>
      <c r="V69" s="13">
        <v>1.5</v>
      </c>
      <c r="W69" s="13">
        <v>3.5</v>
      </c>
      <c r="X69" s="13">
        <v>-2</v>
      </c>
      <c r="Y69" s="13">
        <v>1</v>
      </c>
      <c r="Z69" s="13">
        <v>1.5</v>
      </c>
      <c r="AA69" s="13">
        <v>-0.5</v>
      </c>
      <c r="AB69" s="13">
        <v>1.75</v>
      </c>
      <c r="AC69" s="13">
        <v>1</v>
      </c>
      <c r="AD69" s="13">
        <v>0.75</v>
      </c>
      <c r="AE69" s="13">
        <v>0.4</v>
      </c>
      <c r="AF69" s="13">
        <v>1.8</v>
      </c>
      <c r="AG69" s="13">
        <v>-1.4</v>
      </c>
      <c r="AH69" s="13">
        <v>1</v>
      </c>
      <c r="AI69" s="13">
        <v>1</v>
      </c>
      <c r="AJ69" s="13">
        <v>1</v>
      </c>
      <c r="AK69" s="13">
        <v>10</v>
      </c>
      <c r="AL69" s="13">
        <v>0.25</v>
      </c>
      <c r="AM69" s="13">
        <v>1.1111111111111112</v>
      </c>
    </row>
    <row r="70" spans="1:39" x14ac:dyDescent="0.25">
      <c r="A70" t="s">
        <v>47</v>
      </c>
      <c r="B70" t="s">
        <v>57</v>
      </c>
      <c r="C70" t="s">
        <v>35</v>
      </c>
      <c r="D70" t="s">
        <v>54</v>
      </c>
      <c r="E70" t="s">
        <v>43</v>
      </c>
      <c r="F70" s="11">
        <v>0.77083333333333337</v>
      </c>
      <c r="G70">
        <v>6512</v>
      </c>
      <c r="H70">
        <v>6</v>
      </c>
      <c r="I70" t="s">
        <v>81</v>
      </c>
      <c r="J70" t="s">
        <v>0</v>
      </c>
      <c r="K70">
        <v>2</v>
      </c>
      <c r="L70">
        <v>0</v>
      </c>
      <c r="M70" t="s">
        <v>32</v>
      </c>
      <c r="N70" t="s">
        <v>31</v>
      </c>
      <c r="O70" s="13">
        <v>2</v>
      </c>
      <c r="P70" s="13">
        <v>1.1000000000000001</v>
      </c>
      <c r="Q70" s="13">
        <v>0.4</v>
      </c>
      <c r="R70" s="13">
        <v>0.70000000000000007</v>
      </c>
      <c r="S70" s="13">
        <v>0.75</v>
      </c>
      <c r="T70" s="13">
        <v>1</v>
      </c>
      <c r="U70" s="13">
        <v>-0.25</v>
      </c>
      <c r="V70" s="13">
        <v>1.75</v>
      </c>
      <c r="W70" s="13">
        <v>1</v>
      </c>
      <c r="X70" s="13">
        <v>0.75</v>
      </c>
      <c r="Y70" s="13">
        <v>0.66666666666666663</v>
      </c>
      <c r="Z70" s="13">
        <v>1.8333333333333333</v>
      </c>
      <c r="AA70" s="13">
        <v>-1.1666666666666665</v>
      </c>
      <c r="AB70" s="13">
        <v>1</v>
      </c>
      <c r="AC70" s="13">
        <v>1.5</v>
      </c>
      <c r="AD70" s="13">
        <v>-0.5</v>
      </c>
      <c r="AE70" s="13">
        <v>0.5</v>
      </c>
      <c r="AF70" s="13">
        <v>0.5</v>
      </c>
      <c r="AG70" s="13">
        <v>0</v>
      </c>
      <c r="AH70" s="13">
        <v>3</v>
      </c>
      <c r="AI70" s="13">
        <v>0</v>
      </c>
      <c r="AJ70" s="13">
        <v>11</v>
      </c>
      <c r="AK70" s="13">
        <v>5</v>
      </c>
      <c r="AL70" s="13">
        <v>1.1000000000000001</v>
      </c>
      <c r="AM70" s="13">
        <v>1.25</v>
      </c>
    </row>
    <row r="71" spans="1:39" x14ac:dyDescent="0.25">
      <c r="A71" t="s">
        <v>59</v>
      </c>
      <c r="B71" t="s">
        <v>60</v>
      </c>
      <c r="C71" t="s">
        <v>35</v>
      </c>
      <c r="D71" t="s">
        <v>54</v>
      </c>
      <c r="E71" t="s">
        <v>61</v>
      </c>
      <c r="F71" s="11">
        <v>0.86458333333333337</v>
      </c>
      <c r="G71">
        <v>15000</v>
      </c>
      <c r="H71">
        <v>5</v>
      </c>
      <c r="I71" t="s">
        <v>149</v>
      </c>
      <c r="J71" t="s">
        <v>81</v>
      </c>
      <c r="K71">
        <v>1</v>
      </c>
      <c r="L71">
        <v>2</v>
      </c>
      <c r="M71" t="s">
        <v>31</v>
      </c>
      <c r="N71" t="s">
        <v>32</v>
      </c>
      <c r="O71" s="13">
        <v>-1</v>
      </c>
      <c r="P71" s="13">
        <v>0</v>
      </c>
      <c r="Q71" s="13">
        <v>0</v>
      </c>
      <c r="R71" s="13">
        <v>0</v>
      </c>
      <c r="S71" s="13">
        <v>1.1818181818181819</v>
      </c>
      <c r="T71" s="13">
        <v>1.3636363636363635</v>
      </c>
      <c r="U71" s="13">
        <v>-0.18181818181818166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1.8</v>
      </c>
      <c r="AC71" s="13">
        <v>0.8</v>
      </c>
      <c r="AD71" s="13">
        <v>1</v>
      </c>
      <c r="AE71" s="13">
        <v>0.66666666666666663</v>
      </c>
      <c r="AF71" s="13">
        <v>1.8333333333333333</v>
      </c>
      <c r="AG71" s="13">
        <v>-1.1666666666666665</v>
      </c>
      <c r="AH71" s="13">
        <v>0</v>
      </c>
      <c r="AI71" s="13">
        <v>3</v>
      </c>
      <c r="AJ71" s="13">
        <v>0</v>
      </c>
      <c r="AK71" s="13">
        <v>14</v>
      </c>
      <c r="AL71" s="13">
        <v>0</v>
      </c>
      <c r="AM71" s="13">
        <v>1.2727272727272727</v>
      </c>
    </row>
    <row r="72" spans="1:39" x14ac:dyDescent="0.25">
      <c r="A72" t="s">
        <v>47</v>
      </c>
      <c r="B72" t="s">
        <v>63</v>
      </c>
      <c r="C72" t="s">
        <v>35</v>
      </c>
      <c r="D72" t="s">
        <v>54</v>
      </c>
      <c r="E72" t="s">
        <v>64</v>
      </c>
      <c r="F72" s="11">
        <v>0.79166666666666663</v>
      </c>
      <c r="G72">
        <v>4500</v>
      </c>
      <c r="H72">
        <v>3</v>
      </c>
      <c r="I72" t="s">
        <v>76</v>
      </c>
      <c r="J72" t="s">
        <v>81</v>
      </c>
      <c r="K72">
        <v>1</v>
      </c>
      <c r="L72">
        <v>3</v>
      </c>
      <c r="M72" t="s">
        <v>31</v>
      </c>
      <c r="N72" t="s">
        <v>32</v>
      </c>
      <c r="O72" s="13">
        <v>-2</v>
      </c>
      <c r="P72" s="13">
        <v>0.6</v>
      </c>
      <c r="Q72" s="13">
        <v>0.8</v>
      </c>
      <c r="R72" s="13">
        <v>-0.20000000000000007</v>
      </c>
      <c r="S72" s="13">
        <v>1.25</v>
      </c>
      <c r="T72" s="13">
        <v>1.3333333333333333</v>
      </c>
      <c r="U72" s="13">
        <v>-8.3333333333333259E-2</v>
      </c>
      <c r="V72" s="13">
        <v>1</v>
      </c>
      <c r="W72" s="13">
        <v>1.3333333333333333</v>
      </c>
      <c r="X72" s="13">
        <v>-0.33333333333333326</v>
      </c>
      <c r="Y72" s="13">
        <v>0</v>
      </c>
      <c r="Z72" s="13">
        <v>1.5</v>
      </c>
      <c r="AA72" s="13">
        <v>-1.5</v>
      </c>
      <c r="AB72" s="13">
        <v>1.8</v>
      </c>
      <c r="AC72" s="13">
        <v>0.8</v>
      </c>
      <c r="AD72" s="13">
        <v>1</v>
      </c>
      <c r="AE72" s="13">
        <v>0.8571428571428571</v>
      </c>
      <c r="AF72" s="13">
        <v>1.7142857142857142</v>
      </c>
      <c r="AG72" s="13">
        <v>-0.8571428571428571</v>
      </c>
      <c r="AH72" s="13">
        <v>0</v>
      </c>
      <c r="AI72" s="13">
        <v>3</v>
      </c>
      <c r="AJ72" s="13">
        <v>2</v>
      </c>
      <c r="AK72" s="13">
        <v>17</v>
      </c>
      <c r="AL72" s="13">
        <v>0.4</v>
      </c>
      <c r="AM72" s="13">
        <v>1.4166666666666667</v>
      </c>
    </row>
    <row r="73" spans="1:39" x14ac:dyDescent="0.25">
      <c r="A73" t="s">
        <v>59</v>
      </c>
      <c r="B73" t="s">
        <v>66</v>
      </c>
      <c r="C73" t="s">
        <v>35</v>
      </c>
      <c r="D73" t="s">
        <v>54</v>
      </c>
      <c r="E73" t="s">
        <v>61</v>
      </c>
      <c r="F73" s="11">
        <v>0.87847222222222221</v>
      </c>
      <c r="G73">
        <v>8000</v>
      </c>
      <c r="H73">
        <v>4</v>
      </c>
      <c r="I73" t="s">
        <v>81</v>
      </c>
      <c r="J73" t="s">
        <v>149</v>
      </c>
      <c r="K73">
        <v>0</v>
      </c>
      <c r="L73">
        <v>1</v>
      </c>
      <c r="M73" t="s">
        <v>31</v>
      </c>
      <c r="N73" t="s">
        <v>32</v>
      </c>
      <c r="O73" s="13">
        <v>-1</v>
      </c>
      <c r="P73" s="13">
        <v>1.3846153846153846</v>
      </c>
      <c r="Q73" s="13">
        <v>0.30769230769230771</v>
      </c>
      <c r="R73" s="13">
        <v>1.0769230769230769</v>
      </c>
      <c r="S73" s="13">
        <v>1</v>
      </c>
      <c r="T73" s="13">
        <v>2</v>
      </c>
      <c r="U73" s="13">
        <v>-1</v>
      </c>
      <c r="V73" s="13">
        <v>1.8</v>
      </c>
      <c r="W73" s="13">
        <v>0.8</v>
      </c>
      <c r="X73" s="13">
        <v>1</v>
      </c>
      <c r="Y73" s="13">
        <v>1.125</v>
      </c>
      <c r="Z73" s="13">
        <v>1.625</v>
      </c>
      <c r="AA73" s="13">
        <v>-0.5</v>
      </c>
      <c r="AB73" s="13">
        <v>1</v>
      </c>
      <c r="AC73" s="13">
        <v>2</v>
      </c>
      <c r="AD73" s="13">
        <v>-1</v>
      </c>
      <c r="AE73" s="13">
        <v>0</v>
      </c>
      <c r="AF73" s="13">
        <v>0</v>
      </c>
      <c r="AG73" s="13">
        <v>0</v>
      </c>
      <c r="AH73" s="13">
        <v>0</v>
      </c>
      <c r="AI73" s="13">
        <v>3</v>
      </c>
      <c r="AJ73" s="13">
        <v>20</v>
      </c>
      <c r="AK73" s="13">
        <v>0</v>
      </c>
      <c r="AL73" s="13">
        <v>1.5384615384615385</v>
      </c>
      <c r="AM73" s="13">
        <v>0</v>
      </c>
    </row>
    <row r="74" spans="1:39" x14ac:dyDescent="0.25">
      <c r="A74" t="s">
        <v>47</v>
      </c>
      <c r="B74" t="s">
        <v>67</v>
      </c>
      <c r="C74" t="s">
        <v>35</v>
      </c>
      <c r="D74" t="s">
        <v>54</v>
      </c>
      <c r="E74" t="s">
        <v>64</v>
      </c>
      <c r="F74" s="11">
        <v>0.79166666666666663</v>
      </c>
      <c r="G74">
        <v>3300</v>
      </c>
      <c r="H74">
        <v>3</v>
      </c>
      <c r="I74" t="s">
        <v>56</v>
      </c>
      <c r="J74" t="s">
        <v>81</v>
      </c>
      <c r="K74">
        <v>1</v>
      </c>
      <c r="L74">
        <v>3</v>
      </c>
      <c r="M74" t="s">
        <v>31</v>
      </c>
      <c r="N74" t="s">
        <v>32</v>
      </c>
      <c r="O74" s="13">
        <v>-2</v>
      </c>
      <c r="P74" s="13">
        <v>1.25</v>
      </c>
      <c r="Q74" s="13">
        <v>1.75</v>
      </c>
      <c r="R74" s="13">
        <v>-0.5</v>
      </c>
      <c r="S74" s="13">
        <v>1.2857142857142858</v>
      </c>
      <c r="T74" s="13">
        <v>1.2857142857142858</v>
      </c>
      <c r="U74" s="13">
        <v>0</v>
      </c>
      <c r="V74" s="13">
        <v>1.5</v>
      </c>
      <c r="W74" s="13">
        <v>3.5</v>
      </c>
      <c r="X74" s="13">
        <v>-2</v>
      </c>
      <c r="Y74" s="13">
        <v>1</v>
      </c>
      <c r="Z74" s="13">
        <v>3.5</v>
      </c>
      <c r="AA74" s="13">
        <v>-2.5</v>
      </c>
      <c r="AB74" s="13">
        <v>1.5</v>
      </c>
      <c r="AC74" s="13">
        <v>0.83333333333333337</v>
      </c>
      <c r="AD74" s="13">
        <v>0.66666666666666663</v>
      </c>
      <c r="AE74" s="13">
        <v>1.125</v>
      </c>
      <c r="AF74" s="13">
        <v>1.625</v>
      </c>
      <c r="AG74" s="13">
        <v>-0.5</v>
      </c>
      <c r="AH74" s="13">
        <v>0</v>
      </c>
      <c r="AI74" s="13">
        <v>3</v>
      </c>
      <c r="AJ74" s="13">
        <v>1</v>
      </c>
      <c r="AK74" s="13">
        <v>20</v>
      </c>
      <c r="AL74" s="13">
        <v>0.25</v>
      </c>
      <c r="AM74" s="13">
        <v>1.4285714285714286</v>
      </c>
    </row>
    <row r="75" spans="1:39" x14ac:dyDescent="0.25">
      <c r="A75" t="s">
        <v>47</v>
      </c>
      <c r="B75" t="s">
        <v>150</v>
      </c>
      <c r="C75" t="s">
        <v>35</v>
      </c>
      <c r="D75" t="s">
        <v>70</v>
      </c>
      <c r="E75" t="s">
        <v>43</v>
      </c>
      <c r="F75" s="11">
        <v>0.77083333333333337</v>
      </c>
      <c r="G75">
        <v>5878</v>
      </c>
      <c r="H75">
        <v>13</v>
      </c>
      <c r="I75" t="s">
        <v>81</v>
      </c>
      <c r="J75" t="s">
        <v>49</v>
      </c>
      <c r="K75">
        <v>2</v>
      </c>
      <c r="L75">
        <v>2</v>
      </c>
      <c r="M75" t="s">
        <v>30</v>
      </c>
      <c r="N75" t="s">
        <v>30</v>
      </c>
      <c r="O75" s="13">
        <v>0</v>
      </c>
      <c r="P75" s="13">
        <v>1.4</v>
      </c>
      <c r="Q75" s="13">
        <v>0.33333333333333331</v>
      </c>
      <c r="R75" s="13">
        <v>1.0666666666666667</v>
      </c>
      <c r="S75" s="13">
        <v>0.25</v>
      </c>
      <c r="T75" s="13">
        <v>1.5</v>
      </c>
      <c r="U75" s="13">
        <v>-1.25</v>
      </c>
      <c r="V75" s="13">
        <v>1.5</v>
      </c>
      <c r="W75" s="13">
        <v>0.83333333333333337</v>
      </c>
      <c r="X75" s="13">
        <v>0.66666666666666663</v>
      </c>
      <c r="Y75" s="13">
        <v>1.3333333333333333</v>
      </c>
      <c r="Z75" s="13">
        <v>1.5555555555555556</v>
      </c>
      <c r="AA75" s="13">
        <v>-0.22222222222222232</v>
      </c>
      <c r="AB75" s="13">
        <v>0</v>
      </c>
      <c r="AC75" s="13">
        <v>1</v>
      </c>
      <c r="AD75" s="13">
        <v>-1</v>
      </c>
      <c r="AE75" s="13">
        <v>0.5</v>
      </c>
      <c r="AF75" s="13">
        <v>2</v>
      </c>
      <c r="AG75" s="13">
        <v>-1.5</v>
      </c>
      <c r="AH75" s="13">
        <v>1</v>
      </c>
      <c r="AI75" s="13">
        <v>1</v>
      </c>
      <c r="AJ75" s="13">
        <v>23</v>
      </c>
      <c r="AK75" s="13">
        <v>1</v>
      </c>
      <c r="AL75" s="13">
        <v>1.5333333333333334</v>
      </c>
      <c r="AM75" s="13">
        <v>0.25</v>
      </c>
    </row>
    <row r="76" spans="1:39" x14ac:dyDescent="0.25">
      <c r="A76" t="s">
        <v>47</v>
      </c>
      <c r="B76" t="s">
        <v>73</v>
      </c>
      <c r="C76" t="s">
        <v>35</v>
      </c>
      <c r="D76" t="s">
        <v>70</v>
      </c>
      <c r="E76" t="s">
        <v>61</v>
      </c>
      <c r="F76" s="11">
        <v>0.79166666666666663</v>
      </c>
      <c r="G76">
        <v>31409</v>
      </c>
      <c r="H76">
        <v>5</v>
      </c>
      <c r="I76" t="s">
        <v>81</v>
      </c>
      <c r="J76" t="s">
        <v>151</v>
      </c>
      <c r="K76">
        <v>1</v>
      </c>
      <c r="L76">
        <v>5</v>
      </c>
      <c r="M76" t="s">
        <v>31</v>
      </c>
      <c r="N76" t="s">
        <v>32</v>
      </c>
      <c r="O76" s="13">
        <v>-4</v>
      </c>
      <c r="P76" s="13">
        <v>1.4375</v>
      </c>
      <c r="Q76" s="13">
        <v>0.4375</v>
      </c>
      <c r="R76" s="13">
        <v>1</v>
      </c>
      <c r="S76" s="13">
        <v>0</v>
      </c>
      <c r="T76" s="13">
        <v>0</v>
      </c>
      <c r="U76" s="13">
        <v>0</v>
      </c>
      <c r="V76" s="13">
        <v>1.5714285714285714</v>
      </c>
      <c r="W76" s="13">
        <v>1</v>
      </c>
      <c r="X76" s="13">
        <v>0.5714285714285714</v>
      </c>
      <c r="Y76" s="13">
        <v>1.3333333333333333</v>
      </c>
      <c r="Z76" s="13">
        <v>1.5555555555555556</v>
      </c>
      <c r="AA76" s="13">
        <v>-0.22222222222222232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3</v>
      </c>
      <c r="AJ76" s="13">
        <v>24</v>
      </c>
      <c r="AK76" s="13">
        <v>0</v>
      </c>
      <c r="AL76" s="13">
        <v>1.5</v>
      </c>
      <c r="AM76" s="13">
        <v>0</v>
      </c>
    </row>
    <row r="77" spans="1:39" x14ac:dyDescent="0.25">
      <c r="A77" t="s">
        <v>47</v>
      </c>
      <c r="B77" t="s">
        <v>75</v>
      </c>
      <c r="C77" t="s">
        <v>35</v>
      </c>
      <c r="D77" t="s">
        <v>70</v>
      </c>
      <c r="E77" t="s">
        <v>64</v>
      </c>
      <c r="F77" s="11">
        <v>0.79166666666666663</v>
      </c>
      <c r="G77">
        <v>4424</v>
      </c>
      <c r="H77">
        <v>3</v>
      </c>
      <c r="I77" t="s">
        <v>81</v>
      </c>
      <c r="J77" t="s">
        <v>65</v>
      </c>
      <c r="K77">
        <v>5</v>
      </c>
      <c r="L77">
        <v>1</v>
      </c>
      <c r="M77" t="s">
        <v>32</v>
      </c>
      <c r="N77" t="s">
        <v>31</v>
      </c>
      <c r="O77" s="13">
        <v>4</v>
      </c>
      <c r="P77" s="13">
        <v>1.411764705882353</v>
      </c>
      <c r="Q77" s="13">
        <v>0.70588235294117652</v>
      </c>
      <c r="R77" s="13">
        <v>0.70588235294117652</v>
      </c>
      <c r="S77" s="13">
        <v>0.5</v>
      </c>
      <c r="T77" s="13">
        <v>3.5</v>
      </c>
      <c r="U77" s="13">
        <v>-3</v>
      </c>
      <c r="V77" s="13">
        <v>1.5</v>
      </c>
      <c r="W77" s="13">
        <v>1.5</v>
      </c>
      <c r="X77" s="13">
        <v>0</v>
      </c>
      <c r="Y77" s="13">
        <v>1.3333333333333333</v>
      </c>
      <c r="Z77" s="13">
        <v>1.5555555555555556</v>
      </c>
      <c r="AA77" s="13">
        <v>-0.22222222222222232</v>
      </c>
      <c r="AB77" s="13">
        <v>0.5</v>
      </c>
      <c r="AC77" s="13">
        <v>2.5</v>
      </c>
      <c r="AD77" s="13">
        <v>-2</v>
      </c>
      <c r="AE77" s="13">
        <v>0.5</v>
      </c>
      <c r="AF77" s="13">
        <v>4.5</v>
      </c>
      <c r="AG77" s="13">
        <v>-4</v>
      </c>
      <c r="AH77" s="13">
        <v>3</v>
      </c>
      <c r="AI77" s="13">
        <v>0</v>
      </c>
      <c r="AJ77" s="13">
        <v>24</v>
      </c>
      <c r="AK77" s="13">
        <v>0</v>
      </c>
      <c r="AL77" s="13">
        <v>1.411764705882353</v>
      </c>
      <c r="AM77" s="13">
        <v>0</v>
      </c>
    </row>
    <row r="78" spans="1:39" x14ac:dyDescent="0.25">
      <c r="A78" t="s">
        <v>41</v>
      </c>
      <c r="B78" t="s">
        <v>152</v>
      </c>
      <c r="C78" t="s">
        <v>35</v>
      </c>
      <c r="D78" t="s">
        <v>70</v>
      </c>
      <c r="E78" t="s">
        <v>46</v>
      </c>
      <c r="F78" s="11">
        <v>0.77083333333333337</v>
      </c>
      <c r="G78">
        <v>2050</v>
      </c>
      <c r="H78">
        <v>3</v>
      </c>
      <c r="I78" t="s">
        <v>153</v>
      </c>
      <c r="J78" t="s">
        <v>81</v>
      </c>
      <c r="K78">
        <v>0</v>
      </c>
      <c r="L78">
        <v>3</v>
      </c>
      <c r="M78" t="s">
        <v>31</v>
      </c>
      <c r="N78" t="s">
        <v>32</v>
      </c>
      <c r="O78" s="13">
        <v>-3</v>
      </c>
      <c r="P78" s="13">
        <v>0</v>
      </c>
      <c r="Q78" s="13">
        <v>0</v>
      </c>
      <c r="R78" s="13">
        <v>0</v>
      </c>
      <c r="S78" s="13">
        <v>1.6111111111111112</v>
      </c>
      <c r="T78" s="13">
        <v>1.5</v>
      </c>
      <c r="U78" s="13">
        <v>0.11111111111111116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1.8888888888888888</v>
      </c>
      <c r="AC78" s="13">
        <v>1.4444444444444444</v>
      </c>
      <c r="AD78" s="13">
        <v>0.44444444444444442</v>
      </c>
      <c r="AE78" s="13">
        <v>1.3333333333333333</v>
      </c>
      <c r="AF78" s="13">
        <v>1.5555555555555556</v>
      </c>
      <c r="AG78" s="13">
        <v>-0.22222222222222232</v>
      </c>
      <c r="AH78" s="13">
        <v>0</v>
      </c>
      <c r="AI78" s="13">
        <v>3</v>
      </c>
      <c r="AJ78" s="13">
        <v>0</v>
      </c>
      <c r="AK78" s="13">
        <v>27</v>
      </c>
      <c r="AL78" s="13">
        <v>0</v>
      </c>
      <c r="AM78" s="13">
        <v>1.5</v>
      </c>
    </row>
    <row r="79" spans="1:39" x14ac:dyDescent="0.25">
      <c r="A79" t="s">
        <v>47</v>
      </c>
      <c r="B79" t="s">
        <v>82</v>
      </c>
      <c r="C79" t="s">
        <v>35</v>
      </c>
      <c r="D79" t="s">
        <v>70</v>
      </c>
      <c r="E79" t="s">
        <v>61</v>
      </c>
      <c r="F79" s="11">
        <v>0.87847222222222221</v>
      </c>
      <c r="G79">
        <v>16954</v>
      </c>
      <c r="H79">
        <v>4</v>
      </c>
      <c r="I79" t="s">
        <v>154</v>
      </c>
      <c r="J79" t="s">
        <v>81</v>
      </c>
      <c r="K79">
        <v>2</v>
      </c>
      <c r="L79">
        <v>2</v>
      </c>
      <c r="M79" t="s">
        <v>30</v>
      </c>
      <c r="N79" t="s">
        <v>30</v>
      </c>
      <c r="O79" s="13">
        <v>0</v>
      </c>
      <c r="P79" s="13">
        <v>0</v>
      </c>
      <c r="Q79" s="13">
        <v>0</v>
      </c>
      <c r="R79" s="13">
        <v>0</v>
      </c>
      <c r="S79" s="13">
        <v>1.6842105263157894</v>
      </c>
      <c r="T79" s="13">
        <v>1.4210526315789473</v>
      </c>
      <c r="U79" s="13">
        <v>0.26315789473684204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1.8888888888888888</v>
      </c>
      <c r="AC79" s="13">
        <v>1.4444444444444444</v>
      </c>
      <c r="AD79" s="13">
        <v>0.44444444444444442</v>
      </c>
      <c r="AE79" s="13">
        <v>1.5</v>
      </c>
      <c r="AF79" s="13">
        <v>1.4</v>
      </c>
      <c r="AG79" s="13">
        <v>0.10000000000000009</v>
      </c>
      <c r="AH79" s="13">
        <v>1</v>
      </c>
      <c r="AI79" s="13">
        <v>1</v>
      </c>
      <c r="AJ79" s="13">
        <v>0</v>
      </c>
      <c r="AK79" s="13">
        <v>30</v>
      </c>
      <c r="AL79" s="13">
        <v>0</v>
      </c>
      <c r="AM79" s="13">
        <v>1.5789473684210527</v>
      </c>
    </row>
    <row r="80" spans="1:39" x14ac:dyDescent="0.25">
      <c r="A80" t="s">
        <v>47</v>
      </c>
      <c r="B80" t="s">
        <v>84</v>
      </c>
      <c r="C80" t="s">
        <v>35</v>
      </c>
      <c r="D80" t="s">
        <v>85</v>
      </c>
      <c r="E80" t="s">
        <v>64</v>
      </c>
      <c r="F80" s="11">
        <v>0.6875</v>
      </c>
      <c r="G80">
        <v>5850</v>
      </c>
      <c r="H80">
        <v>3</v>
      </c>
      <c r="I80" t="s">
        <v>81</v>
      </c>
      <c r="J80" t="s">
        <v>58</v>
      </c>
      <c r="K80">
        <v>2</v>
      </c>
      <c r="L80">
        <v>0</v>
      </c>
      <c r="M80" t="s">
        <v>32</v>
      </c>
      <c r="N80" t="s">
        <v>31</v>
      </c>
      <c r="O80" s="13">
        <v>2</v>
      </c>
      <c r="P80" s="13">
        <v>1.7</v>
      </c>
      <c r="Q80" s="13">
        <v>0.65</v>
      </c>
      <c r="R80" s="13">
        <v>1.0499999999999998</v>
      </c>
      <c r="S80" s="13">
        <v>0.8</v>
      </c>
      <c r="T80" s="13">
        <v>1.4</v>
      </c>
      <c r="U80" s="13">
        <v>-0.59999999999999987</v>
      </c>
      <c r="V80" s="13">
        <v>1.8888888888888888</v>
      </c>
      <c r="W80" s="13">
        <v>1.4444444444444444</v>
      </c>
      <c r="X80" s="13">
        <v>0.44444444444444442</v>
      </c>
      <c r="Y80" s="13">
        <v>1.5454545454545454</v>
      </c>
      <c r="Z80" s="13">
        <v>1.4545454545454546</v>
      </c>
      <c r="AA80" s="13">
        <v>9.0909090909090828E-2</v>
      </c>
      <c r="AB80" s="13">
        <v>1</v>
      </c>
      <c r="AC80" s="13">
        <v>0.66666666666666663</v>
      </c>
      <c r="AD80" s="13">
        <v>0.33333333333333337</v>
      </c>
      <c r="AE80" s="13">
        <v>0.5</v>
      </c>
      <c r="AF80" s="13">
        <v>2.5</v>
      </c>
      <c r="AG80" s="13">
        <v>-2</v>
      </c>
      <c r="AH80" s="13">
        <v>3</v>
      </c>
      <c r="AI80" s="13">
        <v>0</v>
      </c>
      <c r="AJ80" s="13">
        <v>31</v>
      </c>
      <c r="AK80" s="13">
        <v>3</v>
      </c>
      <c r="AL80" s="13">
        <v>1.55</v>
      </c>
      <c r="AM80" s="13">
        <v>0.6</v>
      </c>
    </row>
    <row r="81" spans="1:39" x14ac:dyDescent="0.25">
      <c r="A81" t="s">
        <v>47</v>
      </c>
      <c r="B81" t="s">
        <v>155</v>
      </c>
      <c r="C81" t="s">
        <v>35</v>
      </c>
      <c r="D81" t="s">
        <v>85</v>
      </c>
      <c r="E81" t="s">
        <v>64</v>
      </c>
      <c r="F81" s="11">
        <v>0.6875</v>
      </c>
      <c r="G81">
        <v>11345</v>
      </c>
      <c r="H81">
        <v>14</v>
      </c>
      <c r="I81" t="s">
        <v>68</v>
      </c>
      <c r="J81" t="s">
        <v>81</v>
      </c>
      <c r="K81">
        <v>3</v>
      </c>
      <c r="L81">
        <v>0</v>
      </c>
      <c r="M81" t="s">
        <v>32</v>
      </c>
      <c r="N81" t="s">
        <v>31</v>
      </c>
      <c r="O81" s="13">
        <v>3</v>
      </c>
      <c r="P81" s="13">
        <v>1.1666666666666667</v>
      </c>
      <c r="Q81" s="13">
        <v>0.66666666666666663</v>
      </c>
      <c r="R81" s="13">
        <v>0.50000000000000011</v>
      </c>
      <c r="S81" s="13">
        <v>1.7142857142857142</v>
      </c>
      <c r="T81" s="13">
        <v>1.3809523809523809</v>
      </c>
      <c r="U81" s="13">
        <v>0.33333333333333326</v>
      </c>
      <c r="V81" s="13">
        <v>1</v>
      </c>
      <c r="W81" s="13">
        <v>1.3333333333333333</v>
      </c>
      <c r="X81" s="13">
        <v>-0.33333333333333326</v>
      </c>
      <c r="Y81" s="13">
        <v>1.3333333333333333</v>
      </c>
      <c r="Z81" s="13">
        <v>3.6666666666666665</v>
      </c>
      <c r="AA81" s="13">
        <v>-2.333333333333333</v>
      </c>
      <c r="AB81" s="13">
        <v>1.9</v>
      </c>
      <c r="AC81" s="13">
        <v>1.3</v>
      </c>
      <c r="AD81" s="13">
        <v>0.59999999999999987</v>
      </c>
      <c r="AE81" s="13">
        <v>1.5454545454545454</v>
      </c>
      <c r="AF81" s="13">
        <v>1.4545454545454546</v>
      </c>
      <c r="AG81" s="13">
        <v>9.0909090909090828E-2</v>
      </c>
      <c r="AH81" s="13">
        <v>3</v>
      </c>
      <c r="AI81" s="13">
        <v>0</v>
      </c>
      <c r="AJ81" s="13">
        <v>7</v>
      </c>
      <c r="AK81" s="13">
        <v>34</v>
      </c>
      <c r="AL81" s="13">
        <v>1.1666666666666667</v>
      </c>
      <c r="AM81" s="13">
        <v>1.6190476190476191</v>
      </c>
    </row>
    <row r="82" spans="1:39" x14ac:dyDescent="0.25">
      <c r="A82" t="s">
        <v>47</v>
      </c>
      <c r="B82" t="s">
        <v>87</v>
      </c>
      <c r="C82" t="s">
        <v>35</v>
      </c>
      <c r="D82" t="s">
        <v>85</v>
      </c>
      <c r="E82" t="s">
        <v>61</v>
      </c>
      <c r="F82" s="11">
        <v>0.87847222222222221</v>
      </c>
      <c r="G82">
        <v>20690</v>
      </c>
      <c r="H82">
        <v>4</v>
      </c>
      <c r="I82" t="s">
        <v>81</v>
      </c>
      <c r="J82" t="s">
        <v>51</v>
      </c>
      <c r="K82">
        <v>1</v>
      </c>
      <c r="L82">
        <v>3</v>
      </c>
      <c r="M82" t="s">
        <v>31</v>
      </c>
      <c r="N82" t="s">
        <v>32</v>
      </c>
      <c r="O82" s="13">
        <v>-2</v>
      </c>
      <c r="P82" s="13">
        <v>1.6363636363636365</v>
      </c>
      <c r="Q82" s="13">
        <v>0.59090909090909094</v>
      </c>
      <c r="R82" s="13">
        <v>1.0454545454545454</v>
      </c>
      <c r="S82" s="13">
        <v>0.5</v>
      </c>
      <c r="T82" s="13">
        <v>0.5</v>
      </c>
      <c r="U82" s="13">
        <v>0</v>
      </c>
      <c r="V82" s="13">
        <v>1.9</v>
      </c>
      <c r="W82" s="13">
        <v>1.3</v>
      </c>
      <c r="X82" s="13">
        <v>0.59999999999999987</v>
      </c>
      <c r="Y82" s="13">
        <v>1.4166666666666667</v>
      </c>
      <c r="Z82" s="13">
        <v>1.5833333333333333</v>
      </c>
      <c r="AA82" s="13">
        <v>-0.16666666666666652</v>
      </c>
      <c r="AB82" s="13">
        <v>0</v>
      </c>
      <c r="AC82" s="13">
        <v>0</v>
      </c>
      <c r="AD82" s="13">
        <v>0</v>
      </c>
      <c r="AE82" s="13">
        <v>1</v>
      </c>
      <c r="AF82" s="13">
        <v>1</v>
      </c>
      <c r="AG82" s="13">
        <v>0</v>
      </c>
      <c r="AH82" s="13">
        <v>0</v>
      </c>
      <c r="AI82" s="13">
        <v>3</v>
      </c>
      <c r="AJ82" s="13">
        <v>34</v>
      </c>
      <c r="AK82" s="13">
        <v>2</v>
      </c>
      <c r="AL82" s="13">
        <v>1.5454545454545454</v>
      </c>
      <c r="AM82" s="13">
        <v>1</v>
      </c>
    </row>
    <row r="83" spans="1:39" x14ac:dyDescent="0.25">
      <c r="A83" t="s">
        <v>47</v>
      </c>
      <c r="B83" t="s">
        <v>89</v>
      </c>
      <c r="C83" t="s">
        <v>35</v>
      </c>
      <c r="D83" t="s">
        <v>85</v>
      </c>
      <c r="E83" t="s">
        <v>64</v>
      </c>
      <c r="F83" s="11">
        <v>0.6875</v>
      </c>
      <c r="G83">
        <v>14189</v>
      </c>
      <c r="H83">
        <v>3</v>
      </c>
      <c r="I83" t="s">
        <v>81</v>
      </c>
      <c r="J83" t="s">
        <v>71</v>
      </c>
      <c r="K83">
        <v>0</v>
      </c>
      <c r="L83">
        <v>1</v>
      </c>
      <c r="M83" t="s">
        <v>31</v>
      </c>
      <c r="N83" t="s">
        <v>32</v>
      </c>
      <c r="O83" s="13">
        <v>-1</v>
      </c>
      <c r="P83" s="13">
        <v>1.6086956521739131</v>
      </c>
      <c r="Q83" s="13">
        <v>0.69565217391304346</v>
      </c>
      <c r="R83" s="13">
        <v>0.91304347826086962</v>
      </c>
      <c r="S83" s="13">
        <v>1.4</v>
      </c>
      <c r="T83" s="13">
        <v>2.4</v>
      </c>
      <c r="U83" s="13">
        <v>-1</v>
      </c>
      <c r="V83" s="13">
        <v>1.8181818181818181</v>
      </c>
      <c r="W83" s="13">
        <v>1.4545454545454546</v>
      </c>
      <c r="X83" s="13">
        <v>0.36363636363636354</v>
      </c>
      <c r="Y83" s="13">
        <v>1.4166666666666667</v>
      </c>
      <c r="Z83" s="13">
        <v>1.5833333333333333</v>
      </c>
      <c r="AA83" s="13">
        <v>-0.16666666666666652</v>
      </c>
      <c r="AB83" s="13">
        <v>1.6666666666666667</v>
      </c>
      <c r="AC83" s="13">
        <v>3</v>
      </c>
      <c r="AD83" s="13">
        <v>-1.3333333333333333</v>
      </c>
      <c r="AE83" s="13">
        <v>1</v>
      </c>
      <c r="AF83" s="13">
        <v>1.5</v>
      </c>
      <c r="AG83" s="13">
        <v>-0.5</v>
      </c>
      <c r="AH83" s="13">
        <v>0</v>
      </c>
      <c r="AI83" s="13">
        <v>3</v>
      </c>
      <c r="AJ83" s="13">
        <v>34</v>
      </c>
      <c r="AK83" s="13">
        <v>2</v>
      </c>
      <c r="AL83" s="13">
        <v>1.4782608695652173</v>
      </c>
      <c r="AM83" s="13">
        <v>0.4</v>
      </c>
    </row>
    <row r="84" spans="1:39" x14ac:dyDescent="0.25">
      <c r="A84" t="s">
        <v>41</v>
      </c>
      <c r="B84" t="s">
        <v>90</v>
      </c>
      <c r="C84" t="s">
        <v>35</v>
      </c>
      <c r="D84" t="s">
        <v>85</v>
      </c>
      <c r="E84" t="s">
        <v>46</v>
      </c>
      <c r="F84" s="11">
        <v>0.85416666666666663</v>
      </c>
      <c r="G84">
        <v>14652</v>
      </c>
      <c r="H84">
        <v>3</v>
      </c>
      <c r="I84" t="s">
        <v>81</v>
      </c>
      <c r="J84" t="s">
        <v>71</v>
      </c>
      <c r="K84">
        <v>1</v>
      </c>
      <c r="L84">
        <v>2</v>
      </c>
      <c r="M84" t="s">
        <v>31</v>
      </c>
      <c r="N84" t="s">
        <v>32</v>
      </c>
      <c r="O84" s="13">
        <v>-1</v>
      </c>
      <c r="P84" s="13">
        <v>1.5416666666666667</v>
      </c>
      <c r="Q84" s="13">
        <v>0.70833333333333337</v>
      </c>
      <c r="R84" s="13">
        <v>0.83333333333333337</v>
      </c>
      <c r="S84" s="13">
        <v>1.3333333333333333</v>
      </c>
      <c r="T84" s="13">
        <v>2</v>
      </c>
      <c r="U84" s="13">
        <v>-0.66666666666666674</v>
      </c>
      <c r="V84" s="13">
        <v>1.6666666666666667</v>
      </c>
      <c r="W84" s="13">
        <v>1.4166666666666667</v>
      </c>
      <c r="X84" s="13">
        <v>0.25</v>
      </c>
      <c r="Y84" s="13">
        <v>1.4166666666666667</v>
      </c>
      <c r="Z84" s="13">
        <v>1.5833333333333333</v>
      </c>
      <c r="AA84" s="13">
        <v>-0.16666666666666652</v>
      </c>
      <c r="AB84" s="13">
        <v>1.6666666666666667</v>
      </c>
      <c r="AC84" s="13">
        <v>3</v>
      </c>
      <c r="AD84" s="13">
        <v>-1.3333333333333333</v>
      </c>
      <c r="AE84" s="13">
        <v>1</v>
      </c>
      <c r="AF84" s="13">
        <v>1</v>
      </c>
      <c r="AG84" s="13">
        <v>0</v>
      </c>
      <c r="AH84" s="13">
        <v>0</v>
      </c>
      <c r="AI84" s="13">
        <v>3</v>
      </c>
      <c r="AJ84" s="13">
        <v>34</v>
      </c>
      <c r="AK84" s="13">
        <v>5</v>
      </c>
      <c r="AL84" s="13">
        <v>1.4166666666666667</v>
      </c>
      <c r="AM84" s="13">
        <v>0.83333333333333337</v>
      </c>
    </row>
    <row r="85" spans="1:39" x14ac:dyDescent="0.25">
      <c r="A85" t="s">
        <v>47</v>
      </c>
      <c r="B85" t="s">
        <v>92</v>
      </c>
      <c r="C85" t="s">
        <v>35</v>
      </c>
      <c r="D85" t="s">
        <v>85</v>
      </c>
      <c r="E85" t="s">
        <v>43</v>
      </c>
      <c r="F85" s="11">
        <v>0.77083333333333337</v>
      </c>
      <c r="G85">
        <v>5613</v>
      </c>
      <c r="H85">
        <v>3</v>
      </c>
      <c r="I85" t="s">
        <v>0</v>
      </c>
      <c r="J85" t="s">
        <v>81</v>
      </c>
      <c r="K85">
        <v>2</v>
      </c>
      <c r="L85">
        <v>2</v>
      </c>
      <c r="M85" t="s">
        <v>30</v>
      </c>
      <c r="N85" t="s">
        <v>30</v>
      </c>
      <c r="O85" s="13">
        <v>0</v>
      </c>
      <c r="P85" s="13">
        <v>0.6</v>
      </c>
      <c r="Q85" s="13">
        <v>0.6</v>
      </c>
      <c r="R85" s="13">
        <v>0</v>
      </c>
      <c r="S85" s="13">
        <v>1.52</v>
      </c>
      <c r="T85" s="13">
        <v>1.52</v>
      </c>
      <c r="U85" s="13">
        <v>0</v>
      </c>
      <c r="V85" s="13">
        <v>1</v>
      </c>
      <c r="W85" s="13">
        <v>1.5</v>
      </c>
      <c r="X85" s="13">
        <v>-0.5</v>
      </c>
      <c r="Y85" s="13">
        <v>0.33333333333333331</v>
      </c>
      <c r="Z85" s="13">
        <v>1</v>
      </c>
      <c r="AA85" s="13">
        <v>-0.66666666666666674</v>
      </c>
      <c r="AB85" s="13">
        <v>1.6153846153846154</v>
      </c>
      <c r="AC85" s="13">
        <v>1.4615384615384615</v>
      </c>
      <c r="AD85" s="13">
        <v>0.15384615384615397</v>
      </c>
      <c r="AE85" s="13">
        <v>1.4166666666666667</v>
      </c>
      <c r="AF85" s="13">
        <v>1.5833333333333333</v>
      </c>
      <c r="AG85" s="13">
        <v>-0.16666666666666652</v>
      </c>
      <c r="AH85" s="13">
        <v>1</v>
      </c>
      <c r="AI85" s="13">
        <v>1</v>
      </c>
      <c r="AJ85" s="13">
        <v>5</v>
      </c>
      <c r="AK85" s="13">
        <v>34</v>
      </c>
      <c r="AL85" s="13">
        <v>1</v>
      </c>
      <c r="AM85" s="13">
        <v>1.36</v>
      </c>
    </row>
    <row r="86" spans="1:39" x14ac:dyDescent="0.25">
      <c r="A86" t="s">
        <v>47</v>
      </c>
      <c r="B86" t="s">
        <v>93</v>
      </c>
      <c r="C86" t="s">
        <v>35</v>
      </c>
      <c r="D86" t="s">
        <v>94</v>
      </c>
      <c r="E86" t="s">
        <v>61</v>
      </c>
      <c r="F86" s="11">
        <v>0.79166666666666663</v>
      </c>
      <c r="G86">
        <v>7912</v>
      </c>
      <c r="H86">
        <v>5</v>
      </c>
      <c r="I86" t="s">
        <v>51</v>
      </c>
      <c r="J86" t="s">
        <v>81</v>
      </c>
      <c r="K86">
        <v>1</v>
      </c>
      <c r="L86">
        <v>4</v>
      </c>
      <c r="M86" t="s">
        <v>31</v>
      </c>
      <c r="N86" t="s">
        <v>32</v>
      </c>
      <c r="O86" s="13">
        <v>-3</v>
      </c>
      <c r="P86" s="13">
        <v>1.3333333333333333</v>
      </c>
      <c r="Q86" s="13">
        <v>0</v>
      </c>
      <c r="R86" s="13">
        <v>1.3333333333333333</v>
      </c>
      <c r="S86" s="13">
        <v>1.5384615384615385</v>
      </c>
      <c r="T86" s="13">
        <v>1.5384615384615385</v>
      </c>
      <c r="U86" s="13">
        <v>0</v>
      </c>
      <c r="V86" s="13">
        <v>0</v>
      </c>
      <c r="W86" s="13">
        <v>0</v>
      </c>
      <c r="X86" s="13">
        <v>0</v>
      </c>
      <c r="Y86" s="13">
        <v>2</v>
      </c>
      <c r="Z86" s="13">
        <v>1</v>
      </c>
      <c r="AA86" s="13">
        <v>1</v>
      </c>
      <c r="AB86" s="13">
        <v>1.6153846153846154</v>
      </c>
      <c r="AC86" s="13">
        <v>1.4615384615384615</v>
      </c>
      <c r="AD86" s="13">
        <v>0.15384615384615397</v>
      </c>
      <c r="AE86" s="13">
        <v>1.4615384615384615</v>
      </c>
      <c r="AF86" s="13">
        <v>1.6153846153846154</v>
      </c>
      <c r="AG86" s="13">
        <v>-0.15384615384615397</v>
      </c>
      <c r="AH86" s="13">
        <v>0</v>
      </c>
      <c r="AI86" s="13">
        <v>3</v>
      </c>
      <c r="AJ86" s="13">
        <v>5</v>
      </c>
      <c r="AK86" s="13">
        <v>35</v>
      </c>
      <c r="AL86" s="13">
        <v>1.6666666666666667</v>
      </c>
      <c r="AM86" s="13">
        <v>1.3461538461538463</v>
      </c>
    </row>
    <row r="87" spans="1:39" x14ac:dyDescent="0.25">
      <c r="A87" t="s">
        <v>47</v>
      </c>
      <c r="B87" t="s">
        <v>95</v>
      </c>
      <c r="C87" t="s">
        <v>35</v>
      </c>
      <c r="D87" t="s">
        <v>94</v>
      </c>
      <c r="E87" t="s">
        <v>64</v>
      </c>
      <c r="F87" s="11">
        <v>0.58333333333333337</v>
      </c>
      <c r="G87">
        <v>5892</v>
      </c>
      <c r="H87">
        <v>3</v>
      </c>
      <c r="I87" t="s">
        <v>81</v>
      </c>
      <c r="J87" t="s">
        <v>76</v>
      </c>
      <c r="K87">
        <v>1</v>
      </c>
      <c r="L87">
        <v>3</v>
      </c>
      <c r="M87" t="s">
        <v>31</v>
      </c>
      <c r="N87" t="s">
        <v>32</v>
      </c>
      <c r="O87" s="13">
        <v>-2</v>
      </c>
      <c r="P87" s="13">
        <v>1.6296296296296295</v>
      </c>
      <c r="Q87" s="13">
        <v>0.70370370370370372</v>
      </c>
      <c r="R87" s="13">
        <v>0.92592592592592582</v>
      </c>
      <c r="S87" s="13">
        <v>0.66666666666666663</v>
      </c>
      <c r="T87" s="13">
        <v>1.6666666666666667</v>
      </c>
      <c r="U87" s="13">
        <v>-1</v>
      </c>
      <c r="V87" s="13">
        <v>1.6153846153846154</v>
      </c>
      <c r="W87" s="13">
        <v>1.4615384615384615</v>
      </c>
      <c r="X87" s="13">
        <v>0.15384615384615397</v>
      </c>
      <c r="Y87" s="13">
        <v>1.6428571428571428</v>
      </c>
      <c r="Z87" s="13">
        <v>1.5714285714285714</v>
      </c>
      <c r="AA87" s="13">
        <v>7.1428571428571397E-2</v>
      </c>
      <c r="AB87" s="13">
        <v>1</v>
      </c>
      <c r="AC87" s="13">
        <v>1.75</v>
      </c>
      <c r="AD87" s="13">
        <v>-0.75</v>
      </c>
      <c r="AE87" s="13">
        <v>0</v>
      </c>
      <c r="AF87" s="13">
        <v>1.5</v>
      </c>
      <c r="AG87" s="13">
        <v>-1.5</v>
      </c>
      <c r="AH87" s="13">
        <v>0</v>
      </c>
      <c r="AI87" s="13">
        <v>3</v>
      </c>
      <c r="AJ87" s="13">
        <v>38</v>
      </c>
      <c r="AK87" s="13">
        <v>2</v>
      </c>
      <c r="AL87" s="13">
        <v>1.4074074074074074</v>
      </c>
      <c r="AM87" s="13">
        <v>0.33333333333333331</v>
      </c>
    </row>
    <row r="88" spans="1:39" x14ac:dyDescent="0.25">
      <c r="A88" t="s">
        <v>47</v>
      </c>
      <c r="B88" t="s">
        <v>156</v>
      </c>
      <c r="C88" t="s">
        <v>35</v>
      </c>
      <c r="D88" t="s">
        <v>94</v>
      </c>
      <c r="E88" t="s">
        <v>43</v>
      </c>
      <c r="F88" s="11">
        <v>0.77083333333333337</v>
      </c>
      <c r="G88">
        <v>6350</v>
      </c>
      <c r="H88">
        <v>13</v>
      </c>
      <c r="I88" t="s">
        <v>81</v>
      </c>
      <c r="J88" t="s">
        <v>56</v>
      </c>
      <c r="K88">
        <v>2</v>
      </c>
      <c r="L88">
        <v>3</v>
      </c>
      <c r="M88" t="s">
        <v>31</v>
      </c>
      <c r="N88" t="s">
        <v>32</v>
      </c>
      <c r="O88" s="13">
        <v>-1</v>
      </c>
      <c r="P88" s="13">
        <v>1.6071428571428572</v>
      </c>
      <c r="Q88" s="13">
        <v>0.7857142857142857</v>
      </c>
      <c r="R88" s="13">
        <v>0.82142857142857151</v>
      </c>
      <c r="S88" s="13">
        <v>1.2</v>
      </c>
      <c r="T88" s="13">
        <v>3.4</v>
      </c>
      <c r="U88" s="13">
        <v>-2.2000000000000002</v>
      </c>
      <c r="V88" s="13">
        <v>1.5714285714285714</v>
      </c>
      <c r="W88" s="13">
        <v>1.5714285714285714</v>
      </c>
      <c r="X88" s="13">
        <v>0</v>
      </c>
      <c r="Y88" s="13">
        <v>1.6428571428571428</v>
      </c>
      <c r="Z88" s="13">
        <v>1.5714285714285714</v>
      </c>
      <c r="AA88" s="13">
        <v>7.1428571428571397E-2</v>
      </c>
      <c r="AB88" s="13">
        <v>1.3333333333333333</v>
      </c>
      <c r="AC88" s="13">
        <v>3.3333333333333335</v>
      </c>
      <c r="AD88" s="13">
        <v>-2</v>
      </c>
      <c r="AE88" s="13">
        <v>1</v>
      </c>
      <c r="AF88" s="13">
        <v>3.5</v>
      </c>
      <c r="AG88" s="13">
        <v>-2.5</v>
      </c>
      <c r="AH88" s="13">
        <v>0</v>
      </c>
      <c r="AI88" s="13">
        <v>3</v>
      </c>
      <c r="AJ88" s="13">
        <v>38</v>
      </c>
      <c r="AK88" s="13">
        <v>1</v>
      </c>
      <c r="AL88" s="13">
        <v>1.3571428571428572</v>
      </c>
      <c r="AM88" s="13">
        <v>0.2</v>
      </c>
    </row>
    <row r="89" spans="1:39" x14ac:dyDescent="0.25">
      <c r="A89" t="s">
        <v>47</v>
      </c>
      <c r="B89" t="s">
        <v>97</v>
      </c>
      <c r="C89" t="s">
        <v>35</v>
      </c>
      <c r="D89" t="s">
        <v>94</v>
      </c>
      <c r="E89" t="s">
        <v>61</v>
      </c>
      <c r="F89" s="11">
        <v>0.87847222222222221</v>
      </c>
      <c r="G89">
        <v>17932</v>
      </c>
      <c r="H89">
        <v>5</v>
      </c>
      <c r="I89" t="s">
        <v>151</v>
      </c>
      <c r="J89" t="s">
        <v>81</v>
      </c>
      <c r="K89">
        <v>5</v>
      </c>
      <c r="L89">
        <v>1</v>
      </c>
      <c r="M89" t="s">
        <v>32</v>
      </c>
      <c r="N89" t="s">
        <v>31</v>
      </c>
      <c r="O89" s="13">
        <v>4</v>
      </c>
      <c r="P89" s="13">
        <v>5</v>
      </c>
      <c r="Q89" s="13">
        <v>0</v>
      </c>
      <c r="R89" s="13">
        <v>5</v>
      </c>
      <c r="S89" s="13">
        <v>1.6206896551724137</v>
      </c>
      <c r="T89" s="13">
        <v>1.6206896551724137</v>
      </c>
      <c r="U89" s="13">
        <v>0</v>
      </c>
      <c r="V89" s="13">
        <v>0</v>
      </c>
      <c r="W89" s="13">
        <v>0</v>
      </c>
      <c r="X89" s="13">
        <v>0</v>
      </c>
      <c r="Y89" s="13">
        <v>5</v>
      </c>
      <c r="Z89" s="13">
        <v>1</v>
      </c>
      <c r="AA89" s="13">
        <v>4</v>
      </c>
      <c r="AB89" s="13">
        <v>1.6</v>
      </c>
      <c r="AC89" s="13">
        <v>1.6666666666666667</v>
      </c>
      <c r="AD89" s="13">
        <v>-6.6666666666666652E-2</v>
      </c>
      <c r="AE89" s="13">
        <v>1.6428571428571428</v>
      </c>
      <c r="AF89" s="13">
        <v>1.5714285714285714</v>
      </c>
      <c r="AG89" s="13">
        <v>7.1428571428571397E-2</v>
      </c>
      <c r="AH89" s="13">
        <v>3</v>
      </c>
      <c r="AI89" s="13">
        <v>0</v>
      </c>
      <c r="AJ89" s="13">
        <v>3</v>
      </c>
      <c r="AK89" s="13">
        <v>38</v>
      </c>
      <c r="AL89" s="13">
        <v>3</v>
      </c>
      <c r="AM89" s="13">
        <v>1.3103448275862069</v>
      </c>
    </row>
    <row r="90" spans="1:39" x14ac:dyDescent="0.25">
      <c r="A90" t="s">
        <v>47</v>
      </c>
      <c r="B90" t="s">
        <v>98</v>
      </c>
      <c r="C90" t="s">
        <v>35</v>
      </c>
      <c r="D90" t="s">
        <v>94</v>
      </c>
      <c r="E90" t="s">
        <v>64</v>
      </c>
      <c r="F90" s="11">
        <v>0.58333333333333337</v>
      </c>
      <c r="G90">
        <v>3500</v>
      </c>
      <c r="H90">
        <v>3</v>
      </c>
      <c r="I90" t="s">
        <v>49</v>
      </c>
      <c r="J90" t="s">
        <v>81</v>
      </c>
      <c r="K90">
        <v>1</v>
      </c>
      <c r="L90">
        <v>2</v>
      </c>
      <c r="M90" t="s">
        <v>31</v>
      </c>
      <c r="N90" t="s">
        <v>32</v>
      </c>
      <c r="O90" s="13">
        <v>-1</v>
      </c>
      <c r="P90" s="13">
        <v>0.6</v>
      </c>
      <c r="Q90" s="13">
        <v>0.4</v>
      </c>
      <c r="R90" s="13">
        <v>0.19999999999999996</v>
      </c>
      <c r="S90" s="13">
        <v>1.6</v>
      </c>
      <c r="T90" s="13">
        <v>1.7333333333333334</v>
      </c>
      <c r="U90" s="13">
        <v>-0.1333333333333333</v>
      </c>
      <c r="V90" s="13">
        <v>0</v>
      </c>
      <c r="W90" s="13">
        <v>1</v>
      </c>
      <c r="X90" s="13">
        <v>-1</v>
      </c>
      <c r="Y90" s="13">
        <v>1</v>
      </c>
      <c r="Z90" s="13">
        <v>2</v>
      </c>
      <c r="AA90" s="13">
        <v>-1</v>
      </c>
      <c r="AB90" s="13">
        <v>1.6</v>
      </c>
      <c r="AC90" s="13">
        <v>1.6666666666666667</v>
      </c>
      <c r="AD90" s="13">
        <v>-6.6666666666666652E-2</v>
      </c>
      <c r="AE90" s="13">
        <v>1.6</v>
      </c>
      <c r="AF90" s="13">
        <v>1.8</v>
      </c>
      <c r="AG90" s="13">
        <v>-0.19999999999999996</v>
      </c>
      <c r="AH90" s="13">
        <v>0</v>
      </c>
      <c r="AI90" s="13">
        <v>3</v>
      </c>
      <c r="AJ90" s="13">
        <v>2</v>
      </c>
      <c r="AK90" s="13">
        <v>38</v>
      </c>
      <c r="AL90" s="13">
        <v>0.4</v>
      </c>
      <c r="AM90" s="13">
        <v>1.2666666666666666</v>
      </c>
    </row>
    <row r="91" spans="1:39" x14ac:dyDescent="0.25">
      <c r="A91" t="s">
        <v>47</v>
      </c>
      <c r="B91" t="s">
        <v>99</v>
      </c>
      <c r="C91" t="s">
        <v>35</v>
      </c>
      <c r="D91" t="s">
        <v>94</v>
      </c>
      <c r="E91" t="s">
        <v>46</v>
      </c>
      <c r="F91" s="11">
        <v>0.77083333333333337</v>
      </c>
      <c r="G91">
        <v>2214</v>
      </c>
      <c r="H91">
        <v>3</v>
      </c>
      <c r="I91" t="s">
        <v>65</v>
      </c>
      <c r="J91" t="s">
        <v>81</v>
      </c>
      <c r="K91">
        <v>1</v>
      </c>
      <c r="L91">
        <v>0</v>
      </c>
      <c r="M91" t="s">
        <v>32</v>
      </c>
      <c r="N91" t="s">
        <v>31</v>
      </c>
      <c r="O91" s="13">
        <v>1</v>
      </c>
      <c r="P91" s="13">
        <v>0.6</v>
      </c>
      <c r="Q91" s="13">
        <v>1</v>
      </c>
      <c r="R91" s="13">
        <v>-0.4</v>
      </c>
      <c r="S91" s="13">
        <v>1.6129032258064515</v>
      </c>
      <c r="T91" s="13">
        <v>1.7096774193548387</v>
      </c>
      <c r="U91" s="13">
        <v>-9.6774193548387233E-2</v>
      </c>
      <c r="V91" s="13">
        <v>0.5</v>
      </c>
      <c r="W91" s="13">
        <v>2.5</v>
      </c>
      <c r="X91" s="13">
        <v>-2</v>
      </c>
      <c r="Y91" s="13">
        <v>0.66666666666666663</v>
      </c>
      <c r="Z91" s="13">
        <v>4.666666666666667</v>
      </c>
      <c r="AA91" s="13">
        <v>-4</v>
      </c>
      <c r="AB91" s="13">
        <v>1.6</v>
      </c>
      <c r="AC91" s="13">
        <v>1.6666666666666667</v>
      </c>
      <c r="AD91" s="13">
        <v>-6.6666666666666652E-2</v>
      </c>
      <c r="AE91" s="13">
        <v>1.625</v>
      </c>
      <c r="AF91" s="13">
        <v>1.75</v>
      </c>
      <c r="AG91" s="13">
        <v>-0.125</v>
      </c>
      <c r="AH91" s="13">
        <v>3</v>
      </c>
      <c r="AI91" s="13">
        <v>0</v>
      </c>
      <c r="AJ91" s="13">
        <v>0</v>
      </c>
      <c r="AK91" s="13">
        <v>41</v>
      </c>
      <c r="AL91" s="13">
        <v>0</v>
      </c>
      <c r="AM91" s="13">
        <v>1.3225806451612903</v>
      </c>
    </row>
    <row r="92" spans="1:39" x14ac:dyDescent="0.25">
      <c r="A92" t="s">
        <v>47</v>
      </c>
      <c r="B92" t="s">
        <v>102</v>
      </c>
      <c r="C92" t="s">
        <v>35</v>
      </c>
      <c r="D92" t="s">
        <v>101</v>
      </c>
      <c r="E92" t="s">
        <v>61</v>
      </c>
      <c r="F92" s="11">
        <v>0.79166666666666663</v>
      </c>
      <c r="G92">
        <v>23133</v>
      </c>
      <c r="H92">
        <v>4</v>
      </c>
      <c r="I92" t="s">
        <v>81</v>
      </c>
      <c r="J92" t="s">
        <v>154</v>
      </c>
      <c r="K92">
        <v>0</v>
      </c>
      <c r="L92">
        <v>0</v>
      </c>
      <c r="M92" t="s">
        <v>30</v>
      </c>
      <c r="N92" t="s">
        <v>30</v>
      </c>
      <c r="O92" s="13">
        <v>0</v>
      </c>
      <c r="P92" s="13">
        <v>1.5625</v>
      </c>
      <c r="Q92" s="13">
        <v>0.78125</v>
      </c>
      <c r="R92" s="13">
        <v>0.78125</v>
      </c>
      <c r="S92" s="13">
        <v>2</v>
      </c>
      <c r="T92" s="13">
        <v>2</v>
      </c>
      <c r="U92" s="13">
        <v>0</v>
      </c>
      <c r="V92" s="13">
        <v>1.6</v>
      </c>
      <c r="W92" s="13">
        <v>1.6666666666666667</v>
      </c>
      <c r="X92" s="13">
        <v>-6.6666666666666652E-2</v>
      </c>
      <c r="Y92" s="13">
        <v>1.5294117647058822</v>
      </c>
      <c r="Z92" s="13">
        <v>1.7058823529411764</v>
      </c>
      <c r="AA92" s="13">
        <v>-0.17647058823529416</v>
      </c>
      <c r="AB92" s="13">
        <v>2</v>
      </c>
      <c r="AC92" s="13">
        <v>2</v>
      </c>
      <c r="AD92" s="13">
        <v>0</v>
      </c>
      <c r="AE92" s="13">
        <v>0</v>
      </c>
      <c r="AF92" s="13">
        <v>0</v>
      </c>
      <c r="AG92" s="13">
        <v>0</v>
      </c>
      <c r="AH92" s="13">
        <v>1</v>
      </c>
      <c r="AI92" s="13">
        <v>1</v>
      </c>
      <c r="AJ92" s="13">
        <v>41</v>
      </c>
      <c r="AK92" s="13">
        <v>1</v>
      </c>
      <c r="AL92" s="13">
        <v>1.28125</v>
      </c>
      <c r="AM92" s="13">
        <v>1</v>
      </c>
    </row>
    <row r="93" spans="1:39" x14ac:dyDescent="0.25">
      <c r="A93" t="s">
        <v>47</v>
      </c>
      <c r="B93" t="s">
        <v>103</v>
      </c>
      <c r="C93" t="s">
        <v>35</v>
      </c>
      <c r="D93" t="s">
        <v>101</v>
      </c>
      <c r="E93" t="s">
        <v>64</v>
      </c>
      <c r="F93" s="11">
        <v>0.58333333333333337</v>
      </c>
      <c r="G93">
        <v>2717</v>
      </c>
      <c r="H93">
        <v>3</v>
      </c>
      <c r="I93" t="s">
        <v>58</v>
      </c>
      <c r="J93" t="s">
        <v>81</v>
      </c>
      <c r="K93">
        <v>1</v>
      </c>
      <c r="L93">
        <v>0</v>
      </c>
      <c r="M93" t="s">
        <v>32</v>
      </c>
      <c r="N93" t="s">
        <v>31</v>
      </c>
      <c r="O93" s="13">
        <v>1</v>
      </c>
      <c r="P93" s="13">
        <v>0.66666666666666663</v>
      </c>
      <c r="Q93" s="13">
        <v>0.33333333333333331</v>
      </c>
      <c r="R93" s="13">
        <v>0.33333333333333331</v>
      </c>
      <c r="S93" s="13">
        <v>1.5151515151515151</v>
      </c>
      <c r="T93" s="13">
        <v>1.6363636363636365</v>
      </c>
      <c r="U93" s="13">
        <v>-0.12121212121212133</v>
      </c>
      <c r="V93" s="13">
        <v>1</v>
      </c>
      <c r="W93" s="13">
        <v>0.66666666666666663</v>
      </c>
      <c r="X93" s="13">
        <v>0.33333333333333337</v>
      </c>
      <c r="Y93" s="13">
        <v>0.33333333333333331</v>
      </c>
      <c r="Z93" s="13">
        <v>2.3333333333333335</v>
      </c>
      <c r="AA93" s="13">
        <v>-2</v>
      </c>
      <c r="AB93" s="13">
        <v>1.5</v>
      </c>
      <c r="AC93" s="13">
        <v>1.5625</v>
      </c>
      <c r="AD93" s="13">
        <v>-6.25E-2</v>
      </c>
      <c r="AE93" s="13">
        <v>1.5294117647058822</v>
      </c>
      <c r="AF93" s="13">
        <v>1.7058823529411764</v>
      </c>
      <c r="AG93" s="13">
        <v>-0.17647058823529416</v>
      </c>
      <c r="AH93" s="13">
        <v>3</v>
      </c>
      <c r="AI93" s="13">
        <v>0</v>
      </c>
      <c r="AJ93" s="13">
        <v>3</v>
      </c>
      <c r="AK93" s="13">
        <v>42</v>
      </c>
      <c r="AL93" s="13">
        <v>0.5</v>
      </c>
      <c r="AM93" s="13">
        <v>1.2727272727272727</v>
      </c>
    </row>
    <row r="94" spans="1:39" x14ac:dyDescent="0.25">
      <c r="A94" t="s">
        <v>47</v>
      </c>
      <c r="B94" t="s">
        <v>157</v>
      </c>
      <c r="C94" t="s">
        <v>35</v>
      </c>
      <c r="D94" t="s">
        <v>101</v>
      </c>
      <c r="E94" t="s">
        <v>64</v>
      </c>
      <c r="F94" s="11">
        <v>0.6875</v>
      </c>
      <c r="G94">
        <v>6404</v>
      </c>
      <c r="H94">
        <v>7</v>
      </c>
      <c r="I94" t="s">
        <v>81</v>
      </c>
      <c r="J94" t="s">
        <v>68</v>
      </c>
      <c r="K94">
        <v>1</v>
      </c>
      <c r="L94">
        <v>0</v>
      </c>
      <c r="M94" t="s">
        <v>32</v>
      </c>
      <c r="N94" t="s">
        <v>31</v>
      </c>
      <c r="O94" s="13">
        <v>1</v>
      </c>
      <c r="P94" s="13">
        <v>1.4705882352941178</v>
      </c>
      <c r="Q94" s="13">
        <v>0.73529411764705888</v>
      </c>
      <c r="R94" s="13">
        <v>0.73529411764705888</v>
      </c>
      <c r="S94" s="13">
        <v>1.4285714285714286</v>
      </c>
      <c r="T94" s="13">
        <v>2.1428571428571428</v>
      </c>
      <c r="U94" s="13">
        <v>-0.71428571428571419</v>
      </c>
      <c r="V94" s="13">
        <v>1.5</v>
      </c>
      <c r="W94" s="13">
        <v>1.5625</v>
      </c>
      <c r="X94" s="13">
        <v>-6.25E-2</v>
      </c>
      <c r="Y94" s="13">
        <v>1.4444444444444444</v>
      </c>
      <c r="Z94" s="13">
        <v>1.6666666666666667</v>
      </c>
      <c r="AA94" s="13">
        <v>-0.22222222222222232</v>
      </c>
      <c r="AB94" s="13">
        <v>1.5</v>
      </c>
      <c r="AC94" s="13">
        <v>1</v>
      </c>
      <c r="AD94" s="13">
        <v>0.5</v>
      </c>
      <c r="AE94" s="13">
        <v>1.3333333333333333</v>
      </c>
      <c r="AF94" s="13">
        <v>3.6666666666666665</v>
      </c>
      <c r="AG94" s="13">
        <v>-2.333333333333333</v>
      </c>
      <c r="AH94" s="13">
        <v>3</v>
      </c>
      <c r="AI94" s="13">
        <v>0</v>
      </c>
      <c r="AJ94" s="13">
        <v>42</v>
      </c>
      <c r="AK94" s="13">
        <v>10</v>
      </c>
      <c r="AL94" s="13">
        <v>1.2352941176470589</v>
      </c>
      <c r="AM94" s="13">
        <v>1.4285714285714286</v>
      </c>
    </row>
    <row r="95" spans="1:39" x14ac:dyDescent="0.25">
      <c r="A95" t="s">
        <v>47</v>
      </c>
      <c r="B95" t="s">
        <v>158</v>
      </c>
      <c r="C95" t="s">
        <v>106</v>
      </c>
      <c r="D95" t="s">
        <v>107</v>
      </c>
      <c r="E95" t="s">
        <v>64</v>
      </c>
      <c r="F95" s="11">
        <v>0.6875</v>
      </c>
      <c r="G95">
        <v>25600</v>
      </c>
      <c r="H95">
        <v>49</v>
      </c>
      <c r="I95" t="s">
        <v>71</v>
      </c>
      <c r="J95" t="s">
        <v>81</v>
      </c>
      <c r="K95">
        <v>1</v>
      </c>
      <c r="L95">
        <v>1</v>
      </c>
      <c r="M95" t="s">
        <v>30</v>
      </c>
      <c r="N95" t="s">
        <v>30</v>
      </c>
      <c r="O95" s="13">
        <v>0</v>
      </c>
      <c r="P95" s="13">
        <v>1.4285714285714286</v>
      </c>
      <c r="Q95" s="13">
        <v>1.2857142857142858</v>
      </c>
      <c r="R95" s="13">
        <v>0.14285714285714279</v>
      </c>
      <c r="S95" s="13">
        <v>1.4571428571428571</v>
      </c>
      <c r="T95" s="13">
        <v>1.5714285714285714</v>
      </c>
      <c r="U95" s="13">
        <v>-0.11428571428571432</v>
      </c>
      <c r="V95" s="13">
        <v>1.6666666666666667</v>
      </c>
      <c r="W95" s="13">
        <v>3</v>
      </c>
      <c r="X95" s="13">
        <v>-1.3333333333333333</v>
      </c>
      <c r="Y95" s="13">
        <v>1.25</v>
      </c>
      <c r="Z95" s="13">
        <v>1</v>
      </c>
      <c r="AA95" s="13">
        <v>0.25</v>
      </c>
      <c r="AB95" s="13">
        <v>1.4705882352941178</v>
      </c>
      <c r="AC95" s="13">
        <v>1.4705882352941178</v>
      </c>
      <c r="AD95" s="13">
        <v>0</v>
      </c>
      <c r="AE95" s="13">
        <v>1.4444444444444444</v>
      </c>
      <c r="AF95" s="13">
        <v>1.6666666666666667</v>
      </c>
      <c r="AG95" s="13">
        <v>-0.22222222222222232</v>
      </c>
      <c r="AH95" s="13">
        <v>1</v>
      </c>
      <c r="AI95" s="13">
        <v>1</v>
      </c>
      <c r="AJ95" s="13">
        <v>8</v>
      </c>
      <c r="AK95" s="13">
        <v>45</v>
      </c>
      <c r="AL95" s="13">
        <v>1.1428571428571428</v>
      </c>
      <c r="AM95" s="13">
        <v>1.2857142857142858</v>
      </c>
    </row>
    <row r="96" spans="1:39" x14ac:dyDescent="0.25">
      <c r="A96" t="s">
        <v>47</v>
      </c>
      <c r="B96" t="s">
        <v>108</v>
      </c>
      <c r="C96" t="s">
        <v>106</v>
      </c>
      <c r="D96" t="s">
        <v>107</v>
      </c>
      <c r="E96" t="s">
        <v>43</v>
      </c>
      <c r="F96" s="11">
        <v>0.77083333333333337</v>
      </c>
      <c r="G96">
        <v>5575</v>
      </c>
      <c r="H96">
        <v>6</v>
      </c>
      <c r="I96" t="s">
        <v>81</v>
      </c>
      <c r="J96" t="s">
        <v>0</v>
      </c>
      <c r="K96">
        <v>1</v>
      </c>
      <c r="L96">
        <v>3</v>
      </c>
      <c r="M96" t="s">
        <v>31</v>
      </c>
      <c r="N96" t="s">
        <v>32</v>
      </c>
      <c r="O96" s="13">
        <v>-2</v>
      </c>
      <c r="P96" s="13">
        <v>1.4444444444444444</v>
      </c>
      <c r="Q96" s="13">
        <v>0.69444444444444442</v>
      </c>
      <c r="R96" s="13">
        <v>0.75</v>
      </c>
      <c r="S96" s="13">
        <v>0.83333333333333337</v>
      </c>
      <c r="T96" s="13">
        <v>1.3333333333333333</v>
      </c>
      <c r="U96" s="13">
        <v>-0.49999999999999989</v>
      </c>
      <c r="V96" s="13">
        <v>1.4705882352941178</v>
      </c>
      <c r="W96" s="13">
        <v>1.4705882352941178</v>
      </c>
      <c r="X96" s="13">
        <v>0</v>
      </c>
      <c r="Y96" s="13">
        <v>1.4210526315789473</v>
      </c>
      <c r="Z96" s="13">
        <v>1.631578947368421</v>
      </c>
      <c r="AA96" s="13">
        <v>-0.21052631578947367</v>
      </c>
      <c r="AB96" s="13">
        <v>1.3333333333333333</v>
      </c>
      <c r="AC96" s="13">
        <v>1.6666666666666667</v>
      </c>
      <c r="AD96" s="13">
        <v>-0.33333333333333348</v>
      </c>
      <c r="AE96" s="13">
        <v>0.33333333333333331</v>
      </c>
      <c r="AF96" s="13">
        <v>1</v>
      </c>
      <c r="AG96" s="13">
        <v>-0.66666666666666674</v>
      </c>
      <c r="AH96" s="13">
        <v>0</v>
      </c>
      <c r="AI96" s="13">
        <v>3</v>
      </c>
      <c r="AJ96" s="13">
        <v>46</v>
      </c>
      <c r="AK96" s="13">
        <v>6</v>
      </c>
      <c r="AL96" s="13">
        <v>1.2777777777777777</v>
      </c>
      <c r="AM96" s="13">
        <v>1</v>
      </c>
    </row>
    <row r="97" spans="1:39" x14ac:dyDescent="0.25">
      <c r="A97" t="s">
        <v>47</v>
      </c>
      <c r="B97" t="s">
        <v>159</v>
      </c>
      <c r="C97" t="s">
        <v>106</v>
      </c>
      <c r="D97" t="s">
        <v>107</v>
      </c>
      <c r="E97" t="s">
        <v>43</v>
      </c>
      <c r="F97" s="11">
        <v>0.77083333333333337</v>
      </c>
      <c r="G97">
        <v>3600</v>
      </c>
      <c r="H97">
        <v>7</v>
      </c>
      <c r="I97" t="s">
        <v>76</v>
      </c>
      <c r="J97" t="s">
        <v>81</v>
      </c>
      <c r="K97">
        <v>2</v>
      </c>
      <c r="L97">
        <v>1</v>
      </c>
      <c r="M97" t="s">
        <v>32</v>
      </c>
      <c r="N97" t="s">
        <v>31</v>
      </c>
      <c r="O97" s="13">
        <v>1</v>
      </c>
      <c r="P97" s="13">
        <v>1</v>
      </c>
      <c r="Q97" s="13">
        <v>1</v>
      </c>
      <c r="R97" s="13">
        <v>0</v>
      </c>
      <c r="S97" s="13">
        <v>1.4324324324324325</v>
      </c>
      <c r="T97" s="13">
        <v>1.5945945945945945</v>
      </c>
      <c r="U97" s="13">
        <v>-0.16216216216216206</v>
      </c>
      <c r="V97" s="13">
        <v>1</v>
      </c>
      <c r="W97" s="13">
        <v>1.75</v>
      </c>
      <c r="X97" s="13">
        <v>-0.75</v>
      </c>
      <c r="Y97" s="13">
        <v>1</v>
      </c>
      <c r="Z97" s="13">
        <v>1.3333333333333333</v>
      </c>
      <c r="AA97" s="13">
        <v>-0.33333333333333326</v>
      </c>
      <c r="AB97" s="13">
        <v>1.4444444444444444</v>
      </c>
      <c r="AC97" s="13">
        <v>1.5555555555555556</v>
      </c>
      <c r="AD97" s="13">
        <v>-0.11111111111111116</v>
      </c>
      <c r="AE97" s="13">
        <v>1.4210526315789473</v>
      </c>
      <c r="AF97" s="13">
        <v>1.631578947368421</v>
      </c>
      <c r="AG97" s="13">
        <v>-0.21052631578947367</v>
      </c>
      <c r="AH97" s="13">
        <v>3</v>
      </c>
      <c r="AI97" s="13">
        <v>0</v>
      </c>
      <c r="AJ97" s="13">
        <v>5</v>
      </c>
      <c r="AK97" s="13">
        <v>46</v>
      </c>
      <c r="AL97" s="13">
        <v>0.7142857142857143</v>
      </c>
      <c r="AM97" s="13">
        <v>1.2432432432432432</v>
      </c>
    </row>
    <row r="98" spans="1:39" x14ac:dyDescent="0.25">
      <c r="A98" t="s">
        <v>47</v>
      </c>
      <c r="B98" t="s">
        <v>160</v>
      </c>
      <c r="C98" t="s">
        <v>106</v>
      </c>
      <c r="D98" t="s">
        <v>107</v>
      </c>
      <c r="E98" t="s">
        <v>43</v>
      </c>
      <c r="F98" s="11">
        <v>0.66666666666666663</v>
      </c>
      <c r="G98">
        <v>2400</v>
      </c>
      <c r="H98">
        <v>7</v>
      </c>
      <c r="I98" t="s">
        <v>56</v>
      </c>
      <c r="J98" t="s">
        <v>81</v>
      </c>
      <c r="K98">
        <v>2</v>
      </c>
      <c r="L98">
        <v>1</v>
      </c>
      <c r="M98" t="s">
        <v>32</v>
      </c>
      <c r="N98" t="s">
        <v>31</v>
      </c>
      <c r="O98" s="13">
        <v>1</v>
      </c>
      <c r="P98" s="13">
        <v>1.5</v>
      </c>
      <c r="Q98" s="13">
        <v>1.6666666666666667</v>
      </c>
      <c r="R98" s="13">
        <v>-0.16666666666666674</v>
      </c>
      <c r="S98" s="13">
        <v>1.4210526315789473</v>
      </c>
      <c r="T98" s="13">
        <v>1.6052631578947369</v>
      </c>
      <c r="U98" s="13">
        <v>-0.1842105263157896</v>
      </c>
      <c r="V98" s="13">
        <v>1.3333333333333333</v>
      </c>
      <c r="W98" s="13">
        <v>3.3333333333333335</v>
      </c>
      <c r="X98" s="13">
        <v>-2</v>
      </c>
      <c r="Y98" s="13">
        <v>1.6666666666666667</v>
      </c>
      <c r="Z98" s="13">
        <v>3</v>
      </c>
      <c r="AA98" s="13">
        <v>-1.3333333333333333</v>
      </c>
      <c r="AB98" s="13">
        <v>1.4444444444444444</v>
      </c>
      <c r="AC98" s="13">
        <v>1.5555555555555556</v>
      </c>
      <c r="AD98" s="13">
        <v>-0.11111111111111116</v>
      </c>
      <c r="AE98" s="13">
        <v>1.4</v>
      </c>
      <c r="AF98" s="13">
        <v>1.65</v>
      </c>
      <c r="AG98" s="13">
        <v>-0.25</v>
      </c>
      <c r="AH98" s="13">
        <v>3</v>
      </c>
      <c r="AI98" s="13">
        <v>0</v>
      </c>
      <c r="AJ98" s="13">
        <v>4</v>
      </c>
      <c r="AK98" s="13">
        <v>46</v>
      </c>
      <c r="AL98" s="13">
        <v>0.66666666666666663</v>
      </c>
      <c r="AM98" s="13">
        <v>1.2105263157894737</v>
      </c>
    </row>
    <row r="99" spans="1:39" x14ac:dyDescent="0.25">
      <c r="A99" t="s">
        <v>47</v>
      </c>
      <c r="B99" t="s">
        <v>161</v>
      </c>
      <c r="C99" t="s">
        <v>106</v>
      </c>
      <c r="D99" t="s">
        <v>117</v>
      </c>
      <c r="E99" t="s">
        <v>43</v>
      </c>
      <c r="F99" s="11">
        <v>0.77083333333333337</v>
      </c>
      <c r="G99">
        <v>5012</v>
      </c>
      <c r="H99">
        <v>7</v>
      </c>
      <c r="I99" t="s">
        <v>81</v>
      </c>
      <c r="J99" t="s">
        <v>49</v>
      </c>
      <c r="K99">
        <v>2</v>
      </c>
      <c r="L99">
        <v>0</v>
      </c>
      <c r="M99" t="s">
        <v>32</v>
      </c>
      <c r="N99" t="s">
        <v>31</v>
      </c>
      <c r="O99" s="13">
        <v>2</v>
      </c>
      <c r="P99" s="13">
        <v>1.4102564102564104</v>
      </c>
      <c r="Q99" s="13">
        <v>0.71794871794871795</v>
      </c>
      <c r="R99" s="13">
        <v>0.6923076923076924</v>
      </c>
      <c r="S99" s="13">
        <v>0.66666666666666663</v>
      </c>
      <c r="T99" s="13">
        <v>1.6666666666666667</v>
      </c>
      <c r="U99" s="13">
        <v>-1</v>
      </c>
      <c r="V99" s="13">
        <v>1.4444444444444444</v>
      </c>
      <c r="W99" s="13">
        <v>1.5555555555555556</v>
      </c>
      <c r="X99" s="13">
        <v>-0.11111111111111116</v>
      </c>
      <c r="Y99" s="13">
        <v>1.3809523809523809</v>
      </c>
      <c r="Z99" s="13">
        <v>1.6666666666666667</v>
      </c>
      <c r="AA99" s="13">
        <v>-0.28571428571428581</v>
      </c>
      <c r="AB99" s="13">
        <v>0.33333333333333331</v>
      </c>
      <c r="AC99" s="13">
        <v>1.3333333333333333</v>
      </c>
      <c r="AD99" s="13">
        <v>-1</v>
      </c>
      <c r="AE99" s="13">
        <v>1</v>
      </c>
      <c r="AF99" s="13">
        <v>2</v>
      </c>
      <c r="AG99" s="13">
        <v>-1</v>
      </c>
      <c r="AH99" s="13">
        <v>3</v>
      </c>
      <c r="AI99" s="13">
        <v>0</v>
      </c>
      <c r="AJ99" s="13">
        <v>46</v>
      </c>
      <c r="AK99" s="13">
        <v>2</v>
      </c>
      <c r="AL99" s="13">
        <v>1.1794871794871795</v>
      </c>
      <c r="AM99" s="13">
        <v>0.33333333333333331</v>
      </c>
    </row>
    <row r="100" spans="1:39" x14ac:dyDescent="0.25">
      <c r="A100" t="s">
        <v>47</v>
      </c>
      <c r="B100" t="s">
        <v>162</v>
      </c>
      <c r="C100" t="s">
        <v>106</v>
      </c>
      <c r="D100" t="s">
        <v>117</v>
      </c>
      <c r="E100" t="s">
        <v>43</v>
      </c>
      <c r="F100" s="11">
        <v>0.77083333333333337</v>
      </c>
      <c r="G100">
        <v>6055</v>
      </c>
      <c r="H100">
        <v>7</v>
      </c>
      <c r="I100" t="s">
        <v>81</v>
      </c>
      <c r="J100" t="s">
        <v>65</v>
      </c>
      <c r="K100">
        <v>4</v>
      </c>
      <c r="L100">
        <v>0</v>
      </c>
      <c r="M100" t="s">
        <v>32</v>
      </c>
      <c r="N100" t="s">
        <v>31</v>
      </c>
      <c r="O100" s="13">
        <v>4</v>
      </c>
      <c r="P100" s="13">
        <v>1.425</v>
      </c>
      <c r="Q100" s="13">
        <v>0.7</v>
      </c>
      <c r="R100" s="13">
        <v>0.72500000000000009</v>
      </c>
      <c r="S100" s="13">
        <v>0.66666666666666663</v>
      </c>
      <c r="T100" s="13">
        <v>3.1666666666666665</v>
      </c>
      <c r="U100" s="13">
        <v>-2.5</v>
      </c>
      <c r="V100" s="13">
        <v>1.4736842105263157</v>
      </c>
      <c r="W100" s="13">
        <v>1.4736842105263157</v>
      </c>
      <c r="X100" s="13">
        <v>0</v>
      </c>
      <c r="Y100" s="13">
        <v>1.3809523809523809</v>
      </c>
      <c r="Z100" s="13">
        <v>1.6666666666666667</v>
      </c>
      <c r="AA100" s="13">
        <v>-0.28571428571428581</v>
      </c>
      <c r="AB100" s="13">
        <v>0.66666666666666663</v>
      </c>
      <c r="AC100" s="13">
        <v>1.6666666666666667</v>
      </c>
      <c r="AD100" s="13">
        <v>-1</v>
      </c>
      <c r="AE100" s="13">
        <v>0.66666666666666663</v>
      </c>
      <c r="AF100" s="13">
        <v>4.666666666666667</v>
      </c>
      <c r="AG100" s="13">
        <v>-4</v>
      </c>
      <c r="AH100" s="13">
        <v>3</v>
      </c>
      <c r="AI100" s="13">
        <v>0</v>
      </c>
      <c r="AJ100" s="13">
        <v>49</v>
      </c>
      <c r="AK100" s="13">
        <v>3</v>
      </c>
      <c r="AL100" s="13">
        <v>1.2250000000000001</v>
      </c>
      <c r="AM100" s="13">
        <v>0.5</v>
      </c>
    </row>
    <row r="101" spans="1:39" x14ac:dyDescent="0.25">
      <c r="A101" t="s">
        <v>47</v>
      </c>
      <c r="B101" t="s">
        <v>123</v>
      </c>
      <c r="C101" t="s">
        <v>106</v>
      </c>
      <c r="D101" t="s">
        <v>117</v>
      </c>
      <c r="E101" t="s">
        <v>43</v>
      </c>
      <c r="F101" s="11">
        <v>0.77083333333333337</v>
      </c>
      <c r="G101">
        <v>6089</v>
      </c>
      <c r="H101">
        <v>13</v>
      </c>
      <c r="I101" t="s">
        <v>81</v>
      </c>
      <c r="J101" t="s">
        <v>58</v>
      </c>
      <c r="K101">
        <v>2</v>
      </c>
      <c r="L101">
        <v>1</v>
      </c>
      <c r="M101" t="s">
        <v>32</v>
      </c>
      <c r="N101" t="s">
        <v>31</v>
      </c>
      <c r="O101" s="13">
        <v>1</v>
      </c>
      <c r="P101" s="13">
        <v>1.4878048780487805</v>
      </c>
      <c r="Q101" s="13">
        <v>0.68292682926829273</v>
      </c>
      <c r="R101" s="13">
        <v>0.80487804878048774</v>
      </c>
      <c r="S101" s="13">
        <v>0.7142857142857143</v>
      </c>
      <c r="T101" s="13">
        <v>1.2857142857142858</v>
      </c>
      <c r="U101" s="13">
        <v>-0.57142857142857151</v>
      </c>
      <c r="V101" s="13">
        <v>1.6</v>
      </c>
      <c r="W101" s="13">
        <v>1.4</v>
      </c>
      <c r="X101" s="13">
        <v>0.20000000000000018</v>
      </c>
      <c r="Y101" s="13">
        <v>1.3809523809523809</v>
      </c>
      <c r="Z101" s="13">
        <v>1.6666666666666667</v>
      </c>
      <c r="AA101" s="13">
        <v>-0.28571428571428581</v>
      </c>
      <c r="AB101" s="13">
        <v>1</v>
      </c>
      <c r="AC101" s="13">
        <v>0.5</v>
      </c>
      <c r="AD101" s="13">
        <v>0.5</v>
      </c>
      <c r="AE101" s="13">
        <v>0.33333333333333331</v>
      </c>
      <c r="AF101" s="13">
        <v>2.3333333333333335</v>
      </c>
      <c r="AG101" s="13">
        <v>-2</v>
      </c>
      <c r="AH101" s="13">
        <v>3</v>
      </c>
      <c r="AI101" s="13">
        <v>0</v>
      </c>
      <c r="AJ101" s="13">
        <v>52</v>
      </c>
      <c r="AK101" s="13">
        <v>6</v>
      </c>
      <c r="AL101" s="13">
        <v>1.2682926829268293</v>
      </c>
      <c r="AM101" s="13">
        <v>0.8571428571428571</v>
      </c>
    </row>
    <row r="102" spans="1:39" x14ac:dyDescent="0.25">
      <c r="A102" t="s">
        <v>47</v>
      </c>
      <c r="B102" t="s">
        <v>163</v>
      </c>
      <c r="C102" t="s">
        <v>106</v>
      </c>
      <c r="D102" t="s">
        <v>125</v>
      </c>
      <c r="E102" t="s">
        <v>43</v>
      </c>
      <c r="F102" s="11">
        <v>0.66666666666666663</v>
      </c>
      <c r="G102">
        <v>11318</v>
      </c>
      <c r="H102">
        <v>7</v>
      </c>
      <c r="I102" t="s">
        <v>68</v>
      </c>
      <c r="J102" t="s">
        <v>81</v>
      </c>
      <c r="K102">
        <v>0</v>
      </c>
      <c r="L102">
        <v>2</v>
      </c>
      <c r="M102" t="s">
        <v>31</v>
      </c>
      <c r="N102" t="s">
        <v>32</v>
      </c>
      <c r="O102" s="13">
        <v>-2</v>
      </c>
      <c r="P102" s="13">
        <v>1.25</v>
      </c>
      <c r="Q102" s="13">
        <v>0.5</v>
      </c>
      <c r="R102" s="13">
        <v>0.75</v>
      </c>
      <c r="S102" s="13">
        <v>1.5</v>
      </c>
      <c r="T102" s="13">
        <v>1.5238095238095237</v>
      </c>
      <c r="U102" s="13">
        <v>-2.3809523809523725E-2</v>
      </c>
      <c r="V102" s="13">
        <v>1.5</v>
      </c>
      <c r="W102" s="13">
        <v>1</v>
      </c>
      <c r="X102" s="13">
        <v>0.5</v>
      </c>
      <c r="Y102" s="13">
        <v>1</v>
      </c>
      <c r="Z102" s="13">
        <v>3</v>
      </c>
      <c r="AA102" s="13">
        <v>-2</v>
      </c>
      <c r="AB102" s="13">
        <v>1.6190476190476191</v>
      </c>
      <c r="AC102" s="13">
        <v>1.3809523809523809</v>
      </c>
      <c r="AD102" s="13">
        <v>0.23809523809523814</v>
      </c>
      <c r="AE102" s="13">
        <v>1.3809523809523809</v>
      </c>
      <c r="AF102" s="13">
        <v>1.6666666666666667</v>
      </c>
      <c r="AG102" s="13">
        <v>-0.28571428571428581</v>
      </c>
      <c r="AH102" s="13">
        <v>0</v>
      </c>
      <c r="AI102" s="13">
        <v>3</v>
      </c>
      <c r="AJ102" s="13">
        <v>10</v>
      </c>
      <c r="AK102" s="13">
        <v>55</v>
      </c>
      <c r="AL102" s="13">
        <v>1.25</v>
      </c>
      <c r="AM102" s="13">
        <v>1.3095238095238095</v>
      </c>
    </row>
    <row r="103" spans="1:39" x14ac:dyDescent="0.25">
      <c r="A103" t="s">
        <v>47</v>
      </c>
      <c r="B103" t="s">
        <v>129</v>
      </c>
      <c r="C103" t="s">
        <v>106</v>
      </c>
      <c r="D103" t="s">
        <v>125</v>
      </c>
      <c r="E103" t="s">
        <v>64</v>
      </c>
      <c r="F103" s="11">
        <v>0.6875</v>
      </c>
      <c r="G103">
        <v>11260</v>
      </c>
      <c r="H103">
        <v>8</v>
      </c>
      <c r="I103" t="s">
        <v>81</v>
      </c>
      <c r="J103" t="s">
        <v>71</v>
      </c>
      <c r="K103">
        <v>0</v>
      </c>
      <c r="L103">
        <v>4</v>
      </c>
      <c r="M103" t="s">
        <v>31</v>
      </c>
      <c r="N103" t="s">
        <v>32</v>
      </c>
      <c r="O103" s="13">
        <v>-4</v>
      </c>
      <c r="P103" s="13">
        <v>1.5116279069767442</v>
      </c>
      <c r="Q103" s="13">
        <v>0.67441860465116277</v>
      </c>
      <c r="R103" s="13">
        <v>0.83720930232558144</v>
      </c>
      <c r="S103" s="13">
        <v>1.375</v>
      </c>
      <c r="T103" s="13">
        <v>1.75</v>
      </c>
      <c r="U103" s="13">
        <v>-0.375</v>
      </c>
      <c r="V103" s="13">
        <v>1.6190476190476191</v>
      </c>
      <c r="W103" s="13">
        <v>1.3809523809523809</v>
      </c>
      <c r="X103" s="13">
        <v>0.23809523809523814</v>
      </c>
      <c r="Y103" s="13">
        <v>1.4090909090909092</v>
      </c>
      <c r="Z103" s="13">
        <v>1.5909090909090908</v>
      </c>
      <c r="AA103" s="13">
        <v>-0.18181818181818166</v>
      </c>
      <c r="AB103" s="13">
        <v>1.5</v>
      </c>
      <c r="AC103" s="13">
        <v>2.5</v>
      </c>
      <c r="AD103" s="13">
        <v>-1</v>
      </c>
      <c r="AE103" s="13">
        <v>1.25</v>
      </c>
      <c r="AF103" s="13">
        <v>1</v>
      </c>
      <c r="AG103" s="13">
        <v>0.25</v>
      </c>
      <c r="AH103" s="13">
        <v>0</v>
      </c>
      <c r="AI103" s="13">
        <v>3</v>
      </c>
      <c r="AJ103" s="13">
        <v>58</v>
      </c>
      <c r="AK103" s="13">
        <v>9</v>
      </c>
      <c r="AL103" s="13">
        <v>1.3488372093023255</v>
      </c>
      <c r="AM103" s="13">
        <v>1.125</v>
      </c>
    </row>
    <row r="104" spans="1:39" x14ac:dyDescent="0.25">
      <c r="A104" t="s">
        <v>47</v>
      </c>
      <c r="B104" t="s">
        <v>164</v>
      </c>
      <c r="C104" t="s">
        <v>106</v>
      </c>
      <c r="D104" t="s">
        <v>125</v>
      </c>
      <c r="E104" t="s">
        <v>43</v>
      </c>
      <c r="F104" s="11">
        <v>0.77083333333333337</v>
      </c>
      <c r="G104">
        <v>5604</v>
      </c>
      <c r="H104">
        <v>6</v>
      </c>
      <c r="I104" t="s">
        <v>0</v>
      </c>
      <c r="J104" t="s">
        <v>81</v>
      </c>
      <c r="K104">
        <v>1</v>
      </c>
      <c r="L104">
        <v>0</v>
      </c>
      <c r="M104" t="s">
        <v>32</v>
      </c>
      <c r="N104" t="s">
        <v>31</v>
      </c>
      <c r="O104" s="13">
        <v>1</v>
      </c>
      <c r="P104" s="13">
        <v>1.1428571428571428</v>
      </c>
      <c r="Q104" s="13">
        <v>0.7142857142857143</v>
      </c>
      <c r="R104" s="13">
        <v>0.42857142857142849</v>
      </c>
      <c r="S104" s="13">
        <v>1.4772727272727273</v>
      </c>
      <c r="T104" s="13">
        <v>1.5454545454545454</v>
      </c>
      <c r="U104" s="13">
        <v>-6.8181818181818121E-2</v>
      </c>
      <c r="V104" s="13">
        <v>1.3333333333333333</v>
      </c>
      <c r="W104" s="13">
        <v>1.6666666666666667</v>
      </c>
      <c r="X104" s="13">
        <v>-0.33333333333333348</v>
      </c>
      <c r="Y104" s="13">
        <v>1</v>
      </c>
      <c r="Z104" s="13">
        <v>1</v>
      </c>
      <c r="AA104" s="13">
        <v>0</v>
      </c>
      <c r="AB104" s="13">
        <v>1.5454545454545454</v>
      </c>
      <c r="AC104" s="13">
        <v>1.5</v>
      </c>
      <c r="AD104" s="13">
        <v>4.5454545454545414E-2</v>
      </c>
      <c r="AE104" s="13">
        <v>1.4090909090909092</v>
      </c>
      <c r="AF104" s="13">
        <v>1.5909090909090908</v>
      </c>
      <c r="AG104" s="13">
        <v>-0.18181818181818166</v>
      </c>
      <c r="AH104" s="13">
        <v>3</v>
      </c>
      <c r="AI104" s="13">
        <v>0</v>
      </c>
      <c r="AJ104" s="13">
        <v>9</v>
      </c>
      <c r="AK104" s="13">
        <v>58</v>
      </c>
      <c r="AL104" s="13">
        <v>1.2857142857142858</v>
      </c>
      <c r="AM104" s="13">
        <v>1.3181818181818181</v>
      </c>
    </row>
    <row r="105" spans="1:39" x14ac:dyDescent="0.25">
      <c r="A105" t="s">
        <v>47</v>
      </c>
      <c r="B105" t="s">
        <v>165</v>
      </c>
      <c r="C105" t="s">
        <v>106</v>
      </c>
      <c r="D105" t="s">
        <v>125</v>
      </c>
      <c r="E105" t="s">
        <v>43</v>
      </c>
      <c r="F105" s="11">
        <v>0.66666666666666663</v>
      </c>
      <c r="G105">
        <v>5420</v>
      </c>
      <c r="H105">
        <v>7</v>
      </c>
      <c r="I105" t="s">
        <v>81</v>
      </c>
      <c r="J105" t="s">
        <v>76</v>
      </c>
      <c r="K105">
        <v>2</v>
      </c>
      <c r="L105">
        <v>3</v>
      </c>
      <c r="M105" t="s">
        <v>31</v>
      </c>
      <c r="N105" t="s">
        <v>32</v>
      </c>
      <c r="O105" s="13">
        <v>-1</v>
      </c>
      <c r="P105" s="13">
        <v>1.4444444444444444</v>
      </c>
      <c r="Q105" s="13">
        <v>0.73333333333333328</v>
      </c>
      <c r="R105" s="13">
        <v>0.71111111111111114</v>
      </c>
      <c r="S105" s="13">
        <v>1.125</v>
      </c>
      <c r="T105" s="13">
        <v>1.5</v>
      </c>
      <c r="U105" s="13">
        <v>-0.375</v>
      </c>
      <c r="V105" s="13">
        <v>1.5454545454545454</v>
      </c>
      <c r="W105" s="13">
        <v>1.5</v>
      </c>
      <c r="X105" s="13">
        <v>4.5454545454545414E-2</v>
      </c>
      <c r="Y105" s="13">
        <v>1.3478260869565217</v>
      </c>
      <c r="Z105" s="13">
        <v>1.5652173913043479</v>
      </c>
      <c r="AA105" s="13">
        <v>-0.21739130434782616</v>
      </c>
      <c r="AB105" s="13">
        <v>1.2</v>
      </c>
      <c r="AC105" s="13">
        <v>1.6</v>
      </c>
      <c r="AD105" s="13">
        <v>-0.40000000000000013</v>
      </c>
      <c r="AE105" s="13">
        <v>1</v>
      </c>
      <c r="AF105" s="13">
        <v>1.3333333333333333</v>
      </c>
      <c r="AG105" s="13">
        <v>-0.33333333333333326</v>
      </c>
      <c r="AH105" s="13">
        <v>0</v>
      </c>
      <c r="AI105" s="13">
        <v>3</v>
      </c>
      <c r="AJ105" s="13">
        <v>58</v>
      </c>
      <c r="AK105" s="13">
        <v>8</v>
      </c>
      <c r="AL105" s="13">
        <v>1.288888888888889</v>
      </c>
      <c r="AM105" s="13">
        <v>1</v>
      </c>
    </row>
    <row r="106" spans="1:39" x14ac:dyDescent="0.25">
      <c r="A106" t="s">
        <v>47</v>
      </c>
      <c r="B106" t="s">
        <v>166</v>
      </c>
      <c r="C106" t="s">
        <v>106</v>
      </c>
      <c r="D106" t="s">
        <v>135</v>
      </c>
      <c r="E106" t="s">
        <v>43</v>
      </c>
      <c r="F106" s="11">
        <v>0.77083333333333337</v>
      </c>
      <c r="G106">
        <v>6050</v>
      </c>
      <c r="H106">
        <v>7</v>
      </c>
      <c r="I106" t="s">
        <v>81</v>
      </c>
      <c r="J106" t="s">
        <v>56</v>
      </c>
      <c r="K106">
        <v>0</v>
      </c>
      <c r="L106">
        <v>0</v>
      </c>
      <c r="M106" t="s">
        <v>30</v>
      </c>
      <c r="N106" t="s">
        <v>30</v>
      </c>
      <c r="O106" s="13">
        <v>0</v>
      </c>
      <c r="P106" s="13">
        <v>1.4565217391304348</v>
      </c>
      <c r="Q106" s="13">
        <v>0.78260869565217395</v>
      </c>
      <c r="R106" s="13">
        <v>0.67391304347826086</v>
      </c>
      <c r="S106" s="13">
        <v>1.5714285714285714</v>
      </c>
      <c r="T106" s="13">
        <v>2.8571428571428572</v>
      </c>
      <c r="U106" s="13">
        <v>-1.2857142857142858</v>
      </c>
      <c r="V106" s="13">
        <v>1.5652173913043479</v>
      </c>
      <c r="W106" s="13">
        <v>1.5652173913043479</v>
      </c>
      <c r="X106" s="13">
        <v>0</v>
      </c>
      <c r="Y106" s="13">
        <v>1.3478260869565217</v>
      </c>
      <c r="Z106" s="13">
        <v>1.5652173913043479</v>
      </c>
      <c r="AA106" s="13">
        <v>-0.21739130434782616</v>
      </c>
      <c r="AB106" s="13">
        <v>1.5</v>
      </c>
      <c r="AC106" s="13">
        <v>2.75</v>
      </c>
      <c r="AD106" s="13">
        <v>-1.25</v>
      </c>
      <c r="AE106" s="13">
        <v>1.6666666666666667</v>
      </c>
      <c r="AF106" s="13">
        <v>3</v>
      </c>
      <c r="AG106" s="13">
        <v>-1.3333333333333333</v>
      </c>
      <c r="AH106" s="13">
        <v>1</v>
      </c>
      <c r="AI106" s="13">
        <v>1</v>
      </c>
      <c r="AJ106" s="13">
        <v>58</v>
      </c>
      <c r="AK106" s="13">
        <v>7</v>
      </c>
      <c r="AL106" s="13">
        <v>1.2608695652173914</v>
      </c>
      <c r="AM106" s="13">
        <v>1</v>
      </c>
    </row>
    <row r="107" spans="1:39" x14ac:dyDescent="0.25">
      <c r="A107" t="s">
        <v>47</v>
      </c>
      <c r="B107" t="s">
        <v>167</v>
      </c>
      <c r="C107" t="s">
        <v>106</v>
      </c>
      <c r="D107" t="s">
        <v>135</v>
      </c>
      <c r="E107" t="s">
        <v>37</v>
      </c>
      <c r="F107" s="11">
        <v>0.79166666666666663</v>
      </c>
      <c r="G107">
        <v>2639</v>
      </c>
      <c r="H107">
        <v>10</v>
      </c>
      <c r="I107" t="s">
        <v>49</v>
      </c>
      <c r="J107" t="s">
        <v>81</v>
      </c>
      <c r="K107">
        <v>2</v>
      </c>
      <c r="L107">
        <v>1</v>
      </c>
      <c r="M107" t="s">
        <v>32</v>
      </c>
      <c r="N107" t="s">
        <v>31</v>
      </c>
      <c r="O107" s="13">
        <v>1</v>
      </c>
      <c r="P107" s="13">
        <v>0.5714285714285714</v>
      </c>
      <c r="Q107" s="13">
        <v>0.5714285714285714</v>
      </c>
      <c r="R107" s="13">
        <v>0</v>
      </c>
      <c r="S107" s="13">
        <v>1.425531914893617</v>
      </c>
      <c r="T107" s="13">
        <v>1.5319148936170213</v>
      </c>
      <c r="U107" s="13">
        <v>-0.1063829787234043</v>
      </c>
      <c r="V107" s="13">
        <v>0.33333333333333331</v>
      </c>
      <c r="W107" s="13">
        <v>1.3333333333333333</v>
      </c>
      <c r="X107" s="13">
        <v>-1</v>
      </c>
      <c r="Y107" s="13">
        <v>0.75</v>
      </c>
      <c r="Z107" s="13">
        <v>2</v>
      </c>
      <c r="AA107" s="13">
        <v>-1.25</v>
      </c>
      <c r="AB107" s="13">
        <v>1.5</v>
      </c>
      <c r="AC107" s="13">
        <v>1.5</v>
      </c>
      <c r="AD107" s="13">
        <v>0</v>
      </c>
      <c r="AE107" s="13">
        <v>1.3478260869565217</v>
      </c>
      <c r="AF107" s="13">
        <v>1.5652173913043479</v>
      </c>
      <c r="AG107" s="13">
        <v>-0.21739130434782616</v>
      </c>
      <c r="AH107" s="13">
        <v>3</v>
      </c>
      <c r="AI107" s="13">
        <v>0</v>
      </c>
      <c r="AJ107" s="13">
        <v>2</v>
      </c>
      <c r="AK107" s="13">
        <v>59</v>
      </c>
      <c r="AL107" s="13">
        <v>0.2857142857142857</v>
      </c>
      <c r="AM107" s="13">
        <v>1.2553191489361701</v>
      </c>
    </row>
    <row r="108" spans="1:39" x14ac:dyDescent="0.25">
      <c r="A108" t="s">
        <v>47</v>
      </c>
      <c r="B108" t="s">
        <v>139</v>
      </c>
      <c r="C108" t="s">
        <v>106</v>
      </c>
      <c r="D108" t="s">
        <v>135</v>
      </c>
      <c r="E108" t="s">
        <v>64</v>
      </c>
      <c r="F108" s="11">
        <v>0.6875</v>
      </c>
      <c r="G108">
        <v>3083</v>
      </c>
      <c r="H108">
        <v>5</v>
      </c>
      <c r="I108" t="s">
        <v>65</v>
      </c>
      <c r="J108" t="s">
        <v>81</v>
      </c>
      <c r="K108">
        <v>2</v>
      </c>
      <c r="L108">
        <v>0</v>
      </c>
      <c r="M108" t="s">
        <v>32</v>
      </c>
      <c r="N108" t="s">
        <v>31</v>
      </c>
      <c r="O108" s="13">
        <v>2</v>
      </c>
      <c r="P108" s="13">
        <v>0.5714285714285714</v>
      </c>
      <c r="Q108" s="13">
        <v>0.7142857142857143</v>
      </c>
      <c r="R108" s="13">
        <v>-0.1428571428571429</v>
      </c>
      <c r="S108" s="13">
        <v>1.4166666666666667</v>
      </c>
      <c r="T108" s="13">
        <v>1.5416666666666667</v>
      </c>
      <c r="U108" s="13">
        <v>-0.125</v>
      </c>
      <c r="V108" s="13">
        <v>0.66666666666666663</v>
      </c>
      <c r="W108" s="13">
        <v>1.6666666666666667</v>
      </c>
      <c r="X108" s="13">
        <v>-1</v>
      </c>
      <c r="Y108" s="13">
        <v>0.5</v>
      </c>
      <c r="Z108" s="13">
        <v>4.5</v>
      </c>
      <c r="AA108" s="13">
        <v>-4</v>
      </c>
      <c r="AB108" s="13">
        <v>1.5</v>
      </c>
      <c r="AC108" s="13">
        <v>1.5</v>
      </c>
      <c r="AD108" s="13">
        <v>0</v>
      </c>
      <c r="AE108" s="13">
        <v>1.3333333333333333</v>
      </c>
      <c r="AF108" s="13">
        <v>1.5833333333333333</v>
      </c>
      <c r="AG108" s="13">
        <v>-0.25</v>
      </c>
      <c r="AH108" s="13">
        <v>3</v>
      </c>
      <c r="AI108" s="13">
        <v>0</v>
      </c>
      <c r="AJ108" s="13">
        <v>3</v>
      </c>
      <c r="AK108" s="13">
        <v>59</v>
      </c>
      <c r="AL108" s="13">
        <v>0.42857142857142855</v>
      </c>
      <c r="AM108" s="13">
        <v>1.2291666666666667</v>
      </c>
    </row>
    <row r="109" spans="1:39" x14ac:dyDescent="0.25">
      <c r="A109" t="s">
        <v>59</v>
      </c>
      <c r="B109" t="s">
        <v>168</v>
      </c>
      <c r="C109" t="s">
        <v>35</v>
      </c>
      <c r="D109" t="s">
        <v>36</v>
      </c>
      <c r="E109" t="s">
        <v>61</v>
      </c>
      <c r="F109" s="11">
        <v>0.85416666666666663</v>
      </c>
      <c r="G109">
        <v>7109</v>
      </c>
      <c r="H109">
        <v>45</v>
      </c>
      <c r="I109" t="s">
        <v>68</v>
      </c>
      <c r="J109" t="s">
        <v>169</v>
      </c>
      <c r="K109">
        <v>0</v>
      </c>
      <c r="L109">
        <v>1</v>
      </c>
      <c r="M109" t="s">
        <v>31</v>
      </c>
      <c r="N109" t="s">
        <v>32</v>
      </c>
      <c r="O109" s="13">
        <v>-1</v>
      </c>
      <c r="P109" s="13">
        <v>1.1111111111111112</v>
      </c>
      <c r="Q109" s="13">
        <v>0.66666666666666663</v>
      </c>
      <c r="R109" s="13">
        <v>0.44444444444444453</v>
      </c>
      <c r="S109" s="13">
        <v>0</v>
      </c>
      <c r="T109" s="13">
        <v>0</v>
      </c>
      <c r="U109" s="13">
        <v>0</v>
      </c>
      <c r="V109" s="13">
        <v>1.2</v>
      </c>
      <c r="W109" s="13">
        <v>1.2</v>
      </c>
      <c r="X109" s="13">
        <v>0</v>
      </c>
      <c r="Y109" s="13">
        <v>1</v>
      </c>
      <c r="Z109" s="13">
        <v>3</v>
      </c>
      <c r="AA109" s="13">
        <v>-2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3</v>
      </c>
      <c r="AJ109" s="13">
        <v>10</v>
      </c>
      <c r="AK109" s="13">
        <v>0</v>
      </c>
      <c r="AL109" s="13">
        <v>1.1111111111111112</v>
      </c>
      <c r="AM109" s="13">
        <v>0</v>
      </c>
    </row>
    <row r="110" spans="1:39" x14ac:dyDescent="0.25">
      <c r="A110" t="s">
        <v>41</v>
      </c>
      <c r="B110" t="s">
        <v>170</v>
      </c>
      <c r="C110" t="s">
        <v>35</v>
      </c>
      <c r="D110" t="s">
        <v>36</v>
      </c>
      <c r="E110" t="s">
        <v>64</v>
      </c>
      <c r="F110" s="11">
        <v>0.64583333333333337</v>
      </c>
      <c r="G110">
        <v>1800</v>
      </c>
      <c r="H110">
        <v>3</v>
      </c>
      <c r="I110" t="s">
        <v>171</v>
      </c>
      <c r="J110" t="s">
        <v>68</v>
      </c>
      <c r="K110">
        <v>0</v>
      </c>
      <c r="L110">
        <v>3</v>
      </c>
      <c r="M110" t="s">
        <v>31</v>
      </c>
      <c r="N110" t="s">
        <v>32</v>
      </c>
      <c r="O110" s="13">
        <v>-3</v>
      </c>
      <c r="P110" s="13">
        <v>0</v>
      </c>
      <c r="Q110" s="13">
        <v>0</v>
      </c>
      <c r="R110" s="13">
        <v>0</v>
      </c>
      <c r="S110" s="13">
        <v>1</v>
      </c>
      <c r="T110" s="13">
        <v>1.9</v>
      </c>
      <c r="U110" s="13">
        <v>-0.89999999999999991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1</v>
      </c>
      <c r="AC110" s="13">
        <v>1.1666666666666667</v>
      </c>
      <c r="AD110" s="13">
        <v>-0.16666666666666674</v>
      </c>
      <c r="AE110" s="13">
        <v>1</v>
      </c>
      <c r="AF110" s="13">
        <v>3</v>
      </c>
      <c r="AG110" s="13">
        <v>-2</v>
      </c>
      <c r="AH110" s="13">
        <v>0</v>
      </c>
      <c r="AI110" s="13">
        <v>3</v>
      </c>
      <c r="AJ110" s="13">
        <v>0</v>
      </c>
      <c r="AK110" s="13">
        <v>10</v>
      </c>
      <c r="AL110" s="13">
        <v>0</v>
      </c>
      <c r="AM110" s="13">
        <v>1</v>
      </c>
    </row>
    <row r="111" spans="1:39" x14ac:dyDescent="0.25">
      <c r="A111" t="s">
        <v>59</v>
      </c>
      <c r="B111" t="s">
        <v>172</v>
      </c>
      <c r="C111" t="s">
        <v>35</v>
      </c>
      <c r="D111" t="s">
        <v>36</v>
      </c>
      <c r="E111" t="s">
        <v>61</v>
      </c>
      <c r="F111" s="11">
        <v>0.85416666666666663</v>
      </c>
      <c r="G111">
        <v>5500</v>
      </c>
      <c r="H111">
        <v>4</v>
      </c>
      <c r="I111" t="s">
        <v>169</v>
      </c>
      <c r="J111" t="s">
        <v>68</v>
      </c>
      <c r="K111">
        <v>0</v>
      </c>
      <c r="L111">
        <v>3</v>
      </c>
      <c r="M111" t="s">
        <v>31</v>
      </c>
      <c r="N111" t="s">
        <v>32</v>
      </c>
      <c r="O111" s="13">
        <v>-3</v>
      </c>
      <c r="P111" s="13">
        <v>1</v>
      </c>
      <c r="Q111" s="13">
        <v>0</v>
      </c>
      <c r="R111" s="13">
        <v>1</v>
      </c>
      <c r="S111" s="13">
        <v>1.1818181818181819</v>
      </c>
      <c r="T111" s="13">
        <v>1.7272727272727273</v>
      </c>
      <c r="U111" s="13">
        <v>-0.54545454545454541</v>
      </c>
      <c r="V111" s="13">
        <v>0</v>
      </c>
      <c r="W111" s="13">
        <v>0</v>
      </c>
      <c r="X111" s="13">
        <v>0</v>
      </c>
      <c r="Y111" s="13">
        <v>1</v>
      </c>
      <c r="Z111" s="13">
        <v>0</v>
      </c>
      <c r="AA111" s="13">
        <v>1</v>
      </c>
      <c r="AB111" s="13">
        <v>1</v>
      </c>
      <c r="AC111" s="13">
        <v>1.1666666666666667</v>
      </c>
      <c r="AD111" s="13">
        <v>-0.16666666666666674</v>
      </c>
      <c r="AE111" s="13">
        <v>1.4</v>
      </c>
      <c r="AF111" s="13">
        <v>2.4</v>
      </c>
      <c r="AG111" s="13">
        <v>-1</v>
      </c>
      <c r="AH111" s="13">
        <v>0</v>
      </c>
      <c r="AI111" s="13">
        <v>3</v>
      </c>
      <c r="AJ111" s="13">
        <v>3</v>
      </c>
      <c r="AK111" s="13">
        <v>13</v>
      </c>
      <c r="AL111" s="13">
        <v>3</v>
      </c>
      <c r="AM111" s="13">
        <v>1.1818181818181819</v>
      </c>
    </row>
    <row r="112" spans="1:39" x14ac:dyDescent="0.25">
      <c r="A112" t="s">
        <v>47</v>
      </c>
      <c r="B112" t="s">
        <v>144</v>
      </c>
      <c r="C112" t="s">
        <v>35</v>
      </c>
      <c r="D112" t="s">
        <v>36</v>
      </c>
      <c r="E112" t="s">
        <v>64</v>
      </c>
      <c r="F112" s="11">
        <v>0.79166666666666663</v>
      </c>
      <c r="G112">
        <v>7281</v>
      </c>
      <c r="H112">
        <v>3</v>
      </c>
      <c r="I112" t="s">
        <v>68</v>
      </c>
      <c r="J112" t="s">
        <v>65</v>
      </c>
      <c r="K112">
        <v>3</v>
      </c>
      <c r="L112">
        <v>2</v>
      </c>
      <c r="M112" t="s">
        <v>32</v>
      </c>
      <c r="N112" t="s">
        <v>31</v>
      </c>
      <c r="O112" s="13">
        <v>1</v>
      </c>
      <c r="P112" s="13">
        <v>1.3333333333333333</v>
      </c>
      <c r="Q112" s="13">
        <v>0.58333333333333337</v>
      </c>
      <c r="R112" s="13">
        <v>0.74999999999999989</v>
      </c>
      <c r="S112" s="13">
        <v>0.75</v>
      </c>
      <c r="T112" s="13">
        <v>2.875</v>
      </c>
      <c r="U112" s="13">
        <v>-2.125</v>
      </c>
      <c r="V112" s="13">
        <v>1</v>
      </c>
      <c r="W112" s="13">
        <v>1.1666666666666667</v>
      </c>
      <c r="X112" s="13">
        <v>-0.16666666666666674</v>
      </c>
      <c r="Y112" s="13">
        <v>1.6666666666666667</v>
      </c>
      <c r="Z112" s="13">
        <v>2</v>
      </c>
      <c r="AA112" s="13">
        <v>-0.33333333333333326</v>
      </c>
      <c r="AB112" s="13">
        <v>1</v>
      </c>
      <c r="AC112" s="13">
        <v>1.25</v>
      </c>
      <c r="AD112" s="13">
        <v>-0.25</v>
      </c>
      <c r="AE112" s="13">
        <v>0.5</v>
      </c>
      <c r="AF112" s="13">
        <v>4.5</v>
      </c>
      <c r="AG112" s="13">
        <v>-4</v>
      </c>
      <c r="AH112" s="13">
        <v>3</v>
      </c>
      <c r="AI112" s="13">
        <v>0</v>
      </c>
      <c r="AJ112" s="13">
        <v>16</v>
      </c>
      <c r="AK112" s="13">
        <v>6</v>
      </c>
      <c r="AL112" s="13">
        <v>1.3333333333333333</v>
      </c>
      <c r="AM112" s="13">
        <v>0.75</v>
      </c>
    </row>
    <row r="113" spans="1:39" x14ac:dyDescent="0.25">
      <c r="A113" t="s">
        <v>59</v>
      </c>
      <c r="B113" t="s">
        <v>145</v>
      </c>
      <c r="C113" t="s">
        <v>35</v>
      </c>
      <c r="D113" t="s">
        <v>36</v>
      </c>
      <c r="E113" t="s">
        <v>61</v>
      </c>
      <c r="F113" s="11">
        <v>0.79166666666666663</v>
      </c>
      <c r="G113">
        <v>15000</v>
      </c>
      <c r="H113">
        <v>4</v>
      </c>
      <c r="I113" t="s">
        <v>68</v>
      </c>
      <c r="J113" t="s">
        <v>173</v>
      </c>
      <c r="K113">
        <v>1</v>
      </c>
      <c r="L113">
        <v>2</v>
      </c>
      <c r="M113" t="s">
        <v>31</v>
      </c>
      <c r="N113" t="s">
        <v>32</v>
      </c>
      <c r="O113" s="13">
        <v>-1</v>
      </c>
      <c r="P113" s="13">
        <v>1.4615384615384615</v>
      </c>
      <c r="Q113" s="13">
        <v>0.69230769230769229</v>
      </c>
      <c r="R113" s="13">
        <v>0.76923076923076916</v>
      </c>
      <c r="S113" s="13">
        <v>0</v>
      </c>
      <c r="T113" s="13">
        <v>0</v>
      </c>
      <c r="U113" s="13">
        <v>0</v>
      </c>
      <c r="V113" s="13">
        <v>1.2857142857142858</v>
      </c>
      <c r="W113" s="13">
        <v>1.2857142857142858</v>
      </c>
      <c r="X113" s="13">
        <v>0</v>
      </c>
      <c r="Y113" s="13">
        <v>1.6666666666666667</v>
      </c>
      <c r="Z113" s="13">
        <v>2</v>
      </c>
      <c r="AA113" s="13">
        <v>-0.33333333333333326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3</v>
      </c>
      <c r="AJ113" s="13">
        <v>19</v>
      </c>
      <c r="AK113" s="13">
        <v>0</v>
      </c>
      <c r="AL113" s="13">
        <v>1.4615384615384615</v>
      </c>
      <c r="AM113" s="13">
        <v>0</v>
      </c>
    </row>
    <row r="114" spans="1:39" x14ac:dyDescent="0.25">
      <c r="A114" t="s">
        <v>59</v>
      </c>
      <c r="B114" t="s">
        <v>174</v>
      </c>
      <c r="C114" t="s">
        <v>35</v>
      </c>
      <c r="D114" t="s">
        <v>54</v>
      </c>
      <c r="E114" t="s">
        <v>61</v>
      </c>
      <c r="F114" s="11">
        <v>0.8125</v>
      </c>
      <c r="G114">
        <v>37701</v>
      </c>
      <c r="H114">
        <v>4</v>
      </c>
      <c r="I114" t="s">
        <v>173</v>
      </c>
      <c r="J114" t="s">
        <v>68</v>
      </c>
      <c r="K114">
        <v>1</v>
      </c>
      <c r="L114">
        <v>1</v>
      </c>
      <c r="M114" t="s">
        <v>30</v>
      </c>
      <c r="N114" t="s">
        <v>30</v>
      </c>
      <c r="O114" s="13">
        <v>0</v>
      </c>
      <c r="P114" s="13">
        <v>2</v>
      </c>
      <c r="Q114" s="13">
        <v>0</v>
      </c>
      <c r="R114" s="13">
        <v>2</v>
      </c>
      <c r="S114" s="13">
        <v>1.4285714285714286</v>
      </c>
      <c r="T114" s="13">
        <v>1.6428571428571428</v>
      </c>
      <c r="U114" s="13">
        <v>-0.21428571428571419</v>
      </c>
      <c r="V114" s="13">
        <v>0</v>
      </c>
      <c r="W114" s="13">
        <v>0</v>
      </c>
      <c r="X114" s="13">
        <v>0</v>
      </c>
      <c r="Y114" s="13">
        <v>2</v>
      </c>
      <c r="Z114" s="13">
        <v>1</v>
      </c>
      <c r="AA114" s="13">
        <v>1</v>
      </c>
      <c r="AB114" s="13">
        <v>1.25</v>
      </c>
      <c r="AC114" s="13">
        <v>1.375</v>
      </c>
      <c r="AD114" s="13">
        <v>-0.125</v>
      </c>
      <c r="AE114" s="13">
        <v>1.6666666666666667</v>
      </c>
      <c r="AF114" s="13">
        <v>2</v>
      </c>
      <c r="AG114" s="13">
        <v>-0.33333333333333326</v>
      </c>
      <c r="AH114" s="13">
        <v>1</v>
      </c>
      <c r="AI114" s="13">
        <v>1</v>
      </c>
      <c r="AJ114" s="13">
        <v>3</v>
      </c>
      <c r="AK114" s="13">
        <v>19</v>
      </c>
      <c r="AL114" s="13">
        <v>3</v>
      </c>
      <c r="AM114" s="13">
        <v>1.3571428571428572</v>
      </c>
    </row>
    <row r="115" spans="1:39" x14ac:dyDescent="0.25">
      <c r="A115" t="s">
        <v>47</v>
      </c>
      <c r="B115" t="s">
        <v>148</v>
      </c>
      <c r="C115" t="s">
        <v>35</v>
      </c>
      <c r="D115" t="s">
        <v>54</v>
      </c>
      <c r="E115" t="s">
        <v>64</v>
      </c>
      <c r="F115" s="11">
        <v>0.79166666666666663</v>
      </c>
      <c r="G115">
        <v>3800</v>
      </c>
      <c r="H115">
        <v>3</v>
      </c>
      <c r="I115" t="s">
        <v>76</v>
      </c>
      <c r="J115" t="s">
        <v>68</v>
      </c>
      <c r="K115">
        <v>2</v>
      </c>
      <c r="L115">
        <v>3</v>
      </c>
      <c r="M115" t="s">
        <v>31</v>
      </c>
      <c r="N115" t="s">
        <v>32</v>
      </c>
      <c r="O115" s="13">
        <v>-1</v>
      </c>
      <c r="P115" s="13">
        <v>1.3333333333333333</v>
      </c>
      <c r="Q115" s="13">
        <v>0.88888888888888884</v>
      </c>
      <c r="R115" s="13">
        <v>0.44444444444444442</v>
      </c>
      <c r="S115" s="13">
        <v>1.4</v>
      </c>
      <c r="T115" s="13">
        <v>1.6</v>
      </c>
      <c r="U115" s="13">
        <v>-0.20000000000000018</v>
      </c>
      <c r="V115" s="13">
        <v>1.2</v>
      </c>
      <c r="W115" s="13">
        <v>1.6</v>
      </c>
      <c r="X115" s="13">
        <v>-0.40000000000000013</v>
      </c>
      <c r="Y115" s="13">
        <v>1.5</v>
      </c>
      <c r="Z115" s="13">
        <v>1.5</v>
      </c>
      <c r="AA115" s="13">
        <v>0</v>
      </c>
      <c r="AB115" s="13">
        <v>1.25</v>
      </c>
      <c r="AC115" s="13">
        <v>1.375</v>
      </c>
      <c r="AD115" s="13">
        <v>-0.125</v>
      </c>
      <c r="AE115" s="13">
        <v>1.5714285714285714</v>
      </c>
      <c r="AF115" s="13">
        <v>1.8571428571428572</v>
      </c>
      <c r="AG115" s="13">
        <v>-0.28571428571428581</v>
      </c>
      <c r="AH115" s="13">
        <v>0</v>
      </c>
      <c r="AI115" s="13">
        <v>3</v>
      </c>
      <c r="AJ115" s="13">
        <v>11</v>
      </c>
      <c r="AK115" s="13">
        <v>20</v>
      </c>
      <c r="AL115" s="13">
        <v>1.2222222222222223</v>
      </c>
      <c r="AM115" s="13">
        <v>1.3333333333333333</v>
      </c>
    </row>
    <row r="116" spans="1:39" x14ac:dyDescent="0.25">
      <c r="A116" t="s">
        <v>47</v>
      </c>
      <c r="B116" t="s">
        <v>57</v>
      </c>
      <c r="C116" t="s">
        <v>35</v>
      </c>
      <c r="D116" t="s">
        <v>54</v>
      </c>
      <c r="E116" t="s">
        <v>43</v>
      </c>
      <c r="F116" s="11">
        <v>0.77083333333333337</v>
      </c>
      <c r="G116">
        <v>9478</v>
      </c>
      <c r="H116">
        <v>6</v>
      </c>
      <c r="I116" t="s">
        <v>68</v>
      </c>
      <c r="J116" t="s">
        <v>49</v>
      </c>
      <c r="K116">
        <v>2</v>
      </c>
      <c r="L116">
        <v>1</v>
      </c>
      <c r="M116" t="s">
        <v>32</v>
      </c>
      <c r="N116" t="s">
        <v>31</v>
      </c>
      <c r="O116" s="13">
        <v>1</v>
      </c>
      <c r="P116" s="13">
        <v>1.5</v>
      </c>
      <c r="Q116" s="13">
        <v>0.6875</v>
      </c>
      <c r="R116" s="13">
        <v>0.8125</v>
      </c>
      <c r="S116" s="13">
        <v>0.75</v>
      </c>
      <c r="T116" s="13">
        <v>1.625</v>
      </c>
      <c r="U116" s="13">
        <v>-0.875</v>
      </c>
      <c r="V116" s="13">
        <v>1.25</v>
      </c>
      <c r="W116" s="13">
        <v>1.375</v>
      </c>
      <c r="X116" s="13">
        <v>-0.125</v>
      </c>
      <c r="Y116" s="13">
        <v>1.75</v>
      </c>
      <c r="Z116" s="13">
        <v>1.875</v>
      </c>
      <c r="AA116" s="13">
        <v>-0.125</v>
      </c>
      <c r="AB116" s="13">
        <v>0.75</v>
      </c>
      <c r="AC116" s="13">
        <v>1.25</v>
      </c>
      <c r="AD116" s="13">
        <v>-0.5</v>
      </c>
      <c r="AE116" s="13">
        <v>0.75</v>
      </c>
      <c r="AF116" s="13">
        <v>2</v>
      </c>
      <c r="AG116" s="13">
        <v>-1.25</v>
      </c>
      <c r="AH116" s="13">
        <v>3</v>
      </c>
      <c r="AI116" s="13">
        <v>0</v>
      </c>
      <c r="AJ116" s="13">
        <v>23</v>
      </c>
      <c r="AK116" s="13">
        <v>5</v>
      </c>
      <c r="AL116" s="13">
        <v>1.4375</v>
      </c>
      <c r="AM116" s="13">
        <v>0.625</v>
      </c>
    </row>
    <row r="117" spans="1:39" x14ac:dyDescent="0.25">
      <c r="A117" t="s">
        <v>47</v>
      </c>
      <c r="B117" t="s">
        <v>175</v>
      </c>
      <c r="C117" t="s">
        <v>35</v>
      </c>
      <c r="D117" t="s">
        <v>54</v>
      </c>
      <c r="E117" t="s">
        <v>43</v>
      </c>
      <c r="F117" s="11">
        <v>0.66666666666666663</v>
      </c>
      <c r="G117">
        <v>21000</v>
      </c>
      <c r="H117">
        <v>7</v>
      </c>
      <c r="I117" t="s">
        <v>71</v>
      </c>
      <c r="J117" t="s">
        <v>68</v>
      </c>
      <c r="K117">
        <v>1</v>
      </c>
      <c r="L117">
        <v>2</v>
      </c>
      <c r="M117" t="s">
        <v>31</v>
      </c>
      <c r="N117" t="s">
        <v>32</v>
      </c>
      <c r="O117" s="13">
        <v>-1</v>
      </c>
      <c r="P117" s="13">
        <v>1.6666666666666667</v>
      </c>
      <c r="Q117" s="13">
        <v>1.1111111111111112</v>
      </c>
      <c r="R117" s="13">
        <v>0.55555555555555558</v>
      </c>
      <c r="S117" s="13">
        <v>1.5294117647058822</v>
      </c>
      <c r="T117" s="13">
        <v>1.588235294117647</v>
      </c>
      <c r="U117" s="13">
        <v>-5.8823529411764719E-2</v>
      </c>
      <c r="V117" s="13">
        <v>1.5</v>
      </c>
      <c r="W117" s="13">
        <v>2.5</v>
      </c>
      <c r="X117" s="13">
        <v>-1</v>
      </c>
      <c r="Y117" s="13">
        <v>1.8</v>
      </c>
      <c r="Z117" s="13">
        <v>0.8</v>
      </c>
      <c r="AA117" s="13">
        <v>1</v>
      </c>
      <c r="AB117" s="13">
        <v>1.3333333333333333</v>
      </c>
      <c r="AC117" s="13">
        <v>1.3333333333333333</v>
      </c>
      <c r="AD117" s="13">
        <v>0</v>
      </c>
      <c r="AE117" s="13">
        <v>1.75</v>
      </c>
      <c r="AF117" s="13">
        <v>1.875</v>
      </c>
      <c r="AG117" s="13">
        <v>-0.125</v>
      </c>
      <c r="AH117" s="13">
        <v>0</v>
      </c>
      <c r="AI117" s="13">
        <v>3</v>
      </c>
      <c r="AJ117" s="13">
        <v>12</v>
      </c>
      <c r="AK117" s="13">
        <v>26</v>
      </c>
      <c r="AL117" s="13">
        <v>1.3333333333333333</v>
      </c>
      <c r="AM117" s="13">
        <v>1.5294117647058822</v>
      </c>
    </row>
    <row r="118" spans="1:39" x14ac:dyDescent="0.25">
      <c r="A118" t="s">
        <v>47</v>
      </c>
      <c r="B118" t="s">
        <v>150</v>
      </c>
      <c r="C118" t="s">
        <v>35</v>
      </c>
      <c r="D118" t="s">
        <v>70</v>
      </c>
      <c r="E118" t="s">
        <v>43</v>
      </c>
      <c r="F118" s="11">
        <v>0.66666666666666663</v>
      </c>
      <c r="G118">
        <v>6009</v>
      </c>
      <c r="H118">
        <v>13</v>
      </c>
      <c r="I118" t="s">
        <v>0</v>
      </c>
      <c r="J118" t="s">
        <v>68</v>
      </c>
      <c r="K118">
        <v>2</v>
      </c>
      <c r="L118">
        <v>1</v>
      </c>
      <c r="M118" t="s">
        <v>32</v>
      </c>
      <c r="N118" t="s">
        <v>31</v>
      </c>
      <c r="O118" s="13">
        <v>1</v>
      </c>
      <c r="P118" s="13">
        <v>1.125</v>
      </c>
      <c r="Q118" s="13">
        <v>0.625</v>
      </c>
      <c r="R118" s="13">
        <v>0.5</v>
      </c>
      <c r="S118" s="13">
        <v>1.5555555555555556</v>
      </c>
      <c r="T118" s="13">
        <v>1.5555555555555556</v>
      </c>
      <c r="U118" s="13">
        <v>0</v>
      </c>
      <c r="V118" s="13">
        <v>1.25</v>
      </c>
      <c r="W118" s="13">
        <v>1.25</v>
      </c>
      <c r="X118" s="13">
        <v>0</v>
      </c>
      <c r="Y118" s="13">
        <v>1</v>
      </c>
      <c r="Z118" s="13">
        <v>1</v>
      </c>
      <c r="AA118" s="13">
        <v>0</v>
      </c>
      <c r="AB118" s="13">
        <v>1.3333333333333333</v>
      </c>
      <c r="AC118" s="13">
        <v>1.3333333333333333</v>
      </c>
      <c r="AD118" s="13">
        <v>0</v>
      </c>
      <c r="AE118" s="13">
        <v>1.7777777777777777</v>
      </c>
      <c r="AF118" s="13">
        <v>1.7777777777777777</v>
      </c>
      <c r="AG118" s="13">
        <v>0</v>
      </c>
      <c r="AH118" s="13">
        <v>3</v>
      </c>
      <c r="AI118" s="13">
        <v>0</v>
      </c>
      <c r="AJ118" s="13">
        <v>12</v>
      </c>
      <c r="AK118" s="13">
        <v>29</v>
      </c>
      <c r="AL118" s="13">
        <v>1.5</v>
      </c>
      <c r="AM118" s="13">
        <v>1.6111111111111112</v>
      </c>
    </row>
    <row r="119" spans="1:39" x14ac:dyDescent="0.25">
      <c r="A119" t="s">
        <v>47</v>
      </c>
      <c r="B119" t="s">
        <v>176</v>
      </c>
      <c r="C119" t="s">
        <v>35</v>
      </c>
      <c r="D119" t="s">
        <v>70</v>
      </c>
      <c r="E119" t="s">
        <v>43</v>
      </c>
      <c r="F119" s="11">
        <v>0.77083333333333337</v>
      </c>
      <c r="G119">
        <v>2888</v>
      </c>
      <c r="H119">
        <v>7</v>
      </c>
      <c r="I119" t="s">
        <v>56</v>
      </c>
      <c r="J119" t="s">
        <v>68</v>
      </c>
      <c r="K119">
        <v>2</v>
      </c>
      <c r="L119">
        <v>1</v>
      </c>
      <c r="M119" t="s">
        <v>32</v>
      </c>
      <c r="N119" t="s">
        <v>31</v>
      </c>
      <c r="O119" s="13">
        <v>1</v>
      </c>
      <c r="P119" s="13">
        <v>1.375</v>
      </c>
      <c r="Q119" s="13">
        <v>1.375</v>
      </c>
      <c r="R119" s="13">
        <v>0</v>
      </c>
      <c r="S119" s="13">
        <v>1.5263157894736843</v>
      </c>
      <c r="T119" s="13">
        <v>1.5789473684210527</v>
      </c>
      <c r="U119" s="13">
        <v>-5.2631578947368363E-2</v>
      </c>
      <c r="V119" s="13">
        <v>1.5</v>
      </c>
      <c r="W119" s="13">
        <v>2.75</v>
      </c>
      <c r="X119" s="13">
        <v>-1.25</v>
      </c>
      <c r="Y119" s="13">
        <v>1.25</v>
      </c>
      <c r="Z119" s="13">
        <v>2.25</v>
      </c>
      <c r="AA119" s="13">
        <v>-1</v>
      </c>
      <c r="AB119" s="13">
        <v>1.3333333333333333</v>
      </c>
      <c r="AC119" s="13">
        <v>1.3333333333333333</v>
      </c>
      <c r="AD119" s="13">
        <v>0</v>
      </c>
      <c r="AE119" s="13">
        <v>1.7</v>
      </c>
      <c r="AF119" s="13">
        <v>1.8</v>
      </c>
      <c r="AG119" s="13">
        <v>-0.10000000000000009</v>
      </c>
      <c r="AH119" s="13">
        <v>3</v>
      </c>
      <c r="AI119" s="13">
        <v>0</v>
      </c>
      <c r="AJ119" s="13">
        <v>8</v>
      </c>
      <c r="AK119" s="13">
        <v>29</v>
      </c>
      <c r="AL119" s="13">
        <v>1</v>
      </c>
      <c r="AM119" s="13">
        <v>1.5263157894736843</v>
      </c>
    </row>
    <row r="120" spans="1:39" x14ac:dyDescent="0.25">
      <c r="A120" t="s">
        <v>41</v>
      </c>
      <c r="B120" t="s">
        <v>152</v>
      </c>
      <c r="C120" t="s">
        <v>35</v>
      </c>
      <c r="D120" t="s">
        <v>70</v>
      </c>
      <c r="E120" t="s">
        <v>46</v>
      </c>
      <c r="F120" s="11">
        <v>0.75</v>
      </c>
      <c r="G120">
        <v>1123</v>
      </c>
      <c r="H120">
        <v>4</v>
      </c>
      <c r="I120" t="s">
        <v>177</v>
      </c>
      <c r="J120" t="s">
        <v>68</v>
      </c>
      <c r="K120">
        <v>1</v>
      </c>
      <c r="L120">
        <v>2</v>
      </c>
      <c r="M120" t="s">
        <v>31</v>
      </c>
      <c r="N120" t="s">
        <v>32</v>
      </c>
      <c r="O120" s="13">
        <v>-1</v>
      </c>
      <c r="P120" s="13">
        <v>0</v>
      </c>
      <c r="Q120" s="13">
        <v>0</v>
      </c>
      <c r="R120" s="13">
        <v>0</v>
      </c>
      <c r="S120" s="13">
        <v>1.5</v>
      </c>
      <c r="T120" s="13">
        <v>1.6</v>
      </c>
      <c r="U120" s="13">
        <v>-0.10000000000000009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1.3333333333333333</v>
      </c>
      <c r="AC120" s="13">
        <v>1.3333333333333333</v>
      </c>
      <c r="AD120" s="13">
        <v>0</v>
      </c>
      <c r="AE120" s="13">
        <v>1.6363636363636365</v>
      </c>
      <c r="AF120" s="13">
        <v>1.8181818181818181</v>
      </c>
      <c r="AG120" s="13">
        <v>-0.18181818181818166</v>
      </c>
      <c r="AH120" s="13">
        <v>0</v>
      </c>
      <c r="AI120" s="13">
        <v>3</v>
      </c>
      <c r="AJ120" s="13">
        <v>0</v>
      </c>
      <c r="AK120" s="13">
        <v>29</v>
      </c>
      <c r="AL120" s="13">
        <v>0</v>
      </c>
      <c r="AM120" s="13">
        <v>1.45</v>
      </c>
    </row>
    <row r="121" spans="1:39" x14ac:dyDescent="0.25">
      <c r="A121" t="s">
        <v>47</v>
      </c>
      <c r="B121" t="s">
        <v>178</v>
      </c>
      <c r="C121" t="s">
        <v>35</v>
      </c>
      <c r="D121" t="s">
        <v>70</v>
      </c>
      <c r="E121" t="s">
        <v>43</v>
      </c>
      <c r="F121" s="11">
        <v>0.77083333333333337</v>
      </c>
      <c r="G121">
        <v>9312</v>
      </c>
      <c r="H121">
        <v>3</v>
      </c>
      <c r="I121" t="s">
        <v>68</v>
      </c>
      <c r="J121" t="s">
        <v>58</v>
      </c>
      <c r="K121">
        <v>0</v>
      </c>
      <c r="L121">
        <v>0</v>
      </c>
      <c r="M121" t="s">
        <v>30</v>
      </c>
      <c r="N121" t="s">
        <v>30</v>
      </c>
      <c r="O121" s="13">
        <v>0</v>
      </c>
      <c r="P121" s="13">
        <v>1.5238095238095237</v>
      </c>
      <c r="Q121" s="13">
        <v>0.5714285714285714</v>
      </c>
      <c r="R121" s="13">
        <v>0.95238095238095233</v>
      </c>
      <c r="S121" s="13">
        <v>0.75</v>
      </c>
      <c r="T121" s="13">
        <v>1.375</v>
      </c>
      <c r="U121" s="13">
        <v>-0.625</v>
      </c>
      <c r="V121" s="13">
        <v>1.3333333333333333</v>
      </c>
      <c r="W121" s="13">
        <v>1.3333333333333333</v>
      </c>
      <c r="X121" s="13">
        <v>0</v>
      </c>
      <c r="Y121" s="13">
        <v>1.6666666666666667</v>
      </c>
      <c r="Z121" s="13">
        <v>1.75</v>
      </c>
      <c r="AA121" s="13">
        <v>-8.3333333333333259E-2</v>
      </c>
      <c r="AB121" s="13">
        <v>1</v>
      </c>
      <c r="AC121" s="13">
        <v>0.5</v>
      </c>
      <c r="AD121" s="13">
        <v>0.5</v>
      </c>
      <c r="AE121" s="13">
        <v>0.5</v>
      </c>
      <c r="AF121" s="13">
        <v>2.25</v>
      </c>
      <c r="AG121" s="13">
        <v>-1.75</v>
      </c>
      <c r="AH121" s="13">
        <v>1</v>
      </c>
      <c r="AI121" s="13">
        <v>1</v>
      </c>
      <c r="AJ121" s="13">
        <v>32</v>
      </c>
      <c r="AK121" s="13">
        <v>6</v>
      </c>
      <c r="AL121" s="13">
        <v>1.5238095238095237</v>
      </c>
      <c r="AM121" s="13">
        <v>0.75</v>
      </c>
    </row>
    <row r="122" spans="1:39" x14ac:dyDescent="0.25">
      <c r="A122" t="s">
        <v>47</v>
      </c>
      <c r="B122" t="s">
        <v>179</v>
      </c>
      <c r="C122" t="s">
        <v>35</v>
      </c>
      <c r="D122" t="s">
        <v>70</v>
      </c>
      <c r="E122" t="s">
        <v>43</v>
      </c>
      <c r="F122" s="11">
        <v>0.66666666666666663</v>
      </c>
      <c r="G122">
        <v>3463</v>
      </c>
      <c r="H122">
        <v>7</v>
      </c>
      <c r="I122" t="s">
        <v>65</v>
      </c>
      <c r="J122" t="s">
        <v>68</v>
      </c>
      <c r="K122">
        <v>0</v>
      </c>
      <c r="L122">
        <v>3</v>
      </c>
      <c r="M122" t="s">
        <v>31</v>
      </c>
      <c r="N122" t="s">
        <v>32</v>
      </c>
      <c r="O122" s="13">
        <v>-3</v>
      </c>
      <c r="P122" s="13">
        <v>0.88888888888888884</v>
      </c>
      <c r="Q122" s="13">
        <v>0.55555555555555558</v>
      </c>
      <c r="R122" s="13">
        <v>0.33333333333333326</v>
      </c>
      <c r="S122" s="13">
        <v>1.4545454545454546</v>
      </c>
      <c r="T122" s="13">
        <v>1.5</v>
      </c>
      <c r="U122" s="13">
        <v>-4.5454545454545414E-2</v>
      </c>
      <c r="V122" s="13">
        <v>1</v>
      </c>
      <c r="W122" s="13">
        <v>1.25</v>
      </c>
      <c r="X122" s="13">
        <v>-0.25</v>
      </c>
      <c r="Y122" s="13">
        <v>0.8</v>
      </c>
      <c r="Z122" s="13">
        <v>4.2</v>
      </c>
      <c r="AA122" s="13">
        <v>-3.4000000000000004</v>
      </c>
      <c r="AB122" s="13">
        <v>1.2</v>
      </c>
      <c r="AC122" s="13">
        <v>1.2</v>
      </c>
      <c r="AD122" s="13">
        <v>0</v>
      </c>
      <c r="AE122" s="13">
        <v>1.6666666666666667</v>
      </c>
      <c r="AF122" s="13">
        <v>1.75</v>
      </c>
      <c r="AG122" s="13">
        <v>-8.3333333333333259E-2</v>
      </c>
      <c r="AH122" s="13">
        <v>0</v>
      </c>
      <c r="AI122" s="13">
        <v>3</v>
      </c>
      <c r="AJ122" s="13">
        <v>6</v>
      </c>
      <c r="AK122" s="13">
        <v>33</v>
      </c>
      <c r="AL122" s="13">
        <v>0.66666666666666663</v>
      </c>
      <c r="AM122" s="13">
        <v>1.5</v>
      </c>
    </row>
    <row r="123" spans="1:39" x14ac:dyDescent="0.25">
      <c r="A123" t="s">
        <v>47</v>
      </c>
      <c r="B123" t="s">
        <v>180</v>
      </c>
      <c r="C123" t="s">
        <v>35</v>
      </c>
      <c r="D123" t="s">
        <v>85</v>
      </c>
      <c r="E123" t="s">
        <v>43</v>
      </c>
      <c r="F123" s="11">
        <v>0.66666666666666663</v>
      </c>
      <c r="G123">
        <v>9387</v>
      </c>
      <c r="H123">
        <v>6</v>
      </c>
      <c r="I123" t="s">
        <v>68</v>
      </c>
      <c r="J123" t="s">
        <v>76</v>
      </c>
      <c r="K123">
        <v>3</v>
      </c>
      <c r="L123">
        <v>2</v>
      </c>
      <c r="M123" t="s">
        <v>32</v>
      </c>
      <c r="N123" t="s">
        <v>31</v>
      </c>
      <c r="O123" s="13">
        <v>1</v>
      </c>
      <c r="P123" s="13">
        <v>1.5217391304347827</v>
      </c>
      <c r="Q123" s="13">
        <v>0.52173913043478259</v>
      </c>
      <c r="R123" s="13">
        <v>1</v>
      </c>
      <c r="S123" s="13">
        <v>1.4</v>
      </c>
      <c r="T123" s="13">
        <v>1.7</v>
      </c>
      <c r="U123" s="13">
        <v>-0.30000000000000004</v>
      </c>
      <c r="V123" s="13">
        <v>1.2</v>
      </c>
      <c r="W123" s="13">
        <v>1.2</v>
      </c>
      <c r="X123" s="13">
        <v>0</v>
      </c>
      <c r="Y123" s="13">
        <v>1.7692307692307692</v>
      </c>
      <c r="Z123" s="13">
        <v>1.6153846153846154</v>
      </c>
      <c r="AA123" s="13">
        <v>0.15384615384615374</v>
      </c>
      <c r="AB123" s="13">
        <v>1.3333333333333333</v>
      </c>
      <c r="AC123" s="13">
        <v>1.8333333333333333</v>
      </c>
      <c r="AD123" s="13">
        <v>-0.5</v>
      </c>
      <c r="AE123" s="13">
        <v>1.5</v>
      </c>
      <c r="AF123" s="13">
        <v>1.5</v>
      </c>
      <c r="AG123" s="13">
        <v>0</v>
      </c>
      <c r="AH123" s="13">
        <v>3</v>
      </c>
      <c r="AI123" s="13">
        <v>0</v>
      </c>
      <c r="AJ123" s="13">
        <v>36</v>
      </c>
      <c r="AK123" s="13">
        <v>11</v>
      </c>
      <c r="AL123" s="13">
        <v>1.5652173913043479</v>
      </c>
      <c r="AM123" s="13">
        <v>1.1000000000000001</v>
      </c>
    </row>
    <row r="124" spans="1:39" x14ac:dyDescent="0.25">
      <c r="A124" t="s">
        <v>41</v>
      </c>
      <c r="B124" t="s">
        <v>90</v>
      </c>
      <c r="C124" t="s">
        <v>35</v>
      </c>
      <c r="D124" t="s">
        <v>85</v>
      </c>
      <c r="E124" t="s">
        <v>46</v>
      </c>
      <c r="F124" s="11">
        <v>0.75</v>
      </c>
      <c r="G124">
        <v>6770</v>
      </c>
      <c r="H124">
        <v>4</v>
      </c>
      <c r="I124" t="s">
        <v>68</v>
      </c>
      <c r="J124" t="s">
        <v>58</v>
      </c>
      <c r="K124">
        <v>4</v>
      </c>
      <c r="L124">
        <v>1</v>
      </c>
      <c r="M124" t="s">
        <v>32</v>
      </c>
      <c r="N124" t="s">
        <v>31</v>
      </c>
      <c r="O124" s="13">
        <v>3</v>
      </c>
      <c r="P124" s="13">
        <v>1.5833333333333333</v>
      </c>
      <c r="Q124" s="13">
        <v>0.58333333333333337</v>
      </c>
      <c r="R124" s="13">
        <v>0.99999999999999989</v>
      </c>
      <c r="S124" s="13">
        <v>0.66666666666666663</v>
      </c>
      <c r="T124" s="13">
        <v>1.2222222222222223</v>
      </c>
      <c r="U124" s="13">
        <v>-0.55555555555555569</v>
      </c>
      <c r="V124" s="13">
        <v>1.3636363636363635</v>
      </c>
      <c r="W124" s="13">
        <v>1.2727272727272727</v>
      </c>
      <c r="X124" s="13">
        <v>9.0909090909090828E-2</v>
      </c>
      <c r="Y124" s="13">
        <v>1.7692307692307692</v>
      </c>
      <c r="Z124" s="13">
        <v>1.6153846153846154</v>
      </c>
      <c r="AA124" s="13">
        <v>0.15384615384615374</v>
      </c>
      <c r="AB124" s="13">
        <v>1</v>
      </c>
      <c r="AC124" s="13">
        <v>0.5</v>
      </c>
      <c r="AD124" s="13">
        <v>0.5</v>
      </c>
      <c r="AE124" s="13">
        <v>0.4</v>
      </c>
      <c r="AF124" s="13">
        <v>1.8</v>
      </c>
      <c r="AG124" s="13">
        <v>-1.4</v>
      </c>
      <c r="AH124" s="13">
        <v>3</v>
      </c>
      <c r="AI124" s="13">
        <v>0</v>
      </c>
      <c r="AJ124" s="13">
        <v>39</v>
      </c>
      <c r="AK124" s="13">
        <v>7</v>
      </c>
      <c r="AL124" s="13">
        <v>1.625</v>
      </c>
      <c r="AM124" s="13">
        <v>0.77777777777777779</v>
      </c>
    </row>
    <row r="125" spans="1:39" x14ac:dyDescent="0.25">
      <c r="A125" t="s">
        <v>47</v>
      </c>
      <c r="B125" t="s">
        <v>181</v>
      </c>
      <c r="C125" t="s">
        <v>35</v>
      </c>
      <c r="D125" t="s">
        <v>85</v>
      </c>
      <c r="E125" t="s">
        <v>64</v>
      </c>
      <c r="F125" s="11">
        <v>0.6875</v>
      </c>
      <c r="G125">
        <v>4475</v>
      </c>
      <c r="H125">
        <v>4</v>
      </c>
      <c r="I125" t="s">
        <v>49</v>
      </c>
      <c r="J125" t="s">
        <v>68</v>
      </c>
      <c r="K125">
        <v>0</v>
      </c>
      <c r="L125">
        <v>2</v>
      </c>
      <c r="M125" t="s">
        <v>31</v>
      </c>
      <c r="N125" t="s">
        <v>32</v>
      </c>
      <c r="O125" s="13">
        <v>-2</v>
      </c>
      <c r="P125" s="13">
        <v>0.77777777777777779</v>
      </c>
      <c r="Q125" s="13">
        <v>0.55555555555555558</v>
      </c>
      <c r="R125" s="13">
        <v>0.22222222222222221</v>
      </c>
      <c r="S125" s="13">
        <v>1.68</v>
      </c>
      <c r="T125" s="13">
        <v>1.44</v>
      </c>
      <c r="U125" s="13">
        <v>0.24</v>
      </c>
      <c r="V125" s="13">
        <v>0.75</v>
      </c>
      <c r="W125" s="13">
        <v>1.25</v>
      </c>
      <c r="X125" s="13">
        <v>-0.5</v>
      </c>
      <c r="Y125" s="13">
        <v>0.8</v>
      </c>
      <c r="Z125" s="13">
        <v>2</v>
      </c>
      <c r="AA125" s="13">
        <v>-1.2</v>
      </c>
      <c r="AB125" s="13">
        <v>1.5833333333333333</v>
      </c>
      <c r="AC125" s="13">
        <v>1.25</v>
      </c>
      <c r="AD125" s="13">
        <v>0.33333333333333326</v>
      </c>
      <c r="AE125" s="13">
        <v>1.7692307692307692</v>
      </c>
      <c r="AF125" s="13">
        <v>1.6153846153846154</v>
      </c>
      <c r="AG125" s="13">
        <v>0.15384615384615374</v>
      </c>
      <c r="AH125" s="13">
        <v>0</v>
      </c>
      <c r="AI125" s="13">
        <v>3</v>
      </c>
      <c r="AJ125" s="13">
        <v>5</v>
      </c>
      <c r="AK125" s="13">
        <v>42</v>
      </c>
      <c r="AL125" s="13">
        <v>0.55555555555555558</v>
      </c>
      <c r="AM125" s="13">
        <v>1.68</v>
      </c>
    </row>
    <row r="126" spans="1:39" x14ac:dyDescent="0.25">
      <c r="A126" t="s">
        <v>47</v>
      </c>
      <c r="B126" t="s">
        <v>182</v>
      </c>
      <c r="C126" t="s">
        <v>35</v>
      </c>
      <c r="D126" t="s">
        <v>94</v>
      </c>
      <c r="E126" t="s">
        <v>43</v>
      </c>
      <c r="F126" s="11">
        <v>0.66666666666666663</v>
      </c>
      <c r="G126">
        <v>15549</v>
      </c>
      <c r="H126">
        <v>6</v>
      </c>
      <c r="I126" t="s">
        <v>68</v>
      </c>
      <c r="J126" t="s">
        <v>71</v>
      </c>
      <c r="K126">
        <v>0</v>
      </c>
      <c r="L126">
        <v>0</v>
      </c>
      <c r="M126" t="s">
        <v>30</v>
      </c>
      <c r="N126" t="s">
        <v>30</v>
      </c>
      <c r="O126" s="13">
        <v>0</v>
      </c>
      <c r="P126" s="13">
        <v>1.6923076923076923</v>
      </c>
      <c r="Q126" s="13">
        <v>0.57692307692307687</v>
      </c>
      <c r="R126" s="13">
        <v>1.1153846153846154</v>
      </c>
      <c r="S126" s="13">
        <v>1.6</v>
      </c>
      <c r="T126" s="13">
        <v>1.6</v>
      </c>
      <c r="U126" s="13">
        <v>0</v>
      </c>
      <c r="V126" s="13">
        <v>1.5833333333333333</v>
      </c>
      <c r="W126" s="13">
        <v>1.25</v>
      </c>
      <c r="X126" s="13">
        <v>0.33333333333333326</v>
      </c>
      <c r="Y126" s="13">
        <v>1.7857142857142858</v>
      </c>
      <c r="Z126" s="13">
        <v>1.5</v>
      </c>
      <c r="AA126" s="13">
        <v>0.28571428571428581</v>
      </c>
      <c r="AB126" s="13">
        <v>1.4</v>
      </c>
      <c r="AC126" s="13">
        <v>2.4</v>
      </c>
      <c r="AD126" s="13">
        <v>-1</v>
      </c>
      <c r="AE126" s="13">
        <v>1.8</v>
      </c>
      <c r="AF126" s="13">
        <v>0.8</v>
      </c>
      <c r="AG126" s="13">
        <v>1</v>
      </c>
      <c r="AH126" s="13">
        <v>1</v>
      </c>
      <c r="AI126" s="13">
        <v>1</v>
      </c>
      <c r="AJ126" s="13">
        <v>45</v>
      </c>
      <c r="AK126" s="13">
        <v>12</v>
      </c>
      <c r="AL126" s="13">
        <v>1.7307692307692308</v>
      </c>
      <c r="AM126" s="13">
        <v>1.2</v>
      </c>
    </row>
    <row r="127" spans="1:39" x14ac:dyDescent="0.25">
      <c r="A127" t="s">
        <v>47</v>
      </c>
      <c r="B127" t="s">
        <v>183</v>
      </c>
      <c r="C127" t="s">
        <v>35</v>
      </c>
      <c r="D127" t="s">
        <v>94</v>
      </c>
      <c r="E127" t="s">
        <v>43</v>
      </c>
      <c r="F127" s="11">
        <v>0.66666666666666663</v>
      </c>
      <c r="G127">
        <v>10536</v>
      </c>
      <c r="H127">
        <v>6</v>
      </c>
      <c r="I127" t="s">
        <v>68</v>
      </c>
      <c r="J127" t="s">
        <v>0</v>
      </c>
      <c r="K127">
        <v>1</v>
      </c>
      <c r="L127">
        <v>0</v>
      </c>
      <c r="M127" t="s">
        <v>32</v>
      </c>
      <c r="N127" t="s">
        <v>31</v>
      </c>
      <c r="O127" s="13">
        <v>1</v>
      </c>
      <c r="P127" s="13">
        <v>1.6296296296296295</v>
      </c>
      <c r="Q127" s="13">
        <v>0.55555555555555558</v>
      </c>
      <c r="R127" s="13">
        <v>1.074074074074074</v>
      </c>
      <c r="S127" s="13">
        <v>1.2222222222222223</v>
      </c>
      <c r="T127" s="13">
        <v>1.1111111111111112</v>
      </c>
      <c r="U127" s="13">
        <v>0.11111111111111116</v>
      </c>
      <c r="V127" s="13">
        <v>1.4615384615384615</v>
      </c>
      <c r="W127" s="13">
        <v>1.1538461538461537</v>
      </c>
      <c r="X127" s="13">
        <v>0.30769230769230771</v>
      </c>
      <c r="Y127" s="13">
        <v>1.7857142857142858</v>
      </c>
      <c r="Z127" s="13">
        <v>1.5</v>
      </c>
      <c r="AA127" s="13">
        <v>0.28571428571428581</v>
      </c>
      <c r="AB127" s="13">
        <v>1.4</v>
      </c>
      <c r="AC127" s="13">
        <v>1.2</v>
      </c>
      <c r="AD127" s="13">
        <v>0.19999999999999996</v>
      </c>
      <c r="AE127" s="13">
        <v>1</v>
      </c>
      <c r="AF127" s="13">
        <v>1</v>
      </c>
      <c r="AG127" s="13">
        <v>0</v>
      </c>
      <c r="AH127" s="13">
        <v>3</v>
      </c>
      <c r="AI127" s="13">
        <v>0</v>
      </c>
      <c r="AJ127" s="13">
        <v>46</v>
      </c>
      <c r="AK127" s="13">
        <v>15</v>
      </c>
      <c r="AL127" s="13">
        <v>1.7037037037037037</v>
      </c>
      <c r="AM127" s="13">
        <v>1.6666666666666667</v>
      </c>
    </row>
    <row r="128" spans="1:39" x14ac:dyDescent="0.25">
      <c r="A128" t="s">
        <v>47</v>
      </c>
      <c r="B128" t="s">
        <v>184</v>
      </c>
      <c r="C128" t="s">
        <v>35</v>
      </c>
      <c r="D128" t="s">
        <v>94</v>
      </c>
      <c r="E128" t="s">
        <v>37</v>
      </c>
      <c r="F128" s="11">
        <v>0.79166666666666663</v>
      </c>
      <c r="G128">
        <v>6527</v>
      </c>
      <c r="H128">
        <v>3</v>
      </c>
      <c r="I128" t="s">
        <v>68</v>
      </c>
      <c r="J128" t="s">
        <v>56</v>
      </c>
      <c r="K128">
        <v>6</v>
      </c>
      <c r="L128">
        <v>1</v>
      </c>
      <c r="M128" t="s">
        <v>32</v>
      </c>
      <c r="N128" t="s">
        <v>31</v>
      </c>
      <c r="O128" s="13">
        <v>5</v>
      </c>
      <c r="P128" s="13">
        <v>1.6071428571428572</v>
      </c>
      <c r="Q128" s="13">
        <v>0.5357142857142857</v>
      </c>
      <c r="R128" s="13">
        <v>1.0714285714285716</v>
      </c>
      <c r="S128" s="13">
        <v>1.4444444444444444</v>
      </c>
      <c r="T128" s="13">
        <v>2.3333333333333335</v>
      </c>
      <c r="U128" s="13">
        <v>-0.88888888888888906</v>
      </c>
      <c r="V128" s="13">
        <v>1.4285714285714286</v>
      </c>
      <c r="W128" s="13">
        <v>1.0714285714285714</v>
      </c>
      <c r="X128" s="13">
        <v>0.35714285714285721</v>
      </c>
      <c r="Y128" s="13">
        <v>1.7857142857142858</v>
      </c>
      <c r="Z128" s="13">
        <v>1.5</v>
      </c>
      <c r="AA128" s="13">
        <v>0.28571428571428581</v>
      </c>
      <c r="AB128" s="13">
        <v>1.6</v>
      </c>
      <c r="AC128" s="13">
        <v>2.4</v>
      </c>
      <c r="AD128" s="13">
        <v>-0.79999999999999982</v>
      </c>
      <c r="AE128" s="13">
        <v>1.25</v>
      </c>
      <c r="AF128" s="13">
        <v>2.25</v>
      </c>
      <c r="AG128" s="13">
        <v>-1</v>
      </c>
      <c r="AH128" s="13">
        <v>3</v>
      </c>
      <c r="AI128" s="13">
        <v>0</v>
      </c>
      <c r="AJ128" s="13">
        <v>49</v>
      </c>
      <c r="AK128" s="13">
        <v>11</v>
      </c>
      <c r="AL128" s="13">
        <v>1.75</v>
      </c>
      <c r="AM128" s="13">
        <v>1.2222222222222223</v>
      </c>
    </row>
    <row r="129" spans="1:39" x14ac:dyDescent="0.25">
      <c r="A129" t="s">
        <v>47</v>
      </c>
      <c r="B129" t="s">
        <v>185</v>
      </c>
      <c r="C129" t="s">
        <v>35</v>
      </c>
      <c r="D129" t="s">
        <v>101</v>
      </c>
      <c r="E129" t="s">
        <v>43</v>
      </c>
      <c r="F129" s="11">
        <v>0.77083333333333337</v>
      </c>
      <c r="G129">
        <v>3872</v>
      </c>
      <c r="H129">
        <v>4</v>
      </c>
      <c r="I129" t="s">
        <v>58</v>
      </c>
      <c r="J129" t="s">
        <v>68</v>
      </c>
      <c r="K129">
        <v>1</v>
      </c>
      <c r="L129">
        <v>2</v>
      </c>
      <c r="M129" t="s">
        <v>31</v>
      </c>
      <c r="N129" t="s">
        <v>32</v>
      </c>
      <c r="O129" s="13">
        <v>-1</v>
      </c>
      <c r="P129" s="13">
        <v>0.7</v>
      </c>
      <c r="Q129" s="13">
        <v>0.2</v>
      </c>
      <c r="R129" s="13">
        <v>0.49999999999999994</v>
      </c>
      <c r="S129" s="13">
        <v>1.7586206896551724</v>
      </c>
      <c r="T129" s="13">
        <v>1.2758620689655173</v>
      </c>
      <c r="U129" s="13">
        <v>0.48275862068965503</v>
      </c>
      <c r="V129" s="13">
        <v>1</v>
      </c>
      <c r="W129" s="13">
        <v>0.5</v>
      </c>
      <c r="X129" s="13">
        <v>0.5</v>
      </c>
      <c r="Y129" s="13">
        <v>0.5</v>
      </c>
      <c r="Z129" s="13">
        <v>2.1666666666666665</v>
      </c>
      <c r="AA129" s="13">
        <v>-1.6666666666666665</v>
      </c>
      <c r="AB129" s="13">
        <v>1.7333333333333334</v>
      </c>
      <c r="AC129" s="13">
        <v>1.0666666666666667</v>
      </c>
      <c r="AD129" s="13">
        <v>0.66666666666666674</v>
      </c>
      <c r="AE129" s="13">
        <v>1.7857142857142858</v>
      </c>
      <c r="AF129" s="13">
        <v>1.5</v>
      </c>
      <c r="AG129" s="13">
        <v>0.28571428571428581</v>
      </c>
      <c r="AH129" s="13">
        <v>0</v>
      </c>
      <c r="AI129" s="13">
        <v>3</v>
      </c>
      <c r="AJ129" s="13">
        <v>7</v>
      </c>
      <c r="AK129" s="13">
        <v>52</v>
      </c>
      <c r="AL129" s="13">
        <v>0.7</v>
      </c>
      <c r="AM129" s="13">
        <v>1.7931034482758621</v>
      </c>
    </row>
    <row r="130" spans="1:39" x14ac:dyDescent="0.25">
      <c r="A130" t="s">
        <v>47</v>
      </c>
      <c r="B130" t="s">
        <v>186</v>
      </c>
      <c r="C130" t="s">
        <v>35</v>
      </c>
      <c r="D130" t="s">
        <v>101</v>
      </c>
      <c r="E130" t="s">
        <v>43</v>
      </c>
      <c r="F130" s="11">
        <v>0.77083333333333337</v>
      </c>
      <c r="G130">
        <v>8778</v>
      </c>
      <c r="H130">
        <v>7</v>
      </c>
      <c r="I130" t="s">
        <v>68</v>
      </c>
      <c r="J130" t="s">
        <v>65</v>
      </c>
      <c r="K130">
        <v>3</v>
      </c>
      <c r="L130">
        <v>2</v>
      </c>
      <c r="M130" t="s">
        <v>32</v>
      </c>
      <c r="N130" t="s">
        <v>31</v>
      </c>
      <c r="O130" s="13">
        <v>1</v>
      </c>
      <c r="P130" s="13">
        <v>1.7666666666666666</v>
      </c>
      <c r="Q130" s="13">
        <v>0.53333333333333333</v>
      </c>
      <c r="R130" s="13">
        <v>1.2333333333333334</v>
      </c>
      <c r="S130" s="13">
        <v>0.8</v>
      </c>
      <c r="T130" s="13">
        <v>2.9</v>
      </c>
      <c r="U130" s="13">
        <v>-2.0999999999999996</v>
      </c>
      <c r="V130" s="13">
        <v>1.7333333333333334</v>
      </c>
      <c r="W130" s="13">
        <v>1.0666666666666667</v>
      </c>
      <c r="X130" s="13">
        <v>0.66666666666666674</v>
      </c>
      <c r="Y130" s="13">
        <v>1.8</v>
      </c>
      <c r="Z130" s="13">
        <v>1.4666666666666666</v>
      </c>
      <c r="AA130" s="13">
        <v>0.33333333333333348</v>
      </c>
      <c r="AB130" s="13">
        <v>0.8</v>
      </c>
      <c r="AC130" s="13">
        <v>1.6</v>
      </c>
      <c r="AD130" s="13">
        <v>-0.8</v>
      </c>
      <c r="AE130" s="13">
        <v>0.8</v>
      </c>
      <c r="AF130" s="13">
        <v>4.2</v>
      </c>
      <c r="AG130" s="13">
        <v>-3.4000000000000004</v>
      </c>
      <c r="AH130" s="13">
        <v>3</v>
      </c>
      <c r="AI130" s="13">
        <v>0</v>
      </c>
      <c r="AJ130" s="13">
        <v>55</v>
      </c>
      <c r="AK130" s="13">
        <v>6</v>
      </c>
      <c r="AL130" s="13">
        <v>1.8333333333333333</v>
      </c>
      <c r="AM130" s="13">
        <v>0.6</v>
      </c>
    </row>
    <row r="131" spans="1:39" x14ac:dyDescent="0.25">
      <c r="A131" t="s">
        <v>47</v>
      </c>
      <c r="B131" t="s">
        <v>105</v>
      </c>
      <c r="C131" t="s">
        <v>106</v>
      </c>
      <c r="D131" t="s">
        <v>107</v>
      </c>
      <c r="E131" t="s">
        <v>43</v>
      </c>
      <c r="F131" s="11">
        <v>0.66666666666666663</v>
      </c>
      <c r="G131">
        <v>3400</v>
      </c>
      <c r="H131">
        <v>48</v>
      </c>
      <c r="I131" t="s">
        <v>76</v>
      </c>
      <c r="J131" t="s">
        <v>68</v>
      </c>
      <c r="K131">
        <v>1</v>
      </c>
      <c r="L131">
        <v>0</v>
      </c>
      <c r="M131" t="s">
        <v>32</v>
      </c>
      <c r="N131" t="s">
        <v>31</v>
      </c>
      <c r="O131" s="13">
        <v>1</v>
      </c>
      <c r="P131" s="13">
        <v>1.4545454545454546</v>
      </c>
      <c r="Q131" s="13">
        <v>1</v>
      </c>
      <c r="R131" s="13">
        <v>0.45454545454545459</v>
      </c>
      <c r="S131" s="13">
        <v>1.8064516129032258</v>
      </c>
      <c r="T131" s="13">
        <v>1.2903225806451613</v>
      </c>
      <c r="U131" s="13">
        <v>0.5161290322580645</v>
      </c>
      <c r="V131" s="13">
        <v>1.3333333333333333</v>
      </c>
      <c r="W131" s="13">
        <v>1.8333333333333333</v>
      </c>
      <c r="X131" s="13">
        <v>-0.5</v>
      </c>
      <c r="Y131" s="13">
        <v>1.6</v>
      </c>
      <c r="Z131" s="13">
        <v>1.8</v>
      </c>
      <c r="AA131" s="13">
        <v>-0.19999999999999996</v>
      </c>
      <c r="AB131" s="13">
        <v>1.8125</v>
      </c>
      <c r="AC131" s="13">
        <v>1.125</v>
      </c>
      <c r="AD131" s="13">
        <v>0.6875</v>
      </c>
      <c r="AE131" s="13">
        <v>1.8</v>
      </c>
      <c r="AF131" s="13">
        <v>1.4666666666666666</v>
      </c>
      <c r="AG131" s="13">
        <v>0.33333333333333348</v>
      </c>
      <c r="AH131" s="13">
        <v>3</v>
      </c>
      <c r="AI131" s="13">
        <v>0</v>
      </c>
      <c r="AJ131" s="13">
        <v>11</v>
      </c>
      <c r="AK131" s="13">
        <v>58</v>
      </c>
      <c r="AL131" s="13">
        <v>1</v>
      </c>
      <c r="AM131" s="13">
        <v>1.8709677419354838</v>
      </c>
    </row>
    <row r="132" spans="1:39" x14ac:dyDescent="0.25">
      <c r="A132" t="s">
        <v>47</v>
      </c>
      <c r="B132" t="s">
        <v>108</v>
      </c>
      <c r="C132" t="s">
        <v>106</v>
      </c>
      <c r="D132" t="s">
        <v>107</v>
      </c>
      <c r="E132" t="s">
        <v>43</v>
      </c>
      <c r="F132" s="11">
        <v>0.77083333333333337</v>
      </c>
      <c r="G132">
        <v>7183</v>
      </c>
      <c r="H132">
        <v>7</v>
      </c>
      <c r="I132" t="s">
        <v>68</v>
      </c>
      <c r="J132" t="s">
        <v>49</v>
      </c>
      <c r="K132">
        <v>0</v>
      </c>
      <c r="L132">
        <v>1</v>
      </c>
      <c r="M132" t="s">
        <v>31</v>
      </c>
      <c r="N132" t="s">
        <v>32</v>
      </c>
      <c r="O132" s="13">
        <v>-1</v>
      </c>
      <c r="P132" s="13">
        <v>1.75</v>
      </c>
      <c r="Q132" s="13">
        <v>0.5625</v>
      </c>
      <c r="R132" s="13">
        <v>1.1875</v>
      </c>
      <c r="S132" s="13">
        <v>0.7</v>
      </c>
      <c r="T132" s="13">
        <v>1.7</v>
      </c>
      <c r="U132" s="13">
        <v>-1</v>
      </c>
      <c r="V132" s="13">
        <v>1.8125</v>
      </c>
      <c r="W132" s="13">
        <v>1.125</v>
      </c>
      <c r="X132" s="13">
        <v>0.6875</v>
      </c>
      <c r="Y132" s="13">
        <v>1.6875</v>
      </c>
      <c r="Z132" s="13">
        <v>1.4375</v>
      </c>
      <c r="AA132" s="13">
        <v>0.25</v>
      </c>
      <c r="AB132" s="13">
        <v>0.6</v>
      </c>
      <c r="AC132" s="13">
        <v>1.4</v>
      </c>
      <c r="AD132" s="13">
        <v>-0.79999999999999993</v>
      </c>
      <c r="AE132" s="13">
        <v>0.8</v>
      </c>
      <c r="AF132" s="13">
        <v>2</v>
      </c>
      <c r="AG132" s="13">
        <v>-1.2</v>
      </c>
      <c r="AH132" s="13">
        <v>0</v>
      </c>
      <c r="AI132" s="13">
        <v>3</v>
      </c>
      <c r="AJ132" s="13">
        <v>58</v>
      </c>
      <c r="AK132" s="13">
        <v>5</v>
      </c>
      <c r="AL132" s="13">
        <v>1.8125</v>
      </c>
      <c r="AM132" s="13">
        <v>0.5</v>
      </c>
    </row>
    <row r="133" spans="1:39" x14ac:dyDescent="0.25">
      <c r="A133" t="s">
        <v>47</v>
      </c>
      <c r="B133" t="s">
        <v>159</v>
      </c>
      <c r="C133" t="s">
        <v>106</v>
      </c>
      <c r="D133" t="s">
        <v>107</v>
      </c>
      <c r="E133" t="s">
        <v>43</v>
      </c>
      <c r="F133" s="11">
        <v>0.66666666666666663</v>
      </c>
      <c r="G133">
        <v>20200</v>
      </c>
      <c r="H133">
        <v>7</v>
      </c>
      <c r="I133" t="s">
        <v>71</v>
      </c>
      <c r="J133" t="s">
        <v>68</v>
      </c>
      <c r="K133">
        <v>1</v>
      </c>
      <c r="L133">
        <v>1</v>
      </c>
      <c r="M133" t="s">
        <v>30</v>
      </c>
      <c r="N133" t="s">
        <v>30</v>
      </c>
      <c r="O133" s="13">
        <v>0</v>
      </c>
      <c r="P133" s="13">
        <v>1.4545454545454546</v>
      </c>
      <c r="Q133" s="13">
        <v>1.0909090909090908</v>
      </c>
      <c r="R133" s="13">
        <v>0.36363636363636376</v>
      </c>
      <c r="S133" s="13">
        <v>1.696969696969697</v>
      </c>
      <c r="T133" s="13">
        <v>1.2727272727272727</v>
      </c>
      <c r="U133" s="13">
        <v>0.42424242424242431</v>
      </c>
      <c r="V133" s="13">
        <v>1.4</v>
      </c>
      <c r="W133" s="13">
        <v>2.4</v>
      </c>
      <c r="X133" s="13">
        <v>-1</v>
      </c>
      <c r="Y133" s="13">
        <v>1.5</v>
      </c>
      <c r="Z133" s="13">
        <v>0.66666666666666663</v>
      </c>
      <c r="AA133" s="13">
        <v>0.83333333333333337</v>
      </c>
      <c r="AB133" s="13">
        <v>1.7058823529411764</v>
      </c>
      <c r="AC133" s="13">
        <v>1.1176470588235294</v>
      </c>
      <c r="AD133" s="13">
        <v>0.58823529411764697</v>
      </c>
      <c r="AE133" s="13">
        <v>1.6875</v>
      </c>
      <c r="AF133" s="13">
        <v>1.4375</v>
      </c>
      <c r="AG133" s="13">
        <v>0.25</v>
      </c>
      <c r="AH133" s="13">
        <v>1</v>
      </c>
      <c r="AI133" s="13">
        <v>1</v>
      </c>
      <c r="AJ133" s="13">
        <v>13</v>
      </c>
      <c r="AK133" s="13">
        <v>58</v>
      </c>
      <c r="AL133" s="13">
        <v>1.1818181818181819</v>
      </c>
      <c r="AM133" s="13">
        <v>1.7575757575757576</v>
      </c>
    </row>
    <row r="134" spans="1:39" x14ac:dyDescent="0.25">
      <c r="A134" t="s">
        <v>41</v>
      </c>
      <c r="B134" t="s">
        <v>114</v>
      </c>
      <c r="C134" t="s">
        <v>106</v>
      </c>
      <c r="D134" t="s">
        <v>107</v>
      </c>
      <c r="E134" t="s">
        <v>46</v>
      </c>
      <c r="F134" s="11">
        <v>0.75</v>
      </c>
      <c r="G134">
        <v>2811</v>
      </c>
      <c r="H134">
        <v>3</v>
      </c>
      <c r="I134" t="s">
        <v>68</v>
      </c>
      <c r="J134" t="s">
        <v>187</v>
      </c>
      <c r="K134">
        <v>3</v>
      </c>
      <c r="L134">
        <v>0</v>
      </c>
      <c r="M134" t="s">
        <v>32</v>
      </c>
      <c r="N134" t="s">
        <v>31</v>
      </c>
      <c r="O134" s="13">
        <v>3</v>
      </c>
      <c r="P134" s="13">
        <v>1.6764705882352942</v>
      </c>
      <c r="Q134" s="13">
        <v>0.55882352941176472</v>
      </c>
      <c r="R134" s="13">
        <v>1.1176470588235294</v>
      </c>
      <c r="S134" s="13">
        <v>0</v>
      </c>
      <c r="T134" s="13">
        <v>0</v>
      </c>
      <c r="U134" s="13">
        <v>0</v>
      </c>
      <c r="V134" s="13">
        <v>1.7058823529411764</v>
      </c>
      <c r="W134" s="13">
        <v>1.1176470588235294</v>
      </c>
      <c r="X134" s="13">
        <v>0.58823529411764697</v>
      </c>
      <c r="Y134" s="13">
        <v>1.6470588235294117</v>
      </c>
      <c r="Z134" s="13">
        <v>1.411764705882353</v>
      </c>
      <c r="AA134" s="13">
        <v>0.23529411764705865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3</v>
      </c>
      <c r="AI134" s="13">
        <v>0</v>
      </c>
      <c r="AJ134" s="13">
        <v>59</v>
      </c>
      <c r="AK134" s="13">
        <v>0</v>
      </c>
      <c r="AL134" s="13">
        <v>1.7352941176470589</v>
      </c>
      <c r="AM134" s="13">
        <v>0</v>
      </c>
    </row>
    <row r="135" spans="1:39" x14ac:dyDescent="0.25">
      <c r="A135" t="s">
        <v>47</v>
      </c>
      <c r="B135" t="s">
        <v>161</v>
      </c>
      <c r="C135" t="s">
        <v>106</v>
      </c>
      <c r="D135" t="s">
        <v>117</v>
      </c>
      <c r="E135" t="s">
        <v>43</v>
      </c>
      <c r="F135" s="11">
        <v>0.66666666666666663</v>
      </c>
      <c r="G135">
        <v>5468</v>
      </c>
      <c r="H135">
        <v>3</v>
      </c>
      <c r="I135" t="s">
        <v>0</v>
      </c>
      <c r="J135" t="s">
        <v>68</v>
      </c>
      <c r="K135">
        <v>0</v>
      </c>
      <c r="L135">
        <v>2</v>
      </c>
      <c r="M135" t="s">
        <v>31</v>
      </c>
      <c r="N135" t="s">
        <v>32</v>
      </c>
      <c r="O135" s="13">
        <v>-2</v>
      </c>
      <c r="P135" s="13">
        <v>1.1000000000000001</v>
      </c>
      <c r="Q135" s="13">
        <v>0.6</v>
      </c>
      <c r="R135" s="13">
        <v>0.50000000000000011</v>
      </c>
      <c r="S135" s="13">
        <v>1.7142857142857142</v>
      </c>
      <c r="T135" s="13">
        <v>1.2285714285714286</v>
      </c>
      <c r="U135" s="13">
        <v>0.48571428571428554</v>
      </c>
      <c r="V135" s="13">
        <v>1.4</v>
      </c>
      <c r="W135" s="13">
        <v>1.2</v>
      </c>
      <c r="X135" s="13">
        <v>0.19999999999999996</v>
      </c>
      <c r="Y135" s="13">
        <v>0.8</v>
      </c>
      <c r="Z135" s="13">
        <v>1</v>
      </c>
      <c r="AA135" s="13">
        <v>-0.19999999999999996</v>
      </c>
      <c r="AB135" s="13">
        <v>1.7777777777777777</v>
      </c>
      <c r="AC135" s="13">
        <v>1.0555555555555556</v>
      </c>
      <c r="AD135" s="13">
        <v>0.7222222222222221</v>
      </c>
      <c r="AE135" s="13">
        <v>1.6470588235294117</v>
      </c>
      <c r="AF135" s="13">
        <v>1.411764705882353</v>
      </c>
      <c r="AG135" s="13">
        <v>0.23529411764705865</v>
      </c>
      <c r="AH135" s="13">
        <v>0</v>
      </c>
      <c r="AI135" s="13">
        <v>3</v>
      </c>
      <c r="AJ135" s="13">
        <v>15</v>
      </c>
      <c r="AK135" s="13">
        <v>62</v>
      </c>
      <c r="AL135" s="13">
        <v>1.5</v>
      </c>
      <c r="AM135" s="13">
        <v>1.7714285714285714</v>
      </c>
    </row>
    <row r="136" spans="1:39" x14ac:dyDescent="0.25">
      <c r="A136" t="s">
        <v>47</v>
      </c>
      <c r="B136" t="s">
        <v>162</v>
      </c>
      <c r="C136" t="s">
        <v>106</v>
      </c>
      <c r="D136" t="s">
        <v>117</v>
      </c>
      <c r="E136" t="s">
        <v>43</v>
      </c>
      <c r="F136" s="11">
        <v>0.77083333333333337</v>
      </c>
      <c r="G136">
        <v>2950</v>
      </c>
      <c r="H136">
        <v>7</v>
      </c>
      <c r="I136" t="s">
        <v>56</v>
      </c>
      <c r="J136" t="s">
        <v>68</v>
      </c>
      <c r="K136">
        <v>2</v>
      </c>
      <c r="L136">
        <v>4</v>
      </c>
      <c r="M136" t="s">
        <v>31</v>
      </c>
      <c r="N136" t="s">
        <v>32</v>
      </c>
      <c r="O136" s="13">
        <v>-2</v>
      </c>
      <c r="P136" s="13">
        <v>1.4</v>
      </c>
      <c r="Q136" s="13">
        <v>1.2</v>
      </c>
      <c r="R136" s="13">
        <v>0.19999999999999996</v>
      </c>
      <c r="S136" s="13">
        <v>1.7222222222222223</v>
      </c>
      <c r="T136" s="13">
        <v>1.1944444444444444</v>
      </c>
      <c r="U136" s="13">
        <v>0.5277777777777779</v>
      </c>
      <c r="V136" s="13">
        <v>1.6</v>
      </c>
      <c r="W136" s="13">
        <v>2.4</v>
      </c>
      <c r="X136" s="13">
        <v>-0.79999999999999982</v>
      </c>
      <c r="Y136" s="13">
        <v>1.2</v>
      </c>
      <c r="Z136" s="13">
        <v>3</v>
      </c>
      <c r="AA136" s="13">
        <v>-1.8</v>
      </c>
      <c r="AB136" s="13">
        <v>1.7777777777777777</v>
      </c>
      <c r="AC136" s="13">
        <v>1.0555555555555556</v>
      </c>
      <c r="AD136" s="13">
        <v>0.7222222222222221</v>
      </c>
      <c r="AE136" s="13">
        <v>1.6666666666666667</v>
      </c>
      <c r="AF136" s="13">
        <v>1.3333333333333333</v>
      </c>
      <c r="AG136" s="13">
        <v>0.33333333333333348</v>
      </c>
      <c r="AH136" s="13">
        <v>0</v>
      </c>
      <c r="AI136" s="13">
        <v>3</v>
      </c>
      <c r="AJ136" s="13">
        <v>11</v>
      </c>
      <c r="AK136" s="13">
        <v>65</v>
      </c>
      <c r="AL136" s="13">
        <v>1.1000000000000001</v>
      </c>
      <c r="AM136" s="13">
        <v>1.8055555555555556</v>
      </c>
    </row>
    <row r="137" spans="1:39" x14ac:dyDescent="0.25">
      <c r="A137" t="s">
        <v>47</v>
      </c>
      <c r="B137" t="s">
        <v>188</v>
      </c>
      <c r="C137" t="s">
        <v>106</v>
      </c>
      <c r="D137" t="s">
        <v>117</v>
      </c>
      <c r="E137" t="s">
        <v>43</v>
      </c>
      <c r="F137" s="11">
        <v>0.77083333333333337</v>
      </c>
      <c r="G137">
        <v>7154</v>
      </c>
      <c r="H137">
        <v>7</v>
      </c>
      <c r="I137" t="s">
        <v>68</v>
      </c>
      <c r="J137" t="s">
        <v>58</v>
      </c>
      <c r="K137">
        <v>1</v>
      </c>
      <c r="L137">
        <v>0</v>
      </c>
      <c r="M137" t="s">
        <v>32</v>
      </c>
      <c r="N137" t="s">
        <v>31</v>
      </c>
      <c r="O137" s="13">
        <v>1</v>
      </c>
      <c r="P137" s="13">
        <v>1.7837837837837838</v>
      </c>
      <c r="Q137" s="13">
        <v>0.51351351351351349</v>
      </c>
      <c r="R137" s="13">
        <v>1.2702702702702702</v>
      </c>
      <c r="S137" s="13">
        <v>0.72727272727272729</v>
      </c>
      <c r="T137" s="13">
        <v>1.5454545454545454</v>
      </c>
      <c r="U137" s="13">
        <v>-0.81818181818181812</v>
      </c>
      <c r="V137" s="13">
        <v>1.7777777777777777</v>
      </c>
      <c r="W137" s="13">
        <v>1.0555555555555556</v>
      </c>
      <c r="X137" s="13">
        <v>0.7222222222222221</v>
      </c>
      <c r="Y137" s="13">
        <v>1.7894736842105263</v>
      </c>
      <c r="Z137" s="13">
        <v>1.368421052631579</v>
      </c>
      <c r="AA137" s="13">
        <v>0.42105263157894735</v>
      </c>
      <c r="AB137" s="13">
        <v>1</v>
      </c>
      <c r="AC137" s="13">
        <v>0.8</v>
      </c>
      <c r="AD137" s="13">
        <v>0.19999999999999996</v>
      </c>
      <c r="AE137" s="13">
        <v>0.5</v>
      </c>
      <c r="AF137" s="13">
        <v>2.1666666666666665</v>
      </c>
      <c r="AG137" s="13">
        <v>-1.6666666666666665</v>
      </c>
      <c r="AH137" s="13">
        <v>3</v>
      </c>
      <c r="AI137" s="13">
        <v>0</v>
      </c>
      <c r="AJ137" s="13">
        <v>68</v>
      </c>
      <c r="AK137" s="13">
        <v>7</v>
      </c>
      <c r="AL137" s="13">
        <v>1.8378378378378379</v>
      </c>
      <c r="AM137" s="13">
        <v>0.63636363636363635</v>
      </c>
    </row>
    <row r="138" spans="1:39" x14ac:dyDescent="0.25">
      <c r="A138" t="s">
        <v>47</v>
      </c>
      <c r="B138" t="s">
        <v>123</v>
      </c>
      <c r="C138" t="s">
        <v>106</v>
      </c>
      <c r="D138" t="s">
        <v>117</v>
      </c>
      <c r="E138" t="s">
        <v>43</v>
      </c>
      <c r="F138" s="11">
        <v>0.77083333333333337</v>
      </c>
      <c r="G138">
        <v>2248</v>
      </c>
      <c r="H138">
        <v>14</v>
      </c>
      <c r="I138" t="s">
        <v>65</v>
      </c>
      <c r="J138" t="s">
        <v>68</v>
      </c>
      <c r="K138">
        <v>1</v>
      </c>
      <c r="L138">
        <v>5</v>
      </c>
      <c r="M138" t="s">
        <v>31</v>
      </c>
      <c r="N138" t="s">
        <v>32</v>
      </c>
      <c r="O138" s="13">
        <v>-4</v>
      </c>
      <c r="P138" s="13">
        <v>0.90909090909090906</v>
      </c>
      <c r="Q138" s="13">
        <v>0.72727272727272729</v>
      </c>
      <c r="R138" s="13">
        <v>0.18181818181818177</v>
      </c>
      <c r="S138" s="13">
        <v>1.763157894736842</v>
      </c>
      <c r="T138" s="13">
        <v>1.1842105263157894</v>
      </c>
      <c r="U138" s="13">
        <v>0.57894736842105265</v>
      </c>
      <c r="V138" s="13">
        <v>0.8</v>
      </c>
      <c r="W138" s="13">
        <v>1.6</v>
      </c>
      <c r="X138" s="13">
        <v>-0.8</v>
      </c>
      <c r="Y138" s="13">
        <v>1</v>
      </c>
      <c r="Z138" s="13">
        <v>4</v>
      </c>
      <c r="AA138" s="13">
        <v>-3</v>
      </c>
      <c r="AB138" s="13">
        <v>1.736842105263158</v>
      </c>
      <c r="AC138" s="13">
        <v>1</v>
      </c>
      <c r="AD138" s="13">
        <v>0.73684210526315796</v>
      </c>
      <c r="AE138" s="13">
        <v>1.7894736842105263</v>
      </c>
      <c r="AF138" s="13">
        <v>1.368421052631579</v>
      </c>
      <c r="AG138" s="13">
        <v>0.42105263157894735</v>
      </c>
      <c r="AH138" s="13">
        <v>0</v>
      </c>
      <c r="AI138" s="13">
        <v>3</v>
      </c>
      <c r="AJ138" s="13">
        <v>6</v>
      </c>
      <c r="AK138" s="13">
        <v>71</v>
      </c>
      <c r="AL138" s="13">
        <v>0.54545454545454541</v>
      </c>
      <c r="AM138" s="13">
        <v>1.868421052631579</v>
      </c>
    </row>
    <row r="139" spans="1:39" x14ac:dyDescent="0.25">
      <c r="A139" t="s">
        <v>47</v>
      </c>
      <c r="B139" t="s">
        <v>189</v>
      </c>
      <c r="C139" t="s">
        <v>106</v>
      </c>
      <c r="D139" t="s">
        <v>125</v>
      </c>
      <c r="E139" t="s">
        <v>43</v>
      </c>
      <c r="F139" s="11">
        <v>0.66666666666666663</v>
      </c>
      <c r="G139">
        <v>8378</v>
      </c>
      <c r="H139">
        <v>7</v>
      </c>
      <c r="I139" t="s">
        <v>68</v>
      </c>
      <c r="J139" t="s">
        <v>76</v>
      </c>
      <c r="K139">
        <v>3</v>
      </c>
      <c r="L139">
        <v>0</v>
      </c>
      <c r="M139" t="s">
        <v>32</v>
      </c>
      <c r="N139" t="s">
        <v>31</v>
      </c>
      <c r="O139" s="13">
        <v>3</v>
      </c>
      <c r="P139" s="13">
        <v>1.8461538461538463</v>
      </c>
      <c r="Q139" s="13">
        <v>0.48717948717948717</v>
      </c>
      <c r="R139" s="13">
        <v>1.358974358974359</v>
      </c>
      <c r="S139" s="13">
        <v>1.4166666666666667</v>
      </c>
      <c r="T139" s="13">
        <v>1.6666666666666667</v>
      </c>
      <c r="U139" s="13">
        <v>-0.25</v>
      </c>
      <c r="V139" s="13">
        <v>1.736842105263158</v>
      </c>
      <c r="W139" s="13">
        <v>1</v>
      </c>
      <c r="X139" s="13">
        <v>0.73684210526315796</v>
      </c>
      <c r="Y139" s="13">
        <v>1.95</v>
      </c>
      <c r="Z139" s="13">
        <v>1.35</v>
      </c>
      <c r="AA139" s="13">
        <v>0.59999999999999987</v>
      </c>
      <c r="AB139" s="13">
        <v>1.2857142857142858</v>
      </c>
      <c r="AC139" s="13">
        <v>1.5714285714285714</v>
      </c>
      <c r="AD139" s="13">
        <v>-0.28571428571428559</v>
      </c>
      <c r="AE139" s="13">
        <v>1.6</v>
      </c>
      <c r="AF139" s="13">
        <v>1.8</v>
      </c>
      <c r="AG139" s="13">
        <v>-0.19999999999999996</v>
      </c>
      <c r="AH139" s="13">
        <v>3</v>
      </c>
      <c r="AI139" s="13">
        <v>0</v>
      </c>
      <c r="AJ139" s="13">
        <v>74</v>
      </c>
      <c r="AK139" s="13">
        <v>14</v>
      </c>
      <c r="AL139" s="13">
        <v>1.8974358974358974</v>
      </c>
      <c r="AM139" s="13">
        <v>1.1666666666666667</v>
      </c>
    </row>
    <row r="140" spans="1:39" x14ac:dyDescent="0.25">
      <c r="A140" t="s">
        <v>41</v>
      </c>
      <c r="B140" t="s">
        <v>130</v>
      </c>
      <c r="C140" t="s">
        <v>106</v>
      </c>
      <c r="D140" t="s">
        <v>125</v>
      </c>
      <c r="E140" t="s">
        <v>46</v>
      </c>
      <c r="F140" s="11">
        <v>0.85416666666666663</v>
      </c>
      <c r="G140">
        <v>15700</v>
      </c>
      <c r="H140">
        <v>4</v>
      </c>
      <c r="I140" t="s">
        <v>68</v>
      </c>
      <c r="J140" t="s">
        <v>71</v>
      </c>
      <c r="K140">
        <v>2</v>
      </c>
      <c r="L140">
        <v>2</v>
      </c>
      <c r="M140" t="s">
        <v>30</v>
      </c>
      <c r="N140" t="s">
        <v>30</v>
      </c>
      <c r="O140" s="13">
        <v>0</v>
      </c>
      <c r="P140" s="13">
        <v>1.875</v>
      </c>
      <c r="Q140" s="13">
        <v>0.47499999999999998</v>
      </c>
      <c r="R140" s="13">
        <v>1.4</v>
      </c>
      <c r="S140" s="13">
        <v>1.4166666666666667</v>
      </c>
      <c r="T140" s="13">
        <v>1.4166666666666667</v>
      </c>
      <c r="U140" s="13">
        <v>0</v>
      </c>
      <c r="V140" s="13">
        <v>1.8</v>
      </c>
      <c r="W140" s="13">
        <v>0.95</v>
      </c>
      <c r="X140" s="13">
        <v>0.85000000000000009</v>
      </c>
      <c r="Y140" s="13">
        <v>1.95</v>
      </c>
      <c r="Z140" s="13">
        <v>1.35</v>
      </c>
      <c r="AA140" s="13">
        <v>0.59999999999999987</v>
      </c>
      <c r="AB140" s="13">
        <v>1.3333333333333333</v>
      </c>
      <c r="AC140" s="13">
        <v>2.1666666666666665</v>
      </c>
      <c r="AD140" s="13">
        <v>-0.83333333333333326</v>
      </c>
      <c r="AE140" s="13">
        <v>1.5</v>
      </c>
      <c r="AF140" s="13">
        <v>0.66666666666666663</v>
      </c>
      <c r="AG140" s="13">
        <v>0.83333333333333337</v>
      </c>
      <c r="AH140" s="13">
        <v>1</v>
      </c>
      <c r="AI140" s="13">
        <v>1</v>
      </c>
      <c r="AJ140" s="13">
        <v>77</v>
      </c>
      <c r="AK140" s="13">
        <v>14</v>
      </c>
      <c r="AL140" s="13">
        <v>1.925</v>
      </c>
      <c r="AM140" s="13">
        <v>1.1666666666666667</v>
      </c>
    </row>
    <row r="141" spans="1:39" x14ac:dyDescent="0.25">
      <c r="A141" t="s">
        <v>47</v>
      </c>
      <c r="B141" t="s">
        <v>164</v>
      </c>
      <c r="C141" t="s">
        <v>106</v>
      </c>
      <c r="D141" t="s">
        <v>125</v>
      </c>
      <c r="E141" t="s">
        <v>43</v>
      </c>
      <c r="F141" s="11">
        <v>0.66666666666666663</v>
      </c>
      <c r="G141">
        <v>2500</v>
      </c>
      <c r="H141">
        <v>3</v>
      </c>
      <c r="I141" t="s">
        <v>49</v>
      </c>
      <c r="J141" t="s">
        <v>68</v>
      </c>
      <c r="K141">
        <v>2</v>
      </c>
      <c r="L141">
        <v>1</v>
      </c>
      <c r="M141" t="s">
        <v>32</v>
      </c>
      <c r="N141" t="s">
        <v>31</v>
      </c>
      <c r="O141" s="13">
        <v>1</v>
      </c>
      <c r="P141" s="13">
        <v>0.72727272727272729</v>
      </c>
      <c r="Q141" s="13">
        <v>0.63636363636363635</v>
      </c>
      <c r="R141" s="13">
        <v>9.0909090909090939E-2</v>
      </c>
      <c r="S141" s="13">
        <v>1.8780487804878048</v>
      </c>
      <c r="T141" s="13">
        <v>1.1707317073170731</v>
      </c>
      <c r="U141" s="13">
        <v>0.70731707317073167</v>
      </c>
      <c r="V141" s="13">
        <v>0.6</v>
      </c>
      <c r="W141" s="13">
        <v>1.4</v>
      </c>
      <c r="X141" s="13">
        <v>-0.79999999999999993</v>
      </c>
      <c r="Y141" s="13">
        <v>0.83333333333333337</v>
      </c>
      <c r="Z141" s="13">
        <v>1.6666666666666667</v>
      </c>
      <c r="AA141" s="13">
        <v>-0.83333333333333337</v>
      </c>
      <c r="AB141" s="13">
        <v>1.8095238095238095</v>
      </c>
      <c r="AC141" s="13">
        <v>1</v>
      </c>
      <c r="AD141" s="13">
        <v>0.80952380952380953</v>
      </c>
      <c r="AE141" s="13">
        <v>1.95</v>
      </c>
      <c r="AF141" s="13">
        <v>1.35</v>
      </c>
      <c r="AG141" s="13">
        <v>0.59999999999999987</v>
      </c>
      <c r="AH141" s="13">
        <v>3</v>
      </c>
      <c r="AI141" s="13">
        <v>0</v>
      </c>
      <c r="AJ141" s="13">
        <v>8</v>
      </c>
      <c r="AK141" s="13">
        <v>78</v>
      </c>
      <c r="AL141" s="13">
        <v>0.72727272727272729</v>
      </c>
      <c r="AM141" s="13">
        <v>1.9024390243902438</v>
      </c>
    </row>
    <row r="142" spans="1:39" x14ac:dyDescent="0.25">
      <c r="A142" t="s">
        <v>47</v>
      </c>
      <c r="B142" t="s">
        <v>133</v>
      </c>
      <c r="C142" t="s">
        <v>106</v>
      </c>
      <c r="D142" t="s">
        <v>125</v>
      </c>
      <c r="E142" t="s">
        <v>64</v>
      </c>
      <c r="F142" s="11">
        <v>0.6875</v>
      </c>
      <c r="G142">
        <v>14573</v>
      </c>
      <c r="H142">
        <v>8</v>
      </c>
      <c r="I142" t="s">
        <v>68</v>
      </c>
      <c r="J142" t="s">
        <v>71</v>
      </c>
      <c r="K142">
        <v>4</v>
      </c>
      <c r="L142">
        <v>2</v>
      </c>
      <c r="M142" t="s">
        <v>32</v>
      </c>
      <c r="N142" t="s">
        <v>31</v>
      </c>
      <c r="O142" s="13">
        <v>2</v>
      </c>
      <c r="P142" s="13">
        <v>1.8571428571428572</v>
      </c>
      <c r="Q142" s="13">
        <v>0.5</v>
      </c>
      <c r="R142" s="13">
        <v>1.3571428571428572</v>
      </c>
      <c r="S142" s="13">
        <v>1.4615384615384615</v>
      </c>
      <c r="T142" s="13">
        <v>1.4615384615384615</v>
      </c>
      <c r="U142" s="13">
        <v>0</v>
      </c>
      <c r="V142" s="13">
        <v>1.8095238095238095</v>
      </c>
      <c r="W142" s="13">
        <v>1</v>
      </c>
      <c r="X142" s="13">
        <v>0.80952380952380953</v>
      </c>
      <c r="Y142" s="13">
        <v>1.9047619047619047</v>
      </c>
      <c r="Z142" s="13">
        <v>1.3809523809523809</v>
      </c>
      <c r="AA142" s="13">
        <v>0.52380952380952372</v>
      </c>
      <c r="AB142" s="13">
        <v>1.3333333333333333</v>
      </c>
      <c r="AC142" s="13">
        <v>2.1666666666666665</v>
      </c>
      <c r="AD142" s="13">
        <v>-0.83333333333333326</v>
      </c>
      <c r="AE142" s="13">
        <v>1.5714285714285714</v>
      </c>
      <c r="AF142" s="13">
        <v>0.8571428571428571</v>
      </c>
      <c r="AG142" s="13">
        <v>0.7142857142857143</v>
      </c>
      <c r="AH142" s="13">
        <v>3</v>
      </c>
      <c r="AI142" s="13">
        <v>0</v>
      </c>
      <c r="AJ142" s="13">
        <v>78</v>
      </c>
      <c r="AK142" s="13">
        <v>15</v>
      </c>
      <c r="AL142" s="13">
        <v>1.8571428571428572</v>
      </c>
      <c r="AM142" s="13">
        <v>1.1538461538461537</v>
      </c>
    </row>
    <row r="143" spans="1:39" x14ac:dyDescent="0.25">
      <c r="A143" t="s">
        <v>47</v>
      </c>
      <c r="B143" t="s">
        <v>190</v>
      </c>
      <c r="C143" t="s">
        <v>106</v>
      </c>
      <c r="D143" t="s">
        <v>135</v>
      </c>
      <c r="E143" t="s">
        <v>43</v>
      </c>
      <c r="F143" s="11">
        <v>0.66666666666666663</v>
      </c>
      <c r="G143">
        <v>12113</v>
      </c>
      <c r="H143">
        <v>3</v>
      </c>
      <c r="I143" t="s">
        <v>68</v>
      </c>
      <c r="J143" t="s">
        <v>0</v>
      </c>
      <c r="K143">
        <v>3</v>
      </c>
      <c r="L143">
        <v>1</v>
      </c>
      <c r="M143" t="s">
        <v>32</v>
      </c>
      <c r="N143" t="s">
        <v>31</v>
      </c>
      <c r="O143" s="13">
        <v>2</v>
      </c>
      <c r="P143" s="13">
        <v>1.9069767441860466</v>
      </c>
      <c r="Q143" s="13">
        <v>0.53488372093023251</v>
      </c>
      <c r="R143" s="13">
        <v>1.3720930232558142</v>
      </c>
      <c r="S143" s="13">
        <v>1</v>
      </c>
      <c r="T143" s="13">
        <v>1.1818181818181819</v>
      </c>
      <c r="U143" s="13">
        <v>-0.18181818181818188</v>
      </c>
      <c r="V143" s="13">
        <v>1.9090909090909092</v>
      </c>
      <c r="W143" s="13">
        <v>1.0454545454545454</v>
      </c>
      <c r="X143" s="13">
        <v>0.86363636363636376</v>
      </c>
      <c r="Y143" s="13">
        <v>1.9047619047619047</v>
      </c>
      <c r="Z143" s="13">
        <v>1.3809523809523809</v>
      </c>
      <c r="AA143" s="13">
        <v>0.52380952380952372</v>
      </c>
      <c r="AB143" s="13">
        <v>1.1666666666666667</v>
      </c>
      <c r="AC143" s="13">
        <v>1.3333333333333333</v>
      </c>
      <c r="AD143" s="13">
        <v>-0.16666666666666652</v>
      </c>
      <c r="AE143" s="13">
        <v>0.8</v>
      </c>
      <c r="AF143" s="13">
        <v>1</v>
      </c>
      <c r="AG143" s="13">
        <v>-0.19999999999999996</v>
      </c>
      <c r="AH143" s="13">
        <v>3</v>
      </c>
      <c r="AI143" s="13">
        <v>0</v>
      </c>
      <c r="AJ143" s="13">
        <v>81</v>
      </c>
      <c r="AK143" s="13">
        <v>15</v>
      </c>
      <c r="AL143" s="13">
        <v>1.8837209302325582</v>
      </c>
      <c r="AM143" s="13">
        <v>1.3636363636363635</v>
      </c>
    </row>
    <row r="144" spans="1:39" x14ac:dyDescent="0.25">
      <c r="A144" t="s">
        <v>47</v>
      </c>
      <c r="B144" t="s">
        <v>139</v>
      </c>
      <c r="C144" t="s">
        <v>106</v>
      </c>
      <c r="D144" t="s">
        <v>135</v>
      </c>
      <c r="E144" t="s">
        <v>64</v>
      </c>
      <c r="F144" s="11">
        <v>0.6875</v>
      </c>
      <c r="G144">
        <v>13421</v>
      </c>
      <c r="H144">
        <v>8</v>
      </c>
      <c r="I144" t="s">
        <v>68</v>
      </c>
      <c r="J144" t="s">
        <v>56</v>
      </c>
      <c r="K144">
        <v>2</v>
      </c>
      <c r="L144">
        <v>0</v>
      </c>
      <c r="M144" t="s">
        <v>32</v>
      </c>
      <c r="N144" t="s">
        <v>31</v>
      </c>
      <c r="O144" s="13">
        <v>2</v>
      </c>
      <c r="P144" s="13">
        <v>1.9318181818181819</v>
      </c>
      <c r="Q144" s="13">
        <v>0.54545454545454541</v>
      </c>
      <c r="R144" s="13">
        <v>1.3863636363636365</v>
      </c>
      <c r="S144" s="13">
        <v>1.4545454545454546</v>
      </c>
      <c r="T144" s="13">
        <v>2.8181818181818183</v>
      </c>
      <c r="U144" s="13">
        <v>-1.3636363636363638</v>
      </c>
      <c r="V144" s="13">
        <v>1.9565217391304348</v>
      </c>
      <c r="W144" s="13">
        <v>1.0434782608695652</v>
      </c>
      <c r="X144" s="13">
        <v>0.91304347826086962</v>
      </c>
      <c r="Y144" s="13">
        <v>1.9047619047619047</v>
      </c>
      <c r="Z144" s="13">
        <v>1.3809523809523809</v>
      </c>
      <c r="AA144" s="13">
        <v>0.52380952380952372</v>
      </c>
      <c r="AB144" s="13">
        <v>1.6666666666666667</v>
      </c>
      <c r="AC144" s="13">
        <v>2.6666666666666665</v>
      </c>
      <c r="AD144" s="13">
        <v>-0.99999999999999978</v>
      </c>
      <c r="AE144" s="13">
        <v>1.2</v>
      </c>
      <c r="AF144" s="13">
        <v>3</v>
      </c>
      <c r="AG144" s="13">
        <v>-1.8</v>
      </c>
      <c r="AH144" s="13">
        <v>3</v>
      </c>
      <c r="AI144" s="13">
        <v>0</v>
      </c>
      <c r="AJ144" s="13">
        <v>84</v>
      </c>
      <c r="AK144" s="13">
        <v>11</v>
      </c>
      <c r="AL144" s="13">
        <v>1.9090909090909092</v>
      </c>
      <c r="AM144" s="13">
        <v>1</v>
      </c>
    </row>
    <row r="145" spans="1:39" x14ac:dyDescent="0.25">
      <c r="A145" t="s">
        <v>47</v>
      </c>
      <c r="B145" t="s">
        <v>140</v>
      </c>
      <c r="C145" t="s">
        <v>106</v>
      </c>
      <c r="D145" t="s">
        <v>135</v>
      </c>
      <c r="E145" t="s">
        <v>64</v>
      </c>
      <c r="F145" s="11">
        <v>0.72916666666666663</v>
      </c>
      <c r="G145">
        <v>5129</v>
      </c>
      <c r="H145">
        <v>7</v>
      </c>
      <c r="I145" t="s">
        <v>58</v>
      </c>
      <c r="J145" t="s">
        <v>68</v>
      </c>
      <c r="K145">
        <v>0</v>
      </c>
      <c r="L145">
        <v>0</v>
      </c>
      <c r="M145" t="s">
        <v>30</v>
      </c>
      <c r="N145" t="s">
        <v>30</v>
      </c>
      <c r="O145" s="13">
        <v>0</v>
      </c>
      <c r="P145" s="13">
        <v>0.66666666666666663</v>
      </c>
      <c r="Q145" s="13">
        <v>0.33333333333333331</v>
      </c>
      <c r="R145" s="13">
        <v>0.33333333333333331</v>
      </c>
      <c r="S145" s="13">
        <v>1.9333333333333333</v>
      </c>
      <c r="T145" s="13">
        <v>1.1777777777777778</v>
      </c>
      <c r="U145" s="13">
        <v>0.75555555555555554</v>
      </c>
      <c r="V145" s="13">
        <v>1</v>
      </c>
      <c r="W145" s="13">
        <v>0.8</v>
      </c>
      <c r="X145" s="13">
        <v>0.19999999999999996</v>
      </c>
      <c r="Y145" s="13">
        <v>0.42857142857142855</v>
      </c>
      <c r="Z145" s="13">
        <v>2</v>
      </c>
      <c r="AA145" s="13">
        <v>-1.5714285714285714</v>
      </c>
      <c r="AB145" s="13">
        <v>1.9583333333333333</v>
      </c>
      <c r="AC145" s="13">
        <v>1</v>
      </c>
      <c r="AD145" s="13">
        <v>0.95833333333333326</v>
      </c>
      <c r="AE145" s="13">
        <v>1.9047619047619047</v>
      </c>
      <c r="AF145" s="13">
        <v>1.3809523809523809</v>
      </c>
      <c r="AG145" s="13">
        <v>0.52380952380952372</v>
      </c>
      <c r="AH145" s="13">
        <v>1</v>
      </c>
      <c r="AI145" s="13">
        <v>1</v>
      </c>
      <c r="AJ145" s="13">
        <v>7</v>
      </c>
      <c r="AK145" s="13">
        <v>87</v>
      </c>
      <c r="AL145" s="13">
        <v>0.58333333333333337</v>
      </c>
      <c r="AM145" s="13">
        <v>1.9333333333333333</v>
      </c>
    </row>
    <row r="146" spans="1:39" x14ac:dyDescent="0.25">
      <c r="A146" t="s">
        <v>41</v>
      </c>
      <c r="B146" t="s">
        <v>42</v>
      </c>
      <c r="C146" t="s">
        <v>35</v>
      </c>
      <c r="D146" t="s">
        <v>36</v>
      </c>
      <c r="E146" t="s">
        <v>43</v>
      </c>
      <c r="F146" s="11">
        <v>0.70833333333333337</v>
      </c>
      <c r="G146">
        <v>717</v>
      </c>
      <c r="H146">
        <v>45</v>
      </c>
      <c r="I146" t="s">
        <v>191</v>
      </c>
      <c r="J146" t="s">
        <v>0</v>
      </c>
      <c r="K146">
        <v>0</v>
      </c>
      <c r="L146">
        <v>1</v>
      </c>
      <c r="M146" t="s">
        <v>31</v>
      </c>
      <c r="N146" t="s">
        <v>32</v>
      </c>
      <c r="O146" s="13">
        <v>-1</v>
      </c>
      <c r="P146" s="13">
        <v>0</v>
      </c>
      <c r="Q146" s="13">
        <v>0</v>
      </c>
      <c r="R146" s="13">
        <v>0</v>
      </c>
      <c r="S146" s="13">
        <v>1</v>
      </c>
      <c r="T146" s="13">
        <v>1.3333333333333333</v>
      </c>
      <c r="U146" s="13">
        <v>-0.33333333333333326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1.1666666666666667</v>
      </c>
      <c r="AC146" s="13">
        <v>1.3333333333333333</v>
      </c>
      <c r="AD146" s="13">
        <v>-0.16666666666666652</v>
      </c>
      <c r="AE146" s="13">
        <v>0.83333333333333337</v>
      </c>
      <c r="AF146" s="13">
        <v>1.3333333333333333</v>
      </c>
      <c r="AG146" s="13">
        <v>-0.49999999999999989</v>
      </c>
      <c r="AH146" s="13">
        <v>0</v>
      </c>
      <c r="AI146" s="13">
        <v>3</v>
      </c>
      <c r="AJ146" s="13">
        <v>0</v>
      </c>
      <c r="AK146" s="13">
        <v>15</v>
      </c>
      <c r="AL146" s="13">
        <v>0</v>
      </c>
      <c r="AM146" s="13">
        <v>1.25</v>
      </c>
    </row>
    <row r="147" spans="1:39" x14ac:dyDescent="0.25">
      <c r="A147" t="s">
        <v>47</v>
      </c>
      <c r="B147" t="s">
        <v>48</v>
      </c>
      <c r="C147" t="s">
        <v>35</v>
      </c>
      <c r="D147" t="s">
        <v>36</v>
      </c>
      <c r="E147" t="s">
        <v>43</v>
      </c>
      <c r="F147" s="11">
        <v>0.77083333333333337</v>
      </c>
      <c r="G147">
        <v>5277</v>
      </c>
      <c r="H147">
        <v>7</v>
      </c>
      <c r="I147" t="s">
        <v>0</v>
      </c>
      <c r="J147" t="s">
        <v>56</v>
      </c>
      <c r="K147">
        <v>3</v>
      </c>
      <c r="L147">
        <v>0</v>
      </c>
      <c r="M147" t="s">
        <v>32</v>
      </c>
      <c r="N147" t="s">
        <v>31</v>
      </c>
      <c r="O147" s="13">
        <v>3</v>
      </c>
      <c r="P147" s="13">
        <v>1</v>
      </c>
      <c r="Q147" s="13">
        <v>0.61538461538461542</v>
      </c>
      <c r="R147" s="13">
        <v>0.38461538461538458</v>
      </c>
      <c r="S147" s="13">
        <v>1.3333333333333333</v>
      </c>
      <c r="T147" s="13">
        <v>2.75</v>
      </c>
      <c r="U147" s="13">
        <v>-1.4166666666666667</v>
      </c>
      <c r="V147" s="13">
        <v>1.1666666666666667</v>
      </c>
      <c r="W147" s="13">
        <v>1.3333333333333333</v>
      </c>
      <c r="X147" s="13">
        <v>-0.16666666666666652</v>
      </c>
      <c r="Y147" s="13">
        <v>0.8571428571428571</v>
      </c>
      <c r="Z147" s="13">
        <v>1.1428571428571428</v>
      </c>
      <c r="AA147" s="13">
        <v>-0.2857142857142857</v>
      </c>
      <c r="AB147" s="13">
        <v>1.6666666666666667</v>
      </c>
      <c r="AC147" s="13">
        <v>2.6666666666666665</v>
      </c>
      <c r="AD147" s="13">
        <v>-0.99999999999999978</v>
      </c>
      <c r="AE147" s="13">
        <v>1</v>
      </c>
      <c r="AF147" s="13">
        <v>2.8333333333333335</v>
      </c>
      <c r="AG147" s="13">
        <v>-1.8333333333333335</v>
      </c>
      <c r="AH147" s="13">
        <v>3</v>
      </c>
      <c r="AI147" s="13">
        <v>0</v>
      </c>
      <c r="AJ147" s="13">
        <v>18</v>
      </c>
      <c r="AK147" s="13">
        <v>11</v>
      </c>
      <c r="AL147" s="13">
        <v>1.3846153846153846</v>
      </c>
      <c r="AM147" s="13">
        <v>0.91666666666666663</v>
      </c>
    </row>
    <row r="148" spans="1:39" x14ac:dyDescent="0.25">
      <c r="A148" t="s">
        <v>47</v>
      </c>
      <c r="B148" t="s">
        <v>55</v>
      </c>
      <c r="C148" t="s">
        <v>35</v>
      </c>
      <c r="D148" t="s">
        <v>54</v>
      </c>
      <c r="E148" t="s">
        <v>43</v>
      </c>
      <c r="F148" s="11">
        <v>0.66666666666666663</v>
      </c>
      <c r="G148">
        <v>5271</v>
      </c>
      <c r="H148">
        <v>7</v>
      </c>
      <c r="I148" t="s">
        <v>0</v>
      </c>
      <c r="J148" t="s">
        <v>65</v>
      </c>
      <c r="K148">
        <v>2</v>
      </c>
      <c r="L148">
        <v>0</v>
      </c>
      <c r="M148" t="s">
        <v>32</v>
      </c>
      <c r="N148" t="s">
        <v>31</v>
      </c>
      <c r="O148" s="13">
        <v>2</v>
      </c>
      <c r="P148" s="13">
        <v>1.1428571428571428</v>
      </c>
      <c r="Q148" s="13">
        <v>0.5714285714285714</v>
      </c>
      <c r="R148" s="13">
        <v>0.5714285714285714</v>
      </c>
      <c r="S148" s="13">
        <v>0.91666666666666663</v>
      </c>
      <c r="T148" s="13">
        <v>3.0833333333333335</v>
      </c>
      <c r="U148" s="13">
        <v>-2.166666666666667</v>
      </c>
      <c r="V148" s="13">
        <v>1.4285714285714286</v>
      </c>
      <c r="W148" s="13">
        <v>1.1428571428571428</v>
      </c>
      <c r="X148" s="13">
        <v>0.28571428571428581</v>
      </c>
      <c r="Y148" s="13">
        <v>0.8571428571428571</v>
      </c>
      <c r="Z148" s="13">
        <v>1.1428571428571428</v>
      </c>
      <c r="AA148" s="13">
        <v>-0.2857142857142857</v>
      </c>
      <c r="AB148" s="13">
        <v>0.83333333333333337</v>
      </c>
      <c r="AC148" s="13">
        <v>2.1666666666666665</v>
      </c>
      <c r="AD148" s="13">
        <v>-1.333333333333333</v>
      </c>
      <c r="AE148" s="13">
        <v>1</v>
      </c>
      <c r="AF148" s="13">
        <v>4</v>
      </c>
      <c r="AG148" s="13">
        <v>-3</v>
      </c>
      <c r="AH148" s="13">
        <v>3</v>
      </c>
      <c r="AI148" s="13">
        <v>0</v>
      </c>
      <c r="AJ148" s="13">
        <v>21</v>
      </c>
      <c r="AK148" s="13">
        <v>6</v>
      </c>
      <c r="AL148" s="13">
        <v>1.5</v>
      </c>
      <c r="AM148" s="13">
        <v>0.5</v>
      </c>
    </row>
    <row r="149" spans="1:39" x14ac:dyDescent="0.25">
      <c r="A149" t="s">
        <v>47</v>
      </c>
      <c r="B149" t="s">
        <v>63</v>
      </c>
      <c r="C149" t="s">
        <v>35</v>
      </c>
      <c r="D149" t="s">
        <v>54</v>
      </c>
      <c r="E149" t="s">
        <v>64</v>
      </c>
      <c r="F149" s="11">
        <v>0.6875</v>
      </c>
      <c r="G149">
        <v>5276</v>
      </c>
      <c r="H149">
        <v>8</v>
      </c>
      <c r="I149" t="s">
        <v>0</v>
      </c>
      <c r="J149" t="s">
        <v>58</v>
      </c>
      <c r="K149">
        <v>0</v>
      </c>
      <c r="L149">
        <v>0</v>
      </c>
      <c r="M149" t="s">
        <v>30</v>
      </c>
      <c r="N149" t="s">
        <v>30</v>
      </c>
      <c r="O149" s="13">
        <v>0</v>
      </c>
      <c r="P149" s="13">
        <v>1.2</v>
      </c>
      <c r="Q149" s="13">
        <v>0.53333333333333333</v>
      </c>
      <c r="R149" s="13">
        <v>0.66666666666666663</v>
      </c>
      <c r="S149" s="13">
        <v>0.61538461538461542</v>
      </c>
      <c r="T149" s="13">
        <v>1.3846153846153846</v>
      </c>
      <c r="U149" s="13">
        <v>-0.76923076923076916</v>
      </c>
      <c r="V149" s="13">
        <v>1.5</v>
      </c>
      <c r="W149" s="13">
        <v>1</v>
      </c>
      <c r="X149" s="13">
        <v>0.5</v>
      </c>
      <c r="Y149" s="13">
        <v>0.8571428571428571</v>
      </c>
      <c r="Z149" s="13">
        <v>1.1428571428571428</v>
      </c>
      <c r="AA149" s="13">
        <v>-0.2857142857142857</v>
      </c>
      <c r="AB149" s="13">
        <v>0.83333333333333337</v>
      </c>
      <c r="AC149" s="13">
        <v>0.66666666666666663</v>
      </c>
      <c r="AD149" s="13">
        <v>0.16666666666666674</v>
      </c>
      <c r="AE149" s="13">
        <v>0.42857142857142855</v>
      </c>
      <c r="AF149" s="13">
        <v>2</v>
      </c>
      <c r="AG149" s="13">
        <v>-1.5714285714285714</v>
      </c>
      <c r="AH149" s="13">
        <v>1</v>
      </c>
      <c r="AI149" s="13">
        <v>1</v>
      </c>
      <c r="AJ149" s="13">
        <v>24</v>
      </c>
      <c r="AK149" s="13">
        <v>8</v>
      </c>
      <c r="AL149" s="13">
        <v>1.6</v>
      </c>
      <c r="AM149" s="13">
        <v>0.61538461538461542</v>
      </c>
    </row>
    <row r="150" spans="1:39" x14ac:dyDescent="0.25">
      <c r="A150" t="s">
        <v>47</v>
      </c>
      <c r="B150" t="s">
        <v>192</v>
      </c>
      <c r="C150" t="s">
        <v>35</v>
      </c>
      <c r="D150" t="s">
        <v>54</v>
      </c>
      <c r="E150" t="s">
        <v>43</v>
      </c>
      <c r="F150" s="11">
        <v>0.77083333333333337</v>
      </c>
      <c r="G150">
        <v>19400</v>
      </c>
      <c r="H150">
        <v>6</v>
      </c>
      <c r="I150" t="s">
        <v>71</v>
      </c>
      <c r="J150" t="s">
        <v>0</v>
      </c>
      <c r="K150">
        <v>1</v>
      </c>
      <c r="L150">
        <v>0</v>
      </c>
      <c r="M150" t="s">
        <v>32</v>
      </c>
      <c r="N150" t="s">
        <v>31</v>
      </c>
      <c r="O150" s="13">
        <v>1</v>
      </c>
      <c r="P150" s="13">
        <v>1.5</v>
      </c>
      <c r="Q150" s="13">
        <v>0.9285714285714286</v>
      </c>
      <c r="R150" s="13">
        <v>0.5714285714285714</v>
      </c>
      <c r="S150" s="13">
        <v>1.125</v>
      </c>
      <c r="T150" s="13">
        <v>1</v>
      </c>
      <c r="U150" s="13">
        <v>0.125</v>
      </c>
      <c r="V150" s="13">
        <v>1.3333333333333333</v>
      </c>
      <c r="W150" s="13">
        <v>2.1666666666666665</v>
      </c>
      <c r="X150" s="13">
        <v>-0.83333333333333326</v>
      </c>
      <c r="Y150" s="13">
        <v>1.625</v>
      </c>
      <c r="Z150" s="13">
        <v>1.25</v>
      </c>
      <c r="AA150" s="13">
        <v>0.375</v>
      </c>
      <c r="AB150" s="13">
        <v>1.3333333333333333</v>
      </c>
      <c r="AC150" s="13">
        <v>0.88888888888888884</v>
      </c>
      <c r="AD150" s="13">
        <v>0.44444444444444442</v>
      </c>
      <c r="AE150" s="13">
        <v>0.8571428571428571</v>
      </c>
      <c r="AF150" s="13">
        <v>1.1428571428571428</v>
      </c>
      <c r="AG150" s="13">
        <v>-0.2857142857142857</v>
      </c>
      <c r="AH150" s="13">
        <v>3</v>
      </c>
      <c r="AI150" s="13">
        <v>0</v>
      </c>
      <c r="AJ150" s="13">
        <v>15</v>
      </c>
      <c r="AK150" s="13">
        <v>25</v>
      </c>
      <c r="AL150" s="13">
        <v>1.0714285714285714</v>
      </c>
      <c r="AM150" s="13">
        <v>1.5625</v>
      </c>
    </row>
    <row r="151" spans="1:39" x14ac:dyDescent="0.25">
      <c r="A151" t="s">
        <v>47</v>
      </c>
      <c r="B151" t="s">
        <v>176</v>
      </c>
      <c r="C151" t="s">
        <v>35</v>
      </c>
      <c r="D151" t="s">
        <v>70</v>
      </c>
      <c r="E151" t="s">
        <v>43</v>
      </c>
      <c r="F151" s="11">
        <v>0.77083333333333337</v>
      </c>
      <c r="G151">
        <v>3657</v>
      </c>
      <c r="H151">
        <v>7</v>
      </c>
      <c r="I151" t="s">
        <v>49</v>
      </c>
      <c r="J151" t="s">
        <v>0</v>
      </c>
      <c r="K151">
        <v>0</v>
      </c>
      <c r="L151">
        <v>0</v>
      </c>
      <c r="M151" t="s">
        <v>30</v>
      </c>
      <c r="N151" t="s">
        <v>30</v>
      </c>
      <c r="O151" s="13">
        <v>0</v>
      </c>
      <c r="P151" s="13">
        <v>0.83333333333333337</v>
      </c>
      <c r="Q151" s="13">
        <v>0.66666666666666663</v>
      </c>
      <c r="R151" s="13">
        <v>0.16666666666666674</v>
      </c>
      <c r="S151" s="13">
        <v>1.0588235294117647</v>
      </c>
      <c r="T151" s="13">
        <v>1</v>
      </c>
      <c r="U151" s="13">
        <v>5.8823529411764719E-2</v>
      </c>
      <c r="V151" s="13">
        <v>0.83333333333333337</v>
      </c>
      <c r="W151" s="13">
        <v>1.3333333333333333</v>
      </c>
      <c r="X151" s="13">
        <v>-0.49999999999999989</v>
      </c>
      <c r="Y151" s="13">
        <v>0.83333333333333337</v>
      </c>
      <c r="Z151" s="13">
        <v>1.6666666666666667</v>
      </c>
      <c r="AA151" s="13">
        <v>-0.83333333333333337</v>
      </c>
      <c r="AB151" s="13">
        <v>1.3333333333333333</v>
      </c>
      <c r="AC151" s="13">
        <v>0.88888888888888884</v>
      </c>
      <c r="AD151" s="13">
        <v>0.44444444444444442</v>
      </c>
      <c r="AE151" s="13">
        <v>0.75</v>
      </c>
      <c r="AF151" s="13">
        <v>1.125</v>
      </c>
      <c r="AG151" s="13">
        <v>-0.375</v>
      </c>
      <c r="AH151" s="13">
        <v>1</v>
      </c>
      <c r="AI151" s="13">
        <v>1</v>
      </c>
      <c r="AJ151" s="13">
        <v>11</v>
      </c>
      <c r="AK151" s="13">
        <v>25</v>
      </c>
      <c r="AL151" s="13">
        <v>0.91666666666666663</v>
      </c>
      <c r="AM151" s="13">
        <v>1.4705882352941178</v>
      </c>
    </row>
    <row r="152" spans="1:39" x14ac:dyDescent="0.25">
      <c r="A152" t="s">
        <v>41</v>
      </c>
      <c r="B152" t="s">
        <v>193</v>
      </c>
      <c r="C152" t="s">
        <v>35</v>
      </c>
      <c r="D152" t="s">
        <v>70</v>
      </c>
      <c r="E152" t="s">
        <v>37</v>
      </c>
      <c r="F152" s="11">
        <v>0.79166666666666663</v>
      </c>
      <c r="G152">
        <v>800</v>
      </c>
      <c r="H152">
        <v>3</v>
      </c>
      <c r="I152" t="s">
        <v>194</v>
      </c>
      <c r="J152" t="s">
        <v>0</v>
      </c>
      <c r="K152">
        <v>3</v>
      </c>
      <c r="L152">
        <v>3</v>
      </c>
      <c r="M152" t="s">
        <v>30</v>
      </c>
      <c r="N152" t="s">
        <v>30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0.94444444444444442</v>
      </c>
      <c r="U152" s="13">
        <v>5.555555555555558E-2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1.3333333333333333</v>
      </c>
      <c r="AC152" s="13">
        <v>0.88888888888888884</v>
      </c>
      <c r="AD152" s="13">
        <v>0.44444444444444442</v>
      </c>
      <c r="AE152" s="13">
        <v>0.66666666666666663</v>
      </c>
      <c r="AF152" s="13">
        <v>1</v>
      </c>
      <c r="AG152" s="13">
        <v>-0.33333333333333337</v>
      </c>
      <c r="AH152" s="13">
        <v>1</v>
      </c>
      <c r="AI152" s="13">
        <v>1</v>
      </c>
      <c r="AJ152" s="13">
        <v>0</v>
      </c>
      <c r="AK152" s="13">
        <v>26</v>
      </c>
      <c r="AL152" s="13">
        <v>0</v>
      </c>
      <c r="AM152" s="13">
        <v>1.4444444444444444</v>
      </c>
    </row>
    <row r="153" spans="1:39" x14ac:dyDescent="0.25">
      <c r="A153" t="s">
        <v>47</v>
      </c>
      <c r="B153" t="s">
        <v>178</v>
      </c>
      <c r="C153" t="s">
        <v>35</v>
      </c>
      <c r="D153" t="s">
        <v>70</v>
      </c>
      <c r="E153" t="s">
        <v>43</v>
      </c>
      <c r="F153" s="11">
        <v>0.77083333333333337</v>
      </c>
      <c r="G153">
        <v>5289</v>
      </c>
      <c r="H153">
        <v>4</v>
      </c>
      <c r="I153" t="s">
        <v>0</v>
      </c>
      <c r="J153" t="s">
        <v>76</v>
      </c>
      <c r="K153">
        <v>2</v>
      </c>
      <c r="L153">
        <v>2</v>
      </c>
      <c r="M153" t="s">
        <v>30</v>
      </c>
      <c r="N153" t="s">
        <v>30</v>
      </c>
      <c r="O153" s="13">
        <v>0</v>
      </c>
      <c r="P153" s="13">
        <v>1.1052631578947369</v>
      </c>
      <c r="Q153" s="13">
        <v>0.42105263157894735</v>
      </c>
      <c r="R153" s="13">
        <v>0.6842105263157896</v>
      </c>
      <c r="S153" s="13">
        <v>1.3076923076923077</v>
      </c>
      <c r="T153" s="13">
        <v>1.7692307692307692</v>
      </c>
      <c r="U153" s="13">
        <v>-0.46153846153846145</v>
      </c>
      <c r="V153" s="13">
        <v>1.3333333333333333</v>
      </c>
      <c r="W153" s="13">
        <v>0.88888888888888884</v>
      </c>
      <c r="X153" s="13">
        <v>0.44444444444444442</v>
      </c>
      <c r="Y153" s="13">
        <v>0.9</v>
      </c>
      <c r="Z153" s="13">
        <v>1.2</v>
      </c>
      <c r="AA153" s="13">
        <v>-0.29999999999999993</v>
      </c>
      <c r="AB153" s="13">
        <v>1.2857142857142858</v>
      </c>
      <c r="AC153" s="13">
        <v>1.5714285714285714</v>
      </c>
      <c r="AD153" s="13">
        <v>-0.28571428571428559</v>
      </c>
      <c r="AE153" s="13">
        <v>1.3333333333333333</v>
      </c>
      <c r="AF153" s="13">
        <v>2</v>
      </c>
      <c r="AG153" s="13">
        <v>-0.66666666666666674</v>
      </c>
      <c r="AH153" s="13">
        <v>1</v>
      </c>
      <c r="AI153" s="13">
        <v>1</v>
      </c>
      <c r="AJ153" s="13">
        <v>27</v>
      </c>
      <c r="AK153" s="13">
        <v>14</v>
      </c>
      <c r="AL153" s="13">
        <v>1.4210526315789473</v>
      </c>
      <c r="AM153" s="13">
        <v>1.0769230769230769</v>
      </c>
    </row>
    <row r="154" spans="1:39" x14ac:dyDescent="0.25">
      <c r="A154" t="s">
        <v>47</v>
      </c>
      <c r="B154" t="s">
        <v>179</v>
      </c>
      <c r="C154" t="s">
        <v>35</v>
      </c>
      <c r="D154" t="s">
        <v>70</v>
      </c>
      <c r="E154" t="s">
        <v>43</v>
      </c>
      <c r="F154" s="11">
        <v>0.77083333333333337</v>
      </c>
      <c r="G154">
        <v>1952</v>
      </c>
      <c r="H154">
        <v>7</v>
      </c>
      <c r="I154" t="s">
        <v>56</v>
      </c>
      <c r="J154" t="s">
        <v>0</v>
      </c>
      <c r="K154">
        <v>4</v>
      </c>
      <c r="L154">
        <v>2</v>
      </c>
      <c r="M154" t="s">
        <v>32</v>
      </c>
      <c r="N154" t="s">
        <v>31</v>
      </c>
      <c r="O154" s="13">
        <v>2</v>
      </c>
      <c r="P154" s="13">
        <v>1.2307692307692308</v>
      </c>
      <c r="Q154" s="13">
        <v>1.2307692307692308</v>
      </c>
      <c r="R154" s="13">
        <v>0</v>
      </c>
      <c r="S154" s="13">
        <v>1.1499999999999999</v>
      </c>
      <c r="T154" s="13">
        <v>1.1000000000000001</v>
      </c>
      <c r="U154" s="13">
        <v>4.9999999999999822E-2</v>
      </c>
      <c r="V154" s="13">
        <v>1.6666666666666667</v>
      </c>
      <c r="W154" s="13">
        <v>2.6666666666666665</v>
      </c>
      <c r="X154" s="13">
        <v>-0.99999999999999978</v>
      </c>
      <c r="Y154" s="13">
        <v>0.8571428571428571</v>
      </c>
      <c r="Z154" s="13">
        <v>2.8571428571428572</v>
      </c>
      <c r="AA154" s="13">
        <v>-2</v>
      </c>
      <c r="AB154" s="13">
        <v>1.4</v>
      </c>
      <c r="AC154" s="13">
        <v>1</v>
      </c>
      <c r="AD154" s="13">
        <v>0.39999999999999991</v>
      </c>
      <c r="AE154" s="13">
        <v>0.9</v>
      </c>
      <c r="AF154" s="13">
        <v>1.2</v>
      </c>
      <c r="AG154" s="13">
        <v>-0.29999999999999993</v>
      </c>
      <c r="AH154" s="13">
        <v>3</v>
      </c>
      <c r="AI154" s="13">
        <v>0</v>
      </c>
      <c r="AJ154" s="13">
        <v>11</v>
      </c>
      <c r="AK154" s="13">
        <v>28</v>
      </c>
      <c r="AL154" s="13">
        <v>0.84615384615384615</v>
      </c>
      <c r="AM154" s="13">
        <v>1.4</v>
      </c>
    </row>
    <row r="155" spans="1:39" x14ac:dyDescent="0.25">
      <c r="A155" t="s">
        <v>47</v>
      </c>
      <c r="B155" t="s">
        <v>180</v>
      </c>
      <c r="C155" t="s">
        <v>35</v>
      </c>
      <c r="D155" t="s">
        <v>85</v>
      </c>
      <c r="E155" t="s">
        <v>43</v>
      </c>
      <c r="F155" s="11">
        <v>0.77083333333333337</v>
      </c>
      <c r="G155">
        <v>2418</v>
      </c>
      <c r="H155">
        <v>7</v>
      </c>
      <c r="I155" t="s">
        <v>65</v>
      </c>
      <c r="J155" t="s">
        <v>0</v>
      </c>
      <c r="K155">
        <v>0</v>
      </c>
      <c r="L155">
        <v>1</v>
      </c>
      <c r="M155" t="s">
        <v>31</v>
      </c>
      <c r="N155" t="s">
        <v>32</v>
      </c>
      <c r="O155" s="13">
        <v>-1</v>
      </c>
      <c r="P155" s="13">
        <v>0.84615384615384615</v>
      </c>
      <c r="Q155" s="13">
        <v>1</v>
      </c>
      <c r="R155" s="13">
        <v>-0.15384615384615385</v>
      </c>
      <c r="S155" s="13">
        <v>1.1904761904761905</v>
      </c>
      <c r="T155" s="13">
        <v>1.2380952380952381</v>
      </c>
      <c r="U155" s="13">
        <v>-4.7619047619047672E-2</v>
      </c>
      <c r="V155" s="13">
        <v>0.83333333333333337</v>
      </c>
      <c r="W155" s="13">
        <v>2.1666666666666665</v>
      </c>
      <c r="X155" s="13">
        <v>-1.333333333333333</v>
      </c>
      <c r="Y155" s="13">
        <v>0.8571428571428571</v>
      </c>
      <c r="Z155" s="13">
        <v>3.7142857142857144</v>
      </c>
      <c r="AA155" s="13">
        <v>-2.8571428571428572</v>
      </c>
      <c r="AB155" s="13">
        <v>1.4</v>
      </c>
      <c r="AC155" s="13">
        <v>1</v>
      </c>
      <c r="AD155" s="13">
        <v>0.39999999999999991</v>
      </c>
      <c r="AE155" s="13">
        <v>1</v>
      </c>
      <c r="AF155" s="13">
        <v>1.4545454545454546</v>
      </c>
      <c r="AG155" s="13">
        <v>-0.45454545454545459</v>
      </c>
      <c r="AH155" s="13">
        <v>0</v>
      </c>
      <c r="AI155" s="13">
        <v>3</v>
      </c>
      <c r="AJ155" s="13">
        <v>6</v>
      </c>
      <c r="AK155" s="13">
        <v>28</v>
      </c>
      <c r="AL155" s="13">
        <v>0.46153846153846156</v>
      </c>
      <c r="AM155" s="13">
        <v>1.3333333333333333</v>
      </c>
    </row>
    <row r="156" spans="1:39" x14ac:dyDescent="0.25">
      <c r="A156" t="s">
        <v>41</v>
      </c>
      <c r="B156" t="s">
        <v>195</v>
      </c>
      <c r="C156" t="s">
        <v>35</v>
      </c>
      <c r="D156" t="s">
        <v>85</v>
      </c>
      <c r="E156" t="s">
        <v>37</v>
      </c>
      <c r="F156" s="11">
        <v>0.79861111111111116</v>
      </c>
      <c r="G156">
        <v>7300</v>
      </c>
      <c r="H156">
        <v>3</v>
      </c>
      <c r="I156" t="s">
        <v>196</v>
      </c>
      <c r="J156" t="s">
        <v>0</v>
      </c>
      <c r="K156">
        <v>4</v>
      </c>
      <c r="L156">
        <v>1</v>
      </c>
      <c r="M156" t="s">
        <v>32</v>
      </c>
      <c r="N156" t="s">
        <v>31</v>
      </c>
      <c r="O156" s="13">
        <v>3</v>
      </c>
      <c r="P156" s="13">
        <v>0</v>
      </c>
      <c r="Q156" s="13">
        <v>0</v>
      </c>
      <c r="R156" s="13">
        <v>0</v>
      </c>
      <c r="S156" s="13">
        <v>1.1818181818181819</v>
      </c>
      <c r="T156" s="13">
        <v>1.1818181818181819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1.4</v>
      </c>
      <c r="AC156" s="13">
        <v>1</v>
      </c>
      <c r="AD156" s="13">
        <v>0.39999999999999991</v>
      </c>
      <c r="AE156" s="13">
        <v>1</v>
      </c>
      <c r="AF156" s="13">
        <v>1.3333333333333333</v>
      </c>
      <c r="AG156" s="13">
        <v>-0.33333333333333326</v>
      </c>
      <c r="AH156" s="13">
        <v>3</v>
      </c>
      <c r="AI156" s="13">
        <v>0</v>
      </c>
      <c r="AJ156" s="13">
        <v>0</v>
      </c>
      <c r="AK156" s="13">
        <v>31</v>
      </c>
      <c r="AL156" s="13">
        <v>0</v>
      </c>
      <c r="AM156" s="13">
        <v>1.4090909090909092</v>
      </c>
    </row>
    <row r="157" spans="1:39" x14ac:dyDescent="0.25">
      <c r="A157" t="s">
        <v>47</v>
      </c>
      <c r="B157" t="s">
        <v>182</v>
      </c>
      <c r="C157" t="s">
        <v>35</v>
      </c>
      <c r="D157" t="s">
        <v>94</v>
      </c>
      <c r="E157" t="s">
        <v>43</v>
      </c>
      <c r="F157" s="11">
        <v>0.77083333333333337</v>
      </c>
      <c r="G157">
        <v>4689</v>
      </c>
      <c r="H157">
        <v>7</v>
      </c>
      <c r="I157" t="s">
        <v>58</v>
      </c>
      <c r="J157" t="s">
        <v>0</v>
      </c>
      <c r="K157">
        <v>2</v>
      </c>
      <c r="L157">
        <v>4</v>
      </c>
      <c r="M157" t="s">
        <v>31</v>
      </c>
      <c r="N157" t="s">
        <v>32</v>
      </c>
      <c r="O157" s="13">
        <v>-2</v>
      </c>
      <c r="P157" s="13">
        <v>0.5714285714285714</v>
      </c>
      <c r="Q157" s="13">
        <v>0.2857142857142857</v>
      </c>
      <c r="R157" s="13">
        <v>0.2857142857142857</v>
      </c>
      <c r="S157" s="13">
        <v>1.173913043478261</v>
      </c>
      <c r="T157" s="13">
        <v>1.3043478260869565</v>
      </c>
      <c r="U157" s="13">
        <v>-0.13043478260869557</v>
      </c>
      <c r="V157" s="13">
        <v>0.83333333333333337</v>
      </c>
      <c r="W157" s="13">
        <v>0.66666666666666663</v>
      </c>
      <c r="X157" s="13">
        <v>0.16666666666666674</v>
      </c>
      <c r="Y157" s="13">
        <v>0.375</v>
      </c>
      <c r="Z157" s="13">
        <v>1.75</v>
      </c>
      <c r="AA157" s="13">
        <v>-1.375</v>
      </c>
      <c r="AB157" s="13">
        <v>1.4</v>
      </c>
      <c r="AC157" s="13">
        <v>1</v>
      </c>
      <c r="AD157" s="13">
        <v>0.39999999999999991</v>
      </c>
      <c r="AE157" s="13">
        <v>1</v>
      </c>
      <c r="AF157" s="13">
        <v>1.5384615384615385</v>
      </c>
      <c r="AG157" s="13">
        <v>-0.53846153846153855</v>
      </c>
      <c r="AH157" s="13">
        <v>0</v>
      </c>
      <c r="AI157" s="13">
        <v>3</v>
      </c>
      <c r="AJ157" s="13">
        <v>9</v>
      </c>
      <c r="AK157" s="13">
        <v>31</v>
      </c>
      <c r="AL157" s="13">
        <v>0.6428571428571429</v>
      </c>
      <c r="AM157" s="13">
        <v>1.3478260869565217</v>
      </c>
    </row>
    <row r="158" spans="1:39" x14ac:dyDescent="0.25">
      <c r="A158" t="s">
        <v>47</v>
      </c>
      <c r="B158" t="s">
        <v>156</v>
      </c>
      <c r="C158" t="s">
        <v>35</v>
      </c>
      <c r="D158" t="s">
        <v>94</v>
      </c>
      <c r="E158" t="s">
        <v>43</v>
      </c>
      <c r="F158" s="11">
        <v>0.66666666666666663</v>
      </c>
      <c r="G158">
        <v>5962</v>
      </c>
      <c r="H158">
        <v>14</v>
      </c>
      <c r="I158" t="s">
        <v>0</v>
      </c>
      <c r="J158" t="s">
        <v>71</v>
      </c>
      <c r="K158">
        <v>1</v>
      </c>
      <c r="L158">
        <v>2</v>
      </c>
      <c r="M158" t="s">
        <v>31</v>
      </c>
      <c r="N158" t="s">
        <v>32</v>
      </c>
      <c r="O158" s="13">
        <v>-1</v>
      </c>
      <c r="P158" s="13">
        <v>1.2916666666666667</v>
      </c>
      <c r="Q158" s="13">
        <v>0.41666666666666669</v>
      </c>
      <c r="R158" s="13">
        <v>0.875</v>
      </c>
      <c r="S158" s="13">
        <v>1.4666666666666666</v>
      </c>
      <c r="T158" s="13">
        <v>1.5333333333333334</v>
      </c>
      <c r="U158" s="13">
        <v>-6.6666666666666874E-2</v>
      </c>
      <c r="V158" s="13">
        <v>1.4</v>
      </c>
      <c r="W158" s="13">
        <v>1</v>
      </c>
      <c r="X158" s="13">
        <v>0.39999999999999991</v>
      </c>
      <c r="Y158" s="13">
        <v>1.2142857142857142</v>
      </c>
      <c r="Z158" s="13">
        <v>1.5714285714285714</v>
      </c>
      <c r="AA158" s="13">
        <v>-0.35714285714285721</v>
      </c>
      <c r="AB158" s="13">
        <v>1.2857142857142858</v>
      </c>
      <c r="AC158" s="13">
        <v>1.8571428571428572</v>
      </c>
      <c r="AD158" s="13">
        <v>-0.5714285714285714</v>
      </c>
      <c r="AE158" s="13">
        <v>1.625</v>
      </c>
      <c r="AF158" s="13">
        <v>1.25</v>
      </c>
      <c r="AG158" s="13">
        <v>0.375</v>
      </c>
      <c r="AH158" s="13">
        <v>0</v>
      </c>
      <c r="AI158" s="13">
        <v>3</v>
      </c>
      <c r="AJ158" s="13">
        <v>34</v>
      </c>
      <c r="AK158" s="13">
        <v>18</v>
      </c>
      <c r="AL158" s="13">
        <v>1.4166666666666667</v>
      </c>
      <c r="AM158" s="13">
        <v>1.2</v>
      </c>
    </row>
    <row r="159" spans="1:39" x14ac:dyDescent="0.25">
      <c r="A159" t="s">
        <v>47</v>
      </c>
      <c r="B159" t="s">
        <v>99</v>
      </c>
      <c r="C159" t="s">
        <v>35</v>
      </c>
      <c r="D159" t="s">
        <v>94</v>
      </c>
      <c r="E159" t="s">
        <v>46</v>
      </c>
      <c r="F159" s="11">
        <v>0.77083333333333337</v>
      </c>
      <c r="G159">
        <v>4457</v>
      </c>
      <c r="H159">
        <v>4</v>
      </c>
      <c r="I159" t="s">
        <v>0</v>
      </c>
      <c r="J159" t="s">
        <v>49</v>
      </c>
      <c r="K159">
        <v>2</v>
      </c>
      <c r="L159">
        <v>0</v>
      </c>
      <c r="M159" t="s">
        <v>32</v>
      </c>
      <c r="N159" t="s">
        <v>31</v>
      </c>
      <c r="O159" s="13">
        <v>2</v>
      </c>
      <c r="P159" s="13">
        <v>1.28</v>
      </c>
      <c r="Q159" s="13">
        <v>0.48</v>
      </c>
      <c r="R159" s="13">
        <v>0.8</v>
      </c>
      <c r="S159" s="13">
        <v>0.76923076923076927</v>
      </c>
      <c r="T159" s="13">
        <v>1.3846153846153846</v>
      </c>
      <c r="U159" s="13">
        <v>-0.61538461538461531</v>
      </c>
      <c r="V159" s="13">
        <v>1.3636363636363635</v>
      </c>
      <c r="W159" s="13">
        <v>1.0909090909090908</v>
      </c>
      <c r="X159" s="13">
        <v>0.27272727272727271</v>
      </c>
      <c r="Y159" s="13">
        <v>1.2142857142857142</v>
      </c>
      <c r="Z159" s="13">
        <v>1.5714285714285714</v>
      </c>
      <c r="AA159" s="13">
        <v>-0.35714285714285721</v>
      </c>
      <c r="AB159" s="13">
        <v>0.7142857142857143</v>
      </c>
      <c r="AC159" s="13">
        <v>1.1428571428571428</v>
      </c>
      <c r="AD159" s="13">
        <v>-0.42857142857142849</v>
      </c>
      <c r="AE159" s="13">
        <v>0.83333333333333337</v>
      </c>
      <c r="AF159" s="13">
        <v>1.6666666666666667</v>
      </c>
      <c r="AG159" s="13">
        <v>-0.83333333333333337</v>
      </c>
      <c r="AH159" s="13">
        <v>3</v>
      </c>
      <c r="AI159" s="13">
        <v>0</v>
      </c>
      <c r="AJ159" s="13">
        <v>34</v>
      </c>
      <c r="AK159" s="13">
        <v>12</v>
      </c>
      <c r="AL159" s="13">
        <v>1.36</v>
      </c>
      <c r="AM159" s="13">
        <v>0.92307692307692313</v>
      </c>
    </row>
    <row r="160" spans="1:39" x14ac:dyDescent="0.25">
      <c r="A160" t="s">
        <v>47</v>
      </c>
      <c r="B160" t="s">
        <v>185</v>
      </c>
      <c r="C160" t="s">
        <v>35</v>
      </c>
      <c r="D160" t="s">
        <v>101</v>
      </c>
      <c r="E160" t="s">
        <v>43</v>
      </c>
      <c r="F160" s="11">
        <v>0.77083333333333337</v>
      </c>
      <c r="G160">
        <v>1716</v>
      </c>
      <c r="H160">
        <v>3</v>
      </c>
      <c r="I160" t="s">
        <v>76</v>
      </c>
      <c r="J160" t="s">
        <v>0</v>
      </c>
      <c r="K160">
        <v>1</v>
      </c>
      <c r="L160">
        <v>0</v>
      </c>
      <c r="M160" t="s">
        <v>32</v>
      </c>
      <c r="N160" t="s">
        <v>31</v>
      </c>
      <c r="O160" s="13">
        <v>1</v>
      </c>
      <c r="P160" s="13">
        <v>1.3571428571428572</v>
      </c>
      <c r="Q160" s="13">
        <v>0.7857142857142857</v>
      </c>
      <c r="R160" s="13">
        <v>0.57142857142857151</v>
      </c>
      <c r="S160" s="13">
        <v>1.3076923076923077</v>
      </c>
      <c r="T160" s="13">
        <v>1.3076923076923077</v>
      </c>
      <c r="U160" s="13">
        <v>0</v>
      </c>
      <c r="V160" s="13">
        <v>1.2857142857142858</v>
      </c>
      <c r="W160" s="13">
        <v>1.5714285714285714</v>
      </c>
      <c r="X160" s="13">
        <v>-0.28571428571428559</v>
      </c>
      <c r="Y160" s="13">
        <v>1.4285714285714286</v>
      </c>
      <c r="Z160" s="13">
        <v>2</v>
      </c>
      <c r="AA160" s="13">
        <v>-0.5714285714285714</v>
      </c>
      <c r="AB160" s="13">
        <v>1.4166666666666667</v>
      </c>
      <c r="AC160" s="13">
        <v>1</v>
      </c>
      <c r="AD160" s="13">
        <v>0.41666666666666674</v>
      </c>
      <c r="AE160" s="13">
        <v>1.2142857142857142</v>
      </c>
      <c r="AF160" s="13">
        <v>1.5714285714285714</v>
      </c>
      <c r="AG160" s="13">
        <v>-0.35714285714285721</v>
      </c>
      <c r="AH160" s="13">
        <v>3</v>
      </c>
      <c r="AI160" s="13">
        <v>0</v>
      </c>
      <c r="AJ160" s="13">
        <v>15</v>
      </c>
      <c r="AK160" s="13">
        <v>37</v>
      </c>
      <c r="AL160" s="13">
        <v>1.0714285714285714</v>
      </c>
      <c r="AM160" s="13">
        <v>1.4230769230769231</v>
      </c>
    </row>
    <row r="161" spans="1:39" x14ac:dyDescent="0.25">
      <c r="A161" t="s">
        <v>47</v>
      </c>
      <c r="B161" t="s">
        <v>186</v>
      </c>
      <c r="C161" t="s">
        <v>35</v>
      </c>
      <c r="D161" t="s">
        <v>101</v>
      </c>
      <c r="E161" t="s">
        <v>43</v>
      </c>
      <c r="F161" s="11">
        <v>0.77083333333333337</v>
      </c>
      <c r="G161">
        <v>3817</v>
      </c>
      <c r="H161">
        <v>7</v>
      </c>
      <c r="I161" t="s">
        <v>0</v>
      </c>
      <c r="J161" t="s">
        <v>56</v>
      </c>
      <c r="K161">
        <v>2</v>
      </c>
      <c r="L161">
        <v>1</v>
      </c>
      <c r="M161" t="s">
        <v>32</v>
      </c>
      <c r="N161" t="s">
        <v>31</v>
      </c>
      <c r="O161" s="13">
        <v>1</v>
      </c>
      <c r="P161" s="13">
        <v>1.2592592592592593</v>
      </c>
      <c r="Q161" s="13">
        <v>0.44444444444444442</v>
      </c>
      <c r="R161" s="13">
        <v>0.81481481481481488</v>
      </c>
      <c r="S161" s="13">
        <v>1.4285714285714286</v>
      </c>
      <c r="T161" s="13">
        <v>2.7142857142857144</v>
      </c>
      <c r="U161" s="13">
        <v>-1.2857142857142858</v>
      </c>
      <c r="V161" s="13">
        <v>1.4166666666666667</v>
      </c>
      <c r="W161" s="13">
        <v>1</v>
      </c>
      <c r="X161" s="13">
        <v>0.41666666666666674</v>
      </c>
      <c r="Y161" s="13">
        <v>1.1333333333333333</v>
      </c>
      <c r="Z161" s="13">
        <v>1.5333333333333334</v>
      </c>
      <c r="AA161" s="13">
        <v>-0.40000000000000013</v>
      </c>
      <c r="AB161" s="13">
        <v>2</v>
      </c>
      <c r="AC161" s="13">
        <v>2.5714285714285716</v>
      </c>
      <c r="AD161" s="13">
        <v>-0.57142857142857162</v>
      </c>
      <c r="AE161" s="13">
        <v>0.8571428571428571</v>
      </c>
      <c r="AF161" s="13">
        <v>2.8571428571428572</v>
      </c>
      <c r="AG161" s="13">
        <v>-2</v>
      </c>
      <c r="AH161" s="13">
        <v>3</v>
      </c>
      <c r="AI161" s="13">
        <v>0</v>
      </c>
      <c r="AJ161" s="13">
        <v>37</v>
      </c>
      <c r="AK161" s="13">
        <v>14</v>
      </c>
      <c r="AL161" s="13">
        <v>1.3703703703703705</v>
      </c>
      <c r="AM161" s="13">
        <v>1</v>
      </c>
    </row>
    <row r="162" spans="1:39" x14ac:dyDescent="0.25">
      <c r="A162" t="s">
        <v>47</v>
      </c>
      <c r="B162" t="s">
        <v>105</v>
      </c>
      <c r="C162" t="s">
        <v>106</v>
      </c>
      <c r="D162" t="s">
        <v>107</v>
      </c>
      <c r="E162" t="s">
        <v>43</v>
      </c>
      <c r="F162" s="11">
        <v>0.77083333333333337</v>
      </c>
      <c r="G162">
        <v>3877</v>
      </c>
      <c r="H162">
        <v>49</v>
      </c>
      <c r="I162" t="s">
        <v>0</v>
      </c>
      <c r="J162" t="s">
        <v>65</v>
      </c>
      <c r="K162">
        <v>2</v>
      </c>
      <c r="L162">
        <v>1</v>
      </c>
      <c r="M162" t="s">
        <v>32</v>
      </c>
      <c r="N162" t="s">
        <v>31</v>
      </c>
      <c r="O162" s="13">
        <v>1</v>
      </c>
      <c r="P162" s="13">
        <v>1.2857142857142858</v>
      </c>
      <c r="Q162" s="13">
        <v>0.4642857142857143</v>
      </c>
      <c r="R162" s="13">
        <v>0.82142857142857151</v>
      </c>
      <c r="S162" s="13">
        <v>0.7857142857142857</v>
      </c>
      <c r="T162" s="13">
        <v>2.8571428571428572</v>
      </c>
      <c r="U162" s="13">
        <v>-2.0714285714285716</v>
      </c>
      <c r="V162" s="13">
        <v>1.4615384615384615</v>
      </c>
      <c r="W162" s="13">
        <v>1</v>
      </c>
      <c r="X162" s="13">
        <v>0.46153846153846145</v>
      </c>
      <c r="Y162" s="13">
        <v>1.1333333333333333</v>
      </c>
      <c r="Z162" s="13">
        <v>1.5333333333333334</v>
      </c>
      <c r="AA162" s="13">
        <v>-0.40000000000000013</v>
      </c>
      <c r="AB162" s="13">
        <v>0.7142857142857143</v>
      </c>
      <c r="AC162" s="13">
        <v>2</v>
      </c>
      <c r="AD162" s="13">
        <v>-1.2857142857142856</v>
      </c>
      <c r="AE162" s="13">
        <v>0.8571428571428571</v>
      </c>
      <c r="AF162" s="13">
        <v>3.7142857142857144</v>
      </c>
      <c r="AG162" s="13">
        <v>-2.8571428571428572</v>
      </c>
      <c r="AH162" s="13">
        <v>3</v>
      </c>
      <c r="AI162" s="13">
        <v>0</v>
      </c>
      <c r="AJ162" s="13">
        <v>40</v>
      </c>
      <c r="AK162" s="13">
        <v>6</v>
      </c>
      <c r="AL162" s="13">
        <v>1.4285714285714286</v>
      </c>
      <c r="AM162" s="13">
        <v>0.42857142857142855</v>
      </c>
    </row>
    <row r="163" spans="1:39" x14ac:dyDescent="0.25">
      <c r="A163" t="s">
        <v>47</v>
      </c>
      <c r="B163" t="s">
        <v>159</v>
      </c>
      <c r="C163" t="s">
        <v>106</v>
      </c>
      <c r="D163" t="s">
        <v>107</v>
      </c>
      <c r="E163" t="s">
        <v>43</v>
      </c>
      <c r="F163" s="11">
        <v>0.77083333333333337</v>
      </c>
      <c r="G163">
        <v>3893</v>
      </c>
      <c r="H163">
        <v>7</v>
      </c>
      <c r="I163" t="s">
        <v>0</v>
      </c>
      <c r="J163" t="s">
        <v>58</v>
      </c>
      <c r="K163">
        <v>2</v>
      </c>
      <c r="L163">
        <v>0</v>
      </c>
      <c r="M163" t="s">
        <v>32</v>
      </c>
      <c r="N163" t="s">
        <v>31</v>
      </c>
      <c r="O163" s="13">
        <v>2</v>
      </c>
      <c r="P163" s="13">
        <v>1.3103448275862069</v>
      </c>
      <c r="Q163" s="13">
        <v>0.48275862068965519</v>
      </c>
      <c r="R163" s="13">
        <v>0.8275862068965516</v>
      </c>
      <c r="S163" s="13">
        <v>0.66666666666666663</v>
      </c>
      <c r="T163" s="13">
        <v>1.4666666666666666</v>
      </c>
      <c r="U163" s="13">
        <v>-0.79999999999999993</v>
      </c>
      <c r="V163" s="13">
        <v>1.5</v>
      </c>
      <c r="W163" s="13">
        <v>1</v>
      </c>
      <c r="X163" s="13">
        <v>0.5</v>
      </c>
      <c r="Y163" s="13">
        <v>1.1333333333333333</v>
      </c>
      <c r="Z163" s="13">
        <v>1.5333333333333334</v>
      </c>
      <c r="AA163" s="13">
        <v>-0.40000000000000013</v>
      </c>
      <c r="AB163" s="13">
        <v>1</v>
      </c>
      <c r="AC163" s="13">
        <v>1.1428571428571428</v>
      </c>
      <c r="AD163" s="13">
        <v>-0.14285714285714279</v>
      </c>
      <c r="AE163" s="13">
        <v>0.375</v>
      </c>
      <c r="AF163" s="13">
        <v>1.75</v>
      </c>
      <c r="AG163" s="13">
        <v>-1.375</v>
      </c>
      <c r="AH163" s="13">
        <v>3</v>
      </c>
      <c r="AI163" s="13">
        <v>0</v>
      </c>
      <c r="AJ163" s="13">
        <v>43</v>
      </c>
      <c r="AK163" s="13">
        <v>9</v>
      </c>
      <c r="AL163" s="13">
        <v>1.4827586206896552</v>
      </c>
      <c r="AM163" s="13">
        <v>0.6</v>
      </c>
    </row>
    <row r="164" spans="1:39" x14ac:dyDescent="0.25">
      <c r="A164" t="s">
        <v>47</v>
      </c>
      <c r="B164" t="s">
        <v>160</v>
      </c>
      <c r="C164" t="s">
        <v>106</v>
      </c>
      <c r="D164" t="s">
        <v>107</v>
      </c>
      <c r="E164" t="s">
        <v>43</v>
      </c>
      <c r="F164" s="11">
        <v>0.77083333333333337</v>
      </c>
      <c r="G164">
        <v>16695</v>
      </c>
      <c r="H164">
        <v>7</v>
      </c>
      <c r="I164" t="s">
        <v>71</v>
      </c>
      <c r="J164" t="s">
        <v>0</v>
      </c>
      <c r="K164">
        <v>2</v>
      </c>
      <c r="L164">
        <v>0</v>
      </c>
      <c r="M164" t="s">
        <v>32</v>
      </c>
      <c r="N164" t="s">
        <v>31</v>
      </c>
      <c r="O164" s="13">
        <v>2</v>
      </c>
      <c r="P164" s="13">
        <v>1.5</v>
      </c>
      <c r="Q164" s="13">
        <v>0.8125</v>
      </c>
      <c r="R164" s="13">
        <v>0.6875</v>
      </c>
      <c r="S164" s="13">
        <v>1.3333333333333333</v>
      </c>
      <c r="T164" s="13">
        <v>1.2333333333333334</v>
      </c>
      <c r="U164" s="13">
        <v>9.9999999999999867E-2</v>
      </c>
      <c r="V164" s="13">
        <v>1.2857142857142858</v>
      </c>
      <c r="W164" s="13">
        <v>1.8571428571428572</v>
      </c>
      <c r="X164" s="13">
        <v>-0.5714285714285714</v>
      </c>
      <c r="Y164" s="13">
        <v>1.6666666666666667</v>
      </c>
      <c r="Z164" s="13">
        <v>1.2222222222222223</v>
      </c>
      <c r="AA164" s="13">
        <v>0.44444444444444442</v>
      </c>
      <c r="AB164" s="13">
        <v>1.5333333333333334</v>
      </c>
      <c r="AC164" s="13">
        <v>0.93333333333333335</v>
      </c>
      <c r="AD164" s="13">
        <v>0.60000000000000009</v>
      </c>
      <c r="AE164" s="13">
        <v>1.1333333333333333</v>
      </c>
      <c r="AF164" s="13">
        <v>1.5333333333333334</v>
      </c>
      <c r="AG164" s="13">
        <v>-0.40000000000000013</v>
      </c>
      <c r="AH164" s="13">
        <v>3</v>
      </c>
      <c r="AI164" s="13">
        <v>0</v>
      </c>
      <c r="AJ164" s="13">
        <v>21</v>
      </c>
      <c r="AK164" s="13">
        <v>46</v>
      </c>
      <c r="AL164" s="13">
        <v>1.3125</v>
      </c>
      <c r="AM164" s="13">
        <v>1.5333333333333334</v>
      </c>
    </row>
    <row r="165" spans="1:39" x14ac:dyDescent="0.25">
      <c r="A165" t="s">
        <v>47</v>
      </c>
      <c r="B165" t="s">
        <v>162</v>
      </c>
      <c r="C165" t="s">
        <v>106</v>
      </c>
      <c r="D165" t="s">
        <v>117</v>
      </c>
      <c r="E165" t="s">
        <v>43</v>
      </c>
      <c r="F165" s="11">
        <v>0.77083333333333337</v>
      </c>
      <c r="G165">
        <v>2635</v>
      </c>
      <c r="H165">
        <v>7</v>
      </c>
      <c r="I165" t="s">
        <v>49</v>
      </c>
      <c r="J165" t="s">
        <v>0</v>
      </c>
      <c r="K165">
        <v>0</v>
      </c>
      <c r="L165">
        <v>3</v>
      </c>
      <c r="M165" t="s">
        <v>31</v>
      </c>
      <c r="N165" t="s">
        <v>32</v>
      </c>
      <c r="O165" s="13">
        <v>-3</v>
      </c>
      <c r="P165" s="13">
        <v>0.7142857142857143</v>
      </c>
      <c r="Q165" s="13">
        <v>0.5714285714285714</v>
      </c>
      <c r="R165" s="13">
        <v>0.1428571428571429</v>
      </c>
      <c r="S165" s="13">
        <v>1.2903225806451613</v>
      </c>
      <c r="T165" s="13">
        <v>1.2580645161290323</v>
      </c>
      <c r="U165" s="13">
        <v>3.2258064516129004E-2</v>
      </c>
      <c r="V165" s="13">
        <v>0.7142857142857143</v>
      </c>
      <c r="W165" s="13">
        <v>1.1428571428571428</v>
      </c>
      <c r="X165" s="13">
        <v>-0.42857142857142849</v>
      </c>
      <c r="Y165" s="13">
        <v>0.7142857142857143</v>
      </c>
      <c r="Z165" s="13">
        <v>1.7142857142857142</v>
      </c>
      <c r="AA165" s="13">
        <v>-0.99999999999999989</v>
      </c>
      <c r="AB165" s="13">
        <v>1.5333333333333334</v>
      </c>
      <c r="AC165" s="13">
        <v>0.93333333333333335</v>
      </c>
      <c r="AD165" s="13">
        <v>0.60000000000000009</v>
      </c>
      <c r="AE165" s="13">
        <v>1.0625</v>
      </c>
      <c r="AF165" s="13">
        <v>1.5625</v>
      </c>
      <c r="AG165" s="13">
        <v>-0.5</v>
      </c>
      <c r="AH165" s="13">
        <v>0</v>
      </c>
      <c r="AI165" s="13">
        <v>3</v>
      </c>
      <c r="AJ165" s="13">
        <v>12</v>
      </c>
      <c r="AK165" s="13">
        <v>46</v>
      </c>
      <c r="AL165" s="13">
        <v>0.8571428571428571</v>
      </c>
      <c r="AM165" s="13">
        <v>1.4838709677419355</v>
      </c>
    </row>
    <row r="166" spans="1:39" x14ac:dyDescent="0.25">
      <c r="A166" t="s">
        <v>47</v>
      </c>
      <c r="B166" t="s">
        <v>188</v>
      </c>
      <c r="C166" t="s">
        <v>106</v>
      </c>
      <c r="D166" t="s">
        <v>117</v>
      </c>
      <c r="E166" t="s">
        <v>43</v>
      </c>
      <c r="F166" s="11">
        <v>0.77083333333333337</v>
      </c>
      <c r="G166">
        <v>4145</v>
      </c>
      <c r="H166">
        <v>7</v>
      </c>
      <c r="I166" t="s">
        <v>0</v>
      </c>
      <c r="J166" t="s">
        <v>76</v>
      </c>
      <c r="K166">
        <v>3</v>
      </c>
      <c r="L166">
        <v>1</v>
      </c>
      <c r="M166" t="s">
        <v>32</v>
      </c>
      <c r="N166" t="s">
        <v>31</v>
      </c>
      <c r="O166" s="13">
        <v>2</v>
      </c>
      <c r="P166" s="13">
        <v>1.34375</v>
      </c>
      <c r="Q166" s="13">
        <v>0.4375</v>
      </c>
      <c r="R166" s="13">
        <v>0.90625</v>
      </c>
      <c r="S166" s="13">
        <v>1.3333333333333333</v>
      </c>
      <c r="T166" s="13">
        <v>1.6666666666666667</v>
      </c>
      <c r="U166" s="13">
        <v>-0.33333333333333348</v>
      </c>
      <c r="V166" s="13">
        <v>1.5333333333333334</v>
      </c>
      <c r="W166" s="13">
        <v>0.93333333333333335</v>
      </c>
      <c r="X166" s="13">
        <v>0.60000000000000009</v>
      </c>
      <c r="Y166" s="13">
        <v>1.1764705882352942</v>
      </c>
      <c r="Z166" s="13">
        <v>1.4705882352941178</v>
      </c>
      <c r="AA166" s="13">
        <v>-0.29411764705882359</v>
      </c>
      <c r="AB166" s="13">
        <v>1.25</v>
      </c>
      <c r="AC166" s="13">
        <v>1.375</v>
      </c>
      <c r="AD166" s="13">
        <v>-0.125</v>
      </c>
      <c r="AE166" s="13">
        <v>1.4285714285714286</v>
      </c>
      <c r="AF166" s="13">
        <v>2</v>
      </c>
      <c r="AG166" s="13">
        <v>-0.5714285714285714</v>
      </c>
      <c r="AH166" s="13">
        <v>3</v>
      </c>
      <c r="AI166" s="13">
        <v>0</v>
      </c>
      <c r="AJ166" s="13">
        <v>49</v>
      </c>
      <c r="AK166" s="13">
        <v>18</v>
      </c>
      <c r="AL166" s="13">
        <v>1.53125</v>
      </c>
      <c r="AM166" s="13">
        <v>1.2</v>
      </c>
    </row>
    <row r="167" spans="1:39" x14ac:dyDescent="0.25">
      <c r="A167" t="s">
        <v>47</v>
      </c>
      <c r="B167" t="s">
        <v>123</v>
      </c>
      <c r="C167" t="s">
        <v>106</v>
      </c>
      <c r="D167" t="s">
        <v>117</v>
      </c>
      <c r="E167" t="s">
        <v>43</v>
      </c>
      <c r="F167" s="11">
        <v>0.66666666666666663</v>
      </c>
      <c r="G167">
        <v>2500</v>
      </c>
      <c r="H167">
        <v>14</v>
      </c>
      <c r="I167" t="s">
        <v>56</v>
      </c>
      <c r="J167" t="s">
        <v>0</v>
      </c>
      <c r="K167">
        <v>0</v>
      </c>
      <c r="L167">
        <v>1</v>
      </c>
      <c r="M167" t="s">
        <v>31</v>
      </c>
      <c r="N167" t="s">
        <v>32</v>
      </c>
      <c r="O167" s="13">
        <v>-1</v>
      </c>
      <c r="P167" s="13">
        <v>1.4</v>
      </c>
      <c r="Q167" s="13">
        <v>1.2</v>
      </c>
      <c r="R167" s="13">
        <v>0.19999999999999996</v>
      </c>
      <c r="S167" s="13">
        <v>1.393939393939394</v>
      </c>
      <c r="T167" s="13">
        <v>1.2121212121212122</v>
      </c>
      <c r="U167" s="13">
        <v>0.18181818181818188</v>
      </c>
      <c r="V167" s="13">
        <v>2</v>
      </c>
      <c r="W167" s="13">
        <v>2.5714285714285716</v>
      </c>
      <c r="X167" s="13">
        <v>-0.57142857142857162</v>
      </c>
      <c r="Y167" s="13">
        <v>0.875</v>
      </c>
      <c r="Z167" s="13">
        <v>2.75</v>
      </c>
      <c r="AA167" s="13">
        <v>-1.875</v>
      </c>
      <c r="AB167" s="13">
        <v>1.625</v>
      </c>
      <c r="AC167" s="13">
        <v>0.9375</v>
      </c>
      <c r="AD167" s="13">
        <v>0.6875</v>
      </c>
      <c r="AE167" s="13">
        <v>1.1764705882352942</v>
      </c>
      <c r="AF167" s="13">
        <v>1.4705882352941178</v>
      </c>
      <c r="AG167" s="13">
        <v>-0.29411764705882359</v>
      </c>
      <c r="AH167" s="13">
        <v>0</v>
      </c>
      <c r="AI167" s="13">
        <v>3</v>
      </c>
      <c r="AJ167" s="13">
        <v>14</v>
      </c>
      <c r="AK167" s="13">
        <v>52</v>
      </c>
      <c r="AL167" s="13">
        <v>0.93333333333333335</v>
      </c>
      <c r="AM167" s="13">
        <v>1.5757575757575757</v>
      </c>
    </row>
    <row r="168" spans="1:39" x14ac:dyDescent="0.25">
      <c r="A168" t="s">
        <v>47</v>
      </c>
      <c r="B168" t="s">
        <v>189</v>
      </c>
      <c r="C168" t="s">
        <v>106</v>
      </c>
      <c r="D168" t="s">
        <v>125</v>
      </c>
      <c r="E168" t="s">
        <v>43</v>
      </c>
      <c r="F168" s="11">
        <v>0.77083333333333337</v>
      </c>
      <c r="G168">
        <v>2956</v>
      </c>
      <c r="H168">
        <v>6</v>
      </c>
      <c r="I168" t="s">
        <v>65</v>
      </c>
      <c r="J168" t="s">
        <v>0</v>
      </c>
      <c r="K168">
        <v>1</v>
      </c>
      <c r="L168">
        <v>3</v>
      </c>
      <c r="M168" t="s">
        <v>31</v>
      </c>
      <c r="N168" t="s">
        <v>32</v>
      </c>
      <c r="O168" s="13">
        <v>-2</v>
      </c>
      <c r="P168" s="13">
        <v>0.8</v>
      </c>
      <c r="Q168" s="13">
        <v>0.93333333333333335</v>
      </c>
      <c r="R168" s="13">
        <v>-0.1333333333333333</v>
      </c>
      <c r="S168" s="13">
        <v>1.3823529411764706</v>
      </c>
      <c r="T168" s="13">
        <v>1.1764705882352942</v>
      </c>
      <c r="U168" s="13">
        <v>0.20588235294117641</v>
      </c>
      <c r="V168" s="13">
        <v>0.7142857142857143</v>
      </c>
      <c r="W168" s="13">
        <v>2</v>
      </c>
      <c r="X168" s="13">
        <v>-1.2857142857142856</v>
      </c>
      <c r="Y168" s="13">
        <v>0.875</v>
      </c>
      <c r="Z168" s="13">
        <v>3.5</v>
      </c>
      <c r="AA168" s="13">
        <v>-2.625</v>
      </c>
      <c r="AB168" s="13">
        <v>1.625</v>
      </c>
      <c r="AC168" s="13">
        <v>0.9375</v>
      </c>
      <c r="AD168" s="13">
        <v>0.6875</v>
      </c>
      <c r="AE168" s="13">
        <v>1.1666666666666667</v>
      </c>
      <c r="AF168" s="13">
        <v>1.3888888888888888</v>
      </c>
      <c r="AG168" s="13">
        <v>-0.2222222222222221</v>
      </c>
      <c r="AH168" s="13">
        <v>0</v>
      </c>
      <c r="AI168" s="13">
        <v>3</v>
      </c>
      <c r="AJ168" s="13">
        <v>6</v>
      </c>
      <c r="AK168" s="13">
        <v>55</v>
      </c>
      <c r="AL168" s="13">
        <v>0.4</v>
      </c>
      <c r="AM168" s="13">
        <v>1.6176470588235294</v>
      </c>
    </row>
    <row r="169" spans="1:39" x14ac:dyDescent="0.25">
      <c r="A169" t="s">
        <v>47</v>
      </c>
      <c r="B169" t="s">
        <v>165</v>
      </c>
      <c r="C169" t="s">
        <v>106</v>
      </c>
      <c r="D169" t="s">
        <v>125</v>
      </c>
      <c r="E169" t="s">
        <v>43</v>
      </c>
      <c r="F169" s="11">
        <v>0.77083333333333337</v>
      </c>
      <c r="G169">
        <v>3776</v>
      </c>
      <c r="H169">
        <v>7</v>
      </c>
      <c r="I169" t="s">
        <v>58</v>
      </c>
      <c r="J169" t="s">
        <v>0</v>
      </c>
      <c r="K169">
        <v>0</v>
      </c>
      <c r="L169">
        <v>2</v>
      </c>
      <c r="M169" t="s">
        <v>31</v>
      </c>
      <c r="N169" t="s">
        <v>32</v>
      </c>
      <c r="O169" s="13">
        <v>-2</v>
      </c>
      <c r="P169" s="13">
        <v>0.625</v>
      </c>
      <c r="Q169" s="13">
        <v>0.5</v>
      </c>
      <c r="R169" s="13">
        <v>0.125</v>
      </c>
      <c r="S169" s="13">
        <v>1.4285714285714286</v>
      </c>
      <c r="T169" s="13">
        <v>1.1714285714285715</v>
      </c>
      <c r="U169" s="13">
        <v>0.25714285714285712</v>
      </c>
      <c r="V169" s="13">
        <v>1</v>
      </c>
      <c r="W169" s="13">
        <v>1.1428571428571428</v>
      </c>
      <c r="X169" s="13">
        <v>-0.14285714285714279</v>
      </c>
      <c r="Y169" s="13">
        <v>0.33333333333333331</v>
      </c>
      <c r="Z169" s="13">
        <v>1.7777777777777777</v>
      </c>
      <c r="AA169" s="13">
        <v>-1.4444444444444444</v>
      </c>
      <c r="AB169" s="13">
        <v>1.625</v>
      </c>
      <c r="AC169" s="13">
        <v>0.9375</v>
      </c>
      <c r="AD169" s="13">
        <v>0.6875</v>
      </c>
      <c r="AE169" s="13">
        <v>1.263157894736842</v>
      </c>
      <c r="AF169" s="13">
        <v>1.368421052631579</v>
      </c>
      <c r="AG169" s="13">
        <v>-0.10526315789473695</v>
      </c>
      <c r="AH169" s="13">
        <v>0</v>
      </c>
      <c r="AI169" s="13">
        <v>3</v>
      </c>
      <c r="AJ169" s="13">
        <v>9</v>
      </c>
      <c r="AK169" s="13">
        <v>58</v>
      </c>
      <c r="AL169" s="13">
        <v>0.5625</v>
      </c>
      <c r="AM169" s="13">
        <v>1.6571428571428573</v>
      </c>
    </row>
    <row r="170" spans="1:39" x14ac:dyDescent="0.25">
      <c r="A170" t="s">
        <v>47</v>
      </c>
      <c r="B170" t="s">
        <v>166</v>
      </c>
      <c r="C170" t="s">
        <v>106</v>
      </c>
      <c r="D170" t="s">
        <v>135</v>
      </c>
      <c r="E170" t="s">
        <v>43</v>
      </c>
      <c r="F170" s="11">
        <v>0.66666666666666663</v>
      </c>
      <c r="G170">
        <v>6009</v>
      </c>
      <c r="H170">
        <v>7</v>
      </c>
      <c r="I170" t="s">
        <v>0</v>
      </c>
      <c r="J170" t="s">
        <v>71</v>
      </c>
      <c r="K170">
        <v>0</v>
      </c>
      <c r="L170">
        <v>2</v>
      </c>
      <c r="M170" t="s">
        <v>31</v>
      </c>
      <c r="N170" t="s">
        <v>32</v>
      </c>
      <c r="O170" s="13">
        <v>-2</v>
      </c>
      <c r="P170" s="13">
        <v>1.4444444444444444</v>
      </c>
      <c r="Q170" s="13">
        <v>0.41666666666666669</v>
      </c>
      <c r="R170" s="13">
        <v>1.0277777777777777</v>
      </c>
      <c r="S170" s="13">
        <v>1.5294117647058822</v>
      </c>
      <c r="T170" s="13">
        <v>1.411764705882353</v>
      </c>
      <c r="U170" s="13">
        <v>0.11764705882352922</v>
      </c>
      <c r="V170" s="13">
        <v>1.625</v>
      </c>
      <c r="W170" s="13">
        <v>0.9375</v>
      </c>
      <c r="X170" s="13">
        <v>0.6875</v>
      </c>
      <c r="Y170" s="13">
        <v>1.3</v>
      </c>
      <c r="Z170" s="13">
        <v>1.3</v>
      </c>
      <c r="AA170" s="13">
        <v>0</v>
      </c>
      <c r="AB170" s="13">
        <v>1.375</v>
      </c>
      <c r="AC170" s="13">
        <v>1.625</v>
      </c>
      <c r="AD170" s="13">
        <v>-0.25</v>
      </c>
      <c r="AE170" s="13">
        <v>1.6666666666666667</v>
      </c>
      <c r="AF170" s="13">
        <v>1.2222222222222223</v>
      </c>
      <c r="AG170" s="13">
        <v>0.44444444444444442</v>
      </c>
      <c r="AH170" s="13">
        <v>0</v>
      </c>
      <c r="AI170" s="13">
        <v>3</v>
      </c>
      <c r="AJ170" s="13">
        <v>61</v>
      </c>
      <c r="AK170" s="13">
        <v>24</v>
      </c>
      <c r="AL170" s="13">
        <v>1.6944444444444444</v>
      </c>
      <c r="AM170" s="13">
        <v>1.411764705882353</v>
      </c>
    </row>
    <row r="171" spans="1:39" x14ac:dyDescent="0.25">
      <c r="A171" t="s">
        <v>47</v>
      </c>
      <c r="B171" t="s">
        <v>139</v>
      </c>
      <c r="C171" t="s">
        <v>106</v>
      </c>
      <c r="D171" t="s">
        <v>135</v>
      </c>
      <c r="E171" t="s">
        <v>64</v>
      </c>
      <c r="F171" s="11">
        <v>0.6875</v>
      </c>
      <c r="G171">
        <v>5468</v>
      </c>
      <c r="H171">
        <v>8</v>
      </c>
      <c r="I171" t="s">
        <v>0</v>
      </c>
      <c r="J171" t="s">
        <v>49</v>
      </c>
      <c r="K171">
        <v>1</v>
      </c>
      <c r="L171">
        <v>3</v>
      </c>
      <c r="M171" t="s">
        <v>31</v>
      </c>
      <c r="N171" t="s">
        <v>32</v>
      </c>
      <c r="O171" s="13">
        <v>-2</v>
      </c>
      <c r="P171" s="13">
        <v>1.4054054054054055</v>
      </c>
      <c r="Q171" s="13">
        <v>0.45945945945945948</v>
      </c>
      <c r="R171" s="13">
        <v>0.94594594594594605</v>
      </c>
      <c r="S171" s="13">
        <v>0.66666666666666663</v>
      </c>
      <c r="T171" s="13">
        <v>1.5333333333333334</v>
      </c>
      <c r="U171" s="13">
        <v>-0.86666666666666681</v>
      </c>
      <c r="V171" s="13">
        <v>1.5294117647058822</v>
      </c>
      <c r="W171" s="13">
        <v>1</v>
      </c>
      <c r="X171" s="13">
        <v>0.52941176470588225</v>
      </c>
      <c r="Y171" s="13">
        <v>1.3</v>
      </c>
      <c r="Z171" s="13">
        <v>1.3</v>
      </c>
      <c r="AA171" s="13">
        <v>0</v>
      </c>
      <c r="AB171" s="13">
        <v>0.625</v>
      </c>
      <c r="AC171" s="13">
        <v>1.375</v>
      </c>
      <c r="AD171" s="13">
        <v>-0.75</v>
      </c>
      <c r="AE171" s="13">
        <v>0.7142857142857143</v>
      </c>
      <c r="AF171" s="13">
        <v>1.7142857142857142</v>
      </c>
      <c r="AG171" s="13">
        <v>-0.99999999999999989</v>
      </c>
      <c r="AH171" s="13">
        <v>0</v>
      </c>
      <c r="AI171" s="13">
        <v>3</v>
      </c>
      <c r="AJ171" s="13">
        <v>61</v>
      </c>
      <c r="AK171" s="13">
        <v>12</v>
      </c>
      <c r="AL171" s="13">
        <v>1.6486486486486487</v>
      </c>
      <c r="AM171" s="13">
        <v>0.8</v>
      </c>
    </row>
    <row r="172" spans="1:39" x14ac:dyDescent="0.25">
      <c r="A172" t="s">
        <v>47</v>
      </c>
      <c r="B172" t="s">
        <v>140</v>
      </c>
      <c r="C172" t="s">
        <v>106</v>
      </c>
      <c r="D172" t="s">
        <v>135</v>
      </c>
      <c r="E172" t="s">
        <v>64</v>
      </c>
      <c r="F172" s="11">
        <v>0.72916666666666663</v>
      </c>
      <c r="G172">
        <v>2901</v>
      </c>
      <c r="H172">
        <v>7</v>
      </c>
      <c r="I172" t="s">
        <v>76</v>
      </c>
      <c r="J172" t="s">
        <v>0</v>
      </c>
      <c r="K172">
        <v>2</v>
      </c>
      <c r="L172">
        <v>1</v>
      </c>
      <c r="M172" t="s">
        <v>32</v>
      </c>
      <c r="N172" t="s">
        <v>31</v>
      </c>
      <c r="O172" s="13">
        <v>1</v>
      </c>
      <c r="P172" s="13">
        <v>1.3125</v>
      </c>
      <c r="Q172" s="13">
        <v>0.6875</v>
      </c>
      <c r="R172" s="13">
        <v>0.625</v>
      </c>
      <c r="S172" s="13">
        <v>1.3947368421052631</v>
      </c>
      <c r="T172" s="13">
        <v>1.2105263157894737</v>
      </c>
      <c r="U172" s="13">
        <v>0.18421052631578938</v>
      </c>
      <c r="V172" s="13">
        <v>1.25</v>
      </c>
      <c r="W172" s="13">
        <v>1.375</v>
      </c>
      <c r="X172" s="13">
        <v>-0.125</v>
      </c>
      <c r="Y172" s="13">
        <v>1.375</v>
      </c>
      <c r="Z172" s="13">
        <v>2.125</v>
      </c>
      <c r="AA172" s="13">
        <v>-0.75</v>
      </c>
      <c r="AB172" s="13">
        <v>1.5</v>
      </c>
      <c r="AC172" s="13">
        <v>1.1111111111111112</v>
      </c>
      <c r="AD172" s="13">
        <v>0.38888888888888884</v>
      </c>
      <c r="AE172" s="13">
        <v>1.3</v>
      </c>
      <c r="AF172" s="13">
        <v>1.3</v>
      </c>
      <c r="AG172" s="13">
        <v>0</v>
      </c>
      <c r="AH172" s="13">
        <v>3</v>
      </c>
      <c r="AI172" s="13">
        <v>0</v>
      </c>
      <c r="AJ172" s="13">
        <v>18</v>
      </c>
      <c r="AK172" s="13">
        <v>61</v>
      </c>
      <c r="AL172" s="13">
        <v>1.125</v>
      </c>
      <c r="AM172" s="13">
        <v>1.6052631578947369</v>
      </c>
    </row>
    <row r="173" spans="1:39" x14ac:dyDescent="0.25">
      <c r="A173" t="s">
        <v>41</v>
      </c>
      <c r="B173" t="s">
        <v>197</v>
      </c>
      <c r="C173" t="s">
        <v>35</v>
      </c>
      <c r="D173" t="s">
        <v>36</v>
      </c>
      <c r="E173" t="s">
        <v>37</v>
      </c>
      <c r="F173" s="11">
        <v>0.77083333333333337</v>
      </c>
      <c r="G173">
        <v>700</v>
      </c>
      <c r="H173">
        <v>45</v>
      </c>
      <c r="I173" t="s">
        <v>115</v>
      </c>
      <c r="J173" t="s">
        <v>65</v>
      </c>
      <c r="K173">
        <v>2</v>
      </c>
      <c r="L173">
        <v>1</v>
      </c>
      <c r="M173" t="s">
        <v>32</v>
      </c>
      <c r="N173" t="s">
        <v>31</v>
      </c>
      <c r="O173" s="13">
        <v>1</v>
      </c>
      <c r="P173" s="13">
        <v>0</v>
      </c>
      <c r="Q173" s="13">
        <v>0</v>
      </c>
      <c r="R173" s="13">
        <v>0</v>
      </c>
      <c r="S173" s="13">
        <v>0.8125</v>
      </c>
      <c r="T173" s="13">
        <v>2.8125</v>
      </c>
      <c r="U173" s="13">
        <v>-2</v>
      </c>
      <c r="V173" s="13">
        <v>0</v>
      </c>
      <c r="W173" s="13">
        <v>0</v>
      </c>
      <c r="X173" s="13">
        <v>0</v>
      </c>
      <c r="Y173" s="13">
        <v>0</v>
      </c>
      <c r="Z173" s="13">
        <v>7</v>
      </c>
      <c r="AA173" s="13">
        <v>-7</v>
      </c>
      <c r="AB173" s="13">
        <v>0.75</v>
      </c>
      <c r="AC173" s="13">
        <v>2.125</v>
      </c>
      <c r="AD173" s="13">
        <v>-1.375</v>
      </c>
      <c r="AE173" s="13">
        <v>0.875</v>
      </c>
      <c r="AF173" s="13">
        <v>3.5</v>
      </c>
      <c r="AG173" s="13">
        <v>-2.625</v>
      </c>
      <c r="AH173" s="13">
        <v>3</v>
      </c>
      <c r="AI173" s="13">
        <v>0</v>
      </c>
      <c r="AJ173" s="13">
        <v>0</v>
      </c>
      <c r="AK173" s="13">
        <v>6</v>
      </c>
      <c r="AL173" s="13">
        <v>0</v>
      </c>
      <c r="AM173" s="13">
        <v>0.375</v>
      </c>
    </row>
    <row r="174" spans="1:39" x14ac:dyDescent="0.25">
      <c r="A174" t="s">
        <v>47</v>
      </c>
      <c r="B174" t="s">
        <v>52</v>
      </c>
      <c r="C174" t="s">
        <v>35</v>
      </c>
      <c r="D174" t="s">
        <v>36</v>
      </c>
      <c r="E174" t="s">
        <v>43</v>
      </c>
      <c r="F174" s="11">
        <v>0.77083333333333337</v>
      </c>
      <c r="G174">
        <v>6139</v>
      </c>
      <c r="H174">
        <v>6</v>
      </c>
      <c r="I174" t="s">
        <v>65</v>
      </c>
      <c r="J174" t="s">
        <v>71</v>
      </c>
      <c r="K174">
        <v>1</v>
      </c>
      <c r="L174">
        <v>4</v>
      </c>
      <c r="M174" t="s">
        <v>31</v>
      </c>
      <c r="N174" t="s">
        <v>32</v>
      </c>
      <c r="O174" s="13">
        <v>-3</v>
      </c>
      <c r="P174" s="13">
        <v>0.82352941176470584</v>
      </c>
      <c r="Q174" s="13">
        <v>1</v>
      </c>
      <c r="R174" s="13">
        <v>-0.17647058823529416</v>
      </c>
      <c r="S174" s="13">
        <v>1.5555555555555556</v>
      </c>
      <c r="T174" s="13">
        <v>1.3333333333333333</v>
      </c>
      <c r="U174" s="13">
        <v>0.22222222222222232</v>
      </c>
      <c r="V174" s="13">
        <v>0.75</v>
      </c>
      <c r="W174" s="13">
        <v>2.125</v>
      </c>
      <c r="X174" s="13">
        <v>-1.375</v>
      </c>
      <c r="Y174" s="13">
        <v>0.88888888888888884</v>
      </c>
      <c r="Z174" s="13">
        <v>3.3333333333333335</v>
      </c>
      <c r="AA174" s="13">
        <v>-2.4444444444444446</v>
      </c>
      <c r="AB174" s="13">
        <v>1.375</v>
      </c>
      <c r="AC174" s="13">
        <v>1.625</v>
      </c>
      <c r="AD174" s="13">
        <v>-0.25</v>
      </c>
      <c r="AE174" s="13">
        <v>1.7</v>
      </c>
      <c r="AF174" s="13">
        <v>1.1000000000000001</v>
      </c>
      <c r="AG174" s="13">
        <v>0.59999999999999987</v>
      </c>
      <c r="AH174" s="13">
        <v>0</v>
      </c>
      <c r="AI174" s="13">
        <v>3</v>
      </c>
      <c r="AJ174" s="13">
        <v>6</v>
      </c>
      <c r="AK174" s="13">
        <v>27</v>
      </c>
      <c r="AL174" s="13">
        <v>0.35294117647058826</v>
      </c>
      <c r="AM174" s="13">
        <v>1.5</v>
      </c>
    </row>
    <row r="175" spans="1:39" x14ac:dyDescent="0.25">
      <c r="A175" t="s">
        <v>47</v>
      </c>
      <c r="B175" t="s">
        <v>57</v>
      </c>
      <c r="C175" t="s">
        <v>35</v>
      </c>
      <c r="D175" t="s">
        <v>54</v>
      </c>
      <c r="E175" t="s">
        <v>43</v>
      </c>
      <c r="F175" s="11">
        <v>0.77083333333333337</v>
      </c>
      <c r="G175">
        <v>2886</v>
      </c>
      <c r="H175">
        <v>7</v>
      </c>
      <c r="I175" t="s">
        <v>65</v>
      </c>
      <c r="J175" t="s">
        <v>76</v>
      </c>
      <c r="K175">
        <v>0</v>
      </c>
      <c r="L175">
        <v>0</v>
      </c>
      <c r="M175" t="s">
        <v>30</v>
      </c>
      <c r="N175" t="s">
        <v>30</v>
      </c>
      <c r="O175" s="13">
        <v>0</v>
      </c>
      <c r="P175" s="13">
        <v>0.83333333333333337</v>
      </c>
      <c r="Q175" s="13">
        <v>1.1666666666666667</v>
      </c>
      <c r="R175" s="13">
        <v>-0.33333333333333337</v>
      </c>
      <c r="S175" s="13">
        <v>1.3529411764705883</v>
      </c>
      <c r="T175" s="13">
        <v>1.7058823529411764</v>
      </c>
      <c r="U175" s="13">
        <v>-0.35294117647058809</v>
      </c>
      <c r="V175" s="13">
        <v>0.77777777777777779</v>
      </c>
      <c r="W175" s="13">
        <v>2.3333333333333335</v>
      </c>
      <c r="X175" s="13">
        <v>-1.5555555555555558</v>
      </c>
      <c r="Y175" s="13">
        <v>0.88888888888888884</v>
      </c>
      <c r="Z175" s="13">
        <v>3.3333333333333335</v>
      </c>
      <c r="AA175" s="13">
        <v>-2.4444444444444446</v>
      </c>
      <c r="AB175" s="13">
        <v>1.3333333333333333</v>
      </c>
      <c r="AC175" s="13">
        <v>1.3333333333333333</v>
      </c>
      <c r="AD175" s="13">
        <v>0</v>
      </c>
      <c r="AE175" s="13">
        <v>1.375</v>
      </c>
      <c r="AF175" s="13">
        <v>2.125</v>
      </c>
      <c r="AG175" s="13">
        <v>-0.75</v>
      </c>
      <c r="AH175" s="13">
        <v>1</v>
      </c>
      <c r="AI175" s="13">
        <v>1</v>
      </c>
      <c r="AJ175" s="13">
        <v>6</v>
      </c>
      <c r="AK175" s="13">
        <v>21</v>
      </c>
      <c r="AL175" s="13">
        <v>0.33333333333333331</v>
      </c>
      <c r="AM175" s="13">
        <v>1.2352941176470589</v>
      </c>
    </row>
    <row r="176" spans="1:39" x14ac:dyDescent="0.25">
      <c r="A176" t="s">
        <v>47</v>
      </c>
      <c r="B176" t="s">
        <v>192</v>
      </c>
      <c r="C176" t="s">
        <v>35</v>
      </c>
      <c r="D176" t="s">
        <v>54</v>
      </c>
      <c r="E176" t="s">
        <v>43</v>
      </c>
      <c r="F176" s="11">
        <v>0.66666666666666663</v>
      </c>
      <c r="G176">
        <v>3120</v>
      </c>
      <c r="H176">
        <v>6</v>
      </c>
      <c r="I176" t="s">
        <v>49</v>
      </c>
      <c r="J176" t="s">
        <v>65</v>
      </c>
      <c r="K176">
        <v>2</v>
      </c>
      <c r="L176">
        <v>1</v>
      </c>
      <c r="M176" t="s">
        <v>32</v>
      </c>
      <c r="N176" t="s">
        <v>31</v>
      </c>
      <c r="O176" s="13">
        <v>1</v>
      </c>
      <c r="P176" s="13">
        <v>0.8125</v>
      </c>
      <c r="Q176" s="13">
        <v>0.6875</v>
      </c>
      <c r="R176" s="13">
        <v>0.125</v>
      </c>
      <c r="S176" s="13">
        <v>0.78947368421052633</v>
      </c>
      <c r="T176" s="13">
        <v>2.6842105263157894</v>
      </c>
      <c r="U176" s="13">
        <v>-1.8947368421052631</v>
      </c>
      <c r="V176" s="13">
        <v>0.625</v>
      </c>
      <c r="W176" s="13">
        <v>1.375</v>
      </c>
      <c r="X176" s="13">
        <v>-0.75</v>
      </c>
      <c r="Y176" s="13">
        <v>1</v>
      </c>
      <c r="Z176" s="13">
        <v>1.625</v>
      </c>
      <c r="AA176" s="13">
        <v>-0.625</v>
      </c>
      <c r="AB176" s="13">
        <v>0.7</v>
      </c>
      <c r="AC176" s="13">
        <v>2.1</v>
      </c>
      <c r="AD176" s="13">
        <v>-1.4000000000000001</v>
      </c>
      <c r="AE176" s="13">
        <v>0.88888888888888884</v>
      </c>
      <c r="AF176" s="13">
        <v>3.3333333333333335</v>
      </c>
      <c r="AG176" s="13">
        <v>-2.4444444444444446</v>
      </c>
      <c r="AH176" s="13">
        <v>3</v>
      </c>
      <c r="AI176" s="13">
        <v>0</v>
      </c>
      <c r="AJ176" s="13">
        <v>15</v>
      </c>
      <c r="AK176" s="13">
        <v>7</v>
      </c>
      <c r="AL176" s="13">
        <v>0.9375</v>
      </c>
      <c r="AM176" s="13">
        <v>0.36842105263157893</v>
      </c>
    </row>
    <row r="177" spans="1:39" x14ac:dyDescent="0.25">
      <c r="A177" t="s">
        <v>47</v>
      </c>
      <c r="B177" t="s">
        <v>150</v>
      </c>
      <c r="C177" t="s">
        <v>35</v>
      </c>
      <c r="D177" t="s">
        <v>70</v>
      </c>
      <c r="E177" t="s">
        <v>43</v>
      </c>
      <c r="F177" s="11">
        <v>0.77083333333333337</v>
      </c>
      <c r="G177">
        <v>2029</v>
      </c>
      <c r="H177">
        <v>14</v>
      </c>
      <c r="I177" t="s">
        <v>65</v>
      </c>
      <c r="J177" t="s">
        <v>58</v>
      </c>
      <c r="K177">
        <v>1</v>
      </c>
      <c r="L177">
        <v>2</v>
      </c>
      <c r="M177" t="s">
        <v>31</v>
      </c>
      <c r="N177" t="s">
        <v>32</v>
      </c>
      <c r="O177" s="13">
        <v>-1</v>
      </c>
      <c r="P177" s="13">
        <v>0.8</v>
      </c>
      <c r="Q177" s="13">
        <v>1.05</v>
      </c>
      <c r="R177" s="13">
        <v>-0.25</v>
      </c>
      <c r="S177" s="13">
        <v>0.58823529411764708</v>
      </c>
      <c r="T177" s="13">
        <v>1.5294117647058822</v>
      </c>
      <c r="U177" s="13">
        <v>-0.94117647058823517</v>
      </c>
      <c r="V177" s="13">
        <v>0.7</v>
      </c>
      <c r="W177" s="13">
        <v>2.1</v>
      </c>
      <c r="X177" s="13">
        <v>-1.4000000000000001</v>
      </c>
      <c r="Y177" s="13">
        <v>0.9</v>
      </c>
      <c r="Z177" s="13">
        <v>3.2</v>
      </c>
      <c r="AA177" s="13">
        <v>-2.3000000000000003</v>
      </c>
      <c r="AB177" s="13">
        <v>0.875</v>
      </c>
      <c r="AC177" s="13">
        <v>1.25</v>
      </c>
      <c r="AD177" s="13">
        <v>-0.375</v>
      </c>
      <c r="AE177" s="13">
        <v>0.33333333333333331</v>
      </c>
      <c r="AF177" s="13">
        <v>1.7777777777777777</v>
      </c>
      <c r="AG177" s="13">
        <v>-1.4444444444444444</v>
      </c>
      <c r="AH177" s="13">
        <v>0</v>
      </c>
      <c r="AI177" s="13">
        <v>3</v>
      </c>
      <c r="AJ177" s="13">
        <v>7</v>
      </c>
      <c r="AK177" s="13">
        <v>9</v>
      </c>
      <c r="AL177" s="13">
        <v>0.35</v>
      </c>
      <c r="AM177" s="13">
        <v>0.52941176470588236</v>
      </c>
    </row>
    <row r="178" spans="1:39" x14ac:dyDescent="0.25">
      <c r="A178" t="s">
        <v>47</v>
      </c>
      <c r="B178" t="s">
        <v>178</v>
      </c>
      <c r="C178" t="s">
        <v>35</v>
      </c>
      <c r="D178" t="s">
        <v>70</v>
      </c>
      <c r="E178" t="s">
        <v>43</v>
      </c>
      <c r="F178" s="11">
        <v>0.77083333333333337</v>
      </c>
      <c r="G178">
        <v>2500</v>
      </c>
      <c r="H178">
        <v>6</v>
      </c>
      <c r="I178" t="s">
        <v>65</v>
      </c>
      <c r="J178" t="s">
        <v>56</v>
      </c>
      <c r="K178">
        <v>1</v>
      </c>
      <c r="L178">
        <v>1</v>
      </c>
      <c r="M178" t="s">
        <v>30</v>
      </c>
      <c r="N178" t="s">
        <v>30</v>
      </c>
      <c r="O178" s="13">
        <v>0</v>
      </c>
      <c r="P178" s="13">
        <v>0.80952380952380953</v>
      </c>
      <c r="Q178" s="13">
        <v>1.0952380952380953</v>
      </c>
      <c r="R178" s="13">
        <v>-0.28571428571428581</v>
      </c>
      <c r="S178" s="13">
        <v>1.3125</v>
      </c>
      <c r="T178" s="13">
        <v>2.5625</v>
      </c>
      <c r="U178" s="13">
        <v>-1.25</v>
      </c>
      <c r="V178" s="13">
        <v>0.72727272727272729</v>
      </c>
      <c r="W178" s="13">
        <v>2.0909090909090908</v>
      </c>
      <c r="X178" s="13">
        <v>-1.3636363636363635</v>
      </c>
      <c r="Y178" s="13">
        <v>0.9</v>
      </c>
      <c r="Z178" s="13">
        <v>3.2</v>
      </c>
      <c r="AA178" s="13">
        <v>-2.3000000000000003</v>
      </c>
      <c r="AB178" s="13">
        <v>1.75</v>
      </c>
      <c r="AC178" s="13">
        <v>2.375</v>
      </c>
      <c r="AD178" s="13">
        <v>-0.625</v>
      </c>
      <c r="AE178" s="13">
        <v>0.875</v>
      </c>
      <c r="AF178" s="13">
        <v>2.75</v>
      </c>
      <c r="AG178" s="13">
        <v>-1.875</v>
      </c>
      <c r="AH178" s="13">
        <v>1</v>
      </c>
      <c r="AI178" s="13">
        <v>1</v>
      </c>
      <c r="AJ178" s="13">
        <v>7</v>
      </c>
      <c r="AK178" s="13">
        <v>14</v>
      </c>
      <c r="AL178" s="13">
        <v>0.33333333333333331</v>
      </c>
      <c r="AM178" s="13">
        <v>0.875</v>
      </c>
    </row>
    <row r="179" spans="1:39" x14ac:dyDescent="0.25">
      <c r="A179" t="s">
        <v>47</v>
      </c>
      <c r="B179" t="s">
        <v>86</v>
      </c>
      <c r="C179" t="s">
        <v>35</v>
      </c>
      <c r="D179" t="s">
        <v>85</v>
      </c>
      <c r="E179" t="s">
        <v>43</v>
      </c>
      <c r="F179" s="11">
        <v>0.77083333333333337</v>
      </c>
      <c r="G179">
        <v>24200</v>
      </c>
      <c r="H179">
        <v>14</v>
      </c>
      <c r="I179" t="s">
        <v>71</v>
      </c>
      <c r="J179" t="s">
        <v>65</v>
      </c>
      <c r="K179">
        <v>1</v>
      </c>
      <c r="L179">
        <v>0</v>
      </c>
      <c r="M179" t="s">
        <v>32</v>
      </c>
      <c r="N179" t="s">
        <v>31</v>
      </c>
      <c r="O179" s="13">
        <v>1</v>
      </c>
      <c r="P179" s="13">
        <v>1.6842105263157894</v>
      </c>
      <c r="Q179" s="13">
        <v>0.68421052631578949</v>
      </c>
      <c r="R179" s="13">
        <v>0.99999999999999989</v>
      </c>
      <c r="S179" s="13">
        <v>0.81818181818181823</v>
      </c>
      <c r="T179" s="13">
        <v>2.5454545454545454</v>
      </c>
      <c r="U179" s="13">
        <v>-1.7272727272727271</v>
      </c>
      <c r="V179" s="13">
        <v>1.375</v>
      </c>
      <c r="W179" s="13">
        <v>1.625</v>
      </c>
      <c r="X179" s="13">
        <v>-0.25</v>
      </c>
      <c r="Y179" s="13">
        <v>1.9090909090909092</v>
      </c>
      <c r="Z179" s="13">
        <v>1.0909090909090908</v>
      </c>
      <c r="AA179" s="13">
        <v>0.81818181818181834</v>
      </c>
      <c r="AB179" s="13">
        <v>0.75</v>
      </c>
      <c r="AC179" s="13">
        <v>2</v>
      </c>
      <c r="AD179" s="13">
        <v>-1.25</v>
      </c>
      <c r="AE179" s="13">
        <v>0.9</v>
      </c>
      <c r="AF179" s="13">
        <v>3.2</v>
      </c>
      <c r="AG179" s="13">
        <v>-2.3000000000000003</v>
      </c>
      <c r="AH179" s="13">
        <v>3</v>
      </c>
      <c r="AI179" s="13">
        <v>0</v>
      </c>
      <c r="AJ179" s="13">
        <v>30</v>
      </c>
      <c r="AK179" s="13">
        <v>8</v>
      </c>
      <c r="AL179" s="13">
        <v>1.5789473684210527</v>
      </c>
      <c r="AM179" s="13">
        <v>0.36363636363636365</v>
      </c>
    </row>
    <row r="180" spans="1:39" x14ac:dyDescent="0.25">
      <c r="A180" t="s">
        <v>47</v>
      </c>
      <c r="B180" t="s">
        <v>92</v>
      </c>
      <c r="C180" t="s">
        <v>35</v>
      </c>
      <c r="D180" t="s">
        <v>85</v>
      </c>
      <c r="E180" t="s">
        <v>43</v>
      </c>
      <c r="F180" s="11">
        <v>0.77083333333333337</v>
      </c>
      <c r="G180">
        <v>2200</v>
      </c>
      <c r="H180">
        <v>7</v>
      </c>
      <c r="I180" t="s">
        <v>76</v>
      </c>
      <c r="J180" t="s">
        <v>65</v>
      </c>
      <c r="K180">
        <v>1</v>
      </c>
      <c r="L180">
        <v>1</v>
      </c>
      <c r="M180" t="s">
        <v>30</v>
      </c>
      <c r="N180" t="s">
        <v>30</v>
      </c>
      <c r="O180" s="13">
        <v>0</v>
      </c>
      <c r="P180" s="13">
        <v>1.2777777777777777</v>
      </c>
      <c r="Q180" s="13">
        <v>0.66666666666666663</v>
      </c>
      <c r="R180" s="13">
        <v>0.61111111111111105</v>
      </c>
      <c r="S180" s="13">
        <v>0.78260869565217395</v>
      </c>
      <c r="T180" s="13">
        <v>2.4782608695652173</v>
      </c>
      <c r="U180" s="13">
        <v>-1.6956521739130435</v>
      </c>
      <c r="V180" s="13">
        <v>1.3333333333333333</v>
      </c>
      <c r="W180" s="13">
        <v>1.3333333333333333</v>
      </c>
      <c r="X180" s="13">
        <v>0</v>
      </c>
      <c r="Y180" s="13">
        <v>1.2222222222222223</v>
      </c>
      <c r="Z180" s="13">
        <v>1.8888888888888888</v>
      </c>
      <c r="AA180" s="13">
        <v>-0.66666666666666652</v>
      </c>
      <c r="AB180" s="13">
        <v>0.75</v>
      </c>
      <c r="AC180" s="13">
        <v>2</v>
      </c>
      <c r="AD180" s="13">
        <v>-1.25</v>
      </c>
      <c r="AE180" s="13">
        <v>0.81818181818181823</v>
      </c>
      <c r="AF180" s="13">
        <v>3</v>
      </c>
      <c r="AG180" s="13">
        <v>-2.1818181818181817</v>
      </c>
      <c r="AH180" s="13">
        <v>1</v>
      </c>
      <c r="AI180" s="13">
        <v>1</v>
      </c>
      <c r="AJ180" s="13">
        <v>22</v>
      </c>
      <c r="AK180" s="13">
        <v>8</v>
      </c>
      <c r="AL180" s="13">
        <v>1.2222222222222223</v>
      </c>
      <c r="AM180" s="13">
        <v>0.34782608695652173</v>
      </c>
    </row>
    <row r="181" spans="1:39" x14ac:dyDescent="0.25">
      <c r="A181" t="s">
        <v>47</v>
      </c>
      <c r="B181" t="s">
        <v>156</v>
      </c>
      <c r="C181" t="s">
        <v>35</v>
      </c>
      <c r="D181" t="s">
        <v>94</v>
      </c>
      <c r="E181" t="s">
        <v>43</v>
      </c>
      <c r="F181" s="11">
        <v>0.77083333333333337</v>
      </c>
      <c r="G181">
        <v>2053</v>
      </c>
      <c r="H181">
        <v>13</v>
      </c>
      <c r="I181" t="s">
        <v>65</v>
      </c>
      <c r="J181" t="s">
        <v>49</v>
      </c>
      <c r="K181">
        <v>0</v>
      </c>
      <c r="L181">
        <v>0</v>
      </c>
      <c r="M181" t="s">
        <v>30</v>
      </c>
      <c r="N181" t="s">
        <v>30</v>
      </c>
      <c r="O181" s="13">
        <v>0</v>
      </c>
      <c r="P181" s="13">
        <v>0.79166666666666663</v>
      </c>
      <c r="Q181" s="13">
        <v>1</v>
      </c>
      <c r="R181" s="13">
        <v>-0.20833333333333337</v>
      </c>
      <c r="S181" s="13">
        <v>0.88235294117647056</v>
      </c>
      <c r="T181" s="13">
        <v>1.4705882352941178</v>
      </c>
      <c r="U181" s="13">
        <v>-0.58823529411764719</v>
      </c>
      <c r="V181" s="13">
        <v>0.75</v>
      </c>
      <c r="W181" s="13">
        <v>2</v>
      </c>
      <c r="X181" s="13">
        <v>-1.25</v>
      </c>
      <c r="Y181" s="13">
        <v>0.83333333333333337</v>
      </c>
      <c r="Z181" s="13">
        <v>2.8333333333333335</v>
      </c>
      <c r="AA181" s="13">
        <v>-2</v>
      </c>
      <c r="AB181" s="13">
        <v>0.77777777777777779</v>
      </c>
      <c r="AC181" s="13">
        <v>1.3333333333333333</v>
      </c>
      <c r="AD181" s="13">
        <v>-0.55555555555555547</v>
      </c>
      <c r="AE181" s="13">
        <v>1</v>
      </c>
      <c r="AF181" s="13">
        <v>1.625</v>
      </c>
      <c r="AG181" s="13">
        <v>-0.625</v>
      </c>
      <c r="AH181" s="13">
        <v>1</v>
      </c>
      <c r="AI181" s="13">
        <v>1</v>
      </c>
      <c r="AJ181" s="13">
        <v>9</v>
      </c>
      <c r="AK181" s="13">
        <v>18</v>
      </c>
      <c r="AL181" s="13">
        <v>0.375</v>
      </c>
      <c r="AM181" s="13">
        <v>1.0588235294117647</v>
      </c>
    </row>
    <row r="182" spans="1:39" x14ac:dyDescent="0.25">
      <c r="A182" t="s">
        <v>47</v>
      </c>
      <c r="B182" t="s">
        <v>183</v>
      </c>
      <c r="C182" t="s">
        <v>35</v>
      </c>
      <c r="D182" t="s">
        <v>94</v>
      </c>
      <c r="E182" t="s">
        <v>43</v>
      </c>
      <c r="F182" s="11">
        <v>0.77083333333333337</v>
      </c>
      <c r="G182">
        <v>3169</v>
      </c>
      <c r="H182">
        <v>7</v>
      </c>
      <c r="I182" t="s">
        <v>58</v>
      </c>
      <c r="J182" t="s">
        <v>65</v>
      </c>
      <c r="K182">
        <v>3</v>
      </c>
      <c r="L182">
        <v>0</v>
      </c>
      <c r="M182" t="s">
        <v>32</v>
      </c>
      <c r="N182" t="s">
        <v>31</v>
      </c>
      <c r="O182" s="13">
        <v>3</v>
      </c>
      <c r="P182" s="13">
        <v>0.66666666666666663</v>
      </c>
      <c r="Q182" s="13">
        <v>0.55555555555555558</v>
      </c>
      <c r="R182" s="13">
        <v>0.11111111111111105</v>
      </c>
      <c r="S182" s="13">
        <v>0.76</v>
      </c>
      <c r="T182" s="13">
        <v>2.3199999999999998</v>
      </c>
      <c r="U182" s="13">
        <v>-1.5599999999999998</v>
      </c>
      <c r="V182" s="13">
        <v>0.875</v>
      </c>
      <c r="W182" s="13">
        <v>1.25</v>
      </c>
      <c r="X182" s="13">
        <v>-0.375</v>
      </c>
      <c r="Y182" s="13">
        <v>0.5</v>
      </c>
      <c r="Z182" s="13">
        <v>1.7</v>
      </c>
      <c r="AA182" s="13">
        <v>-1.2</v>
      </c>
      <c r="AB182" s="13">
        <v>0.69230769230769229</v>
      </c>
      <c r="AC182" s="13">
        <v>1.8461538461538463</v>
      </c>
      <c r="AD182" s="13">
        <v>-1.153846153846154</v>
      </c>
      <c r="AE182" s="13">
        <v>0.83333333333333337</v>
      </c>
      <c r="AF182" s="13">
        <v>2.8333333333333335</v>
      </c>
      <c r="AG182" s="13">
        <v>-2</v>
      </c>
      <c r="AH182" s="13">
        <v>3</v>
      </c>
      <c r="AI182" s="13">
        <v>0</v>
      </c>
      <c r="AJ182" s="13">
        <v>12</v>
      </c>
      <c r="AK182" s="13">
        <v>10</v>
      </c>
      <c r="AL182" s="13">
        <v>0.66666666666666663</v>
      </c>
      <c r="AM182" s="13">
        <v>0.4</v>
      </c>
    </row>
    <row r="183" spans="1:39" x14ac:dyDescent="0.25">
      <c r="A183" t="s">
        <v>47</v>
      </c>
      <c r="B183" t="s">
        <v>185</v>
      </c>
      <c r="C183" t="s">
        <v>35</v>
      </c>
      <c r="D183" t="s">
        <v>101</v>
      </c>
      <c r="E183" t="s">
        <v>43</v>
      </c>
      <c r="F183" s="11">
        <v>0.77083333333333337</v>
      </c>
      <c r="G183">
        <v>1600</v>
      </c>
      <c r="H183">
        <v>3</v>
      </c>
      <c r="I183" t="s">
        <v>56</v>
      </c>
      <c r="J183" t="s">
        <v>65</v>
      </c>
      <c r="K183">
        <v>1</v>
      </c>
      <c r="L183">
        <v>0</v>
      </c>
      <c r="M183" t="s">
        <v>32</v>
      </c>
      <c r="N183" t="s">
        <v>31</v>
      </c>
      <c r="O183" s="13">
        <v>1</v>
      </c>
      <c r="P183" s="13">
        <v>1.2941176470588236</v>
      </c>
      <c r="Q183" s="13">
        <v>1.1176470588235294</v>
      </c>
      <c r="R183" s="13">
        <v>0.17647058823529416</v>
      </c>
      <c r="S183" s="13">
        <v>0.73076923076923073</v>
      </c>
      <c r="T183" s="13">
        <v>2.3461538461538463</v>
      </c>
      <c r="U183" s="13">
        <v>-1.6153846153846154</v>
      </c>
      <c r="V183" s="13">
        <v>1.75</v>
      </c>
      <c r="W183" s="13">
        <v>2.375</v>
      </c>
      <c r="X183" s="13">
        <v>-0.625</v>
      </c>
      <c r="Y183" s="13">
        <v>0.88888888888888884</v>
      </c>
      <c r="Z183" s="13">
        <v>2.5555555555555554</v>
      </c>
      <c r="AA183" s="13">
        <v>-1.6666666666666665</v>
      </c>
      <c r="AB183" s="13">
        <v>0.69230769230769229</v>
      </c>
      <c r="AC183" s="13">
        <v>1.8461538461538463</v>
      </c>
      <c r="AD183" s="13">
        <v>-1.153846153846154</v>
      </c>
      <c r="AE183" s="13">
        <v>0.76923076923076927</v>
      </c>
      <c r="AF183" s="13">
        <v>2.8461538461538463</v>
      </c>
      <c r="AG183" s="13">
        <v>-2.0769230769230771</v>
      </c>
      <c r="AH183" s="13">
        <v>3</v>
      </c>
      <c r="AI183" s="13">
        <v>0</v>
      </c>
      <c r="AJ183" s="13">
        <v>15</v>
      </c>
      <c r="AK183" s="13">
        <v>10</v>
      </c>
      <c r="AL183" s="13">
        <v>0.88235294117647056</v>
      </c>
      <c r="AM183" s="13">
        <v>0.38461538461538464</v>
      </c>
    </row>
    <row r="184" spans="1:39" x14ac:dyDescent="0.25">
      <c r="A184" t="s">
        <v>47</v>
      </c>
      <c r="B184" t="s">
        <v>104</v>
      </c>
      <c r="C184" t="s">
        <v>35</v>
      </c>
      <c r="D184" t="s">
        <v>101</v>
      </c>
      <c r="E184" t="s">
        <v>43</v>
      </c>
      <c r="F184" s="11">
        <v>0.77083333333333337</v>
      </c>
      <c r="G184">
        <v>3669</v>
      </c>
      <c r="H184">
        <v>7</v>
      </c>
      <c r="I184" t="s">
        <v>65</v>
      </c>
      <c r="J184" t="s">
        <v>71</v>
      </c>
      <c r="K184">
        <v>0</v>
      </c>
      <c r="L184">
        <v>5</v>
      </c>
      <c r="M184" t="s">
        <v>31</v>
      </c>
      <c r="N184" t="s">
        <v>32</v>
      </c>
      <c r="O184" s="13">
        <v>-5</v>
      </c>
      <c r="P184" s="13">
        <v>0.70370370370370372</v>
      </c>
      <c r="Q184" s="13">
        <v>0.88888888888888884</v>
      </c>
      <c r="R184" s="13">
        <v>-0.18518518518518512</v>
      </c>
      <c r="S184" s="13">
        <v>1.65</v>
      </c>
      <c r="T184" s="13">
        <v>1.25</v>
      </c>
      <c r="U184" s="13">
        <v>0.39999999999999991</v>
      </c>
      <c r="V184" s="13">
        <v>0.69230769230769229</v>
      </c>
      <c r="W184" s="13">
        <v>1.8461538461538463</v>
      </c>
      <c r="X184" s="13">
        <v>-1.153846153846154</v>
      </c>
      <c r="Y184" s="13">
        <v>0.7142857142857143</v>
      </c>
      <c r="Z184" s="13">
        <v>2.7142857142857144</v>
      </c>
      <c r="AA184" s="13">
        <v>-2</v>
      </c>
      <c r="AB184" s="13">
        <v>1.3333333333333333</v>
      </c>
      <c r="AC184" s="13">
        <v>1.4444444444444444</v>
      </c>
      <c r="AD184" s="13">
        <v>-0.11111111111111116</v>
      </c>
      <c r="AE184" s="13">
        <v>1.9090909090909092</v>
      </c>
      <c r="AF184" s="13">
        <v>1.0909090909090908</v>
      </c>
      <c r="AG184" s="13">
        <v>0.81818181818181834</v>
      </c>
      <c r="AH184" s="13">
        <v>0</v>
      </c>
      <c r="AI184" s="13">
        <v>3</v>
      </c>
      <c r="AJ184" s="13">
        <v>10</v>
      </c>
      <c r="AK184" s="13">
        <v>33</v>
      </c>
      <c r="AL184" s="13">
        <v>0.37037037037037035</v>
      </c>
      <c r="AM184" s="13">
        <v>1.65</v>
      </c>
    </row>
    <row r="185" spans="1:39" x14ac:dyDescent="0.25">
      <c r="A185" t="s">
        <v>47</v>
      </c>
      <c r="B185" t="s">
        <v>108</v>
      </c>
      <c r="C185" t="s">
        <v>106</v>
      </c>
      <c r="D185" t="s">
        <v>107</v>
      </c>
      <c r="E185" t="s">
        <v>43</v>
      </c>
      <c r="F185" s="11">
        <v>0.77083333333333337</v>
      </c>
      <c r="G185">
        <v>2381</v>
      </c>
      <c r="H185">
        <v>7</v>
      </c>
      <c r="I185" t="s">
        <v>65</v>
      </c>
      <c r="J185" t="s">
        <v>76</v>
      </c>
      <c r="K185">
        <v>0</v>
      </c>
      <c r="L185">
        <v>3</v>
      </c>
      <c r="M185" t="s">
        <v>31</v>
      </c>
      <c r="N185" t="s">
        <v>32</v>
      </c>
      <c r="O185" s="13">
        <v>-3</v>
      </c>
      <c r="P185" s="13">
        <v>0.6785714285714286</v>
      </c>
      <c r="Q185" s="13">
        <v>1.0357142857142858</v>
      </c>
      <c r="R185" s="13">
        <v>-0.35714285714285721</v>
      </c>
      <c r="S185" s="13">
        <v>1.263157894736842</v>
      </c>
      <c r="T185" s="13">
        <v>1.5789473684210527</v>
      </c>
      <c r="U185" s="13">
        <v>-0.31578947368421062</v>
      </c>
      <c r="V185" s="13">
        <v>0.6428571428571429</v>
      </c>
      <c r="W185" s="13">
        <v>2.0714285714285716</v>
      </c>
      <c r="X185" s="13">
        <v>-1.4285714285714288</v>
      </c>
      <c r="Y185" s="13">
        <v>0.7142857142857143</v>
      </c>
      <c r="Z185" s="13">
        <v>2.7142857142857144</v>
      </c>
      <c r="AA185" s="13">
        <v>-2</v>
      </c>
      <c r="AB185" s="13">
        <v>1.3</v>
      </c>
      <c r="AC185" s="13">
        <v>1.3</v>
      </c>
      <c r="AD185" s="13">
        <v>0</v>
      </c>
      <c r="AE185" s="13">
        <v>1.2222222222222223</v>
      </c>
      <c r="AF185" s="13">
        <v>1.8888888888888888</v>
      </c>
      <c r="AG185" s="13">
        <v>-0.66666666666666652</v>
      </c>
      <c r="AH185" s="13">
        <v>0</v>
      </c>
      <c r="AI185" s="13">
        <v>3</v>
      </c>
      <c r="AJ185" s="13">
        <v>10</v>
      </c>
      <c r="AK185" s="13">
        <v>23</v>
      </c>
      <c r="AL185" s="13">
        <v>0.35714285714285715</v>
      </c>
      <c r="AM185" s="13">
        <v>1.2105263157894737</v>
      </c>
    </row>
    <row r="186" spans="1:39" x14ac:dyDescent="0.25">
      <c r="A186" t="s">
        <v>47</v>
      </c>
      <c r="B186" t="s">
        <v>160</v>
      </c>
      <c r="C186" t="s">
        <v>106</v>
      </c>
      <c r="D186" t="s">
        <v>107</v>
      </c>
      <c r="E186" t="s">
        <v>43</v>
      </c>
      <c r="F186" s="11">
        <v>0.77083333333333337</v>
      </c>
      <c r="G186">
        <v>1912</v>
      </c>
      <c r="H186">
        <v>6</v>
      </c>
      <c r="I186" t="s">
        <v>49</v>
      </c>
      <c r="J186" t="s">
        <v>65</v>
      </c>
      <c r="K186">
        <v>0</v>
      </c>
      <c r="L186">
        <v>1</v>
      </c>
      <c r="M186" t="s">
        <v>31</v>
      </c>
      <c r="N186" t="s">
        <v>32</v>
      </c>
      <c r="O186" s="13">
        <v>-1</v>
      </c>
      <c r="P186" s="13">
        <v>0.83333333333333337</v>
      </c>
      <c r="Q186" s="13">
        <v>0.66666666666666663</v>
      </c>
      <c r="R186" s="13">
        <v>0.16666666666666674</v>
      </c>
      <c r="S186" s="13">
        <v>0.65517241379310343</v>
      </c>
      <c r="T186" s="13">
        <v>2.4137931034482758</v>
      </c>
      <c r="U186" s="13">
        <v>-1.7586206896551724</v>
      </c>
      <c r="V186" s="13">
        <v>0.77777777777777779</v>
      </c>
      <c r="W186" s="13">
        <v>1.3333333333333333</v>
      </c>
      <c r="X186" s="13">
        <v>-0.55555555555555547</v>
      </c>
      <c r="Y186" s="13">
        <v>0.88888888888888884</v>
      </c>
      <c r="Z186" s="13">
        <v>1.4444444444444444</v>
      </c>
      <c r="AA186" s="13">
        <v>-0.55555555555555558</v>
      </c>
      <c r="AB186" s="13">
        <v>0.6</v>
      </c>
      <c r="AC186" s="13">
        <v>2.1333333333333333</v>
      </c>
      <c r="AD186" s="13">
        <v>-1.5333333333333332</v>
      </c>
      <c r="AE186" s="13">
        <v>0.7142857142857143</v>
      </c>
      <c r="AF186" s="13">
        <v>2.7142857142857144</v>
      </c>
      <c r="AG186" s="13">
        <v>-2</v>
      </c>
      <c r="AH186" s="13">
        <v>0</v>
      </c>
      <c r="AI186" s="13">
        <v>3</v>
      </c>
      <c r="AJ186" s="13">
        <v>19</v>
      </c>
      <c r="AK186" s="13">
        <v>10</v>
      </c>
      <c r="AL186" s="13">
        <v>1.0555555555555556</v>
      </c>
      <c r="AM186" s="13">
        <v>0.34482758620689657</v>
      </c>
    </row>
    <row r="187" spans="1:39" x14ac:dyDescent="0.25">
      <c r="A187" t="s">
        <v>47</v>
      </c>
      <c r="B187" t="s">
        <v>161</v>
      </c>
      <c r="C187" t="s">
        <v>106</v>
      </c>
      <c r="D187" t="s">
        <v>117</v>
      </c>
      <c r="E187" t="s">
        <v>43</v>
      </c>
      <c r="F187" s="11">
        <v>0.77083333333333337</v>
      </c>
      <c r="G187">
        <v>1447</v>
      </c>
      <c r="H187">
        <v>7</v>
      </c>
      <c r="I187" t="s">
        <v>65</v>
      </c>
      <c r="J187" t="s">
        <v>58</v>
      </c>
      <c r="K187">
        <v>1</v>
      </c>
      <c r="L187">
        <v>2</v>
      </c>
      <c r="M187" t="s">
        <v>31</v>
      </c>
      <c r="N187" t="s">
        <v>32</v>
      </c>
      <c r="O187" s="13">
        <v>-1</v>
      </c>
      <c r="P187" s="13">
        <v>0.66666666666666663</v>
      </c>
      <c r="Q187" s="13">
        <v>1.0666666666666667</v>
      </c>
      <c r="R187" s="13">
        <v>-0.4</v>
      </c>
      <c r="S187" s="13">
        <v>0.78947368421052633</v>
      </c>
      <c r="T187" s="13">
        <v>1.4210526315789473</v>
      </c>
      <c r="U187" s="13">
        <v>-0.63157894736842102</v>
      </c>
      <c r="V187" s="13">
        <v>0.6</v>
      </c>
      <c r="W187" s="13">
        <v>2.1333333333333333</v>
      </c>
      <c r="X187" s="13">
        <v>-1.5333333333333332</v>
      </c>
      <c r="Y187" s="13">
        <v>0.73333333333333328</v>
      </c>
      <c r="Z187" s="13">
        <v>2.5333333333333332</v>
      </c>
      <c r="AA187" s="13">
        <v>-1.7999999999999998</v>
      </c>
      <c r="AB187" s="13">
        <v>1.1111111111111112</v>
      </c>
      <c r="AC187" s="13">
        <v>1.1111111111111112</v>
      </c>
      <c r="AD187" s="13">
        <v>0</v>
      </c>
      <c r="AE187" s="13">
        <v>0.5</v>
      </c>
      <c r="AF187" s="13">
        <v>1.7</v>
      </c>
      <c r="AG187" s="13">
        <v>-1.2</v>
      </c>
      <c r="AH187" s="13">
        <v>0</v>
      </c>
      <c r="AI187" s="13">
        <v>3</v>
      </c>
      <c r="AJ187" s="13">
        <v>13</v>
      </c>
      <c r="AK187" s="13">
        <v>15</v>
      </c>
      <c r="AL187" s="13">
        <v>0.43333333333333335</v>
      </c>
      <c r="AM187" s="13">
        <v>0.78947368421052633</v>
      </c>
    </row>
    <row r="188" spans="1:39" x14ac:dyDescent="0.25">
      <c r="A188" t="s">
        <v>47</v>
      </c>
      <c r="B188" t="s">
        <v>188</v>
      </c>
      <c r="C188" t="s">
        <v>106</v>
      </c>
      <c r="D188" t="s">
        <v>117</v>
      </c>
      <c r="E188" t="s">
        <v>43</v>
      </c>
      <c r="F188" s="11">
        <v>0.77083333333333337</v>
      </c>
      <c r="G188">
        <v>1346</v>
      </c>
      <c r="H188">
        <v>7</v>
      </c>
      <c r="I188" t="s">
        <v>65</v>
      </c>
      <c r="J188" t="s">
        <v>56</v>
      </c>
      <c r="K188">
        <v>1</v>
      </c>
      <c r="L188">
        <v>2</v>
      </c>
      <c r="M188" t="s">
        <v>31</v>
      </c>
      <c r="N188" t="s">
        <v>32</v>
      </c>
      <c r="O188" s="13">
        <v>-1</v>
      </c>
      <c r="P188" s="13">
        <v>0.67741935483870963</v>
      </c>
      <c r="Q188" s="13">
        <v>1.096774193548387</v>
      </c>
      <c r="R188" s="13">
        <v>-0.41935483870967738</v>
      </c>
      <c r="S188" s="13">
        <v>1.2777777777777777</v>
      </c>
      <c r="T188" s="13">
        <v>2.3333333333333335</v>
      </c>
      <c r="U188" s="13">
        <v>-1.0555555555555558</v>
      </c>
      <c r="V188" s="13">
        <v>0.625</v>
      </c>
      <c r="W188" s="13">
        <v>2.125</v>
      </c>
      <c r="X188" s="13">
        <v>-1.5</v>
      </c>
      <c r="Y188" s="13">
        <v>0.73333333333333328</v>
      </c>
      <c r="Z188" s="13">
        <v>2.5333333333333332</v>
      </c>
      <c r="AA188" s="13">
        <v>-1.7999999999999998</v>
      </c>
      <c r="AB188" s="13">
        <v>1.6666666666666667</v>
      </c>
      <c r="AC188" s="13">
        <v>2.1111111111111112</v>
      </c>
      <c r="AD188" s="13">
        <v>-0.44444444444444442</v>
      </c>
      <c r="AE188" s="13">
        <v>0.88888888888888884</v>
      </c>
      <c r="AF188" s="13">
        <v>2.5555555555555554</v>
      </c>
      <c r="AG188" s="13">
        <v>-1.6666666666666665</v>
      </c>
      <c r="AH188" s="13">
        <v>0</v>
      </c>
      <c r="AI188" s="13">
        <v>3</v>
      </c>
      <c r="AJ188" s="13">
        <v>13</v>
      </c>
      <c r="AK188" s="13">
        <v>18</v>
      </c>
      <c r="AL188" s="13">
        <v>0.41935483870967744</v>
      </c>
      <c r="AM188" s="13">
        <v>1</v>
      </c>
    </row>
    <row r="189" spans="1:39" x14ac:dyDescent="0.25">
      <c r="A189" t="s">
        <v>47</v>
      </c>
      <c r="B189" t="s">
        <v>163</v>
      </c>
      <c r="C189" t="s">
        <v>106</v>
      </c>
      <c r="D189" t="s">
        <v>125</v>
      </c>
      <c r="E189" t="s">
        <v>43</v>
      </c>
      <c r="F189" s="11">
        <v>0.77083333333333337</v>
      </c>
      <c r="G189">
        <v>9200</v>
      </c>
      <c r="H189">
        <v>7</v>
      </c>
      <c r="I189" t="s">
        <v>71</v>
      </c>
      <c r="J189" t="s">
        <v>65</v>
      </c>
      <c r="K189">
        <v>2</v>
      </c>
      <c r="L189">
        <v>1</v>
      </c>
      <c r="M189" t="s">
        <v>32</v>
      </c>
      <c r="N189" t="s">
        <v>31</v>
      </c>
      <c r="O189" s="13">
        <v>1</v>
      </c>
      <c r="P189" s="13">
        <v>1.8095238095238095</v>
      </c>
      <c r="Q189" s="13">
        <v>0.61904761904761907</v>
      </c>
      <c r="R189" s="13">
        <v>1.1904761904761905</v>
      </c>
      <c r="S189" s="13">
        <v>0.6875</v>
      </c>
      <c r="T189" s="13">
        <v>2.3125</v>
      </c>
      <c r="U189" s="13">
        <v>-1.625</v>
      </c>
      <c r="V189" s="13">
        <v>1.3333333333333333</v>
      </c>
      <c r="W189" s="13">
        <v>1.4444444444444444</v>
      </c>
      <c r="X189" s="13">
        <v>-0.11111111111111116</v>
      </c>
      <c r="Y189" s="13">
        <v>2.1666666666666665</v>
      </c>
      <c r="Z189" s="13">
        <v>1</v>
      </c>
      <c r="AA189" s="13">
        <v>1.1666666666666665</v>
      </c>
      <c r="AB189" s="13">
        <v>0.6470588235294118</v>
      </c>
      <c r="AC189" s="13">
        <v>2.1176470588235294</v>
      </c>
      <c r="AD189" s="13">
        <v>-1.4705882352941178</v>
      </c>
      <c r="AE189" s="13">
        <v>0.73333333333333328</v>
      </c>
      <c r="AF189" s="13">
        <v>2.5333333333333332</v>
      </c>
      <c r="AG189" s="13">
        <v>-1.7999999999999998</v>
      </c>
      <c r="AH189" s="13">
        <v>3</v>
      </c>
      <c r="AI189" s="13">
        <v>0</v>
      </c>
      <c r="AJ189" s="13">
        <v>36</v>
      </c>
      <c r="AK189" s="13">
        <v>13</v>
      </c>
      <c r="AL189" s="13">
        <v>1.7142857142857142</v>
      </c>
      <c r="AM189" s="13">
        <v>0.40625</v>
      </c>
    </row>
    <row r="190" spans="1:39" x14ac:dyDescent="0.25">
      <c r="A190" t="s">
        <v>47</v>
      </c>
      <c r="B190" t="s">
        <v>164</v>
      </c>
      <c r="C190" t="s">
        <v>106</v>
      </c>
      <c r="D190" t="s">
        <v>125</v>
      </c>
      <c r="E190" t="s">
        <v>43</v>
      </c>
      <c r="F190" s="11">
        <v>0.77083333333333337</v>
      </c>
      <c r="G190">
        <v>2700</v>
      </c>
      <c r="H190">
        <v>7</v>
      </c>
      <c r="I190" t="s">
        <v>76</v>
      </c>
      <c r="J190" t="s">
        <v>65</v>
      </c>
      <c r="K190">
        <v>1</v>
      </c>
      <c r="L190">
        <v>1</v>
      </c>
      <c r="M190" t="s">
        <v>30</v>
      </c>
      <c r="N190" t="s">
        <v>30</v>
      </c>
      <c r="O190" s="13">
        <v>0</v>
      </c>
      <c r="P190" s="13">
        <v>1.35</v>
      </c>
      <c r="Q190" s="13">
        <v>0.65</v>
      </c>
      <c r="R190" s="13">
        <v>0.70000000000000007</v>
      </c>
      <c r="S190" s="13">
        <v>0.69696969696969702</v>
      </c>
      <c r="T190" s="13">
        <v>2.3030303030303032</v>
      </c>
      <c r="U190" s="13">
        <v>-1.6060606060606062</v>
      </c>
      <c r="V190" s="13">
        <v>1.3</v>
      </c>
      <c r="W190" s="13">
        <v>1.3</v>
      </c>
      <c r="X190" s="13">
        <v>0</v>
      </c>
      <c r="Y190" s="13">
        <v>1.4</v>
      </c>
      <c r="Z190" s="13">
        <v>1.7</v>
      </c>
      <c r="AA190" s="13">
        <v>-0.30000000000000004</v>
      </c>
      <c r="AB190" s="13">
        <v>0.6470588235294118</v>
      </c>
      <c r="AC190" s="13">
        <v>2.1176470588235294</v>
      </c>
      <c r="AD190" s="13">
        <v>-1.4705882352941178</v>
      </c>
      <c r="AE190" s="13">
        <v>0.75</v>
      </c>
      <c r="AF190" s="13">
        <v>2.5</v>
      </c>
      <c r="AG190" s="13">
        <v>-1.75</v>
      </c>
      <c r="AH190" s="13">
        <v>1</v>
      </c>
      <c r="AI190" s="13">
        <v>1</v>
      </c>
      <c r="AJ190" s="13">
        <v>26</v>
      </c>
      <c r="AK190" s="13">
        <v>13</v>
      </c>
      <c r="AL190" s="13">
        <v>1.3</v>
      </c>
      <c r="AM190" s="13">
        <v>0.39393939393939392</v>
      </c>
    </row>
    <row r="191" spans="1:39" x14ac:dyDescent="0.25">
      <c r="A191" t="s">
        <v>47</v>
      </c>
      <c r="B191" t="s">
        <v>166</v>
      </c>
      <c r="C191" t="s">
        <v>106</v>
      </c>
      <c r="D191" t="s">
        <v>135</v>
      </c>
      <c r="E191" t="s">
        <v>43</v>
      </c>
      <c r="F191" s="11">
        <v>0.77083333333333337</v>
      </c>
      <c r="G191">
        <v>1788</v>
      </c>
      <c r="H191">
        <v>6</v>
      </c>
      <c r="I191" t="s">
        <v>65</v>
      </c>
      <c r="J191" t="s">
        <v>49</v>
      </c>
      <c r="K191">
        <v>0</v>
      </c>
      <c r="L191">
        <v>1</v>
      </c>
      <c r="M191" t="s">
        <v>31</v>
      </c>
      <c r="N191" t="s">
        <v>32</v>
      </c>
      <c r="O191" s="13">
        <v>-1</v>
      </c>
      <c r="P191" s="13">
        <v>0.70588235294117652</v>
      </c>
      <c r="Q191" s="13">
        <v>1.0588235294117647</v>
      </c>
      <c r="R191" s="13">
        <v>-0.3529411764705882</v>
      </c>
      <c r="S191" s="13">
        <v>0.78947368421052633</v>
      </c>
      <c r="T191" s="13">
        <v>1.368421052631579</v>
      </c>
      <c r="U191" s="13">
        <v>-0.57894736842105265</v>
      </c>
      <c r="V191" s="13">
        <v>0.6470588235294118</v>
      </c>
      <c r="W191" s="13">
        <v>2.1176470588235294</v>
      </c>
      <c r="X191" s="13">
        <v>-1.4705882352941178</v>
      </c>
      <c r="Y191" s="13">
        <v>0.76470588235294112</v>
      </c>
      <c r="Z191" s="13">
        <v>2.4117647058823528</v>
      </c>
      <c r="AA191" s="13">
        <v>-1.6470588235294117</v>
      </c>
      <c r="AB191" s="13">
        <v>0.7</v>
      </c>
      <c r="AC191" s="13">
        <v>1.3</v>
      </c>
      <c r="AD191" s="13">
        <v>-0.60000000000000009</v>
      </c>
      <c r="AE191" s="13">
        <v>0.88888888888888884</v>
      </c>
      <c r="AF191" s="13">
        <v>1.4444444444444444</v>
      </c>
      <c r="AG191" s="13">
        <v>-0.55555555555555558</v>
      </c>
      <c r="AH191" s="13">
        <v>0</v>
      </c>
      <c r="AI191" s="13">
        <v>3</v>
      </c>
      <c r="AJ191" s="13">
        <v>14</v>
      </c>
      <c r="AK191" s="13">
        <v>19</v>
      </c>
      <c r="AL191" s="13">
        <v>0.41176470588235292</v>
      </c>
      <c r="AM191" s="13">
        <v>1</v>
      </c>
    </row>
    <row r="192" spans="1:39" x14ac:dyDescent="0.25">
      <c r="A192" t="s">
        <v>47</v>
      </c>
      <c r="B192" t="s">
        <v>190</v>
      </c>
      <c r="C192" t="s">
        <v>106</v>
      </c>
      <c r="D192" t="s">
        <v>135</v>
      </c>
      <c r="E192" t="s">
        <v>43</v>
      </c>
      <c r="F192" s="11">
        <v>0.77083333333333337</v>
      </c>
      <c r="G192">
        <v>3613</v>
      </c>
      <c r="H192">
        <v>7</v>
      </c>
      <c r="I192" t="s">
        <v>58</v>
      </c>
      <c r="J192" t="s">
        <v>65</v>
      </c>
      <c r="K192">
        <v>1</v>
      </c>
      <c r="L192">
        <v>3</v>
      </c>
      <c r="M192" t="s">
        <v>31</v>
      </c>
      <c r="N192" t="s">
        <v>32</v>
      </c>
      <c r="O192" s="13">
        <v>-2</v>
      </c>
      <c r="P192" s="13">
        <v>0.85</v>
      </c>
      <c r="Q192" s="13">
        <v>0.5</v>
      </c>
      <c r="R192" s="13">
        <v>0.35</v>
      </c>
      <c r="S192" s="13">
        <v>0.68571428571428572</v>
      </c>
      <c r="T192" s="13">
        <v>2.2285714285714286</v>
      </c>
      <c r="U192" s="13">
        <v>-1.5428571428571429</v>
      </c>
      <c r="V192" s="13">
        <v>1.1111111111111112</v>
      </c>
      <c r="W192" s="13">
        <v>1.1111111111111112</v>
      </c>
      <c r="X192" s="13">
        <v>0</v>
      </c>
      <c r="Y192" s="13">
        <v>0.63636363636363635</v>
      </c>
      <c r="Z192" s="13">
        <v>1.6363636363636365</v>
      </c>
      <c r="AA192" s="13">
        <v>-1</v>
      </c>
      <c r="AB192" s="13">
        <v>0.61111111111111116</v>
      </c>
      <c r="AC192" s="13">
        <v>2.0555555555555554</v>
      </c>
      <c r="AD192" s="13">
        <v>-1.4444444444444442</v>
      </c>
      <c r="AE192" s="13">
        <v>0.76470588235294112</v>
      </c>
      <c r="AF192" s="13">
        <v>2.4117647058823528</v>
      </c>
      <c r="AG192" s="13">
        <v>-1.6470588235294117</v>
      </c>
      <c r="AH192" s="13">
        <v>0</v>
      </c>
      <c r="AI192" s="13">
        <v>3</v>
      </c>
      <c r="AJ192" s="13">
        <v>18</v>
      </c>
      <c r="AK192" s="13">
        <v>14</v>
      </c>
      <c r="AL192" s="13">
        <v>0.9</v>
      </c>
      <c r="AM192" s="13">
        <v>0.4</v>
      </c>
    </row>
    <row r="193" spans="1:39" x14ac:dyDescent="0.25">
      <c r="A193" t="s">
        <v>47</v>
      </c>
      <c r="B193" t="s">
        <v>140</v>
      </c>
      <c r="C193" t="s">
        <v>106</v>
      </c>
      <c r="D193" t="s">
        <v>135</v>
      </c>
      <c r="E193" t="s">
        <v>64</v>
      </c>
      <c r="F193" s="11">
        <v>0.72916666666666663</v>
      </c>
      <c r="G193">
        <v>2150</v>
      </c>
      <c r="H193">
        <v>7</v>
      </c>
      <c r="I193" t="s">
        <v>56</v>
      </c>
      <c r="J193" t="s">
        <v>65</v>
      </c>
      <c r="K193">
        <v>0</v>
      </c>
      <c r="L193">
        <v>2</v>
      </c>
      <c r="M193" t="s">
        <v>31</v>
      </c>
      <c r="N193" t="s">
        <v>32</v>
      </c>
      <c r="O193" s="13">
        <v>-2</v>
      </c>
      <c r="P193" s="13">
        <v>1.3157894736842106</v>
      </c>
      <c r="Q193" s="13">
        <v>1</v>
      </c>
      <c r="R193" s="13">
        <v>0.31578947368421062</v>
      </c>
      <c r="S193" s="13">
        <v>0.75</v>
      </c>
      <c r="T193" s="13">
        <v>2.1944444444444446</v>
      </c>
      <c r="U193" s="13">
        <v>-1.4444444444444446</v>
      </c>
      <c r="V193" s="13">
        <v>1.6666666666666667</v>
      </c>
      <c r="W193" s="13">
        <v>2.1111111111111112</v>
      </c>
      <c r="X193" s="13">
        <v>-0.44444444444444442</v>
      </c>
      <c r="Y193" s="13">
        <v>1</v>
      </c>
      <c r="Z193" s="13">
        <v>2.4</v>
      </c>
      <c r="AA193" s="13">
        <v>-1.4</v>
      </c>
      <c r="AB193" s="13">
        <v>0.61111111111111116</v>
      </c>
      <c r="AC193" s="13">
        <v>2.0555555555555554</v>
      </c>
      <c r="AD193" s="13">
        <v>-1.4444444444444442</v>
      </c>
      <c r="AE193" s="13">
        <v>0.88888888888888884</v>
      </c>
      <c r="AF193" s="13">
        <v>2.3333333333333335</v>
      </c>
      <c r="AG193" s="13">
        <v>-1.4444444444444446</v>
      </c>
      <c r="AH193" s="13">
        <v>0</v>
      </c>
      <c r="AI193" s="13">
        <v>3</v>
      </c>
      <c r="AJ193" s="13">
        <v>21</v>
      </c>
      <c r="AK193" s="13">
        <v>17</v>
      </c>
      <c r="AL193" s="13">
        <v>1.1052631578947369</v>
      </c>
      <c r="AM193" s="13">
        <v>0.47222222222222221</v>
      </c>
    </row>
    <row r="194" spans="1:39" x14ac:dyDescent="0.25">
      <c r="A194" t="s">
        <v>198</v>
      </c>
      <c r="B194" t="s">
        <v>199</v>
      </c>
      <c r="C194" t="s">
        <v>106</v>
      </c>
      <c r="D194" t="s">
        <v>135</v>
      </c>
      <c r="E194" t="s">
        <v>61</v>
      </c>
      <c r="F194" s="11">
        <v>0.77083333333333337</v>
      </c>
      <c r="G194">
        <v>3200</v>
      </c>
      <c r="H194">
        <v>4</v>
      </c>
      <c r="I194" t="s">
        <v>200</v>
      </c>
      <c r="J194" t="s">
        <v>65</v>
      </c>
      <c r="K194">
        <v>0</v>
      </c>
      <c r="L194">
        <v>2</v>
      </c>
      <c r="M194" t="s">
        <v>31</v>
      </c>
      <c r="N194" t="s">
        <v>32</v>
      </c>
      <c r="O194" s="13">
        <v>-2</v>
      </c>
      <c r="P194" s="13">
        <v>0</v>
      </c>
      <c r="Q194" s="13">
        <v>0</v>
      </c>
      <c r="R194" s="13">
        <v>0</v>
      </c>
      <c r="S194" s="13">
        <v>0.78378378378378377</v>
      </c>
      <c r="T194" s="13">
        <v>2.1351351351351351</v>
      </c>
      <c r="U194" s="13">
        <v>-1.3513513513513513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0.61111111111111116</v>
      </c>
      <c r="AC194" s="13">
        <v>2.0555555555555554</v>
      </c>
      <c r="AD194" s="13">
        <v>-1.4444444444444442</v>
      </c>
      <c r="AE194" s="13">
        <v>0.94736842105263153</v>
      </c>
      <c r="AF194" s="13">
        <v>2.2105263157894739</v>
      </c>
      <c r="AG194" s="13">
        <v>-1.2631578947368425</v>
      </c>
      <c r="AH194" s="13">
        <v>0</v>
      </c>
      <c r="AI194" s="13">
        <v>3</v>
      </c>
      <c r="AJ194" s="13">
        <v>0</v>
      </c>
      <c r="AK194" s="13">
        <v>20</v>
      </c>
      <c r="AL194" s="13">
        <v>0</v>
      </c>
      <c r="AM194" s="13">
        <v>0.54054054054054057</v>
      </c>
    </row>
    <row r="195" spans="1:39" x14ac:dyDescent="0.25">
      <c r="A195" t="s">
        <v>201</v>
      </c>
      <c r="B195" t="s">
        <v>202</v>
      </c>
      <c r="C195" t="s">
        <v>106</v>
      </c>
      <c r="D195" t="s">
        <v>203</v>
      </c>
      <c r="E195" t="s">
        <v>64</v>
      </c>
      <c r="F195" s="11">
        <v>0.64583333333333337</v>
      </c>
      <c r="G195">
        <v>4844</v>
      </c>
      <c r="H195">
        <v>3</v>
      </c>
      <c r="I195" t="s">
        <v>65</v>
      </c>
      <c r="J195" t="s">
        <v>200</v>
      </c>
      <c r="K195">
        <v>1</v>
      </c>
      <c r="L195">
        <v>1</v>
      </c>
      <c r="M195" t="s">
        <v>30</v>
      </c>
      <c r="N195" t="s">
        <v>30</v>
      </c>
      <c r="O195" s="13">
        <v>0</v>
      </c>
      <c r="P195" s="13">
        <v>0.81578947368421051</v>
      </c>
      <c r="Q195" s="13">
        <v>0.97368421052631582</v>
      </c>
      <c r="R195" s="13">
        <v>-0.15789473684210531</v>
      </c>
      <c r="S195" s="13">
        <v>0</v>
      </c>
      <c r="T195" s="13">
        <v>2</v>
      </c>
      <c r="U195" s="13">
        <v>-2</v>
      </c>
      <c r="V195" s="13">
        <v>0.61111111111111116</v>
      </c>
      <c r="W195" s="13">
        <v>2.0555555555555554</v>
      </c>
      <c r="X195" s="13">
        <v>-1.4444444444444442</v>
      </c>
      <c r="Y195" s="13">
        <v>1</v>
      </c>
      <c r="Z195" s="13">
        <v>2.1</v>
      </c>
      <c r="AA195" s="13">
        <v>-1.1000000000000001</v>
      </c>
      <c r="AB195" s="13">
        <v>0</v>
      </c>
      <c r="AC195" s="13">
        <v>2</v>
      </c>
      <c r="AD195" s="13">
        <v>-2</v>
      </c>
      <c r="AE195" s="13">
        <v>0</v>
      </c>
      <c r="AF195" s="13">
        <v>0</v>
      </c>
      <c r="AG195" s="13">
        <v>0</v>
      </c>
      <c r="AH195" s="13">
        <v>1</v>
      </c>
      <c r="AI195" s="13">
        <v>1</v>
      </c>
      <c r="AJ195" s="13">
        <v>23</v>
      </c>
      <c r="AK195" s="13">
        <v>0</v>
      </c>
      <c r="AL195" s="13">
        <v>0.60526315789473684</v>
      </c>
      <c r="AM195" s="13">
        <v>0</v>
      </c>
    </row>
    <row r="196" spans="1:39" x14ac:dyDescent="0.25">
      <c r="A196" t="s">
        <v>41</v>
      </c>
      <c r="B196" t="s">
        <v>42</v>
      </c>
      <c r="C196" t="s">
        <v>35</v>
      </c>
      <c r="D196" t="s">
        <v>36</v>
      </c>
      <c r="E196" t="s">
        <v>43</v>
      </c>
      <c r="F196" s="11">
        <v>0.79166666666666663</v>
      </c>
      <c r="G196">
        <v>400</v>
      </c>
      <c r="H196">
        <v>45</v>
      </c>
      <c r="I196" t="s">
        <v>204</v>
      </c>
      <c r="J196" t="s">
        <v>49</v>
      </c>
      <c r="K196">
        <v>1</v>
      </c>
      <c r="L196">
        <v>2</v>
      </c>
      <c r="M196" t="s">
        <v>31</v>
      </c>
      <c r="N196" t="s">
        <v>32</v>
      </c>
      <c r="O196" s="13">
        <v>-1</v>
      </c>
      <c r="P196" s="13">
        <v>0</v>
      </c>
      <c r="Q196" s="13">
        <v>0</v>
      </c>
      <c r="R196" s="13">
        <v>0</v>
      </c>
      <c r="S196" s="13">
        <v>0.8</v>
      </c>
      <c r="T196" s="13">
        <v>1.3</v>
      </c>
      <c r="U196" s="13">
        <v>-0.5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0.7</v>
      </c>
      <c r="AC196" s="13">
        <v>1.3</v>
      </c>
      <c r="AD196" s="13">
        <v>-0.60000000000000009</v>
      </c>
      <c r="AE196" s="13">
        <v>0.9</v>
      </c>
      <c r="AF196" s="13">
        <v>1.3</v>
      </c>
      <c r="AG196" s="13">
        <v>-0.4</v>
      </c>
      <c r="AH196" s="13">
        <v>0</v>
      </c>
      <c r="AI196" s="13">
        <v>3</v>
      </c>
      <c r="AJ196" s="13">
        <v>0</v>
      </c>
      <c r="AK196" s="13">
        <v>22</v>
      </c>
      <c r="AL196" s="13">
        <v>0</v>
      </c>
      <c r="AM196" s="13">
        <v>1.1000000000000001</v>
      </c>
    </row>
    <row r="197" spans="1:39" x14ac:dyDescent="0.25">
      <c r="A197" t="s">
        <v>47</v>
      </c>
      <c r="B197" t="s">
        <v>52</v>
      </c>
      <c r="C197" t="s">
        <v>35</v>
      </c>
      <c r="D197" t="s">
        <v>36</v>
      </c>
      <c r="E197" t="s">
        <v>43</v>
      </c>
      <c r="F197" s="11">
        <v>0.77083333333333337</v>
      </c>
      <c r="G197">
        <v>3100</v>
      </c>
      <c r="H197">
        <v>7</v>
      </c>
      <c r="I197" t="s">
        <v>76</v>
      </c>
      <c r="J197" t="s">
        <v>49</v>
      </c>
      <c r="K197">
        <v>1</v>
      </c>
      <c r="L197">
        <v>0</v>
      </c>
      <c r="M197" t="s">
        <v>32</v>
      </c>
      <c r="N197" t="s">
        <v>31</v>
      </c>
      <c r="O197" s="13">
        <v>1</v>
      </c>
      <c r="P197" s="13">
        <v>1.3333333333333333</v>
      </c>
      <c r="Q197" s="13">
        <v>0.66666666666666663</v>
      </c>
      <c r="R197" s="13">
        <v>0.66666666666666663</v>
      </c>
      <c r="S197" s="13">
        <v>0.8571428571428571</v>
      </c>
      <c r="T197" s="13">
        <v>1.2857142857142858</v>
      </c>
      <c r="U197" s="13">
        <v>-0.42857142857142871</v>
      </c>
      <c r="V197" s="13">
        <v>1.2727272727272727</v>
      </c>
      <c r="W197" s="13">
        <v>1.2727272727272727</v>
      </c>
      <c r="X197" s="13">
        <v>0</v>
      </c>
      <c r="Y197" s="13">
        <v>1.4</v>
      </c>
      <c r="Z197" s="13">
        <v>1.7</v>
      </c>
      <c r="AA197" s="13">
        <v>-0.30000000000000004</v>
      </c>
      <c r="AB197" s="13">
        <v>0.7</v>
      </c>
      <c r="AC197" s="13">
        <v>1.3</v>
      </c>
      <c r="AD197" s="13">
        <v>-0.60000000000000009</v>
      </c>
      <c r="AE197" s="13">
        <v>1</v>
      </c>
      <c r="AF197" s="13">
        <v>1.2727272727272727</v>
      </c>
      <c r="AG197" s="13">
        <v>-0.27272727272727271</v>
      </c>
      <c r="AH197" s="13">
        <v>3</v>
      </c>
      <c r="AI197" s="13">
        <v>0</v>
      </c>
      <c r="AJ197" s="13">
        <v>27</v>
      </c>
      <c r="AK197" s="13">
        <v>25</v>
      </c>
      <c r="AL197" s="13">
        <v>1.2857142857142858</v>
      </c>
      <c r="AM197" s="13">
        <v>1.1904761904761905</v>
      </c>
    </row>
    <row r="198" spans="1:39" x14ac:dyDescent="0.25">
      <c r="A198" t="s">
        <v>47</v>
      </c>
      <c r="B198" t="s">
        <v>148</v>
      </c>
      <c r="C198" t="s">
        <v>35</v>
      </c>
      <c r="D198" t="s">
        <v>54</v>
      </c>
      <c r="E198" t="s">
        <v>64</v>
      </c>
      <c r="F198" s="11">
        <v>0.6875</v>
      </c>
      <c r="G198">
        <v>3030</v>
      </c>
      <c r="H198">
        <v>8</v>
      </c>
      <c r="I198" t="s">
        <v>49</v>
      </c>
      <c r="J198" t="s">
        <v>58</v>
      </c>
      <c r="K198">
        <v>1</v>
      </c>
      <c r="L198">
        <v>0</v>
      </c>
      <c r="M198" t="s">
        <v>32</v>
      </c>
      <c r="N198" t="s">
        <v>31</v>
      </c>
      <c r="O198" s="13">
        <v>1</v>
      </c>
      <c r="P198" s="13">
        <v>0.81818181818181823</v>
      </c>
      <c r="Q198" s="13">
        <v>0.59090909090909094</v>
      </c>
      <c r="R198" s="13">
        <v>0.22727272727272729</v>
      </c>
      <c r="S198" s="13">
        <v>0.8571428571428571</v>
      </c>
      <c r="T198" s="13">
        <v>1.4761904761904763</v>
      </c>
      <c r="U198" s="13">
        <v>-0.61904761904761918</v>
      </c>
      <c r="V198" s="13">
        <v>0.7</v>
      </c>
      <c r="W198" s="13">
        <v>1.3</v>
      </c>
      <c r="X198" s="13">
        <v>-0.60000000000000009</v>
      </c>
      <c r="Y198" s="13">
        <v>0.91666666666666663</v>
      </c>
      <c r="Z198" s="13">
        <v>1.25</v>
      </c>
      <c r="AA198" s="13">
        <v>-0.33333333333333337</v>
      </c>
      <c r="AB198" s="13">
        <v>1.1000000000000001</v>
      </c>
      <c r="AC198" s="13">
        <v>1.3</v>
      </c>
      <c r="AD198" s="13">
        <v>-0.19999999999999996</v>
      </c>
      <c r="AE198" s="13">
        <v>0.63636363636363635</v>
      </c>
      <c r="AF198" s="13">
        <v>1.6363636363636365</v>
      </c>
      <c r="AG198" s="13">
        <v>-1</v>
      </c>
      <c r="AH198" s="13">
        <v>3</v>
      </c>
      <c r="AI198" s="13">
        <v>0</v>
      </c>
      <c r="AJ198" s="13">
        <v>25</v>
      </c>
      <c r="AK198" s="13">
        <v>18</v>
      </c>
      <c r="AL198" s="13">
        <v>1.1363636363636365</v>
      </c>
      <c r="AM198" s="13">
        <v>0.8571428571428571</v>
      </c>
    </row>
    <row r="199" spans="1:39" x14ac:dyDescent="0.25">
      <c r="A199" t="s">
        <v>47</v>
      </c>
      <c r="B199" t="s">
        <v>175</v>
      </c>
      <c r="C199" t="s">
        <v>35</v>
      </c>
      <c r="D199" t="s">
        <v>54</v>
      </c>
      <c r="E199" t="s">
        <v>43</v>
      </c>
      <c r="F199" s="11">
        <v>0.77083333333333337</v>
      </c>
      <c r="G199">
        <v>2965</v>
      </c>
      <c r="H199">
        <v>7</v>
      </c>
      <c r="I199" t="s">
        <v>49</v>
      </c>
      <c r="J199" t="s">
        <v>56</v>
      </c>
      <c r="K199">
        <v>2</v>
      </c>
      <c r="L199">
        <v>0</v>
      </c>
      <c r="M199" t="s">
        <v>32</v>
      </c>
      <c r="N199" t="s">
        <v>31</v>
      </c>
      <c r="O199" s="13">
        <v>2</v>
      </c>
      <c r="P199" s="13">
        <v>0.82608695652173914</v>
      </c>
      <c r="Q199" s="13">
        <v>0.56521739130434778</v>
      </c>
      <c r="R199" s="13">
        <v>0.26086956521739135</v>
      </c>
      <c r="S199" s="13">
        <v>1.25</v>
      </c>
      <c r="T199" s="13">
        <v>2.25</v>
      </c>
      <c r="U199" s="13">
        <v>-1</v>
      </c>
      <c r="V199" s="13">
        <v>0.72727272727272729</v>
      </c>
      <c r="W199" s="13">
        <v>1.1818181818181819</v>
      </c>
      <c r="X199" s="13">
        <v>-0.45454545454545459</v>
      </c>
      <c r="Y199" s="13">
        <v>0.91666666666666663</v>
      </c>
      <c r="Z199" s="13">
        <v>1.25</v>
      </c>
      <c r="AA199" s="13">
        <v>-0.33333333333333337</v>
      </c>
      <c r="AB199" s="13">
        <v>1.5</v>
      </c>
      <c r="AC199" s="13">
        <v>2.1</v>
      </c>
      <c r="AD199" s="13">
        <v>-0.60000000000000009</v>
      </c>
      <c r="AE199" s="13">
        <v>1</v>
      </c>
      <c r="AF199" s="13">
        <v>2.4</v>
      </c>
      <c r="AG199" s="13">
        <v>-1.4</v>
      </c>
      <c r="AH199" s="13">
        <v>3</v>
      </c>
      <c r="AI199" s="13">
        <v>0</v>
      </c>
      <c r="AJ199" s="13">
        <v>28</v>
      </c>
      <c r="AK199" s="13">
        <v>21</v>
      </c>
      <c r="AL199" s="13">
        <v>1.2173913043478262</v>
      </c>
      <c r="AM199" s="13">
        <v>1.05</v>
      </c>
    </row>
    <row r="200" spans="1:39" x14ac:dyDescent="0.25">
      <c r="A200" t="s">
        <v>41</v>
      </c>
      <c r="B200" t="s">
        <v>193</v>
      </c>
      <c r="C200" t="s">
        <v>35</v>
      </c>
      <c r="D200" t="s">
        <v>70</v>
      </c>
      <c r="E200" t="s">
        <v>37</v>
      </c>
      <c r="F200" s="11">
        <v>0.79166666666666663</v>
      </c>
      <c r="G200">
        <v>700</v>
      </c>
      <c r="H200">
        <v>3</v>
      </c>
      <c r="I200" t="s">
        <v>205</v>
      </c>
      <c r="J200" t="s">
        <v>49</v>
      </c>
      <c r="K200">
        <v>1</v>
      </c>
      <c r="L200">
        <v>2</v>
      </c>
      <c r="M200" t="s">
        <v>31</v>
      </c>
      <c r="N200" t="s">
        <v>32</v>
      </c>
      <c r="O200" s="13">
        <v>-1</v>
      </c>
      <c r="P200" s="13">
        <v>0</v>
      </c>
      <c r="Q200" s="13">
        <v>0</v>
      </c>
      <c r="R200" s="13">
        <v>0</v>
      </c>
      <c r="S200" s="13">
        <v>0.875</v>
      </c>
      <c r="T200" s="13">
        <v>1.1666666666666667</v>
      </c>
      <c r="U200" s="13">
        <v>-0.29166666666666674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0.83333333333333337</v>
      </c>
      <c r="AC200" s="13">
        <v>1.0833333333333333</v>
      </c>
      <c r="AD200" s="13">
        <v>-0.24999999999999989</v>
      </c>
      <c r="AE200" s="13">
        <v>0.91666666666666663</v>
      </c>
      <c r="AF200" s="13">
        <v>1.25</v>
      </c>
      <c r="AG200" s="13">
        <v>-0.33333333333333337</v>
      </c>
      <c r="AH200" s="13">
        <v>0</v>
      </c>
      <c r="AI200" s="13">
        <v>3</v>
      </c>
      <c r="AJ200" s="13">
        <v>0</v>
      </c>
      <c r="AK200" s="13">
        <v>31</v>
      </c>
      <c r="AL200" s="13">
        <v>0</v>
      </c>
      <c r="AM200" s="13">
        <v>1.2916666666666667</v>
      </c>
    </row>
    <row r="201" spans="1:39" x14ac:dyDescent="0.25">
      <c r="A201" t="s">
        <v>47</v>
      </c>
      <c r="B201" t="s">
        <v>178</v>
      </c>
      <c r="C201" t="s">
        <v>35</v>
      </c>
      <c r="D201" t="s">
        <v>70</v>
      </c>
      <c r="E201" t="s">
        <v>43</v>
      </c>
      <c r="F201" s="11">
        <v>0.66666666666666663</v>
      </c>
      <c r="G201">
        <v>20600</v>
      </c>
      <c r="H201">
        <v>4</v>
      </c>
      <c r="I201" t="s">
        <v>71</v>
      </c>
      <c r="J201" t="s">
        <v>49</v>
      </c>
      <c r="K201">
        <v>4</v>
      </c>
      <c r="L201">
        <v>2</v>
      </c>
      <c r="M201" t="s">
        <v>32</v>
      </c>
      <c r="N201" t="s">
        <v>31</v>
      </c>
      <c r="O201" s="13">
        <v>2</v>
      </c>
      <c r="P201" s="13">
        <v>1.8181818181818181</v>
      </c>
      <c r="Q201" s="13">
        <v>0.63636363636363635</v>
      </c>
      <c r="R201" s="13">
        <v>1.1818181818181817</v>
      </c>
      <c r="S201" s="13">
        <v>0.92</v>
      </c>
      <c r="T201" s="13">
        <v>1.1599999999999999</v>
      </c>
      <c r="U201" s="13">
        <v>-0.23999999999999988</v>
      </c>
      <c r="V201" s="13">
        <v>1.4</v>
      </c>
      <c r="W201" s="13">
        <v>1.4</v>
      </c>
      <c r="X201" s="13">
        <v>0</v>
      </c>
      <c r="Y201" s="13">
        <v>2.1666666666666665</v>
      </c>
      <c r="Z201" s="13">
        <v>1</v>
      </c>
      <c r="AA201" s="13">
        <v>1.1666666666666665</v>
      </c>
      <c r="AB201" s="13">
        <v>0.83333333333333337</v>
      </c>
      <c r="AC201" s="13">
        <v>1.0833333333333333</v>
      </c>
      <c r="AD201" s="13">
        <v>-0.24999999999999989</v>
      </c>
      <c r="AE201" s="13">
        <v>1</v>
      </c>
      <c r="AF201" s="13">
        <v>1.2307692307692308</v>
      </c>
      <c r="AG201" s="13">
        <v>-0.23076923076923084</v>
      </c>
      <c r="AH201" s="13">
        <v>3</v>
      </c>
      <c r="AI201" s="13">
        <v>0</v>
      </c>
      <c r="AJ201" s="13">
        <v>39</v>
      </c>
      <c r="AK201" s="13">
        <v>34</v>
      </c>
      <c r="AL201" s="13">
        <v>1.7727272727272727</v>
      </c>
      <c r="AM201" s="13">
        <v>1.36</v>
      </c>
    </row>
    <row r="202" spans="1:39" x14ac:dyDescent="0.25">
      <c r="A202" t="s">
        <v>47</v>
      </c>
      <c r="B202" t="s">
        <v>86</v>
      </c>
      <c r="C202" t="s">
        <v>35</v>
      </c>
      <c r="D202" t="s">
        <v>85</v>
      </c>
      <c r="E202" t="s">
        <v>43</v>
      </c>
      <c r="F202" s="11">
        <v>0.77083333333333337</v>
      </c>
      <c r="G202">
        <v>3230</v>
      </c>
      <c r="H202">
        <v>13</v>
      </c>
      <c r="I202" t="s">
        <v>49</v>
      </c>
      <c r="J202" t="s">
        <v>76</v>
      </c>
      <c r="K202">
        <v>2</v>
      </c>
      <c r="L202">
        <v>2</v>
      </c>
      <c r="M202" t="s">
        <v>30</v>
      </c>
      <c r="N202" t="s">
        <v>30</v>
      </c>
      <c r="O202" s="13">
        <v>0</v>
      </c>
      <c r="P202" s="13">
        <v>0.96153846153846156</v>
      </c>
      <c r="Q202" s="13">
        <v>0.5</v>
      </c>
      <c r="R202" s="13">
        <v>0.46153846153846156</v>
      </c>
      <c r="S202" s="13">
        <v>1.3181818181818181</v>
      </c>
      <c r="T202" s="13">
        <v>1.4090909090909092</v>
      </c>
      <c r="U202" s="13">
        <v>-9.090909090909105E-2</v>
      </c>
      <c r="V202" s="13">
        <v>0.83333333333333337</v>
      </c>
      <c r="W202" s="13">
        <v>1.0833333333333333</v>
      </c>
      <c r="X202" s="13">
        <v>-0.24999999999999989</v>
      </c>
      <c r="Y202" s="13">
        <v>1.0714285714285714</v>
      </c>
      <c r="Z202" s="13">
        <v>1.4285714285714286</v>
      </c>
      <c r="AA202" s="13">
        <v>-0.35714285714285721</v>
      </c>
      <c r="AB202" s="13">
        <v>1.25</v>
      </c>
      <c r="AC202" s="13">
        <v>1.1666666666666667</v>
      </c>
      <c r="AD202" s="13">
        <v>8.3333333333333259E-2</v>
      </c>
      <c r="AE202" s="13">
        <v>1.4</v>
      </c>
      <c r="AF202" s="13">
        <v>1.7</v>
      </c>
      <c r="AG202" s="13">
        <v>-0.30000000000000004</v>
      </c>
      <c r="AH202" s="13">
        <v>1</v>
      </c>
      <c r="AI202" s="13">
        <v>1</v>
      </c>
      <c r="AJ202" s="13">
        <v>34</v>
      </c>
      <c r="AK202" s="13">
        <v>30</v>
      </c>
      <c r="AL202" s="13">
        <v>1.3076923076923077</v>
      </c>
      <c r="AM202" s="13">
        <v>1.3636363636363635</v>
      </c>
    </row>
    <row r="203" spans="1:39" x14ac:dyDescent="0.25">
      <c r="A203" t="s">
        <v>47</v>
      </c>
      <c r="B203" t="s">
        <v>180</v>
      </c>
      <c r="C203" t="s">
        <v>35</v>
      </c>
      <c r="D203" t="s">
        <v>85</v>
      </c>
      <c r="E203" t="s">
        <v>43</v>
      </c>
      <c r="F203" s="11">
        <v>0.77083333333333337</v>
      </c>
      <c r="G203">
        <v>4560</v>
      </c>
      <c r="H203">
        <v>7</v>
      </c>
      <c r="I203" t="s">
        <v>58</v>
      </c>
      <c r="J203" t="s">
        <v>49</v>
      </c>
      <c r="K203">
        <v>3</v>
      </c>
      <c r="L203">
        <v>2</v>
      </c>
      <c r="M203" t="s">
        <v>32</v>
      </c>
      <c r="N203" t="s">
        <v>31</v>
      </c>
      <c r="O203" s="13">
        <v>1</v>
      </c>
      <c r="P203" s="13">
        <v>0.81818181818181823</v>
      </c>
      <c r="Q203" s="13">
        <v>0.59090909090909094</v>
      </c>
      <c r="R203" s="13">
        <v>0.22727272727272729</v>
      </c>
      <c r="S203" s="13">
        <v>1</v>
      </c>
      <c r="T203" s="13">
        <v>1.2962962962962963</v>
      </c>
      <c r="U203" s="13">
        <v>-0.29629629629629628</v>
      </c>
      <c r="V203" s="13">
        <v>1.1000000000000001</v>
      </c>
      <c r="W203" s="13">
        <v>1.3</v>
      </c>
      <c r="X203" s="13">
        <v>-0.19999999999999996</v>
      </c>
      <c r="Y203" s="13">
        <v>0.58333333333333337</v>
      </c>
      <c r="Z203" s="13">
        <v>1.5833333333333333</v>
      </c>
      <c r="AA203" s="13">
        <v>-0.99999999999999989</v>
      </c>
      <c r="AB203" s="13">
        <v>0.92307692307692313</v>
      </c>
      <c r="AC203" s="13">
        <v>1.1538461538461537</v>
      </c>
      <c r="AD203" s="13">
        <v>-0.23076923076923062</v>
      </c>
      <c r="AE203" s="13">
        <v>1.0714285714285714</v>
      </c>
      <c r="AF203" s="13">
        <v>1.4285714285714286</v>
      </c>
      <c r="AG203" s="13">
        <v>-0.35714285714285721</v>
      </c>
      <c r="AH203" s="13">
        <v>3</v>
      </c>
      <c r="AI203" s="13">
        <v>0</v>
      </c>
      <c r="AJ203" s="13">
        <v>18</v>
      </c>
      <c r="AK203" s="13">
        <v>35</v>
      </c>
      <c r="AL203" s="13">
        <v>0.81818181818181823</v>
      </c>
      <c r="AM203" s="13">
        <v>1.2962962962962963</v>
      </c>
    </row>
    <row r="204" spans="1:39" x14ac:dyDescent="0.25">
      <c r="A204" t="s">
        <v>41</v>
      </c>
      <c r="B204" t="s">
        <v>90</v>
      </c>
      <c r="C204" t="s">
        <v>35</v>
      </c>
      <c r="D204" t="s">
        <v>85</v>
      </c>
      <c r="E204" t="s">
        <v>46</v>
      </c>
      <c r="F204" s="11">
        <v>0.77083333333333337</v>
      </c>
      <c r="G204">
        <v>400</v>
      </c>
      <c r="H204">
        <v>4</v>
      </c>
      <c r="I204" t="s">
        <v>187</v>
      </c>
      <c r="J204" t="s">
        <v>49</v>
      </c>
      <c r="K204">
        <v>1</v>
      </c>
      <c r="L204">
        <v>0</v>
      </c>
      <c r="M204" t="s">
        <v>32</v>
      </c>
      <c r="N204" t="s">
        <v>31</v>
      </c>
      <c r="O204" s="13">
        <v>1</v>
      </c>
      <c r="P204" s="13">
        <v>0</v>
      </c>
      <c r="Q204" s="13">
        <v>0</v>
      </c>
      <c r="R204" s="13">
        <v>0</v>
      </c>
      <c r="S204" s="13">
        <v>1.0357142857142858</v>
      </c>
      <c r="T204" s="13">
        <v>1.3571428571428572</v>
      </c>
      <c r="U204" s="13">
        <v>-0.3214285714285714</v>
      </c>
      <c r="V204" s="13">
        <v>0</v>
      </c>
      <c r="W204" s="13">
        <v>0</v>
      </c>
      <c r="X204" s="13">
        <v>0</v>
      </c>
      <c r="Y204" s="13">
        <v>0</v>
      </c>
      <c r="Z204" s="13">
        <v>3</v>
      </c>
      <c r="AA204" s="13">
        <v>-3</v>
      </c>
      <c r="AB204" s="13">
        <v>0.92307692307692313</v>
      </c>
      <c r="AC204" s="13">
        <v>1.1538461538461537</v>
      </c>
      <c r="AD204" s="13">
        <v>-0.23076923076923062</v>
      </c>
      <c r="AE204" s="13">
        <v>1.1333333333333333</v>
      </c>
      <c r="AF204" s="13">
        <v>1.5333333333333334</v>
      </c>
      <c r="AG204" s="13">
        <v>-0.40000000000000013</v>
      </c>
      <c r="AH204" s="13">
        <v>3</v>
      </c>
      <c r="AI204" s="13">
        <v>0</v>
      </c>
      <c r="AJ204" s="13">
        <v>0</v>
      </c>
      <c r="AK204" s="13">
        <v>35</v>
      </c>
      <c r="AL204" s="13">
        <v>0</v>
      </c>
      <c r="AM204" s="13">
        <v>1.25</v>
      </c>
    </row>
    <row r="205" spans="1:39" x14ac:dyDescent="0.25">
      <c r="A205" t="s">
        <v>47</v>
      </c>
      <c r="B205" t="s">
        <v>182</v>
      </c>
      <c r="C205" t="s">
        <v>35</v>
      </c>
      <c r="D205" t="s">
        <v>94</v>
      </c>
      <c r="E205" t="s">
        <v>43</v>
      </c>
      <c r="F205" s="11">
        <v>0.77083333333333337</v>
      </c>
      <c r="G205">
        <v>1558</v>
      </c>
      <c r="H205">
        <v>6</v>
      </c>
      <c r="I205" t="s">
        <v>56</v>
      </c>
      <c r="J205" t="s">
        <v>49</v>
      </c>
      <c r="K205">
        <v>0</v>
      </c>
      <c r="L205">
        <v>0</v>
      </c>
      <c r="M205" t="s">
        <v>30</v>
      </c>
      <c r="N205" t="s">
        <v>30</v>
      </c>
      <c r="O205" s="13">
        <v>0</v>
      </c>
      <c r="P205" s="13">
        <v>1.1904761904761905</v>
      </c>
      <c r="Q205" s="13">
        <v>1</v>
      </c>
      <c r="R205" s="13">
        <v>0.19047619047619047</v>
      </c>
      <c r="S205" s="13">
        <v>1</v>
      </c>
      <c r="T205" s="13">
        <v>1.3448275862068966</v>
      </c>
      <c r="U205" s="13">
        <v>-0.34482758620689657</v>
      </c>
      <c r="V205" s="13">
        <v>1.5</v>
      </c>
      <c r="W205" s="13">
        <v>2.1</v>
      </c>
      <c r="X205" s="13">
        <v>-0.60000000000000009</v>
      </c>
      <c r="Y205" s="13">
        <v>0.90909090909090906</v>
      </c>
      <c r="Z205" s="13">
        <v>2.3636363636363638</v>
      </c>
      <c r="AA205" s="13">
        <v>-1.4545454545454546</v>
      </c>
      <c r="AB205" s="13">
        <v>0.92307692307692313</v>
      </c>
      <c r="AC205" s="13">
        <v>1.1538461538461537</v>
      </c>
      <c r="AD205" s="13">
        <v>-0.23076923076923062</v>
      </c>
      <c r="AE205" s="13">
        <v>1.0625</v>
      </c>
      <c r="AF205" s="13">
        <v>1.5</v>
      </c>
      <c r="AG205" s="13">
        <v>-0.4375</v>
      </c>
      <c r="AH205" s="13">
        <v>1</v>
      </c>
      <c r="AI205" s="13">
        <v>1</v>
      </c>
      <c r="AJ205" s="13">
        <v>21</v>
      </c>
      <c r="AK205" s="13">
        <v>35</v>
      </c>
      <c r="AL205" s="13">
        <v>1</v>
      </c>
      <c r="AM205" s="13">
        <v>1.2068965517241379</v>
      </c>
    </row>
    <row r="206" spans="1:39" x14ac:dyDescent="0.25">
      <c r="A206" t="s">
        <v>47</v>
      </c>
      <c r="B206" t="s">
        <v>185</v>
      </c>
      <c r="C206" t="s">
        <v>35</v>
      </c>
      <c r="D206" t="s">
        <v>101</v>
      </c>
      <c r="E206" t="s">
        <v>43</v>
      </c>
      <c r="F206" s="11">
        <v>0.66666666666666663</v>
      </c>
      <c r="G206">
        <v>3401</v>
      </c>
      <c r="H206">
        <v>3</v>
      </c>
      <c r="I206" t="s">
        <v>49</v>
      </c>
      <c r="J206" t="s">
        <v>71</v>
      </c>
      <c r="K206">
        <v>0</v>
      </c>
      <c r="L206">
        <v>0</v>
      </c>
      <c r="M206" t="s">
        <v>30</v>
      </c>
      <c r="N206" t="s">
        <v>30</v>
      </c>
      <c r="O206" s="13">
        <v>0</v>
      </c>
      <c r="P206" s="13">
        <v>0.96666666666666667</v>
      </c>
      <c r="Q206" s="13">
        <v>0.5</v>
      </c>
      <c r="R206" s="13">
        <v>0.46666666666666667</v>
      </c>
      <c r="S206" s="13">
        <v>1.9130434782608696</v>
      </c>
      <c r="T206" s="13">
        <v>1.2173913043478262</v>
      </c>
      <c r="U206" s="13">
        <v>0.69565217391304346</v>
      </c>
      <c r="V206" s="13">
        <v>0.92307692307692313</v>
      </c>
      <c r="W206" s="13">
        <v>1.1538461538461537</v>
      </c>
      <c r="X206" s="13">
        <v>-0.23076923076923062</v>
      </c>
      <c r="Y206" s="13">
        <v>1</v>
      </c>
      <c r="Z206" s="13">
        <v>1.411764705882353</v>
      </c>
      <c r="AA206" s="13">
        <v>-0.41176470588235303</v>
      </c>
      <c r="AB206" s="13">
        <v>1.6363636363636365</v>
      </c>
      <c r="AC206" s="13">
        <v>1.4545454545454546</v>
      </c>
      <c r="AD206" s="13">
        <v>0.18181818181818188</v>
      </c>
      <c r="AE206" s="13">
        <v>2.1666666666666665</v>
      </c>
      <c r="AF206" s="13">
        <v>1</v>
      </c>
      <c r="AG206" s="13">
        <v>1.1666666666666665</v>
      </c>
      <c r="AH206" s="13">
        <v>1</v>
      </c>
      <c r="AI206" s="13">
        <v>1</v>
      </c>
      <c r="AJ206" s="13">
        <v>36</v>
      </c>
      <c r="AK206" s="13">
        <v>42</v>
      </c>
      <c r="AL206" s="13">
        <v>1.2</v>
      </c>
      <c r="AM206" s="13">
        <v>1.826086956521739</v>
      </c>
    </row>
    <row r="207" spans="1:39" x14ac:dyDescent="0.25">
      <c r="A207" t="s">
        <v>47</v>
      </c>
      <c r="B207" t="s">
        <v>104</v>
      </c>
      <c r="C207" t="s">
        <v>35</v>
      </c>
      <c r="D207" t="s">
        <v>101</v>
      </c>
      <c r="E207" t="s">
        <v>43</v>
      </c>
      <c r="F207" s="11">
        <v>0.77083333333333337</v>
      </c>
      <c r="G207">
        <v>3000</v>
      </c>
      <c r="H207">
        <v>6</v>
      </c>
      <c r="I207" t="s">
        <v>76</v>
      </c>
      <c r="J207" t="s">
        <v>49</v>
      </c>
      <c r="K207">
        <v>5</v>
      </c>
      <c r="L207">
        <v>1</v>
      </c>
      <c r="M207" t="s">
        <v>32</v>
      </c>
      <c r="N207" t="s">
        <v>31</v>
      </c>
      <c r="O207" s="13">
        <v>4</v>
      </c>
      <c r="P207" s="13">
        <v>1.3478260869565217</v>
      </c>
      <c r="Q207" s="13">
        <v>0.60869565217391308</v>
      </c>
      <c r="R207" s="13">
        <v>0.73913043478260865</v>
      </c>
      <c r="S207" s="13">
        <v>0.93548387096774188</v>
      </c>
      <c r="T207" s="13">
        <v>1.2580645161290323</v>
      </c>
      <c r="U207" s="13">
        <v>-0.32258064516129037</v>
      </c>
      <c r="V207" s="13">
        <v>1.25</v>
      </c>
      <c r="W207" s="13">
        <v>1.1666666666666667</v>
      </c>
      <c r="X207" s="13">
        <v>8.3333333333333259E-2</v>
      </c>
      <c r="Y207" s="13">
        <v>1.4545454545454546</v>
      </c>
      <c r="Z207" s="13">
        <v>1.7272727272727273</v>
      </c>
      <c r="AA207" s="13">
        <v>-0.27272727272727271</v>
      </c>
      <c r="AB207" s="13">
        <v>0.8571428571428571</v>
      </c>
      <c r="AC207" s="13">
        <v>1.0714285714285714</v>
      </c>
      <c r="AD207" s="13">
        <v>-0.2142857142857143</v>
      </c>
      <c r="AE207" s="13">
        <v>1</v>
      </c>
      <c r="AF207" s="13">
        <v>1.411764705882353</v>
      </c>
      <c r="AG207" s="13">
        <v>-0.41176470588235303</v>
      </c>
      <c r="AH207" s="13">
        <v>3</v>
      </c>
      <c r="AI207" s="13">
        <v>0</v>
      </c>
      <c r="AJ207" s="13">
        <v>31</v>
      </c>
      <c r="AK207" s="13">
        <v>37</v>
      </c>
      <c r="AL207" s="13">
        <v>1.3478260869565217</v>
      </c>
      <c r="AM207" s="13">
        <v>1.1935483870967742</v>
      </c>
    </row>
    <row r="208" spans="1:39" x14ac:dyDescent="0.25">
      <c r="A208" t="s">
        <v>47</v>
      </c>
      <c r="B208" t="s">
        <v>105</v>
      </c>
      <c r="C208" t="s">
        <v>106</v>
      </c>
      <c r="D208" t="s">
        <v>107</v>
      </c>
      <c r="E208" t="s">
        <v>43</v>
      </c>
      <c r="F208" s="11">
        <v>0.77083333333333337</v>
      </c>
      <c r="G208">
        <v>2210</v>
      </c>
      <c r="H208">
        <v>49</v>
      </c>
      <c r="I208" t="s">
        <v>49</v>
      </c>
      <c r="J208" t="s">
        <v>58</v>
      </c>
      <c r="K208">
        <v>0</v>
      </c>
      <c r="L208">
        <v>0</v>
      </c>
      <c r="M208" t="s">
        <v>30</v>
      </c>
      <c r="N208" t="s">
        <v>30</v>
      </c>
      <c r="O208" s="13">
        <v>0</v>
      </c>
      <c r="P208" s="13">
        <v>0.9375</v>
      </c>
      <c r="Q208" s="13">
        <v>0.46875</v>
      </c>
      <c r="R208" s="13">
        <v>0.46875</v>
      </c>
      <c r="S208" s="13">
        <v>0.91304347826086951</v>
      </c>
      <c r="T208" s="13">
        <v>1.4782608695652173</v>
      </c>
      <c r="U208" s="13">
        <v>-0.56521739130434778</v>
      </c>
      <c r="V208" s="13">
        <v>0.8571428571428571</v>
      </c>
      <c r="W208" s="13">
        <v>1.0714285714285714</v>
      </c>
      <c r="X208" s="13">
        <v>-0.2142857142857143</v>
      </c>
      <c r="Y208" s="13">
        <v>1</v>
      </c>
      <c r="Z208" s="13">
        <v>1.6111111111111112</v>
      </c>
      <c r="AA208" s="13">
        <v>-0.61111111111111116</v>
      </c>
      <c r="AB208" s="13">
        <v>1.2727272727272727</v>
      </c>
      <c r="AC208" s="13">
        <v>1.3636363636363635</v>
      </c>
      <c r="AD208" s="13">
        <v>-9.0909090909090828E-2</v>
      </c>
      <c r="AE208" s="13">
        <v>0.58333333333333337</v>
      </c>
      <c r="AF208" s="13">
        <v>1.5833333333333333</v>
      </c>
      <c r="AG208" s="13">
        <v>-0.99999999999999989</v>
      </c>
      <c r="AH208" s="13">
        <v>1</v>
      </c>
      <c r="AI208" s="13">
        <v>1</v>
      </c>
      <c r="AJ208" s="13">
        <v>37</v>
      </c>
      <c r="AK208" s="13">
        <v>21</v>
      </c>
      <c r="AL208" s="13">
        <v>1.15625</v>
      </c>
      <c r="AM208" s="13">
        <v>0.91304347826086951</v>
      </c>
    </row>
    <row r="209" spans="1:39" x14ac:dyDescent="0.25">
      <c r="A209" t="s">
        <v>47</v>
      </c>
      <c r="B209" t="s">
        <v>159</v>
      </c>
      <c r="C209" t="s">
        <v>106</v>
      </c>
      <c r="D209" t="s">
        <v>107</v>
      </c>
      <c r="E209" t="s">
        <v>43</v>
      </c>
      <c r="F209" s="11">
        <v>0.77083333333333337</v>
      </c>
      <c r="G209">
        <v>2287</v>
      </c>
      <c r="H209">
        <v>7</v>
      </c>
      <c r="I209" t="s">
        <v>49</v>
      </c>
      <c r="J209" t="s">
        <v>56</v>
      </c>
      <c r="K209">
        <v>1</v>
      </c>
      <c r="L209">
        <v>3</v>
      </c>
      <c r="M209" t="s">
        <v>31</v>
      </c>
      <c r="N209" t="s">
        <v>32</v>
      </c>
      <c r="O209" s="13">
        <v>-2</v>
      </c>
      <c r="P209" s="13">
        <v>0.90909090909090906</v>
      </c>
      <c r="Q209" s="13">
        <v>0.45454545454545453</v>
      </c>
      <c r="R209" s="13">
        <v>0.45454545454545453</v>
      </c>
      <c r="S209" s="13">
        <v>1.1363636363636365</v>
      </c>
      <c r="T209" s="13">
        <v>2.1363636363636362</v>
      </c>
      <c r="U209" s="13">
        <v>-0.99999999999999978</v>
      </c>
      <c r="V209" s="13">
        <v>0.8</v>
      </c>
      <c r="W209" s="13">
        <v>1</v>
      </c>
      <c r="X209" s="13">
        <v>-0.19999999999999996</v>
      </c>
      <c r="Y209" s="13">
        <v>1</v>
      </c>
      <c r="Z209" s="13">
        <v>1.6111111111111112</v>
      </c>
      <c r="AA209" s="13">
        <v>-0.61111111111111116</v>
      </c>
      <c r="AB209" s="13">
        <v>1.3636363636363635</v>
      </c>
      <c r="AC209" s="13">
        <v>1.9090909090909092</v>
      </c>
      <c r="AD209" s="13">
        <v>-0.54545454545454564</v>
      </c>
      <c r="AE209" s="13">
        <v>0.90909090909090906</v>
      </c>
      <c r="AF209" s="13">
        <v>2.3636363636363638</v>
      </c>
      <c r="AG209" s="13">
        <v>-1.4545454545454546</v>
      </c>
      <c r="AH209" s="13">
        <v>0</v>
      </c>
      <c r="AI209" s="13">
        <v>3</v>
      </c>
      <c r="AJ209" s="13">
        <v>38</v>
      </c>
      <c r="AK209" s="13">
        <v>22</v>
      </c>
      <c r="AL209" s="13">
        <v>1.1515151515151516</v>
      </c>
      <c r="AM209" s="13">
        <v>1</v>
      </c>
    </row>
    <row r="210" spans="1:39" x14ac:dyDescent="0.25">
      <c r="A210" t="s">
        <v>47</v>
      </c>
      <c r="B210" t="s">
        <v>188</v>
      </c>
      <c r="C210" t="s">
        <v>106</v>
      </c>
      <c r="D210" t="s">
        <v>117</v>
      </c>
      <c r="E210" t="s">
        <v>43</v>
      </c>
      <c r="F210" s="11">
        <v>0.66666666666666663</v>
      </c>
      <c r="G210">
        <v>12700</v>
      </c>
      <c r="H210">
        <v>7</v>
      </c>
      <c r="I210" t="s">
        <v>71</v>
      </c>
      <c r="J210" t="s">
        <v>49</v>
      </c>
      <c r="K210">
        <v>5</v>
      </c>
      <c r="L210">
        <v>1</v>
      </c>
      <c r="M210" t="s">
        <v>32</v>
      </c>
      <c r="N210" t="s">
        <v>31</v>
      </c>
      <c r="O210" s="13">
        <v>4</v>
      </c>
      <c r="P210" s="13">
        <v>1.8333333333333333</v>
      </c>
      <c r="Q210" s="13">
        <v>0.66666666666666663</v>
      </c>
      <c r="R210" s="13">
        <v>1.1666666666666665</v>
      </c>
      <c r="S210" s="13">
        <v>0.91176470588235292</v>
      </c>
      <c r="T210" s="13">
        <v>1.3823529411764706</v>
      </c>
      <c r="U210" s="13">
        <v>-0.47058823529411764</v>
      </c>
      <c r="V210" s="13">
        <v>1.6363636363636365</v>
      </c>
      <c r="W210" s="13">
        <v>1.4545454545454546</v>
      </c>
      <c r="X210" s="13">
        <v>0.18181818181818188</v>
      </c>
      <c r="Y210" s="13">
        <v>2</v>
      </c>
      <c r="Z210" s="13">
        <v>0.92307692307692313</v>
      </c>
      <c r="AA210" s="13">
        <v>1.0769230769230769</v>
      </c>
      <c r="AB210" s="13">
        <v>0.8125</v>
      </c>
      <c r="AC210" s="13">
        <v>1.125</v>
      </c>
      <c r="AD210" s="13">
        <v>-0.3125</v>
      </c>
      <c r="AE210" s="13">
        <v>1</v>
      </c>
      <c r="AF210" s="13">
        <v>1.6111111111111112</v>
      </c>
      <c r="AG210" s="13">
        <v>-0.61111111111111116</v>
      </c>
      <c r="AH210" s="13">
        <v>3</v>
      </c>
      <c r="AI210" s="13">
        <v>0</v>
      </c>
      <c r="AJ210" s="13">
        <v>43</v>
      </c>
      <c r="AK210" s="13">
        <v>38</v>
      </c>
      <c r="AL210" s="13">
        <v>1.7916666666666667</v>
      </c>
      <c r="AM210" s="13">
        <v>1.1176470588235294</v>
      </c>
    </row>
    <row r="211" spans="1:39" x14ac:dyDescent="0.25">
      <c r="A211" t="s">
        <v>47</v>
      </c>
      <c r="B211" t="s">
        <v>163</v>
      </c>
      <c r="C211" t="s">
        <v>106</v>
      </c>
      <c r="D211" t="s">
        <v>125</v>
      </c>
      <c r="E211" t="s">
        <v>43</v>
      </c>
      <c r="F211" s="11">
        <v>0.77083333333333337</v>
      </c>
      <c r="G211">
        <v>2814</v>
      </c>
      <c r="H211">
        <v>7</v>
      </c>
      <c r="I211" t="s">
        <v>49</v>
      </c>
      <c r="J211" t="s">
        <v>76</v>
      </c>
      <c r="K211">
        <v>0</v>
      </c>
      <c r="L211">
        <v>2</v>
      </c>
      <c r="M211" t="s">
        <v>31</v>
      </c>
      <c r="N211" t="s">
        <v>32</v>
      </c>
      <c r="O211" s="13">
        <v>-2</v>
      </c>
      <c r="P211" s="13">
        <v>0.91428571428571426</v>
      </c>
      <c r="Q211" s="13">
        <v>0.51428571428571423</v>
      </c>
      <c r="R211" s="13">
        <v>0.4</v>
      </c>
      <c r="S211" s="13">
        <v>1.5</v>
      </c>
      <c r="T211" s="13">
        <v>1.4166666666666667</v>
      </c>
      <c r="U211" s="13">
        <v>8.3333333333333259E-2</v>
      </c>
      <c r="V211" s="13">
        <v>0.8125</v>
      </c>
      <c r="W211" s="13">
        <v>1.125</v>
      </c>
      <c r="X211" s="13">
        <v>-0.3125</v>
      </c>
      <c r="Y211" s="13">
        <v>1</v>
      </c>
      <c r="Z211" s="13">
        <v>1.7894736842105263</v>
      </c>
      <c r="AA211" s="13">
        <v>-0.78947368421052633</v>
      </c>
      <c r="AB211" s="13">
        <v>1.5384615384615385</v>
      </c>
      <c r="AC211" s="13">
        <v>1.1538461538461537</v>
      </c>
      <c r="AD211" s="13">
        <v>0.3846153846153848</v>
      </c>
      <c r="AE211" s="13">
        <v>1.4545454545454546</v>
      </c>
      <c r="AF211" s="13">
        <v>1.7272727272727273</v>
      </c>
      <c r="AG211" s="13">
        <v>-0.27272727272727271</v>
      </c>
      <c r="AH211" s="13">
        <v>0</v>
      </c>
      <c r="AI211" s="13">
        <v>3</v>
      </c>
      <c r="AJ211" s="13">
        <v>38</v>
      </c>
      <c r="AK211" s="13">
        <v>34</v>
      </c>
      <c r="AL211" s="13">
        <v>1.0857142857142856</v>
      </c>
      <c r="AM211" s="13">
        <v>1.4166666666666667</v>
      </c>
    </row>
    <row r="212" spans="1:39" x14ac:dyDescent="0.25">
      <c r="A212" t="s">
        <v>47</v>
      </c>
      <c r="B212" t="s">
        <v>189</v>
      </c>
      <c r="C212" t="s">
        <v>106</v>
      </c>
      <c r="D212" t="s">
        <v>125</v>
      </c>
      <c r="E212" t="s">
        <v>43</v>
      </c>
      <c r="F212" s="11">
        <v>0.77083333333333337</v>
      </c>
      <c r="G212">
        <v>3827</v>
      </c>
      <c r="H212">
        <v>7</v>
      </c>
      <c r="I212" t="s">
        <v>58</v>
      </c>
      <c r="J212" t="s">
        <v>49</v>
      </c>
      <c r="K212">
        <v>2</v>
      </c>
      <c r="L212">
        <v>1</v>
      </c>
      <c r="M212" t="s">
        <v>32</v>
      </c>
      <c r="N212" t="s">
        <v>31</v>
      </c>
      <c r="O212" s="13">
        <v>1</v>
      </c>
      <c r="P212" s="13">
        <v>0.875</v>
      </c>
      <c r="Q212" s="13">
        <v>0.625</v>
      </c>
      <c r="R212" s="13">
        <v>0.25</v>
      </c>
      <c r="S212" s="13">
        <v>0.88888888888888884</v>
      </c>
      <c r="T212" s="13">
        <v>1.5</v>
      </c>
      <c r="U212" s="13">
        <v>-0.61111111111111116</v>
      </c>
      <c r="V212" s="13">
        <v>1.2727272727272727</v>
      </c>
      <c r="W212" s="13">
        <v>1.3636363636363635</v>
      </c>
      <c r="X212" s="13">
        <v>-9.0909090909090828E-2</v>
      </c>
      <c r="Y212" s="13">
        <v>0.53846153846153844</v>
      </c>
      <c r="Z212" s="13">
        <v>1.4615384615384615</v>
      </c>
      <c r="AA212" s="13">
        <v>-0.92307692307692302</v>
      </c>
      <c r="AB212" s="13">
        <v>0.76470588235294112</v>
      </c>
      <c r="AC212" s="13">
        <v>1.1764705882352942</v>
      </c>
      <c r="AD212" s="13">
        <v>-0.41176470588235303</v>
      </c>
      <c r="AE212" s="13">
        <v>1</v>
      </c>
      <c r="AF212" s="13">
        <v>1.7894736842105263</v>
      </c>
      <c r="AG212" s="13">
        <v>-0.78947368421052633</v>
      </c>
      <c r="AH212" s="13">
        <v>3</v>
      </c>
      <c r="AI212" s="13">
        <v>0</v>
      </c>
      <c r="AJ212" s="13">
        <v>22</v>
      </c>
      <c r="AK212" s="13">
        <v>38</v>
      </c>
      <c r="AL212" s="13">
        <v>0.91666666666666663</v>
      </c>
      <c r="AM212" s="13">
        <v>1.0555555555555556</v>
      </c>
    </row>
    <row r="213" spans="1:39" x14ac:dyDescent="0.25">
      <c r="A213" t="s">
        <v>47</v>
      </c>
      <c r="B213" t="s">
        <v>165</v>
      </c>
      <c r="C213" t="s">
        <v>106</v>
      </c>
      <c r="D213" t="s">
        <v>125</v>
      </c>
      <c r="E213" t="s">
        <v>43</v>
      </c>
      <c r="F213" s="11">
        <v>0.77083333333333337</v>
      </c>
      <c r="G213">
        <v>1700</v>
      </c>
      <c r="H213">
        <v>7</v>
      </c>
      <c r="I213" t="s">
        <v>56</v>
      </c>
      <c r="J213" t="s">
        <v>49</v>
      </c>
      <c r="K213">
        <v>4</v>
      </c>
      <c r="L213">
        <v>2</v>
      </c>
      <c r="M213" t="s">
        <v>32</v>
      </c>
      <c r="N213" t="s">
        <v>31</v>
      </c>
      <c r="O213" s="13">
        <v>2</v>
      </c>
      <c r="P213" s="13">
        <v>1.2173913043478262</v>
      </c>
      <c r="Q213" s="13">
        <v>0.91304347826086951</v>
      </c>
      <c r="R213" s="13">
        <v>0.30434782608695665</v>
      </c>
      <c r="S213" s="13">
        <v>0.89189189189189189</v>
      </c>
      <c r="T213" s="13">
        <v>1.5135135135135136</v>
      </c>
      <c r="U213" s="13">
        <v>-0.62162162162162171</v>
      </c>
      <c r="V213" s="13">
        <v>1.3636363636363635</v>
      </c>
      <c r="W213" s="13">
        <v>1.9090909090909092</v>
      </c>
      <c r="X213" s="13">
        <v>-0.54545454545454564</v>
      </c>
      <c r="Y213" s="13">
        <v>1.0833333333333333</v>
      </c>
      <c r="Z213" s="13">
        <v>2.25</v>
      </c>
      <c r="AA213" s="13">
        <v>-1.1666666666666667</v>
      </c>
      <c r="AB213" s="13">
        <v>0.76470588235294112</v>
      </c>
      <c r="AC213" s="13">
        <v>1.1764705882352942</v>
      </c>
      <c r="AD213" s="13">
        <v>-0.41176470588235303</v>
      </c>
      <c r="AE213" s="13">
        <v>1</v>
      </c>
      <c r="AF213" s="13">
        <v>1.8</v>
      </c>
      <c r="AG213" s="13">
        <v>-0.8</v>
      </c>
      <c r="AH213" s="13">
        <v>3</v>
      </c>
      <c r="AI213" s="13">
        <v>0</v>
      </c>
      <c r="AJ213" s="13">
        <v>25</v>
      </c>
      <c r="AK213" s="13">
        <v>38</v>
      </c>
      <c r="AL213" s="13">
        <v>1.0869565217391304</v>
      </c>
      <c r="AM213" s="13">
        <v>1.027027027027027</v>
      </c>
    </row>
    <row r="214" spans="1:39" x14ac:dyDescent="0.25">
      <c r="A214" t="s">
        <v>47</v>
      </c>
      <c r="B214" t="s">
        <v>140</v>
      </c>
      <c r="C214" t="s">
        <v>106</v>
      </c>
      <c r="D214" t="s">
        <v>135</v>
      </c>
      <c r="E214" t="s">
        <v>64</v>
      </c>
      <c r="F214" s="11">
        <v>0.72916666666666663</v>
      </c>
      <c r="G214">
        <v>4000</v>
      </c>
      <c r="H214">
        <v>7</v>
      </c>
      <c r="I214" t="s">
        <v>49</v>
      </c>
      <c r="J214" t="s">
        <v>71</v>
      </c>
      <c r="K214">
        <v>0</v>
      </c>
      <c r="L214">
        <v>0</v>
      </c>
      <c r="M214" t="s">
        <v>30</v>
      </c>
      <c r="N214" t="s">
        <v>30</v>
      </c>
      <c r="O214" s="13">
        <v>0</v>
      </c>
      <c r="P214" s="13">
        <v>0.92105263157894735</v>
      </c>
      <c r="Q214" s="13">
        <v>0.52631578947368418</v>
      </c>
      <c r="R214" s="13">
        <v>0.39473684210526316</v>
      </c>
      <c r="S214" s="13">
        <v>1.96</v>
      </c>
      <c r="T214" s="13">
        <v>1.1599999999999999</v>
      </c>
      <c r="U214" s="13">
        <v>0.8</v>
      </c>
      <c r="V214" s="13">
        <v>0.76470588235294112</v>
      </c>
      <c r="W214" s="13">
        <v>1.1764705882352942</v>
      </c>
      <c r="X214" s="13">
        <v>-0.41176470588235303</v>
      </c>
      <c r="Y214" s="13">
        <v>1.0476190476190477</v>
      </c>
      <c r="Z214" s="13">
        <v>1.9047619047619047</v>
      </c>
      <c r="AA214" s="13">
        <v>-0.85714285714285698</v>
      </c>
      <c r="AB214" s="13">
        <v>1.9166666666666667</v>
      </c>
      <c r="AC214" s="13">
        <v>1.4166666666666667</v>
      </c>
      <c r="AD214" s="13">
        <v>0.5</v>
      </c>
      <c r="AE214" s="13">
        <v>2</v>
      </c>
      <c r="AF214" s="13">
        <v>0.92307692307692313</v>
      </c>
      <c r="AG214" s="13">
        <v>1.0769230769230769</v>
      </c>
      <c r="AH214" s="13">
        <v>1</v>
      </c>
      <c r="AI214" s="13">
        <v>1</v>
      </c>
      <c r="AJ214" s="13">
        <v>38</v>
      </c>
      <c r="AK214" s="13">
        <v>46</v>
      </c>
      <c r="AL214" s="13">
        <v>1</v>
      </c>
      <c r="AM214" s="13">
        <v>1.84</v>
      </c>
    </row>
    <row r="215" spans="1:39" x14ac:dyDescent="0.25">
      <c r="A215" t="s">
        <v>41</v>
      </c>
      <c r="B215" t="s">
        <v>170</v>
      </c>
      <c r="C215" t="s">
        <v>35</v>
      </c>
      <c r="D215" t="s">
        <v>36</v>
      </c>
      <c r="E215" t="s">
        <v>64</v>
      </c>
      <c r="F215" s="11">
        <v>0.66666666666666663</v>
      </c>
      <c r="G215">
        <v>1600</v>
      </c>
      <c r="H215">
        <v>45</v>
      </c>
      <c r="I215" t="s">
        <v>206</v>
      </c>
      <c r="J215" t="s">
        <v>71</v>
      </c>
      <c r="K215">
        <v>0</v>
      </c>
      <c r="L215">
        <v>2</v>
      </c>
      <c r="M215" t="s">
        <v>31</v>
      </c>
      <c r="N215" t="s">
        <v>32</v>
      </c>
      <c r="O215" s="13">
        <v>-2</v>
      </c>
      <c r="P215" s="13">
        <v>0</v>
      </c>
      <c r="Q215" s="13">
        <v>0</v>
      </c>
      <c r="R215" s="13">
        <v>0</v>
      </c>
      <c r="S215" s="13">
        <v>1.8846153846153846</v>
      </c>
      <c r="T215" s="13">
        <v>1.1153846153846154</v>
      </c>
      <c r="U215" s="13">
        <v>0.76923076923076916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1.9166666666666667</v>
      </c>
      <c r="AC215" s="13">
        <v>1.4166666666666667</v>
      </c>
      <c r="AD215" s="13">
        <v>0.5</v>
      </c>
      <c r="AE215" s="13">
        <v>1.8571428571428572</v>
      </c>
      <c r="AF215" s="13">
        <v>0.8571428571428571</v>
      </c>
      <c r="AG215" s="13">
        <v>1</v>
      </c>
      <c r="AH215" s="13">
        <v>0</v>
      </c>
      <c r="AI215" s="13">
        <v>3</v>
      </c>
      <c r="AJ215" s="13">
        <v>0</v>
      </c>
      <c r="AK215" s="13">
        <v>47</v>
      </c>
      <c r="AL215" s="13">
        <v>0</v>
      </c>
      <c r="AM215" s="13">
        <v>1.8076923076923077</v>
      </c>
    </row>
    <row r="216" spans="1:39" x14ac:dyDescent="0.25">
      <c r="A216" t="s">
        <v>47</v>
      </c>
      <c r="B216" t="s">
        <v>48</v>
      </c>
      <c r="C216" t="s">
        <v>35</v>
      </c>
      <c r="D216" t="s">
        <v>36</v>
      </c>
      <c r="E216" t="s">
        <v>43</v>
      </c>
      <c r="F216" s="11">
        <v>0.66666666666666663</v>
      </c>
      <c r="G216">
        <v>17800</v>
      </c>
      <c r="H216">
        <v>6</v>
      </c>
      <c r="I216" t="s">
        <v>71</v>
      </c>
      <c r="J216" t="s">
        <v>76</v>
      </c>
      <c r="K216">
        <v>2</v>
      </c>
      <c r="L216">
        <v>2</v>
      </c>
      <c r="M216" t="s">
        <v>30</v>
      </c>
      <c r="N216" t="s">
        <v>30</v>
      </c>
      <c r="O216" s="13">
        <v>0</v>
      </c>
      <c r="P216" s="13">
        <v>1.8888888888888888</v>
      </c>
      <c r="Q216" s="13">
        <v>0.62962962962962965</v>
      </c>
      <c r="R216" s="13">
        <v>1.2592592592592591</v>
      </c>
      <c r="S216" s="13">
        <v>1.52</v>
      </c>
      <c r="T216" s="13">
        <v>1.36</v>
      </c>
      <c r="U216" s="13">
        <v>0.15999999999999992</v>
      </c>
      <c r="V216" s="13">
        <v>1.9166666666666667</v>
      </c>
      <c r="W216" s="13">
        <v>1.4166666666666667</v>
      </c>
      <c r="X216" s="13">
        <v>0.5</v>
      </c>
      <c r="Y216" s="13">
        <v>1.8666666666666667</v>
      </c>
      <c r="Z216" s="13">
        <v>0.8</v>
      </c>
      <c r="AA216" s="13">
        <v>1.0666666666666667</v>
      </c>
      <c r="AB216" s="13">
        <v>1.5384615384615385</v>
      </c>
      <c r="AC216" s="13">
        <v>1.1538461538461537</v>
      </c>
      <c r="AD216" s="13">
        <v>0.3846153846153848</v>
      </c>
      <c r="AE216" s="13">
        <v>1.5</v>
      </c>
      <c r="AF216" s="13">
        <v>1.5833333333333333</v>
      </c>
      <c r="AG216" s="13">
        <v>-8.3333333333333259E-2</v>
      </c>
      <c r="AH216" s="13">
        <v>1</v>
      </c>
      <c r="AI216" s="13">
        <v>1</v>
      </c>
      <c r="AJ216" s="13">
        <v>50</v>
      </c>
      <c r="AK216" s="13">
        <v>37</v>
      </c>
      <c r="AL216" s="13">
        <v>1.8518518518518519</v>
      </c>
      <c r="AM216" s="13">
        <v>1.48</v>
      </c>
    </row>
    <row r="217" spans="1:39" x14ac:dyDescent="0.25">
      <c r="A217" t="s">
        <v>47</v>
      </c>
      <c r="B217" t="s">
        <v>207</v>
      </c>
      <c r="C217" t="s">
        <v>35</v>
      </c>
      <c r="D217" t="s">
        <v>54</v>
      </c>
      <c r="E217" t="s">
        <v>64</v>
      </c>
      <c r="F217" s="11">
        <v>0.6875</v>
      </c>
      <c r="G217">
        <v>4700</v>
      </c>
      <c r="H217">
        <v>7</v>
      </c>
      <c r="I217" t="s">
        <v>56</v>
      </c>
      <c r="J217" t="s">
        <v>71</v>
      </c>
      <c r="K217">
        <v>3</v>
      </c>
      <c r="L217">
        <v>1</v>
      </c>
      <c r="M217" t="s">
        <v>32</v>
      </c>
      <c r="N217" t="s">
        <v>31</v>
      </c>
      <c r="O217" s="13">
        <v>2</v>
      </c>
      <c r="P217" s="13">
        <v>1.3333333333333333</v>
      </c>
      <c r="Q217" s="13">
        <v>0.95833333333333337</v>
      </c>
      <c r="R217" s="13">
        <v>0.37499999999999989</v>
      </c>
      <c r="S217" s="13">
        <v>1.8928571428571428</v>
      </c>
      <c r="T217" s="13">
        <v>1.1071428571428572</v>
      </c>
      <c r="U217" s="13">
        <v>0.78571428571428559</v>
      </c>
      <c r="V217" s="13">
        <v>1.5833333333333333</v>
      </c>
      <c r="W217" s="13">
        <v>1.9166666666666667</v>
      </c>
      <c r="X217" s="13">
        <v>-0.33333333333333348</v>
      </c>
      <c r="Y217" s="13">
        <v>1.0833333333333333</v>
      </c>
      <c r="Z217" s="13">
        <v>2.25</v>
      </c>
      <c r="AA217" s="13">
        <v>-1.1666666666666667</v>
      </c>
      <c r="AB217" s="13">
        <v>1.9230769230769231</v>
      </c>
      <c r="AC217" s="13">
        <v>1.4615384615384615</v>
      </c>
      <c r="AD217" s="13">
        <v>0.46153846153846168</v>
      </c>
      <c r="AE217" s="13">
        <v>1.8666666666666667</v>
      </c>
      <c r="AF217" s="13">
        <v>0.8</v>
      </c>
      <c r="AG217" s="13">
        <v>1.0666666666666667</v>
      </c>
      <c r="AH217" s="13">
        <v>3</v>
      </c>
      <c r="AI217" s="13">
        <v>0</v>
      </c>
      <c r="AJ217" s="13">
        <v>28</v>
      </c>
      <c r="AK217" s="13">
        <v>51</v>
      </c>
      <c r="AL217" s="13">
        <v>1.1666666666666667</v>
      </c>
      <c r="AM217" s="13">
        <v>1.8214285714285714</v>
      </c>
    </row>
    <row r="218" spans="1:39" x14ac:dyDescent="0.25">
      <c r="A218" t="s">
        <v>47</v>
      </c>
      <c r="B218" t="s">
        <v>176</v>
      </c>
      <c r="C218" t="s">
        <v>35</v>
      </c>
      <c r="D218" t="s">
        <v>70</v>
      </c>
      <c r="E218" t="s">
        <v>43</v>
      </c>
      <c r="F218" s="11">
        <v>0.66666666666666663</v>
      </c>
      <c r="G218">
        <v>5631</v>
      </c>
      <c r="H218">
        <v>6</v>
      </c>
      <c r="I218" t="s">
        <v>58</v>
      </c>
      <c r="J218" t="s">
        <v>71</v>
      </c>
      <c r="K218">
        <v>2</v>
      </c>
      <c r="L218">
        <v>2</v>
      </c>
      <c r="M218" t="s">
        <v>30</v>
      </c>
      <c r="N218" t="s">
        <v>30</v>
      </c>
      <c r="O218" s="13">
        <v>0</v>
      </c>
      <c r="P218" s="13">
        <v>0.92</v>
      </c>
      <c r="Q218" s="13">
        <v>0.64</v>
      </c>
      <c r="R218" s="13">
        <v>0.28000000000000003</v>
      </c>
      <c r="S218" s="13">
        <v>1.8620689655172413</v>
      </c>
      <c r="T218" s="13">
        <v>1.1724137931034482</v>
      </c>
      <c r="U218" s="13">
        <v>0.68965517241379315</v>
      </c>
      <c r="V218" s="13">
        <v>1.3333333333333333</v>
      </c>
      <c r="W218" s="13">
        <v>1.3333333333333333</v>
      </c>
      <c r="X218" s="13">
        <v>0</v>
      </c>
      <c r="Y218" s="13">
        <v>0.53846153846153844</v>
      </c>
      <c r="Z218" s="13">
        <v>1.4615384615384615</v>
      </c>
      <c r="AA218" s="13">
        <v>-0.92307692307692302</v>
      </c>
      <c r="AB218" s="13">
        <v>1.9230769230769231</v>
      </c>
      <c r="AC218" s="13">
        <v>1.4615384615384615</v>
      </c>
      <c r="AD218" s="13">
        <v>0.46153846153846168</v>
      </c>
      <c r="AE218" s="13">
        <v>1.8125</v>
      </c>
      <c r="AF218" s="13">
        <v>0.9375</v>
      </c>
      <c r="AG218" s="13">
        <v>0.875</v>
      </c>
      <c r="AH218" s="13">
        <v>1</v>
      </c>
      <c r="AI218" s="13">
        <v>1</v>
      </c>
      <c r="AJ218" s="13">
        <v>25</v>
      </c>
      <c r="AK218" s="13">
        <v>51</v>
      </c>
      <c r="AL218" s="13">
        <v>1</v>
      </c>
      <c r="AM218" s="13">
        <v>1.7586206896551724</v>
      </c>
    </row>
    <row r="219" spans="1:39" x14ac:dyDescent="0.25">
      <c r="A219" t="s">
        <v>41</v>
      </c>
      <c r="B219" t="s">
        <v>152</v>
      </c>
      <c r="C219" t="s">
        <v>35</v>
      </c>
      <c r="D219" t="s">
        <v>70</v>
      </c>
      <c r="E219" t="s">
        <v>46</v>
      </c>
      <c r="F219" s="11">
        <v>0.85416666666666663</v>
      </c>
      <c r="G219">
        <v>4100</v>
      </c>
      <c r="H219">
        <v>4</v>
      </c>
      <c r="I219" t="s">
        <v>208</v>
      </c>
      <c r="J219" t="s">
        <v>71</v>
      </c>
      <c r="K219">
        <v>0</v>
      </c>
      <c r="L219">
        <v>4</v>
      </c>
      <c r="M219" t="s">
        <v>31</v>
      </c>
      <c r="N219" t="s">
        <v>32</v>
      </c>
      <c r="O219" s="13">
        <v>-4</v>
      </c>
      <c r="P219" s="13">
        <v>0</v>
      </c>
      <c r="Q219" s="13">
        <v>0</v>
      </c>
      <c r="R219" s="13">
        <v>0</v>
      </c>
      <c r="S219" s="13">
        <v>1.8666666666666667</v>
      </c>
      <c r="T219" s="13">
        <v>1.2</v>
      </c>
      <c r="U219" s="13">
        <v>0.66666666666666674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1.9230769230769231</v>
      </c>
      <c r="AC219" s="13">
        <v>1.4615384615384615</v>
      </c>
      <c r="AD219" s="13">
        <v>0.46153846153846168</v>
      </c>
      <c r="AE219" s="13">
        <v>1.8235294117647058</v>
      </c>
      <c r="AF219" s="13">
        <v>1</v>
      </c>
      <c r="AG219" s="13">
        <v>0.82352941176470584</v>
      </c>
      <c r="AH219" s="13">
        <v>0</v>
      </c>
      <c r="AI219" s="13">
        <v>3</v>
      </c>
      <c r="AJ219" s="13">
        <v>0</v>
      </c>
      <c r="AK219" s="13">
        <v>52</v>
      </c>
      <c r="AL219" s="13">
        <v>0</v>
      </c>
      <c r="AM219" s="13">
        <v>1.7333333333333334</v>
      </c>
    </row>
    <row r="220" spans="1:39" x14ac:dyDescent="0.25">
      <c r="A220" t="s">
        <v>47</v>
      </c>
      <c r="B220" t="s">
        <v>179</v>
      </c>
      <c r="C220" t="s">
        <v>35</v>
      </c>
      <c r="D220" t="s">
        <v>70</v>
      </c>
      <c r="E220" t="s">
        <v>43</v>
      </c>
      <c r="F220" s="11">
        <v>0.77083333333333337</v>
      </c>
      <c r="G220">
        <v>7800</v>
      </c>
      <c r="H220">
        <v>7</v>
      </c>
      <c r="I220" t="s">
        <v>76</v>
      </c>
      <c r="J220" t="s">
        <v>71</v>
      </c>
      <c r="K220">
        <v>0</v>
      </c>
      <c r="L220">
        <v>1</v>
      </c>
      <c r="M220" t="s">
        <v>31</v>
      </c>
      <c r="N220" t="s">
        <v>32</v>
      </c>
      <c r="O220" s="13">
        <v>-1</v>
      </c>
      <c r="P220" s="13">
        <v>1.5384615384615385</v>
      </c>
      <c r="Q220" s="13">
        <v>0.57692307692307687</v>
      </c>
      <c r="R220" s="13">
        <v>0.96153846153846168</v>
      </c>
      <c r="S220" s="13">
        <v>1.935483870967742</v>
      </c>
      <c r="T220" s="13">
        <v>1.1612903225806452</v>
      </c>
      <c r="U220" s="13">
        <v>0.77419354838709675</v>
      </c>
      <c r="V220" s="13">
        <v>1.5384615384615385</v>
      </c>
      <c r="W220" s="13">
        <v>1.1538461538461537</v>
      </c>
      <c r="X220" s="13">
        <v>0.3846153846153848</v>
      </c>
      <c r="Y220" s="13">
        <v>1.5384615384615385</v>
      </c>
      <c r="Z220" s="13">
        <v>1.6153846153846154</v>
      </c>
      <c r="AA220" s="13">
        <v>-7.6923076923076872E-2</v>
      </c>
      <c r="AB220" s="13">
        <v>1.9230769230769231</v>
      </c>
      <c r="AC220" s="13">
        <v>1.4615384615384615</v>
      </c>
      <c r="AD220" s="13">
        <v>0.46153846153846168</v>
      </c>
      <c r="AE220" s="13">
        <v>1.9444444444444444</v>
      </c>
      <c r="AF220" s="13">
        <v>0.94444444444444442</v>
      </c>
      <c r="AG220" s="13">
        <v>1</v>
      </c>
      <c r="AH220" s="13">
        <v>0</v>
      </c>
      <c r="AI220" s="13">
        <v>3</v>
      </c>
      <c r="AJ220" s="13">
        <v>38</v>
      </c>
      <c r="AK220" s="13">
        <v>55</v>
      </c>
      <c r="AL220" s="13">
        <v>1.4615384615384615</v>
      </c>
      <c r="AM220" s="13">
        <v>1.7741935483870968</v>
      </c>
    </row>
    <row r="221" spans="1:39" x14ac:dyDescent="0.25">
      <c r="A221" t="s">
        <v>47</v>
      </c>
      <c r="B221" t="s">
        <v>92</v>
      </c>
      <c r="C221" t="s">
        <v>35</v>
      </c>
      <c r="D221" t="s">
        <v>85</v>
      </c>
      <c r="E221" t="s">
        <v>43</v>
      </c>
      <c r="F221" s="11">
        <v>0.66666666666666663</v>
      </c>
      <c r="G221">
        <v>16800</v>
      </c>
      <c r="H221">
        <v>3</v>
      </c>
      <c r="I221" t="s">
        <v>71</v>
      </c>
      <c r="J221" t="s">
        <v>56</v>
      </c>
      <c r="K221">
        <v>1</v>
      </c>
      <c r="L221">
        <v>0</v>
      </c>
      <c r="M221" t="s">
        <v>32</v>
      </c>
      <c r="N221" t="s">
        <v>31</v>
      </c>
      <c r="O221" s="13">
        <v>1</v>
      </c>
      <c r="P221" s="13">
        <v>1.90625</v>
      </c>
      <c r="Q221" s="13">
        <v>0.59375</v>
      </c>
      <c r="R221" s="13">
        <v>1.3125</v>
      </c>
      <c r="S221" s="13">
        <v>1.4</v>
      </c>
      <c r="T221" s="13">
        <v>2.04</v>
      </c>
      <c r="U221" s="13">
        <v>-0.64000000000000012</v>
      </c>
      <c r="V221" s="13">
        <v>1.9230769230769231</v>
      </c>
      <c r="W221" s="13">
        <v>1.4615384615384615</v>
      </c>
      <c r="X221" s="13">
        <v>0.46153846153846168</v>
      </c>
      <c r="Y221" s="13">
        <v>1.8947368421052631</v>
      </c>
      <c r="Z221" s="13">
        <v>0.89473684210526316</v>
      </c>
      <c r="AA221" s="13">
        <v>0.99999999999999989</v>
      </c>
      <c r="AB221" s="13">
        <v>1.6923076923076923</v>
      </c>
      <c r="AC221" s="13">
        <v>1.8461538461538463</v>
      </c>
      <c r="AD221" s="13">
        <v>-0.15384615384615397</v>
      </c>
      <c r="AE221" s="13">
        <v>1.0833333333333333</v>
      </c>
      <c r="AF221" s="13">
        <v>2.25</v>
      </c>
      <c r="AG221" s="13">
        <v>-1.1666666666666667</v>
      </c>
      <c r="AH221" s="13">
        <v>3</v>
      </c>
      <c r="AI221" s="13">
        <v>0</v>
      </c>
      <c r="AJ221" s="13">
        <v>58</v>
      </c>
      <c r="AK221" s="13">
        <v>31</v>
      </c>
      <c r="AL221" s="13">
        <v>1.8125</v>
      </c>
      <c r="AM221" s="13">
        <v>1.24</v>
      </c>
    </row>
    <row r="222" spans="1:39" x14ac:dyDescent="0.25">
      <c r="A222" t="s">
        <v>47</v>
      </c>
      <c r="B222" t="s">
        <v>99</v>
      </c>
      <c r="C222" t="s">
        <v>35</v>
      </c>
      <c r="D222" t="s">
        <v>94</v>
      </c>
      <c r="E222" t="s">
        <v>46</v>
      </c>
      <c r="F222" s="11">
        <v>0.85416666666666663</v>
      </c>
      <c r="G222">
        <v>13400</v>
      </c>
      <c r="H222">
        <v>3</v>
      </c>
      <c r="I222" t="s">
        <v>71</v>
      </c>
      <c r="J222" t="s">
        <v>58</v>
      </c>
      <c r="K222">
        <v>1</v>
      </c>
      <c r="L222">
        <v>2</v>
      </c>
      <c r="M222" t="s">
        <v>31</v>
      </c>
      <c r="N222" t="s">
        <v>32</v>
      </c>
      <c r="O222" s="13">
        <v>-1</v>
      </c>
      <c r="P222" s="13">
        <v>1.8787878787878789</v>
      </c>
      <c r="Q222" s="13">
        <v>0.5757575757575758</v>
      </c>
      <c r="R222" s="13">
        <v>1.3030303030303032</v>
      </c>
      <c r="S222" s="13">
        <v>0.96153846153846156</v>
      </c>
      <c r="T222" s="13">
        <v>1.4230769230769231</v>
      </c>
      <c r="U222" s="13">
        <v>-0.46153846153846156</v>
      </c>
      <c r="V222" s="13">
        <v>1.8571428571428572</v>
      </c>
      <c r="W222" s="13">
        <v>1.3571428571428572</v>
      </c>
      <c r="X222" s="13">
        <v>0.5</v>
      </c>
      <c r="Y222" s="13">
        <v>1.8947368421052631</v>
      </c>
      <c r="Z222" s="13">
        <v>0.89473684210526316</v>
      </c>
      <c r="AA222" s="13">
        <v>0.99999999999999989</v>
      </c>
      <c r="AB222" s="13">
        <v>1.3846153846153846</v>
      </c>
      <c r="AC222" s="13">
        <v>1.3846153846153846</v>
      </c>
      <c r="AD222" s="13">
        <v>0</v>
      </c>
      <c r="AE222" s="13">
        <v>0.53846153846153844</v>
      </c>
      <c r="AF222" s="13">
        <v>1.4615384615384615</v>
      </c>
      <c r="AG222" s="13">
        <v>-0.92307692307692302</v>
      </c>
      <c r="AH222" s="13">
        <v>0</v>
      </c>
      <c r="AI222" s="13">
        <v>3</v>
      </c>
      <c r="AJ222" s="13">
        <v>61</v>
      </c>
      <c r="AK222" s="13">
        <v>26</v>
      </c>
      <c r="AL222" s="13">
        <v>1.8484848484848484</v>
      </c>
      <c r="AM222" s="13">
        <v>1</v>
      </c>
    </row>
    <row r="223" spans="1:39" x14ac:dyDescent="0.25">
      <c r="A223" t="s">
        <v>47</v>
      </c>
      <c r="B223" t="s">
        <v>186</v>
      </c>
      <c r="C223" t="s">
        <v>35</v>
      </c>
      <c r="D223" t="s">
        <v>101</v>
      </c>
      <c r="E223" t="s">
        <v>43</v>
      </c>
      <c r="F223" s="11">
        <v>0.66666666666666663</v>
      </c>
      <c r="G223">
        <v>14400</v>
      </c>
      <c r="H223">
        <v>7</v>
      </c>
      <c r="I223" t="s">
        <v>71</v>
      </c>
      <c r="J223" t="s">
        <v>76</v>
      </c>
      <c r="K223">
        <v>2</v>
      </c>
      <c r="L223">
        <v>2</v>
      </c>
      <c r="M223" t="s">
        <v>30</v>
      </c>
      <c r="N223" t="s">
        <v>30</v>
      </c>
      <c r="O223" s="13">
        <v>0</v>
      </c>
      <c r="P223" s="13">
        <v>1.8529411764705883</v>
      </c>
      <c r="Q223" s="13">
        <v>0.61764705882352944</v>
      </c>
      <c r="R223" s="13">
        <v>1.2352941176470589</v>
      </c>
      <c r="S223" s="13">
        <v>1.4814814814814814</v>
      </c>
      <c r="T223" s="13">
        <v>1.3703703703703705</v>
      </c>
      <c r="U223" s="13">
        <v>0.11111111111111094</v>
      </c>
      <c r="V223" s="13">
        <v>1.8</v>
      </c>
      <c r="W223" s="13">
        <v>1.4</v>
      </c>
      <c r="X223" s="13">
        <v>0.40000000000000013</v>
      </c>
      <c r="Y223" s="13">
        <v>1.8947368421052631</v>
      </c>
      <c r="Z223" s="13">
        <v>0.89473684210526316</v>
      </c>
      <c r="AA223" s="13">
        <v>0.99999999999999989</v>
      </c>
      <c r="AB223" s="13">
        <v>1.4285714285714286</v>
      </c>
      <c r="AC223" s="13">
        <v>1.1428571428571428</v>
      </c>
      <c r="AD223" s="13">
        <v>0.28571428571428581</v>
      </c>
      <c r="AE223" s="13">
        <v>1.5384615384615385</v>
      </c>
      <c r="AF223" s="13">
        <v>1.6153846153846154</v>
      </c>
      <c r="AG223" s="13">
        <v>-7.6923076923076872E-2</v>
      </c>
      <c r="AH223" s="13">
        <v>1</v>
      </c>
      <c r="AI223" s="13">
        <v>1</v>
      </c>
      <c r="AJ223" s="13">
        <v>61</v>
      </c>
      <c r="AK223" s="13">
        <v>38</v>
      </c>
      <c r="AL223" s="13">
        <v>1.7941176470588236</v>
      </c>
      <c r="AM223" s="13">
        <v>1.4074074074074074</v>
      </c>
    </row>
    <row r="224" spans="1:39" x14ac:dyDescent="0.25">
      <c r="A224" t="s">
        <v>47</v>
      </c>
      <c r="B224" t="s">
        <v>209</v>
      </c>
      <c r="C224" t="s">
        <v>106</v>
      </c>
      <c r="D224" t="s">
        <v>107</v>
      </c>
      <c r="E224" t="s">
        <v>64</v>
      </c>
      <c r="F224" s="11">
        <v>0.6875</v>
      </c>
      <c r="G224">
        <v>3200</v>
      </c>
      <c r="H224">
        <v>7</v>
      </c>
      <c r="I224" t="s">
        <v>56</v>
      </c>
      <c r="J224" t="s">
        <v>71</v>
      </c>
      <c r="K224">
        <v>2</v>
      </c>
      <c r="L224">
        <v>1</v>
      </c>
      <c r="M224" t="s">
        <v>32</v>
      </c>
      <c r="N224" t="s">
        <v>31</v>
      </c>
      <c r="O224" s="13">
        <v>1</v>
      </c>
      <c r="P224" s="13">
        <v>1.3461538461538463</v>
      </c>
      <c r="Q224" s="13">
        <v>0.92307692307692313</v>
      </c>
      <c r="R224" s="13">
        <v>0.42307692307692313</v>
      </c>
      <c r="S224" s="13">
        <v>1.8571428571428572</v>
      </c>
      <c r="T224" s="13">
        <v>1.1428571428571428</v>
      </c>
      <c r="U224" s="13">
        <v>0.71428571428571441</v>
      </c>
      <c r="V224" s="13">
        <v>1.6923076923076923</v>
      </c>
      <c r="W224" s="13">
        <v>1.8461538461538463</v>
      </c>
      <c r="X224" s="13">
        <v>-0.15384615384615397</v>
      </c>
      <c r="Y224" s="13">
        <v>1</v>
      </c>
      <c r="Z224" s="13">
        <v>2.1538461538461537</v>
      </c>
      <c r="AA224" s="13">
        <v>-1.1538461538461537</v>
      </c>
      <c r="AB224" s="13">
        <v>1.8125</v>
      </c>
      <c r="AC224" s="13">
        <v>1.4375</v>
      </c>
      <c r="AD224" s="13">
        <v>0.375</v>
      </c>
      <c r="AE224" s="13">
        <v>1.8947368421052631</v>
      </c>
      <c r="AF224" s="13">
        <v>0.89473684210526316</v>
      </c>
      <c r="AG224" s="13">
        <v>0.99999999999999989</v>
      </c>
      <c r="AH224" s="13">
        <v>3</v>
      </c>
      <c r="AI224" s="13">
        <v>0</v>
      </c>
      <c r="AJ224" s="13">
        <v>31</v>
      </c>
      <c r="AK224" s="13">
        <v>62</v>
      </c>
      <c r="AL224" s="13">
        <v>1.1923076923076923</v>
      </c>
      <c r="AM224" s="13">
        <v>1.7714285714285714</v>
      </c>
    </row>
    <row r="225" spans="1:39" x14ac:dyDescent="0.25">
      <c r="A225" t="s">
        <v>41</v>
      </c>
      <c r="B225" t="s">
        <v>114</v>
      </c>
      <c r="C225" t="s">
        <v>106</v>
      </c>
      <c r="D225" t="s">
        <v>107</v>
      </c>
      <c r="E225" t="s">
        <v>46</v>
      </c>
      <c r="F225" s="11">
        <v>0.85416666666666663</v>
      </c>
      <c r="G225">
        <v>7200</v>
      </c>
      <c r="H225">
        <v>4</v>
      </c>
      <c r="I225" t="s">
        <v>71</v>
      </c>
      <c r="J225" t="s">
        <v>196</v>
      </c>
      <c r="K225">
        <v>2</v>
      </c>
      <c r="L225">
        <v>1</v>
      </c>
      <c r="M225" t="s">
        <v>32</v>
      </c>
      <c r="N225" t="s">
        <v>31</v>
      </c>
      <c r="O225" s="13">
        <v>1</v>
      </c>
      <c r="P225" s="13">
        <v>1.8333333333333333</v>
      </c>
      <c r="Q225" s="13">
        <v>0.63888888888888884</v>
      </c>
      <c r="R225" s="13">
        <v>1.1944444444444444</v>
      </c>
      <c r="S225" s="13">
        <v>4</v>
      </c>
      <c r="T225" s="13">
        <v>1</v>
      </c>
      <c r="U225" s="13">
        <v>3</v>
      </c>
      <c r="V225" s="13">
        <v>1.8125</v>
      </c>
      <c r="W225" s="13">
        <v>1.4375</v>
      </c>
      <c r="X225" s="13">
        <v>0.375</v>
      </c>
      <c r="Y225" s="13">
        <v>1.85</v>
      </c>
      <c r="Z225" s="13">
        <v>0.95</v>
      </c>
      <c r="AA225" s="13">
        <v>0.90000000000000013</v>
      </c>
      <c r="AB225" s="13">
        <v>4</v>
      </c>
      <c r="AC225" s="13">
        <v>1</v>
      </c>
      <c r="AD225" s="13">
        <v>3</v>
      </c>
      <c r="AE225" s="13">
        <v>0</v>
      </c>
      <c r="AF225" s="13">
        <v>0</v>
      </c>
      <c r="AG225" s="13">
        <v>0</v>
      </c>
      <c r="AH225" s="13">
        <v>3</v>
      </c>
      <c r="AI225" s="13">
        <v>0</v>
      </c>
      <c r="AJ225" s="13">
        <v>62</v>
      </c>
      <c r="AK225" s="13">
        <v>3</v>
      </c>
      <c r="AL225" s="13">
        <v>1.7222222222222223</v>
      </c>
      <c r="AM225" s="13">
        <v>3</v>
      </c>
    </row>
    <row r="226" spans="1:39" x14ac:dyDescent="0.25">
      <c r="A226" t="s">
        <v>47</v>
      </c>
      <c r="B226" t="s">
        <v>162</v>
      </c>
      <c r="C226" t="s">
        <v>106</v>
      </c>
      <c r="D226" t="s">
        <v>117</v>
      </c>
      <c r="E226" t="s">
        <v>43</v>
      </c>
      <c r="F226" s="11">
        <v>0.66666666666666663</v>
      </c>
      <c r="G226">
        <v>5193</v>
      </c>
      <c r="H226">
        <v>6</v>
      </c>
      <c r="I226" t="s">
        <v>58</v>
      </c>
      <c r="J226" t="s">
        <v>71</v>
      </c>
      <c r="K226">
        <v>0</v>
      </c>
      <c r="L226">
        <v>0</v>
      </c>
      <c r="M226" t="s">
        <v>30</v>
      </c>
      <c r="N226" t="s">
        <v>30</v>
      </c>
      <c r="O226" s="13">
        <v>0</v>
      </c>
      <c r="P226" s="13">
        <v>1</v>
      </c>
      <c r="Q226" s="13">
        <v>0.66666666666666663</v>
      </c>
      <c r="R226" s="13">
        <v>0.33333333333333337</v>
      </c>
      <c r="S226" s="13">
        <v>1.8378378378378379</v>
      </c>
      <c r="T226" s="13">
        <v>1.1621621621621621</v>
      </c>
      <c r="U226" s="13">
        <v>0.67567567567567588</v>
      </c>
      <c r="V226" s="13">
        <v>1.3846153846153846</v>
      </c>
      <c r="W226" s="13">
        <v>1.3846153846153846</v>
      </c>
      <c r="X226" s="13">
        <v>0</v>
      </c>
      <c r="Y226" s="13">
        <v>0.6428571428571429</v>
      </c>
      <c r="Z226" s="13">
        <v>1.4285714285714286</v>
      </c>
      <c r="AA226" s="13">
        <v>-0.7857142857142857</v>
      </c>
      <c r="AB226" s="13">
        <v>1.8235294117647058</v>
      </c>
      <c r="AC226" s="13">
        <v>1.411764705882353</v>
      </c>
      <c r="AD226" s="13">
        <v>0.41176470588235281</v>
      </c>
      <c r="AE226" s="13">
        <v>1.85</v>
      </c>
      <c r="AF226" s="13">
        <v>0.95</v>
      </c>
      <c r="AG226" s="13">
        <v>0.90000000000000013</v>
      </c>
      <c r="AH226" s="13">
        <v>1</v>
      </c>
      <c r="AI226" s="13">
        <v>1</v>
      </c>
      <c r="AJ226" s="13">
        <v>29</v>
      </c>
      <c r="AK226" s="13">
        <v>65</v>
      </c>
      <c r="AL226" s="13">
        <v>1.0740740740740742</v>
      </c>
      <c r="AM226" s="13">
        <v>1.7567567567567568</v>
      </c>
    </row>
    <row r="227" spans="1:39" x14ac:dyDescent="0.25">
      <c r="A227" t="s">
        <v>47</v>
      </c>
      <c r="B227" t="s">
        <v>210</v>
      </c>
      <c r="C227" t="s">
        <v>106</v>
      </c>
      <c r="D227" t="s">
        <v>125</v>
      </c>
      <c r="E227" t="s">
        <v>64</v>
      </c>
      <c r="F227" s="11">
        <v>0.6875</v>
      </c>
      <c r="G227">
        <v>7100</v>
      </c>
      <c r="H227">
        <v>15</v>
      </c>
      <c r="I227" t="s">
        <v>76</v>
      </c>
      <c r="J227" t="s">
        <v>71</v>
      </c>
      <c r="K227">
        <v>2</v>
      </c>
      <c r="L227">
        <v>4</v>
      </c>
      <c r="M227" t="s">
        <v>31</v>
      </c>
      <c r="N227" t="s">
        <v>32</v>
      </c>
      <c r="O227" s="13">
        <v>-2</v>
      </c>
      <c r="P227" s="13">
        <v>1.5</v>
      </c>
      <c r="Q227" s="13">
        <v>0.5714285714285714</v>
      </c>
      <c r="R227" s="13">
        <v>0.9285714285714286</v>
      </c>
      <c r="S227" s="13">
        <v>1.7894736842105263</v>
      </c>
      <c r="T227" s="13">
        <v>1.131578947368421</v>
      </c>
      <c r="U227" s="13">
        <v>0.65789473684210531</v>
      </c>
      <c r="V227" s="13">
        <v>1.4285714285714286</v>
      </c>
      <c r="W227" s="13">
        <v>1.1428571428571428</v>
      </c>
      <c r="X227" s="13">
        <v>0.28571428571428581</v>
      </c>
      <c r="Y227" s="13">
        <v>1.5714285714285714</v>
      </c>
      <c r="Z227" s="13">
        <v>1.6428571428571428</v>
      </c>
      <c r="AA227" s="13">
        <v>-7.1428571428571397E-2</v>
      </c>
      <c r="AB227" s="13">
        <v>1.8235294117647058</v>
      </c>
      <c r="AC227" s="13">
        <v>1.411764705882353</v>
      </c>
      <c r="AD227" s="13">
        <v>0.41176470588235281</v>
      </c>
      <c r="AE227" s="13">
        <v>1.7619047619047619</v>
      </c>
      <c r="AF227" s="13">
        <v>0.90476190476190477</v>
      </c>
      <c r="AG227" s="13">
        <v>0.8571428571428571</v>
      </c>
      <c r="AH227" s="13">
        <v>0</v>
      </c>
      <c r="AI227" s="13">
        <v>3</v>
      </c>
      <c r="AJ227" s="13">
        <v>39</v>
      </c>
      <c r="AK227" s="13">
        <v>66</v>
      </c>
      <c r="AL227" s="13">
        <v>1.3928571428571428</v>
      </c>
      <c r="AM227" s="13">
        <v>1.736842105263158</v>
      </c>
    </row>
    <row r="228" spans="1:39" x14ac:dyDescent="0.25">
      <c r="A228" t="s">
        <v>47</v>
      </c>
      <c r="B228" t="s">
        <v>131</v>
      </c>
      <c r="C228" t="s">
        <v>106</v>
      </c>
      <c r="D228" t="s">
        <v>125</v>
      </c>
      <c r="E228" t="s">
        <v>64</v>
      </c>
      <c r="F228" s="11">
        <v>0.6875</v>
      </c>
      <c r="G228">
        <v>18600</v>
      </c>
      <c r="H228">
        <v>4</v>
      </c>
      <c r="I228" t="s">
        <v>71</v>
      </c>
      <c r="J228" t="s">
        <v>56</v>
      </c>
      <c r="K228">
        <v>4</v>
      </c>
      <c r="L228">
        <v>1</v>
      </c>
      <c r="M228" t="s">
        <v>32</v>
      </c>
      <c r="N228" t="s">
        <v>31</v>
      </c>
      <c r="O228" s="13">
        <v>3</v>
      </c>
      <c r="P228" s="13">
        <v>1.8461538461538463</v>
      </c>
      <c r="Q228" s="13">
        <v>0.61538461538461542</v>
      </c>
      <c r="R228" s="13">
        <v>1.2307692307692308</v>
      </c>
      <c r="S228" s="13">
        <v>1.3703703703703705</v>
      </c>
      <c r="T228" s="13">
        <v>1.962962962962963</v>
      </c>
      <c r="U228" s="13">
        <v>-0.59259259259259256</v>
      </c>
      <c r="V228" s="13">
        <v>1.8235294117647058</v>
      </c>
      <c r="W228" s="13">
        <v>1.411764705882353</v>
      </c>
      <c r="X228" s="13">
        <v>0.41176470588235281</v>
      </c>
      <c r="Y228" s="13">
        <v>1.8636363636363635</v>
      </c>
      <c r="Z228" s="13">
        <v>0.95454545454545459</v>
      </c>
      <c r="AA228" s="13">
        <v>0.90909090909090895</v>
      </c>
      <c r="AB228" s="13">
        <v>1.7142857142857142</v>
      </c>
      <c r="AC228" s="13">
        <v>1.7857142857142858</v>
      </c>
      <c r="AD228" s="13">
        <v>-7.1428571428571619E-2</v>
      </c>
      <c r="AE228" s="13">
        <v>1</v>
      </c>
      <c r="AF228" s="13">
        <v>2.1538461538461537</v>
      </c>
      <c r="AG228" s="13">
        <v>-1.1538461538461537</v>
      </c>
      <c r="AH228" s="13">
        <v>3</v>
      </c>
      <c r="AI228" s="13">
        <v>0</v>
      </c>
      <c r="AJ228" s="13">
        <v>69</v>
      </c>
      <c r="AK228" s="13">
        <v>34</v>
      </c>
      <c r="AL228" s="13">
        <v>1.7692307692307692</v>
      </c>
      <c r="AM228" s="13">
        <v>1.2592592592592593</v>
      </c>
    </row>
    <row r="229" spans="1:39" x14ac:dyDescent="0.25">
      <c r="A229" t="s">
        <v>47</v>
      </c>
      <c r="B229" t="s">
        <v>139</v>
      </c>
      <c r="C229" t="s">
        <v>106</v>
      </c>
      <c r="D229" t="s">
        <v>135</v>
      </c>
      <c r="E229" t="s">
        <v>64</v>
      </c>
      <c r="F229" s="11">
        <v>0.6875</v>
      </c>
      <c r="G229">
        <v>26100</v>
      </c>
      <c r="H229">
        <v>7</v>
      </c>
      <c r="I229" t="s">
        <v>71</v>
      </c>
      <c r="J229" t="s">
        <v>58</v>
      </c>
      <c r="K229">
        <v>4</v>
      </c>
      <c r="L229">
        <v>1</v>
      </c>
      <c r="M229" t="s">
        <v>32</v>
      </c>
      <c r="N229" t="s">
        <v>31</v>
      </c>
      <c r="O229" s="13">
        <v>3</v>
      </c>
      <c r="P229" s="13">
        <v>1.9</v>
      </c>
      <c r="Q229" s="13">
        <v>0.625</v>
      </c>
      <c r="R229" s="13">
        <v>1.2749999999999999</v>
      </c>
      <c r="S229" s="13">
        <v>0.9642857142857143</v>
      </c>
      <c r="T229" s="13">
        <v>1.3571428571428572</v>
      </c>
      <c r="U229" s="13">
        <v>-0.3928571428571429</v>
      </c>
      <c r="V229" s="13">
        <v>1.9444444444444444</v>
      </c>
      <c r="W229" s="13">
        <v>1.3888888888888888</v>
      </c>
      <c r="X229" s="13">
        <v>0.55555555555555558</v>
      </c>
      <c r="Y229" s="13">
        <v>1.8636363636363635</v>
      </c>
      <c r="Z229" s="13">
        <v>0.95454545454545459</v>
      </c>
      <c r="AA229" s="13">
        <v>0.90909090909090895</v>
      </c>
      <c r="AB229" s="13">
        <v>1.2857142857142858</v>
      </c>
      <c r="AC229" s="13">
        <v>1.2857142857142858</v>
      </c>
      <c r="AD229" s="13">
        <v>0</v>
      </c>
      <c r="AE229" s="13">
        <v>0.6428571428571429</v>
      </c>
      <c r="AF229" s="13">
        <v>1.4285714285714286</v>
      </c>
      <c r="AG229" s="13">
        <v>-0.7857142857142857</v>
      </c>
      <c r="AH229" s="13">
        <v>3</v>
      </c>
      <c r="AI229" s="13">
        <v>0</v>
      </c>
      <c r="AJ229" s="13">
        <v>72</v>
      </c>
      <c r="AK229" s="13">
        <v>30</v>
      </c>
      <c r="AL229" s="13">
        <v>1.8</v>
      </c>
      <c r="AM229" s="13">
        <v>1.0714285714285714</v>
      </c>
    </row>
    <row r="230" spans="1:39" x14ac:dyDescent="0.25">
      <c r="A230" t="s">
        <v>41</v>
      </c>
      <c r="B230" t="s">
        <v>42</v>
      </c>
      <c r="C230" t="s">
        <v>35</v>
      </c>
      <c r="D230" t="s">
        <v>36</v>
      </c>
      <c r="E230" t="s">
        <v>43</v>
      </c>
      <c r="F230" s="11">
        <v>0.70833333333333337</v>
      </c>
      <c r="G230">
        <v>565</v>
      </c>
      <c r="H230">
        <v>45</v>
      </c>
      <c r="I230" t="s">
        <v>211</v>
      </c>
      <c r="J230" t="s">
        <v>56</v>
      </c>
      <c r="K230">
        <v>1</v>
      </c>
      <c r="L230">
        <v>3</v>
      </c>
      <c r="M230" t="s">
        <v>31</v>
      </c>
      <c r="N230" t="s">
        <v>32</v>
      </c>
      <c r="O230" s="13">
        <v>-2</v>
      </c>
      <c r="P230" s="13">
        <v>0</v>
      </c>
      <c r="Q230" s="13">
        <v>0</v>
      </c>
      <c r="R230" s="13">
        <v>0</v>
      </c>
      <c r="S230" s="13">
        <v>1.3571428571428572</v>
      </c>
      <c r="T230" s="13">
        <v>2.0357142857142856</v>
      </c>
      <c r="U230" s="13">
        <v>-0.67857142857142838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1.7142857142857142</v>
      </c>
      <c r="AC230" s="13">
        <v>1.7857142857142858</v>
      </c>
      <c r="AD230" s="13">
        <v>-7.1428571428571619E-2</v>
      </c>
      <c r="AE230" s="13">
        <v>1</v>
      </c>
      <c r="AF230" s="13">
        <v>2.2857142857142856</v>
      </c>
      <c r="AG230" s="13">
        <v>-1.2857142857142856</v>
      </c>
      <c r="AH230" s="13">
        <v>0</v>
      </c>
      <c r="AI230" s="13">
        <v>3</v>
      </c>
      <c r="AJ230" s="13">
        <v>0</v>
      </c>
      <c r="AK230" s="13">
        <v>34</v>
      </c>
      <c r="AL230" s="13">
        <v>0</v>
      </c>
      <c r="AM230" s="13">
        <v>1.2142857142857142</v>
      </c>
    </row>
    <row r="231" spans="1:39" x14ac:dyDescent="0.25">
      <c r="A231" t="s">
        <v>47</v>
      </c>
      <c r="B231" t="s">
        <v>147</v>
      </c>
      <c r="C231" t="s">
        <v>35</v>
      </c>
      <c r="D231" t="s">
        <v>36</v>
      </c>
      <c r="E231" t="s">
        <v>64</v>
      </c>
      <c r="F231" s="11">
        <v>0.77083333333333337</v>
      </c>
      <c r="G231">
        <v>1500</v>
      </c>
      <c r="H231">
        <v>8</v>
      </c>
      <c r="I231" t="s">
        <v>56</v>
      </c>
      <c r="J231" t="s">
        <v>58</v>
      </c>
      <c r="K231">
        <v>4</v>
      </c>
      <c r="L231">
        <v>1</v>
      </c>
      <c r="M231" t="s">
        <v>32</v>
      </c>
      <c r="N231" t="s">
        <v>31</v>
      </c>
      <c r="O231" s="13">
        <v>3</v>
      </c>
      <c r="P231" s="13">
        <v>1.4137931034482758</v>
      </c>
      <c r="Q231" s="13">
        <v>0.86206896551724133</v>
      </c>
      <c r="R231" s="13">
        <v>0.55172413793103448</v>
      </c>
      <c r="S231" s="13">
        <v>0.96551724137931039</v>
      </c>
      <c r="T231" s="13">
        <v>1.4482758620689655</v>
      </c>
      <c r="U231" s="13">
        <v>-0.48275862068965514</v>
      </c>
      <c r="V231" s="13">
        <v>1.7142857142857142</v>
      </c>
      <c r="W231" s="13">
        <v>1.7857142857142858</v>
      </c>
      <c r="X231" s="13">
        <v>-7.1428571428571619E-2</v>
      </c>
      <c r="Y231" s="13">
        <v>1.1333333333333333</v>
      </c>
      <c r="Z231" s="13">
        <v>2.2000000000000002</v>
      </c>
      <c r="AA231" s="13">
        <v>-1.0666666666666669</v>
      </c>
      <c r="AB231" s="13">
        <v>1.2857142857142858</v>
      </c>
      <c r="AC231" s="13">
        <v>1.2857142857142858</v>
      </c>
      <c r="AD231" s="13">
        <v>0</v>
      </c>
      <c r="AE231" s="13">
        <v>0.66666666666666663</v>
      </c>
      <c r="AF231" s="13">
        <v>1.6</v>
      </c>
      <c r="AG231" s="13">
        <v>-0.93333333333333346</v>
      </c>
      <c r="AH231" s="13">
        <v>3</v>
      </c>
      <c r="AI231" s="13">
        <v>0</v>
      </c>
      <c r="AJ231" s="13">
        <v>37</v>
      </c>
      <c r="AK231" s="13">
        <v>30</v>
      </c>
      <c r="AL231" s="13">
        <v>1.2758620689655173</v>
      </c>
      <c r="AM231" s="13">
        <v>1.0344827586206897</v>
      </c>
    </row>
    <row r="232" spans="1:39" x14ac:dyDescent="0.25">
      <c r="A232" t="s">
        <v>47</v>
      </c>
      <c r="B232" t="s">
        <v>150</v>
      </c>
      <c r="C232" t="s">
        <v>35</v>
      </c>
      <c r="D232" t="s">
        <v>70</v>
      </c>
      <c r="E232" t="s">
        <v>43</v>
      </c>
      <c r="F232" s="11">
        <v>0.77083333333333337</v>
      </c>
      <c r="G232">
        <v>2200</v>
      </c>
      <c r="H232">
        <v>13</v>
      </c>
      <c r="I232" t="s">
        <v>76</v>
      </c>
      <c r="J232" t="s">
        <v>56</v>
      </c>
      <c r="K232">
        <v>0</v>
      </c>
      <c r="L232">
        <v>5</v>
      </c>
      <c r="M232" t="s">
        <v>31</v>
      </c>
      <c r="N232" t="s">
        <v>32</v>
      </c>
      <c r="O232" s="13">
        <v>-5</v>
      </c>
      <c r="P232" s="13">
        <v>1.5172413793103448</v>
      </c>
      <c r="Q232" s="13">
        <v>0.68965517241379315</v>
      </c>
      <c r="R232" s="13">
        <v>0.8275862068965516</v>
      </c>
      <c r="S232" s="13">
        <v>1.5</v>
      </c>
      <c r="T232" s="13">
        <v>1.9666666666666666</v>
      </c>
      <c r="U232" s="13">
        <v>-0.46666666666666656</v>
      </c>
      <c r="V232" s="13">
        <v>1.4666666666666666</v>
      </c>
      <c r="W232" s="13">
        <v>1.3333333333333333</v>
      </c>
      <c r="X232" s="13">
        <v>0.1333333333333333</v>
      </c>
      <c r="Y232" s="13">
        <v>1.5714285714285714</v>
      </c>
      <c r="Z232" s="13">
        <v>1.6428571428571428</v>
      </c>
      <c r="AA232" s="13">
        <v>-7.1428571428571397E-2</v>
      </c>
      <c r="AB232" s="13">
        <v>1.8666666666666667</v>
      </c>
      <c r="AC232" s="13">
        <v>1.7333333333333334</v>
      </c>
      <c r="AD232" s="13">
        <v>0.1333333333333333</v>
      </c>
      <c r="AE232" s="13">
        <v>1.1333333333333333</v>
      </c>
      <c r="AF232" s="13">
        <v>2.2000000000000002</v>
      </c>
      <c r="AG232" s="13">
        <v>-1.0666666666666669</v>
      </c>
      <c r="AH232" s="13">
        <v>0</v>
      </c>
      <c r="AI232" s="13">
        <v>3</v>
      </c>
      <c r="AJ232" s="13">
        <v>39</v>
      </c>
      <c r="AK232" s="13">
        <v>40</v>
      </c>
      <c r="AL232" s="13">
        <v>1.3448275862068966</v>
      </c>
      <c r="AM232" s="13">
        <v>1.3333333333333333</v>
      </c>
    </row>
    <row r="233" spans="1:39" x14ac:dyDescent="0.25">
      <c r="A233" t="s">
        <v>41</v>
      </c>
      <c r="B233" t="s">
        <v>212</v>
      </c>
      <c r="C233" t="s">
        <v>35</v>
      </c>
      <c r="D233" t="s">
        <v>70</v>
      </c>
      <c r="E233" t="s">
        <v>37</v>
      </c>
      <c r="F233" s="11">
        <v>0.79166666666666663</v>
      </c>
      <c r="G233">
        <v>1300</v>
      </c>
      <c r="H233">
        <v>3</v>
      </c>
      <c r="I233" t="s">
        <v>91</v>
      </c>
      <c r="J233" t="s">
        <v>56</v>
      </c>
      <c r="K233">
        <v>3</v>
      </c>
      <c r="L233">
        <v>1</v>
      </c>
      <c r="M233" t="s">
        <v>32</v>
      </c>
      <c r="N233" t="s">
        <v>31</v>
      </c>
      <c r="O233" s="13">
        <v>2</v>
      </c>
      <c r="P233" s="13">
        <v>0</v>
      </c>
      <c r="Q233" s="13">
        <v>3</v>
      </c>
      <c r="R233" s="13">
        <v>-3</v>
      </c>
      <c r="S233" s="13">
        <v>1.6129032258064515</v>
      </c>
      <c r="T233" s="13">
        <v>1.903225806451613</v>
      </c>
      <c r="U233" s="13">
        <v>-0.29032258064516148</v>
      </c>
      <c r="V233" s="13">
        <v>0</v>
      </c>
      <c r="W233" s="13">
        <v>3</v>
      </c>
      <c r="X233" s="13">
        <v>-3</v>
      </c>
      <c r="Y233" s="13">
        <v>0</v>
      </c>
      <c r="Z233" s="13">
        <v>0</v>
      </c>
      <c r="AA233" s="13">
        <v>0</v>
      </c>
      <c r="AB233" s="13">
        <v>1.8666666666666667</v>
      </c>
      <c r="AC233" s="13">
        <v>1.7333333333333334</v>
      </c>
      <c r="AD233" s="13">
        <v>0.1333333333333333</v>
      </c>
      <c r="AE233" s="13">
        <v>1.375</v>
      </c>
      <c r="AF233" s="13">
        <v>2.0625</v>
      </c>
      <c r="AG233" s="13">
        <v>-0.6875</v>
      </c>
      <c r="AH233" s="13">
        <v>3</v>
      </c>
      <c r="AI233" s="13">
        <v>0</v>
      </c>
      <c r="AJ233" s="13">
        <v>0</v>
      </c>
      <c r="AK233" s="13">
        <v>43</v>
      </c>
      <c r="AL233" s="13">
        <v>0</v>
      </c>
      <c r="AM233" s="13">
        <v>1.3870967741935485</v>
      </c>
    </row>
    <row r="234" spans="1:39" x14ac:dyDescent="0.25">
      <c r="A234" t="s">
        <v>47</v>
      </c>
      <c r="B234" t="s">
        <v>86</v>
      </c>
      <c r="C234" t="s">
        <v>35</v>
      </c>
      <c r="D234" t="s">
        <v>85</v>
      </c>
      <c r="E234" t="s">
        <v>43</v>
      </c>
      <c r="F234" s="11">
        <v>0.77083333333333337</v>
      </c>
      <c r="G234">
        <v>5072</v>
      </c>
      <c r="H234">
        <v>14</v>
      </c>
      <c r="I234" t="s">
        <v>58</v>
      </c>
      <c r="J234" t="s">
        <v>56</v>
      </c>
      <c r="K234">
        <v>2</v>
      </c>
      <c r="L234">
        <v>2</v>
      </c>
      <c r="M234" t="s">
        <v>30</v>
      </c>
      <c r="N234" t="s">
        <v>30</v>
      </c>
      <c r="O234" s="13">
        <v>0</v>
      </c>
      <c r="P234" s="13">
        <v>0.96666666666666667</v>
      </c>
      <c r="Q234" s="13">
        <v>0.6</v>
      </c>
      <c r="R234" s="13">
        <v>0.3666666666666667</v>
      </c>
      <c r="S234" s="13">
        <v>1.59375</v>
      </c>
      <c r="T234" s="13">
        <v>1.9375</v>
      </c>
      <c r="U234" s="13">
        <v>-0.34375</v>
      </c>
      <c r="V234" s="13">
        <v>1.2857142857142858</v>
      </c>
      <c r="W234" s="13">
        <v>1.2857142857142858</v>
      </c>
      <c r="X234" s="13">
        <v>0</v>
      </c>
      <c r="Y234" s="13">
        <v>0.6875</v>
      </c>
      <c r="Z234" s="13">
        <v>1.75</v>
      </c>
      <c r="AA234" s="13">
        <v>-1.0625</v>
      </c>
      <c r="AB234" s="13">
        <v>1.8666666666666667</v>
      </c>
      <c r="AC234" s="13">
        <v>1.7333333333333334</v>
      </c>
      <c r="AD234" s="13">
        <v>0.1333333333333333</v>
      </c>
      <c r="AE234" s="13">
        <v>1.3529411764705883</v>
      </c>
      <c r="AF234" s="13">
        <v>2.1176470588235294</v>
      </c>
      <c r="AG234" s="13">
        <v>-0.76470588235294112</v>
      </c>
      <c r="AH234" s="13">
        <v>1</v>
      </c>
      <c r="AI234" s="13">
        <v>1</v>
      </c>
      <c r="AJ234" s="13">
        <v>30</v>
      </c>
      <c r="AK234" s="13">
        <v>43</v>
      </c>
      <c r="AL234" s="13">
        <v>1</v>
      </c>
      <c r="AM234" s="13">
        <v>1.34375</v>
      </c>
    </row>
    <row r="235" spans="1:39" x14ac:dyDescent="0.25">
      <c r="A235" t="s">
        <v>47</v>
      </c>
      <c r="B235" t="s">
        <v>183</v>
      </c>
      <c r="C235" t="s">
        <v>35</v>
      </c>
      <c r="D235" t="s">
        <v>94</v>
      </c>
      <c r="E235" t="s">
        <v>43</v>
      </c>
      <c r="F235" s="11">
        <v>0.77083333333333337</v>
      </c>
      <c r="G235">
        <v>1056</v>
      </c>
      <c r="H235">
        <v>7</v>
      </c>
      <c r="I235" t="s">
        <v>56</v>
      </c>
      <c r="J235" t="s">
        <v>76</v>
      </c>
      <c r="K235">
        <v>2</v>
      </c>
      <c r="L235">
        <v>0</v>
      </c>
      <c r="M235" t="s">
        <v>32</v>
      </c>
      <c r="N235" t="s">
        <v>31</v>
      </c>
      <c r="O235" s="13">
        <v>2</v>
      </c>
      <c r="P235" s="13">
        <v>1.606060606060606</v>
      </c>
      <c r="Q235" s="13">
        <v>0.78787878787878785</v>
      </c>
      <c r="R235" s="13">
        <v>0.81818181818181812</v>
      </c>
      <c r="S235" s="13">
        <v>1.4666666666666666</v>
      </c>
      <c r="T235" s="13">
        <v>1.6</v>
      </c>
      <c r="U235" s="13">
        <v>-0.13333333333333353</v>
      </c>
      <c r="V235" s="13">
        <v>1.8666666666666667</v>
      </c>
      <c r="W235" s="13">
        <v>1.7333333333333334</v>
      </c>
      <c r="X235" s="13">
        <v>0.1333333333333333</v>
      </c>
      <c r="Y235" s="13">
        <v>1.3888888888888888</v>
      </c>
      <c r="Z235" s="13">
        <v>2.1111111111111112</v>
      </c>
      <c r="AA235" s="13">
        <v>-0.72222222222222232</v>
      </c>
      <c r="AB235" s="13">
        <v>1.375</v>
      </c>
      <c r="AC235" s="13">
        <v>1.5625</v>
      </c>
      <c r="AD235" s="13">
        <v>-0.1875</v>
      </c>
      <c r="AE235" s="13">
        <v>1.5714285714285714</v>
      </c>
      <c r="AF235" s="13">
        <v>1.6428571428571428</v>
      </c>
      <c r="AG235" s="13">
        <v>-7.1428571428571397E-2</v>
      </c>
      <c r="AH235" s="13">
        <v>3</v>
      </c>
      <c r="AI235" s="13">
        <v>0</v>
      </c>
      <c r="AJ235" s="13">
        <v>44</v>
      </c>
      <c r="AK235" s="13">
        <v>39</v>
      </c>
      <c r="AL235" s="13">
        <v>1.3333333333333333</v>
      </c>
      <c r="AM235" s="13">
        <v>1.3</v>
      </c>
    </row>
    <row r="236" spans="1:39" x14ac:dyDescent="0.25">
      <c r="A236" t="s">
        <v>47</v>
      </c>
      <c r="B236" t="s">
        <v>104</v>
      </c>
      <c r="C236" t="s">
        <v>35</v>
      </c>
      <c r="D236" t="s">
        <v>101</v>
      </c>
      <c r="E236" t="s">
        <v>43</v>
      </c>
      <c r="F236" s="11">
        <v>0.77083333333333337</v>
      </c>
      <c r="G236">
        <v>1400</v>
      </c>
      <c r="H236">
        <v>7</v>
      </c>
      <c r="I236" t="s">
        <v>56</v>
      </c>
      <c r="J236" t="s">
        <v>58</v>
      </c>
      <c r="K236">
        <v>3</v>
      </c>
      <c r="L236">
        <v>1</v>
      </c>
      <c r="M236" t="s">
        <v>32</v>
      </c>
      <c r="N236" t="s">
        <v>31</v>
      </c>
      <c r="O236" s="13">
        <v>2</v>
      </c>
      <c r="P236" s="13">
        <v>1.6176470588235294</v>
      </c>
      <c r="Q236" s="13">
        <v>0.76470588235294112</v>
      </c>
      <c r="R236" s="13">
        <v>0.85294117647058831</v>
      </c>
      <c r="S236" s="13">
        <v>1</v>
      </c>
      <c r="T236" s="13">
        <v>1.5483870967741935</v>
      </c>
      <c r="U236" s="13">
        <v>-0.54838709677419351</v>
      </c>
      <c r="V236" s="13">
        <v>1.875</v>
      </c>
      <c r="W236" s="13">
        <v>1.625</v>
      </c>
      <c r="X236" s="13">
        <v>0.25</v>
      </c>
      <c r="Y236" s="13">
        <v>1.3888888888888888</v>
      </c>
      <c r="Z236" s="13">
        <v>2.1111111111111112</v>
      </c>
      <c r="AA236" s="13">
        <v>-0.72222222222222232</v>
      </c>
      <c r="AB236" s="13">
        <v>1.3333333333333333</v>
      </c>
      <c r="AC236" s="13">
        <v>1.3333333333333333</v>
      </c>
      <c r="AD236" s="13">
        <v>0</v>
      </c>
      <c r="AE236" s="13">
        <v>0.6875</v>
      </c>
      <c r="AF236" s="13">
        <v>1.75</v>
      </c>
      <c r="AG236" s="13">
        <v>-1.0625</v>
      </c>
      <c r="AH236" s="13">
        <v>3</v>
      </c>
      <c r="AI236" s="13">
        <v>0</v>
      </c>
      <c r="AJ236" s="13">
        <v>47</v>
      </c>
      <c r="AK236" s="13">
        <v>31</v>
      </c>
      <c r="AL236" s="13">
        <v>1.3823529411764706</v>
      </c>
      <c r="AM236" s="13">
        <v>1</v>
      </c>
    </row>
    <row r="237" spans="1:39" x14ac:dyDescent="0.25">
      <c r="A237" t="s">
        <v>47</v>
      </c>
      <c r="B237" t="s">
        <v>161</v>
      </c>
      <c r="C237" t="s">
        <v>106</v>
      </c>
      <c r="D237" t="s">
        <v>117</v>
      </c>
      <c r="E237" t="s">
        <v>43</v>
      </c>
      <c r="F237" s="11">
        <v>0.77083333333333337</v>
      </c>
      <c r="G237">
        <v>2100</v>
      </c>
      <c r="H237">
        <v>7</v>
      </c>
      <c r="I237" t="s">
        <v>76</v>
      </c>
      <c r="J237" t="s">
        <v>56</v>
      </c>
      <c r="K237">
        <v>3</v>
      </c>
      <c r="L237">
        <v>2</v>
      </c>
      <c r="M237" t="s">
        <v>32</v>
      </c>
      <c r="N237" t="s">
        <v>31</v>
      </c>
      <c r="O237" s="13">
        <v>1</v>
      </c>
      <c r="P237" s="13">
        <v>1.4193548387096775</v>
      </c>
      <c r="Q237" s="13">
        <v>0.80645161290322576</v>
      </c>
      <c r="R237" s="13">
        <v>0.61290322580645173</v>
      </c>
      <c r="S237" s="13">
        <v>1.6571428571428573</v>
      </c>
      <c r="T237" s="13">
        <v>1.8571428571428572</v>
      </c>
      <c r="U237" s="13">
        <v>-0.19999999999999996</v>
      </c>
      <c r="V237" s="13">
        <v>1.375</v>
      </c>
      <c r="W237" s="13">
        <v>1.5625</v>
      </c>
      <c r="X237" s="13">
        <v>-0.1875</v>
      </c>
      <c r="Y237" s="13">
        <v>1.4666666666666666</v>
      </c>
      <c r="Z237" s="13">
        <v>1.6666666666666667</v>
      </c>
      <c r="AA237" s="13">
        <v>-0.20000000000000018</v>
      </c>
      <c r="AB237" s="13">
        <v>1.9411764705882353</v>
      </c>
      <c r="AC237" s="13">
        <v>1.588235294117647</v>
      </c>
      <c r="AD237" s="13">
        <v>0.35294117647058831</v>
      </c>
      <c r="AE237" s="13">
        <v>1.3888888888888888</v>
      </c>
      <c r="AF237" s="13">
        <v>2.1111111111111112</v>
      </c>
      <c r="AG237" s="13">
        <v>-0.72222222222222232</v>
      </c>
      <c r="AH237" s="13">
        <v>3</v>
      </c>
      <c r="AI237" s="13">
        <v>0</v>
      </c>
      <c r="AJ237" s="13">
        <v>39</v>
      </c>
      <c r="AK237" s="13">
        <v>50</v>
      </c>
      <c r="AL237" s="13">
        <v>1.2580645161290323</v>
      </c>
      <c r="AM237" s="13">
        <v>1.4285714285714286</v>
      </c>
    </row>
    <row r="238" spans="1:39" x14ac:dyDescent="0.25">
      <c r="A238" t="s">
        <v>47</v>
      </c>
      <c r="B238" t="s">
        <v>163</v>
      </c>
      <c r="C238" t="s">
        <v>106</v>
      </c>
      <c r="D238" t="s">
        <v>125</v>
      </c>
      <c r="E238" t="s">
        <v>43</v>
      </c>
      <c r="F238" s="11">
        <v>0.77083333333333337</v>
      </c>
      <c r="G238">
        <v>4069</v>
      </c>
      <c r="H238">
        <v>7</v>
      </c>
      <c r="I238" t="s">
        <v>58</v>
      </c>
      <c r="J238" t="s">
        <v>56</v>
      </c>
      <c r="K238">
        <v>1</v>
      </c>
      <c r="L238">
        <v>2</v>
      </c>
      <c r="M238" t="s">
        <v>31</v>
      </c>
      <c r="N238" t="s">
        <v>32</v>
      </c>
      <c r="O238" s="13">
        <v>-1</v>
      </c>
      <c r="P238" s="13">
        <v>1</v>
      </c>
      <c r="Q238" s="13">
        <v>0.625</v>
      </c>
      <c r="R238" s="13">
        <v>0.375</v>
      </c>
      <c r="S238" s="13">
        <v>1.6666666666666667</v>
      </c>
      <c r="T238" s="13">
        <v>1.8888888888888888</v>
      </c>
      <c r="U238" s="13">
        <v>-0.2222222222222221</v>
      </c>
      <c r="V238" s="13">
        <v>1.3333333333333333</v>
      </c>
      <c r="W238" s="13">
        <v>1.3333333333333333</v>
      </c>
      <c r="X238" s="13">
        <v>0</v>
      </c>
      <c r="Y238" s="13">
        <v>0.70588235294117652</v>
      </c>
      <c r="Z238" s="13">
        <v>1.8235294117647058</v>
      </c>
      <c r="AA238" s="13">
        <v>-1.1176470588235294</v>
      </c>
      <c r="AB238" s="13">
        <v>1.9411764705882353</v>
      </c>
      <c r="AC238" s="13">
        <v>1.588235294117647</v>
      </c>
      <c r="AD238" s="13">
        <v>0.35294117647058831</v>
      </c>
      <c r="AE238" s="13">
        <v>1.4210526315789473</v>
      </c>
      <c r="AF238" s="13">
        <v>2.1578947368421053</v>
      </c>
      <c r="AG238" s="13">
        <v>-0.73684210526315796</v>
      </c>
      <c r="AH238" s="13">
        <v>0</v>
      </c>
      <c r="AI238" s="13">
        <v>3</v>
      </c>
      <c r="AJ238" s="13">
        <v>31</v>
      </c>
      <c r="AK238" s="13">
        <v>50</v>
      </c>
      <c r="AL238" s="13">
        <v>0.96875</v>
      </c>
      <c r="AM238" s="13">
        <v>1.3888888888888888</v>
      </c>
    </row>
    <row r="239" spans="1:39" x14ac:dyDescent="0.25">
      <c r="A239" t="s">
        <v>47</v>
      </c>
      <c r="B239" t="s">
        <v>190</v>
      </c>
      <c r="C239" t="s">
        <v>106</v>
      </c>
      <c r="D239" t="s">
        <v>135</v>
      </c>
      <c r="E239" t="s">
        <v>43</v>
      </c>
      <c r="F239" s="11">
        <v>0.77083333333333337</v>
      </c>
      <c r="G239">
        <v>3307</v>
      </c>
      <c r="H239">
        <v>7</v>
      </c>
      <c r="I239" t="s">
        <v>56</v>
      </c>
      <c r="J239" t="s">
        <v>76</v>
      </c>
      <c r="K239">
        <v>1</v>
      </c>
      <c r="L239">
        <v>1</v>
      </c>
      <c r="M239" t="s">
        <v>30</v>
      </c>
      <c r="N239" t="s">
        <v>30</v>
      </c>
      <c r="O239" s="13">
        <v>0</v>
      </c>
      <c r="P239" s="13">
        <v>1.6756756756756757</v>
      </c>
      <c r="Q239" s="13">
        <v>0.72972972972972971</v>
      </c>
      <c r="R239" s="13">
        <v>0.94594594594594594</v>
      </c>
      <c r="S239" s="13">
        <v>1.46875</v>
      </c>
      <c r="T239" s="13">
        <v>1.625</v>
      </c>
      <c r="U239" s="13">
        <v>-0.15625</v>
      </c>
      <c r="V239" s="13">
        <v>1.9411764705882353</v>
      </c>
      <c r="W239" s="13">
        <v>1.588235294117647</v>
      </c>
      <c r="X239" s="13">
        <v>0.35294117647058831</v>
      </c>
      <c r="Y239" s="13">
        <v>1.45</v>
      </c>
      <c r="Z239" s="13">
        <v>2.1</v>
      </c>
      <c r="AA239" s="13">
        <v>-0.65000000000000013</v>
      </c>
      <c r="AB239" s="13">
        <v>1.4705882352941178</v>
      </c>
      <c r="AC239" s="13">
        <v>1.588235294117647</v>
      </c>
      <c r="AD239" s="13">
        <v>-0.11764705882352922</v>
      </c>
      <c r="AE239" s="13">
        <v>1.4666666666666666</v>
      </c>
      <c r="AF239" s="13">
        <v>1.6666666666666667</v>
      </c>
      <c r="AG239" s="13">
        <v>-0.20000000000000018</v>
      </c>
      <c r="AH239" s="13">
        <v>1</v>
      </c>
      <c r="AI239" s="13">
        <v>1</v>
      </c>
      <c r="AJ239" s="13">
        <v>53</v>
      </c>
      <c r="AK239" s="13">
        <v>42</v>
      </c>
      <c r="AL239" s="13">
        <v>1.4324324324324325</v>
      </c>
      <c r="AM239" s="13">
        <v>1.3125</v>
      </c>
    </row>
    <row r="240" spans="1:39" x14ac:dyDescent="0.25">
      <c r="A240" t="s">
        <v>41</v>
      </c>
      <c r="B240" t="s">
        <v>42</v>
      </c>
      <c r="C240" t="s">
        <v>35</v>
      </c>
      <c r="D240" t="s">
        <v>36</v>
      </c>
      <c r="E240" t="s">
        <v>43</v>
      </c>
      <c r="F240" s="11">
        <v>0.70833333333333337</v>
      </c>
      <c r="G240">
        <v>800</v>
      </c>
      <c r="H240">
        <v>45</v>
      </c>
      <c r="I240" t="s">
        <v>213</v>
      </c>
      <c r="J240" t="s">
        <v>76</v>
      </c>
      <c r="K240">
        <v>1</v>
      </c>
      <c r="L240">
        <v>6</v>
      </c>
      <c r="M240" t="s">
        <v>31</v>
      </c>
      <c r="N240" t="s">
        <v>32</v>
      </c>
      <c r="O240" s="13">
        <v>-5</v>
      </c>
      <c r="P240" s="13">
        <v>0</v>
      </c>
      <c r="Q240" s="13">
        <v>0</v>
      </c>
      <c r="R240" s="13">
        <v>0</v>
      </c>
      <c r="S240" s="13">
        <v>1.4545454545454546</v>
      </c>
      <c r="T240" s="13">
        <v>1.606060606060606</v>
      </c>
      <c r="U240" s="13">
        <v>-0.15151515151515138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1.4705882352941178</v>
      </c>
      <c r="AC240" s="13">
        <v>1.588235294117647</v>
      </c>
      <c r="AD240" s="13">
        <v>-0.11764705882352922</v>
      </c>
      <c r="AE240" s="13">
        <v>1.4375</v>
      </c>
      <c r="AF240" s="13">
        <v>1.625</v>
      </c>
      <c r="AG240" s="13">
        <v>-0.1875</v>
      </c>
      <c r="AH240" s="13">
        <v>0</v>
      </c>
      <c r="AI240" s="13">
        <v>3</v>
      </c>
      <c r="AJ240" s="13">
        <v>0</v>
      </c>
      <c r="AK240" s="13">
        <v>43</v>
      </c>
      <c r="AL240" s="13">
        <v>0</v>
      </c>
      <c r="AM240" s="13">
        <v>1.303030303030303</v>
      </c>
    </row>
    <row r="241" spans="1:39" x14ac:dyDescent="0.25">
      <c r="A241" t="s">
        <v>47</v>
      </c>
      <c r="B241" t="s">
        <v>67</v>
      </c>
      <c r="C241" t="s">
        <v>35</v>
      </c>
      <c r="D241" t="s">
        <v>54</v>
      </c>
      <c r="E241" t="s">
        <v>64</v>
      </c>
      <c r="F241" s="11">
        <v>0.6875</v>
      </c>
      <c r="G241">
        <v>4613</v>
      </c>
      <c r="H241">
        <v>7</v>
      </c>
      <c r="I241" t="s">
        <v>58</v>
      </c>
      <c r="J241" t="s">
        <v>76</v>
      </c>
      <c r="K241">
        <v>1</v>
      </c>
      <c r="L241">
        <v>0</v>
      </c>
      <c r="M241" t="s">
        <v>32</v>
      </c>
      <c r="N241" t="s">
        <v>31</v>
      </c>
      <c r="O241" s="13">
        <v>1</v>
      </c>
      <c r="P241" s="13">
        <v>1</v>
      </c>
      <c r="Q241" s="13">
        <v>0.66666666666666663</v>
      </c>
      <c r="R241" s="13">
        <v>0.33333333333333337</v>
      </c>
      <c r="S241" s="13">
        <v>1.588235294117647</v>
      </c>
      <c r="T241" s="13">
        <v>1.588235294117647</v>
      </c>
      <c r="U241" s="13">
        <v>0</v>
      </c>
      <c r="V241" s="13">
        <v>1.3125</v>
      </c>
      <c r="W241" s="13">
        <v>1.375</v>
      </c>
      <c r="X241" s="13">
        <v>-6.25E-2</v>
      </c>
      <c r="Y241" s="13">
        <v>0.70588235294117652</v>
      </c>
      <c r="Z241" s="13">
        <v>1.8235294117647058</v>
      </c>
      <c r="AA241" s="13">
        <v>-1.1176470588235294</v>
      </c>
      <c r="AB241" s="13">
        <v>1.4705882352941178</v>
      </c>
      <c r="AC241" s="13">
        <v>1.588235294117647</v>
      </c>
      <c r="AD241" s="13">
        <v>-0.11764705882352922</v>
      </c>
      <c r="AE241" s="13">
        <v>1.7058823529411764</v>
      </c>
      <c r="AF241" s="13">
        <v>1.588235294117647</v>
      </c>
      <c r="AG241" s="13">
        <v>0.11764705882352944</v>
      </c>
      <c r="AH241" s="13">
        <v>3</v>
      </c>
      <c r="AI241" s="13">
        <v>0</v>
      </c>
      <c r="AJ241" s="13">
        <v>31</v>
      </c>
      <c r="AK241" s="13">
        <v>46</v>
      </c>
      <c r="AL241" s="13">
        <v>0.93939393939393945</v>
      </c>
      <c r="AM241" s="13">
        <v>1.3529411764705883</v>
      </c>
    </row>
    <row r="242" spans="1:39" x14ac:dyDescent="0.25">
      <c r="A242" t="s">
        <v>41</v>
      </c>
      <c r="B242" t="s">
        <v>212</v>
      </c>
      <c r="C242" t="s">
        <v>35</v>
      </c>
      <c r="D242" t="s">
        <v>70</v>
      </c>
      <c r="E242" t="s">
        <v>37</v>
      </c>
      <c r="F242" s="11">
        <v>0.79166666666666663</v>
      </c>
      <c r="G242">
        <v>500</v>
      </c>
      <c r="H242">
        <v>3</v>
      </c>
      <c r="I242" t="s">
        <v>214</v>
      </c>
      <c r="J242" t="s">
        <v>76</v>
      </c>
      <c r="K242">
        <v>1</v>
      </c>
      <c r="L242">
        <v>2</v>
      </c>
      <c r="M242" t="s">
        <v>31</v>
      </c>
      <c r="N242" t="s">
        <v>32</v>
      </c>
      <c r="O242" s="13">
        <v>-1</v>
      </c>
      <c r="P242" s="13">
        <v>0</v>
      </c>
      <c r="Q242" s="13">
        <v>0</v>
      </c>
      <c r="R242" s="13">
        <v>0</v>
      </c>
      <c r="S242" s="13">
        <v>1.5428571428571429</v>
      </c>
      <c r="T242" s="13">
        <v>1.5714285714285714</v>
      </c>
      <c r="U242" s="13">
        <v>-2.857142857142847E-2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1.4705882352941178</v>
      </c>
      <c r="AC242" s="13">
        <v>1.588235294117647</v>
      </c>
      <c r="AD242" s="13">
        <v>-0.11764705882352922</v>
      </c>
      <c r="AE242" s="13">
        <v>1.6111111111111112</v>
      </c>
      <c r="AF242" s="13">
        <v>1.5555555555555556</v>
      </c>
      <c r="AG242" s="13">
        <v>5.555555555555558E-2</v>
      </c>
      <c r="AH242" s="13">
        <v>0</v>
      </c>
      <c r="AI242" s="13">
        <v>3</v>
      </c>
      <c r="AJ242" s="13">
        <v>0</v>
      </c>
      <c r="AK242" s="13">
        <v>46</v>
      </c>
      <c r="AL242" s="13">
        <v>0</v>
      </c>
      <c r="AM242" s="13">
        <v>1.3142857142857143</v>
      </c>
    </row>
    <row r="243" spans="1:39" x14ac:dyDescent="0.25">
      <c r="A243" t="s">
        <v>41</v>
      </c>
      <c r="B243" t="s">
        <v>195</v>
      </c>
      <c r="C243" t="s">
        <v>35</v>
      </c>
      <c r="D243" t="s">
        <v>85</v>
      </c>
      <c r="E243" t="s">
        <v>37</v>
      </c>
      <c r="F243" s="11">
        <v>0.625</v>
      </c>
      <c r="G243">
        <v>600</v>
      </c>
      <c r="H243">
        <v>3</v>
      </c>
      <c r="I243" t="s">
        <v>215</v>
      </c>
      <c r="J243" t="s">
        <v>76</v>
      </c>
      <c r="K243">
        <v>0</v>
      </c>
      <c r="L243">
        <v>3</v>
      </c>
      <c r="M243" t="s">
        <v>31</v>
      </c>
      <c r="N243" t="s">
        <v>32</v>
      </c>
      <c r="O243" s="13">
        <v>-3</v>
      </c>
      <c r="P243" s="13">
        <v>0</v>
      </c>
      <c r="Q243" s="13">
        <v>0</v>
      </c>
      <c r="R243" s="13">
        <v>0</v>
      </c>
      <c r="S243" s="13">
        <v>1.5555555555555556</v>
      </c>
      <c r="T243" s="13">
        <v>1.5555555555555556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1.4705882352941178</v>
      </c>
      <c r="AC243" s="13">
        <v>1.588235294117647</v>
      </c>
      <c r="AD243" s="13">
        <v>-0.11764705882352922</v>
      </c>
      <c r="AE243" s="13">
        <v>1.631578947368421</v>
      </c>
      <c r="AF243" s="13">
        <v>1.5263157894736843</v>
      </c>
      <c r="AG243" s="13">
        <v>0.10526315789473673</v>
      </c>
      <c r="AH243" s="13">
        <v>0</v>
      </c>
      <c r="AI243" s="13">
        <v>3</v>
      </c>
      <c r="AJ243" s="13">
        <v>0</v>
      </c>
      <c r="AK243" s="13">
        <v>49</v>
      </c>
      <c r="AL243" s="13">
        <v>0</v>
      </c>
      <c r="AM243" s="13">
        <v>1.3611111111111112</v>
      </c>
    </row>
    <row r="244" spans="1:39" x14ac:dyDescent="0.25">
      <c r="A244" t="s">
        <v>47</v>
      </c>
      <c r="B244" t="s">
        <v>156</v>
      </c>
      <c r="C244" t="s">
        <v>35</v>
      </c>
      <c r="D244" t="s">
        <v>94</v>
      </c>
      <c r="E244" t="s">
        <v>43</v>
      </c>
      <c r="F244" s="11">
        <v>0.77083333333333337</v>
      </c>
      <c r="G244">
        <v>1950</v>
      </c>
      <c r="H244">
        <v>13</v>
      </c>
      <c r="I244" t="s">
        <v>76</v>
      </c>
      <c r="J244" t="s">
        <v>58</v>
      </c>
      <c r="K244">
        <v>1</v>
      </c>
      <c r="L244">
        <v>0</v>
      </c>
      <c r="M244" t="s">
        <v>32</v>
      </c>
      <c r="N244" t="s">
        <v>31</v>
      </c>
      <c r="O244" s="13">
        <v>1</v>
      </c>
      <c r="P244" s="13">
        <v>1.5945945945945945</v>
      </c>
      <c r="Q244" s="13">
        <v>0.72972972972972971</v>
      </c>
      <c r="R244" s="13">
        <v>0.8648648648648648</v>
      </c>
      <c r="S244" s="13">
        <v>1</v>
      </c>
      <c r="T244" s="13">
        <v>1.5588235294117647</v>
      </c>
      <c r="U244" s="13">
        <v>-0.55882352941176472</v>
      </c>
      <c r="V244" s="13">
        <v>1.4705882352941178</v>
      </c>
      <c r="W244" s="13">
        <v>1.588235294117647</v>
      </c>
      <c r="X244" s="13">
        <v>-0.11764705882352922</v>
      </c>
      <c r="Y244" s="13">
        <v>1.7</v>
      </c>
      <c r="Z244" s="13">
        <v>1.45</v>
      </c>
      <c r="AA244" s="13">
        <v>0.25</v>
      </c>
      <c r="AB244" s="13">
        <v>1.2941176470588236</v>
      </c>
      <c r="AC244" s="13">
        <v>1.2941176470588236</v>
      </c>
      <c r="AD244" s="13">
        <v>0</v>
      </c>
      <c r="AE244" s="13">
        <v>0.70588235294117652</v>
      </c>
      <c r="AF244" s="13">
        <v>1.8235294117647058</v>
      </c>
      <c r="AG244" s="13">
        <v>-1.1176470588235294</v>
      </c>
      <c r="AH244" s="13">
        <v>3</v>
      </c>
      <c r="AI244" s="13">
        <v>0</v>
      </c>
      <c r="AJ244" s="13">
        <v>52</v>
      </c>
      <c r="AK244" s="13">
        <v>34</v>
      </c>
      <c r="AL244" s="13">
        <v>1.4054054054054055</v>
      </c>
      <c r="AM244" s="13">
        <v>1</v>
      </c>
    </row>
    <row r="245" spans="1:39" x14ac:dyDescent="0.25">
      <c r="A245" t="s">
        <v>47</v>
      </c>
      <c r="B245" t="s">
        <v>160</v>
      </c>
      <c r="C245" t="s">
        <v>106</v>
      </c>
      <c r="D245" t="s">
        <v>107</v>
      </c>
      <c r="E245" t="s">
        <v>43</v>
      </c>
      <c r="F245" s="11">
        <v>0.77083333333333337</v>
      </c>
      <c r="G245">
        <v>3113</v>
      </c>
      <c r="H245">
        <v>7</v>
      </c>
      <c r="I245" t="s">
        <v>58</v>
      </c>
      <c r="J245" t="s">
        <v>76</v>
      </c>
      <c r="K245">
        <v>1</v>
      </c>
      <c r="L245">
        <v>1</v>
      </c>
      <c r="M245" t="s">
        <v>30</v>
      </c>
      <c r="N245" t="s">
        <v>30</v>
      </c>
      <c r="O245" s="13">
        <v>0</v>
      </c>
      <c r="P245" s="13">
        <v>0.97142857142857142</v>
      </c>
      <c r="Q245" s="13">
        <v>0.62857142857142856</v>
      </c>
      <c r="R245" s="13">
        <v>0.34285714285714286</v>
      </c>
      <c r="S245" s="13">
        <v>1.5789473684210527</v>
      </c>
      <c r="T245" s="13">
        <v>1.4736842105263157</v>
      </c>
      <c r="U245" s="13">
        <v>0.10526315789473695</v>
      </c>
      <c r="V245" s="13">
        <v>1.2941176470588236</v>
      </c>
      <c r="W245" s="13">
        <v>1.2941176470588236</v>
      </c>
      <c r="X245" s="13">
        <v>0</v>
      </c>
      <c r="Y245" s="13">
        <v>0.66666666666666663</v>
      </c>
      <c r="Z245" s="13">
        <v>1.7777777777777777</v>
      </c>
      <c r="AA245" s="13">
        <v>-1.1111111111111112</v>
      </c>
      <c r="AB245" s="13">
        <v>1.4444444444444444</v>
      </c>
      <c r="AC245" s="13">
        <v>1.5</v>
      </c>
      <c r="AD245" s="13">
        <v>-5.555555555555558E-2</v>
      </c>
      <c r="AE245" s="13">
        <v>1.7</v>
      </c>
      <c r="AF245" s="13">
        <v>1.45</v>
      </c>
      <c r="AG245" s="13">
        <v>0.25</v>
      </c>
      <c r="AH245" s="13">
        <v>1</v>
      </c>
      <c r="AI245" s="13">
        <v>1</v>
      </c>
      <c r="AJ245" s="13">
        <v>34</v>
      </c>
      <c r="AK245" s="13">
        <v>55</v>
      </c>
      <c r="AL245" s="13">
        <v>0.97142857142857142</v>
      </c>
      <c r="AM245" s="13">
        <v>1.4473684210526316</v>
      </c>
    </row>
    <row r="246" spans="1:39" x14ac:dyDescent="0.25">
      <c r="A246" t="s">
        <v>41</v>
      </c>
      <c r="B246" t="s">
        <v>216</v>
      </c>
      <c r="C246" t="s">
        <v>106</v>
      </c>
      <c r="D246" t="s">
        <v>107</v>
      </c>
      <c r="E246" t="s">
        <v>37</v>
      </c>
      <c r="F246" s="11">
        <v>0.8125</v>
      </c>
      <c r="G246">
        <v>500</v>
      </c>
      <c r="H246">
        <v>3</v>
      </c>
      <c r="I246" t="s">
        <v>76</v>
      </c>
      <c r="J246" t="s">
        <v>217</v>
      </c>
      <c r="K246">
        <v>4</v>
      </c>
      <c r="L246">
        <v>1</v>
      </c>
      <c r="M246" t="s">
        <v>32</v>
      </c>
      <c r="N246" t="s">
        <v>31</v>
      </c>
      <c r="O246" s="13">
        <v>3</v>
      </c>
      <c r="P246" s="13">
        <v>1.5641025641025641</v>
      </c>
      <c r="Q246" s="13">
        <v>0.69230769230769229</v>
      </c>
      <c r="R246" s="13">
        <v>0.87179487179487181</v>
      </c>
      <c r="S246" s="13">
        <v>0</v>
      </c>
      <c r="T246" s="13">
        <v>0</v>
      </c>
      <c r="U246" s="13">
        <v>0</v>
      </c>
      <c r="V246" s="13">
        <v>1.4444444444444444</v>
      </c>
      <c r="W246" s="13">
        <v>1.5</v>
      </c>
      <c r="X246" s="13">
        <v>-5.555555555555558E-2</v>
      </c>
      <c r="Y246" s="13">
        <v>1.6666666666666667</v>
      </c>
      <c r="Z246" s="13">
        <v>1.4285714285714286</v>
      </c>
      <c r="AA246" s="13">
        <v>0.23809523809523814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3</v>
      </c>
      <c r="AI246" s="13">
        <v>0</v>
      </c>
      <c r="AJ246" s="13">
        <v>56</v>
      </c>
      <c r="AK246" s="13">
        <v>0</v>
      </c>
      <c r="AL246" s="13">
        <v>1.4358974358974359</v>
      </c>
      <c r="AM246" s="13">
        <v>0</v>
      </c>
    </row>
    <row r="247" spans="1:39" x14ac:dyDescent="0.25">
      <c r="A247" t="s">
        <v>47</v>
      </c>
      <c r="B247" t="s">
        <v>166</v>
      </c>
      <c r="C247" t="s">
        <v>106</v>
      </c>
      <c r="D247" t="s">
        <v>135</v>
      </c>
      <c r="E247" t="s">
        <v>43</v>
      </c>
      <c r="F247" s="11">
        <v>0.77083333333333337</v>
      </c>
      <c r="G247">
        <v>2400</v>
      </c>
      <c r="H247">
        <v>7</v>
      </c>
      <c r="I247" t="s">
        <v>76</v>
      </c>
      <c r="J247" t="s">
        <v>58</v>
      </c>
      <c r="K247">
        <v>0</v>
      </c>
      <c r="L247">
        <v>1</v>
      </c>
      <c r="M247" t="s">
        <v>31</v>
      </c>
      <c r="N247" t="s">
        <v>32</v>
      </c>
      <c r="O247" s="13">
        <v>-1</v>
      </c>
      <c r="P247" s="13">
        <v>1.625</v>
      </c>
      <c r="Q247" s="13">
        <v>0.7</v>
      </c>
      <c r="R247" s="13">
        <v>0.92500000000000004</v>
      </c>
      <c r="S247" s="13">
        <v>0.97222222222222221</v>
      </c>
      <c r="T247" s="13">
        <v>1.5277777777777777</v>
      </c>
      <c r="U247" s="13">
        <v>-0.55555555555555547</v>
      </c>
      <c r="V247" s="13">
        <v>1.5789473684210527</v>
      </c>
      <c r="W247" s="13">
        <v>1.4736842105263157</v>
      </c>
      <c r="X247" s="13">
        <v>0.10526315789473695</v>
      </c>
      <c r="Y247" s="13">
        <v>1.6666666666666667</v>
      </c>
      <c r="Z247" s="13">
        <v>1.4285714285714286</v>
      </c>
      <c r="AA247" s="13">
        <v>0.23809523809523814</v>
      </c>
      <c r="AB247" s="13">
        <v>1.2777777777777777</v>
      </c>
      <c r="AC247" s="13">
        <v>1.2777777777777777</v>
      </c>
      <c r="AD247" s="13">
        <v>0</v>
      </c>
      <c r="AE247" s="13">
        <v>0.66666666666666663</v>
      </c>
      <c r="AF247" s="13">
        <v>1.7777777777777777</v>
      </c>
      <c r="AG247" s="13">
        <v>-1.1111111111111112</v>
      </c>
      <c r="AH247" s="13">
        <v>0</v>
      </c>
      <c r="AI247" s="13">
        <v>3</v>
      </c>
      <c r="AJ247" s="13">
        <v>59</v>
      </c>
      <c r="AK247" s="13">
        <v>35</v>
      </c>
      <c r="AL247" s="13">
        <v>1.4750000000000001</v>
      </c>
      <c r="AM247" s="13">
        <v>0.97222222222222221</v>
      </c>
    </row>
    <row r="248" spans="1:39" x14ac:dyDescent="0.25">
      <c r="A248" t="s">
        <v>59</v>
      </c>
      <c r="B248" t="s">
        <v>218</v>
      </c>
      <c r="C248" t="s">
        <v>35</v>
      </c>
      <c r="D248" t="s">
        <v>203</v>
      </c>
      <c r="E248" t="s">
        <v>61</v>
      </c>
      <c r="F248" s="11">
        <v>0.75</v>
      </c>
      <c r="G248">
        <v>1700</v>
      </c>
      <c r="H248">
        <v>45</v>
      </c>
      <c r="I248" t="s">
        <v>219</v>
      </c>
      <c r="J248" t="s">
        <v>58</v>
      </c>
      <c r="K248">
        <v>0</v>
      </c>
      <c r="L248">
        <v>1</v>
      </c>
      <c r="M248" t="s">
        <v>31</v>
      </c>
      <c r="N248" t="s">
        <v>32</v>
      </c>
      <c r="O248" s="13">
        <v>-1</v>
      </c>
      <c r="P248" s="13">
        <v>0</v>
      </c>
      <c r="Q248" s="13">
        <v>0</v>
      </c>
      <c r="R248" s="13">
        <v>0</v>
      </c>
      <c r="S248" s="13">
        <v>0.97297297297297303</v>
      </c>
      <c r="T248" s="13">
        <v>1.4864864864864864</v>
      </c>
      <c r="U248" s="13">
        <v>-0.51351351351351338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1.2777777777777777</v>
      </c>
      <c r="AC248" s="13">
        <v>1.2777777777777777</v>
      </c>
      <c r="AD248" s="13">
        <v>0</v>
      </c>
      <c r="AE248" s="13">
        <v>0.68421052631578949</v>
      </c>
      <c r="AF248" s="13">
        <v>1.6842105263157894</v>
      </c>
      <c r="AG248" s="13">
        <v>-0.99999999999999989</v>
      </c>
      <c r="AH248" s="13">
        <v>0</v>
      </c>
      <c r="AI248" s="13">
        <v>3</v>
      </c>
      <c r="AJ248" s="13">
        <v>0</v>
      </c>
      <c r="AK248" s="13">
        <v>38</v>
      </c>
      <c r="AL248" s="13">
        <v>0</v>
      </c>
      <c r="AM248" s="13">
        <v>1.027027027027027</v>
      </c>
    </row>
    <row r="249" spans="1:39" x14ac:dyDescent="0.25">
      <c r="A249" t="s">
        <v>47</v>
      </c>
      <c r="B249" t="s">
        <v>220</v>
      </c>
      <c r="C249" t="s">
        <v>35</v>
      </c>
      <c r="D249" t="s">
        <v>36</v>
      </c>
      <c r="E249" t="s">
        <v>61</v>
      </c>
      <c r="F249" s="11">
        <v>0.85416666666666663</v>
      </c>
      <c r="G249">
        <v>3335</v>
      </c>
      <c r="H249">
        <v>7</v>
      </c>
      <c r="I249" t="s">
        <v>58</v>
      </c>
      <c r="J249" t="s">
        <v>219</v>
      </c>
      <c r="K249">
        <v>1</v>
      </c>
      <c r="L249">
        <v>1</v>
      </c>
      <c r="M249" t="s">
        <v>30</v>
      </c>
      <c r="N249" t="s">
        <v>30</v>
      </c>
      <c r="O249" s="13">
        <v>0</v>
      </c>
      <c r="P249" s="13">
        <v>0.97368421052631582</v>
      </c>
      <c r="Q249" s="13">
        <v>0.60526315789473684</v>
      </c>
      <c r="R249" s="13">
        <v>0.36842105263157898</v>
      </c>
      <c r="S249" s="13">
        <v>0</v>
      </c>
      <c r="T249" s="13">
        <v>1</v>
      </c>
      <c r="U249" s="13">
        <v>-1</v>
      </c>
      <c r="V249" s="13">
        <v>1.2777777777777777</v>
      </c>
      <c r="W249" s="13">
        <v>1.2777777777777777</v>
      </c>
      <c r="X249" s="13">
        <v>0</v>
      </c>
      <c r="Y249" s="13">
        <v>0.7</v>
      </c>
      <c r="Z249" s="13">
        <v>1.6</v>
      </c>
      <c r="AA249" s="13">
        <v>-0.90000000000000013</v>
      </c>
      <c r="AB249" s="13">
        <v>0</v>
      </c>
      <c r="AC249" s="13">
        <v>1</v>
      </c>
      <c r="AD249" s="13">
        <v>-1</v>
      </c>
      <c r="AE249" s="13">
        <v>0</v>
      </c>
      <c r="AF249" s="13">
        <v>0</v>
      </c>
      <c r="AG249" s="13">
        <v>0</v>
      </c>
      <c r="AH249" s="13">
        <v>1</v>
      </c>
      <c r="AI249" s="13">
        <v>1</v>
      </c>
      <c r="AJ249" s="13">
        <v>41</v>
      </c>
      <c r="AK249" s="13">
        <v>0</v>
      </c>
      <c r="AL249" s="13">
        <v>1.0789473684210527</v>
      </c>
      <c r="AM249" s="13">
        <v>0</v>
      </c>
    </row>
    <row r="250" spans="1:39" x14ac:dyDescent="0.25">
      <c r="A250" t="s">
        <v>59</v>
      </c>
      <c r="B250" t="s">
        <v>168</v>
      </c>
      <c r="C250" t="s">
        <v>35</v>
      </c>
      <c r="D250" t="s">
        <v>36</v>
      </c>
      <c r="E250" t="s">
        <v>61</v>
      </c>
      <c r="F250" s="11">
        <v>0.77083333333333337</v>
      </c>
      <c r="G250">
        <v>2811</v>
      </c>
      <c r="H250">
        <v>7</v>
      </c>
      <c r="I250" t="s">
        <v>58</v>
      </c>
      <c r="J250" t="s">
        <v>221</v>
      </c>
      <c r="K250">
        <v>1</v>
      </c>
      <c r="L250">
        <v>1</v>
      </c>
      <c r="M250" t="s">
        <v>30</v>
      </c>
      <c r="N250" t="s">
        <v>30</v>
      </c>
      <c r="O250" s="13">
        <v>0</v>
      </c>
      <c r="P250" s="13">
        <v>0.97435897435897434</v>
      </c>
      <c r="Q250" s="13">
        <v>0.61538461538461542</v>
      </c>
      <c r="R250" s="13">
        <v>0.35897435897435892</v>
      </c>
      <c r="S250" s="13">
        <v>0</v>
      </c>
      <c r="T250" s="13">
        <v>0</v>
      </c>
      <c r="U250" s="13">
        <v>0</v>
      </c>
      <c r="V250" s="13">
        <v>1.263157894736842</v>
      </c>
      <c r="W250" s="13">
        <v>1.263157894736842</v>
      </c>
      <c r="X250" s="13">
        <v>0</v>
      </c>
      <c r="Y250" s="13">
        <v>0.7</v>
      </c>
      <c r="Z250" s="13">
        <v>1.6</v>
      </c>
      <c r="AA250" s="13">
        <v>-0.90000000000000013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1</v>
      </c>
      <c r="AI250" s="13">
        <v>1</v>
      </c>
      <c r="AJ250" s="13">
        <v>42</v>
      </c>
      <c r="AK250" s="13">
        <v>0</v>
      </c>
      <c r="AL250" s="13">
        <v>1.0769230769230769</v>
      </c>
      <c r="AM250" s="13">
        <v>0</v>
      </c>
    </row>
    <row r="251" spans="1:39" x14ac:dyDescent="0.25">
      <c r="A251" t="s">
        <v>41</v>
      </c>
      <c r="B251" t="s">
        <v>170</v>
      </c>
      <c r="C251" t="s">
        <v>35</v>
      </c>
      <c r="D251" t="s">
        <v>36</v>
      </c>
      <c r="E251" t="s">
        <v>64</v>
      </c>
      <c r="F251" s="11">
        <v>0.45833333333333331</v>
      </c>
      <c r="G251">
        <v>3000</v>
      </c>
      <c r="H251">
        <v>3</v>
      </c>
      <c r="I251" t="s">
        <v>222</v>
      </c>
      <c r="J251" t="s">
        <v>58</v>
      </c>
      <c r="K251">
        <v>1</v>
      </c>
      <c r="L251">
        <v>5</v>
      </c>
      <c r="M251" t="s">
        <v>31</v>
      </c>
      <c r="N251" t="s">
        <v>32</v>
      </c>
      <c r="O251" s="13">
        <v>-4</v>
      </c>
      <c r="P251" s="13">
        <v>0</v>
      </c>
      <c r="Q251" s="13">
        <v>0</v>
      </c>
      <c r="R251" s="13">
        <v>0</v>
      </c>
      <c r="S251" s="13">
        <v>0.97499999999999998</v>
      </c>
      <c r="T251" s="13">
        <v>1.425</v>
      </c>
      <c r="U251" s="13">
        <v>-0.45000000000000007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1.25</v>
      </c>
      <c r="AC251" s="13">
        <v>1.25</v>
      </c>
      <c r="AD251" s="13">
        <v>0</v>
      </c>
      <c r="AE251" s="13">
        <v>0.7</v>
      </c>
      <c r="AF251" s="13">
        <v>1.6</v>
      </c>
      <c r="AG251" s="13">
        <v>-0.90000000000000013</v>
      </c>
      <c r="AH251" s="13">
        <v>0</v>
      </c>
      <c r="AI251" s="13">
        <v>3</v>
      </c>
      <c r="AJ251" s="13">
        <v>0</v>
      </c>
      <c r="AK251" s="13">
        <v>43</v>
      </c>
      <c r="AL251" s="13">
        <v>0</v>
      </c>
      <c r="AM251" s="13">
        <v>1.075</v>
      </c>
    </row>
    <row r="252" spans="1:39" x14ac:dyDescent="0.25">
      <c r="A252" t="s">
        <v>59</v>
      </c>
      <c r="B252" t="s">
        <v>172</v>
      </c>
      <c r="C252" t="s">
        <v>35</v>
      </c>
      <c r="D252" t="s">
        <v>36</v>
      </c>
      <c r="E252" t="s">
        <v>61</v>
      </c>
      <c r="F252" s="11">
        <v>0.77083333333333337</v>
      </c>
      <c r="G252">
        <v>10100</v>
      </c>
      <c r="H252">
        <v>4</v>
      </c>
      <c r="I252" t="s">
        <v>221</v>
      </c>
      <c r="J252" t="s">
        <v>58</v>
      </c>
      <c r="K252">
        <v>0</v>
      </c>
      <c r="L252">
        <v>3</v>
      </c>
      <c r="M252" t="s">
        <v>31</v>
      </c>
      <c r="N252" t="s">
        <v>32</v>
      </c>
      <c r="O252" s="13">
        <v>-3</v>
      </c>
      <c r="P252" s="13">
        <v>1</v>
      </c>
      <c r="Q252" s="13">
        <v>0</v>
      </c>
      <c r="R252" s="13">
        <v>1</v>
      </c>
      <c r="S252" s="13">
        <v>1.0731707317073171</v>
      </c>
      <c r="T252" s="13">
        <v>1.4146341463414633</v>
      </c>
      <c r="U252" s="13">
        <v>-0.3414634146341462</v>
      </c>
      <c r="V252" s="13">
        <v>0</v>
      </c>
      <c r="W252" s="13">
        <v>0</v>
      </c>
      <c r="X252" s="13">
        <v>0</v>
      </c>
      <c r="Y252" s="13">
        <v>1</v>
      </c>
      <c r="Z252" s="13">
        <v>1</v>
      </c>
      <c r="AA252" s="13">
        <v>0</v>
      </c>
      <c r="AB252" s="13">
        <v>1.25</v>
      </c>
      <c r="AC252" s="13">
        <v>1.25</v>
      </c>
      <c r="AD252" s="13">
        <v>0</v>
      </c>
      <c r="AE252" s="13">
        <v>0.90476190476190477</v>
      </c>
      <c r="AF252" s="13">
        <v>1.5714285714285714</v>
      </c>
      <c r="AG252" s="13">
        <v>-0.66666666666666663</v>
      </c>
      <c r="AH252" s="13">
        <v>0</v>
      </c>
      <c r="AI252" s="13">
        <v>3</v>
      </c>
      <c r="AJ252" s="13">
        <v>1</v>
      </c>
      <c r="AK252" s="13">
        <v>46</v>
      </c>
      <c r="AL252" s="13">
        <v>1</v>
      </c>
      <c r="AM252" s="13">
        <v>1.1219512195121952</v>
      </c>
    </row>
    <row r="253" spans="1:39" x14ac:dyDescent="0.25">
      <c r="A253" t="s">
        <v>59</v>
      </c>
      <c r="B253" t="s">
        <v>145</v>
      </c>
      <c r="C253" t="s">
        <v>35</v>
      </c>
      <c r="D253" t="s">
        <v>36</v>
      </c>
      <c r="E253" t="s">
        <v>61</v>
      </c>
      <c r="F253" s="11">
        <v>0.85416666666666663</v>
      </c>
      <c r="G253">
        <v>13745</v>
      </c>
      <c r="H253">
        <v>4</v>
      </c>
      <c r="I253" t="s">
        <v>223</v>
      </c>
      <c r="J253" t="s">
        <v>58</v>
      </c>
      <c r="K253">
        <v>1</v>
      </c>
      <c r="L253">
        <v>1</v>
      </c>
      <c r="M253" t="s">
        <v>30</v>
      </c>
      <c r="N253" t="s">
        <v>30</v>
      </c>
      <c r="O253" s="13">
        <v>0</v>
      </c>
      <c r="P253" s="13">
        <v>0</v>
      </c>
      <c r="Q253" s="13">
        <v>0</v>
      </c>
      <c r="R253" s="13">
        <v>0</v>
      </c>
      <c r="S253" s="13">
        <v>1.1190476190476191</v>
      </c>
      <c r="T253" s="13">
        <v>1.3809523809523809</v>
      </c>
      <c r="U253" s="13">
        <v>-0.26190476190476186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1.25</v>
      </c>
      <c r="AC253" s="13">
        <v>1.25</v>
      </c>
      <c r="AD253" s="13">
        <v>0</v>
      </c>
      <c r="AE253" s="13">
        <v>1</v>
      </c>
      <c r="AF253" s="13">
        <v>1.5</v>
      </c>
      <c r="AG253" s="13">
        <v>-0.5</v>
      </c>
      <c r="AH253" s="13">
        <v>1</v>
      </c>
      <c r="AI253" s="13">
        <v>1</v>
      </c>
      <c r="AJ253" s="13">
        <v>0</v>
      </c>
      <c r="AK253" s="13">
        <v>49</v>
      </c>
      <c r="AL253" s="13">
        <v>0</v>
      </c>
      <c r="AM253" s="13">
        <v>1.1666666666666667</v>
      </c>
    </row>
    <row r="254" spans="1:39" x14ac:dyDescent="0.25">
      <c r="A254" t="s">
        <v>59</v>
      </c>
      <c r="B254" t="s">
        <v>174</v>
      </c>
      <c r="C254" t="s">
        <v>35</v>
      </c>
      <c r="D254" t="s">
        <v>54</v>
      </c>
      <c r="E254" t="s">
        <v>61</v>
      </c>
      <c r="F254" s="11">
        <v>0.85416666666666663</v>
      </c>
      <c r="G254">
        <v>3852</v>
      </c>
      <c r="H254">
        <v>4</v>
      </c>
      <c r="I254" t="s">
        <v>58</v>
      </c>
      <c r="J254" t="s">
        <v>223</v>
      </c>
      <c r="K254">
        <v>3</v>
      </c>
      <c r="L254">
        <v>1</v>
      </c>
      <c r="M254" t="s">
        <v>32</v>
      </c>
      <c r="N254" t="s">
        <v>31</v>
      </c>
      <c r="O254" s="13">
        <v>2</v>
      </c>
      <c r="P254" s="13">
        <v>1.1162790697674418</v>
      </c>
      <c r="Q254" s="13">
        <v>0.58139534883720934</v>
      </c>
      <c r="R254" s="13">
        <v>0.53488372093023251</v>
      </c>
      <c r="S254" s="13">
        <v>1</v>
      </c>
      <c r="T254" s="13">
        <v>1</v>
      </c>
      <c r="U254" s="13">
        <v>0</v>
      </c>
      <c r="V254" s="13">
        <v>1.25</v>
      </c>
      <c r="W254" s="13">
        <v>1.25</v>
      </c>
      <c r="X254" s="13">
        <v>0</v>
      </c>
      <c r="Y254" s="13">
        <v>1</v>
      </c>
      <c r="Z254" s="13">
        <v>1.4782608695652173</v>
      </c>
      <c r="AA254" s="13">
        <v>-0.47826086956521729</v>
      </c>
      <c r="AB254" s="13">
        <v>1</v>
      </c>
      <c r="AC254" s="13">
        <v>1</v>
      </c>
      <c r="AD254" s="13">
        <v>0</v>
      </c>
      <c r="AE254" s="13">
        <v>0</v>
      </c>
      <c r="AF254" s="13">
        <v>0</v>
      </c>
      <c r="AG254" s="13">
        <v>0</v>
      </c>
      <c r="AH254" s="13">
        <v>3</v>
      </c>
      <c r="AI254" s="13">
        <v>0</v>
      </c>
      <c r="AJ254" s="13">
        <v>50</v>
      </c>
      <c r="AK254" s="13">
        <v>1</v>
      </c>
      <c r="AL254" s="13">
        <v>1.1627906976744187</v>
      </c>
      <c r="AM254" s="13">
        <v>1</v>
      </c>
    </row>
    <row r="255" spans="1:39" x14ac:dyDescent="0.25">
      <c r="A255" t="s">
        <v>59</v>
      </c>
      <c r="B255" t="s">
        <v>60</v>
      </c>
      <c r="C255" t="s">
        <v>35</v>
      </c>
      <c r="D255" t="s">
        <v>54</v>
      </c>
      <c r="E255" t="s">
        <v>61</v>
      </c>
      <c r="F255" s="11">
        <v>0.85416666666666663</v>
      </c>
      <c r="G255">
        <v>5269</v>
      </c>
      <c r="H255">
        <v>5</v>
      </c>
      <c r="I255" t="s">
        <v>58</v>
      </c>
      <c r="J255" t="s">
        <v>224</v>
      </c>
      <c r="K255">
        <v>0</v>
      </c>
      <c r="L255">
        <v>1</v>
      </c>
      <c r="M255" t="s">
        <v>31</v>
      </c>
      <c r="N255" t="s">
        <v>32</v>
      </c>
      <c r="O255" s="13">
        <v>-1</v>
      </c>
      <c r="P255" s="13">
        <v>1.1590909090909092</v>
      </c>
      <c r="Q255" s="13">
        <v>0.59090909090909094</v>
      </c>
      <c r="R255" s="13">
        <v>0.56818181818181823</v>
      </c>
      <c r="S255" s="13">
        <v>0</v>
      </c>
      <c r="T255" s="13">
        <v>0</v>
      </c>
      <c r="U255" s="13">
        <v>0</v>
      </c>
      <c r="V255" s="13">
        <v>1.3333333333333333</v>
      </c>
      <c r="W255" s="13">
        <v>1.2380952380952381</v>
      </c>
      <c r="X255" s="13">
        <v>9.5238095238095122E-2</v>
      </c>
      <c r="Y255" s="13">
        <v>1</v>
      </c>
      <c r="Z255" s="13">
        <v>1.4782608695652173</v>
      </c>
      <c r="AA255" s="13">
        <v>-0.47826086956521729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3</v>
      </c>
      <c r="AJ255" s="13">
        <v>53</v>
      </c>
      <c r="AK255" s="13">
        <v>0</v>
      </c>
      <c r="AL255" s="13">
        <v>1.2045454545454546</v>
      </c>
      <c r="AM255" s="13">
        <v>0</v>
      </c>
    </row>
    <row r="256" spans="1:39" x14ac:dyDescent="0.25">
      <c r="A256" t="s">
        <v>59</v>
      </c>
      <c r="B256" t="s">
        <v>66</v>
      </c>
      <c r="C256" t="s">
        <v>35</v>
      </c>
      <c r="D256" t="s">
        <v>54</v>
      </c>
      <c r="E256" t="s">
        <v>61</v>
      </c>
      <c r="F256" s="11">
        <v>0.79166666666666663</v>
      </c>
      <c r="G256">
        <v>10637</v>
      </c>
      <c r="H256">
        <v>4</v>
      </c>
      <c r="I256" t="s">
        <v>224</v>
      </c>
      <c r="J256" t="s">
        <v>58</v>
      </c>
      <c r="K256">
        <v>2</v>
      </c>
      <c r="L256">
        <v>2</v>
      </c>
      <c r="M256" t="s">
        <v>30</v>
      </c>
      <c r="N256" t="s">
        <v>30</v>
      </c>
      <c r="O256" s="13">
        <v>0</v>
      </c>
      <c r="P256" s="13">
        <v>1</v>
      </c>
      <c r="Q256" s="13">
        <v>0</v>
      </c>
      <c r="R256" s="13">
        <v>1</v>
      </c>
      <c r="S256" s="13">
        <v>1.1333333333333333</v>
      </c>
      <c r="T256" s="13">
        <v>1.3555555555555556</v>
      </c>
      <c r="U256" s="13">
        <v>-0.22222222222222232</v>
      </c>
      <c r="V256" s="13">
        <v>0</v>
      </c>
      <c r="W256" s="13">
        <v>0</v>
      </c>
      <c r="X256" s="13">
        <v>0</v>
      </c>
      <c r="Y256" s="13">
        <v>1</v>
      </c>
      <c r="Z256" s="13">
        <v>0</v>
      </c>
      <c r="AA256" s="13">
        <v>1</v>
      </c>
      <c r="AB256" s="13">
        <v>1.2727272727272727</v>
      </c>
      <c r="AC256" s="13">
        <v>1.2272727272727273</v>
      </c>
      <c r="AD256" s="13">
        <v>4.5454545454545414E-2</v>
      </c>
      <c r="AE256" s="13">
        <v>1</v>
      </c>
      <c r="AF256" s="13">
        <v>1.4782608695652173</v>
      </c>
      <c r="AG256" s="13">
        <v>-0.47826086956521729</v>
      </c>
      <c r="AH256" s="13">
        <v>1</v>
      </c>
      <c r="AI256" s="13">
        <v>1</v>
      </c>
      <c r="AJ256" s="13">
        <v>3</v>
      </c>
      <c r="AK256" s="13">
        <v>53</v>
      </c>
      <c r="AL256" s="13">
        <v>3</v>
      </c>
      <c r="AM256" s="13">
        <v>1.1777777777777778</v>
      </c>
    </row>
    <row r="257" spans="1:39" x14ac:dyDescent="0.25">
      <c r="A257" t="s">
        <v>41</v>
      </c>
      <c r="B257" t="s">
        <v>152</v>
      </c>
      <c r="C257" t="s">
        <v>35</v>
      </c>
      <c r="D257" t="s">
        <v>70</v>
      </c>
      <c r="E257" t="s">
        <v>46</v>
      </c>
      <c r="F257" s="11">
        <v>0.79166666666666663</v>
      </c>
      <c r="G257">
        <v>900</v>
      </c>
      <c r="H257">
        <v>4</v>
      </c>
      <c r="I257" t="s">
        <v>225</v>
      </c>
      <c r="J257" t="s">
        <v>58</v>
      </c>
      <c r="K257">
        <v>2</v>
      </c>
      <c r="L257">
        <v>2</v>
      </c>
      <c r="M257" t="s">
        <v>30</v>
      </c>
      <c r="N257" t="s">
        <v>30</v>
      </c>
      <c r="O257" s="13">
        <v>0</v>
      </c>
      <c r="P257" s="13">
        <v>0</v>
      </c>
      <c r="Q257" s="13">
        <v>0</v>
      </c>
      <c r="R257" s="13">
        <v>0</v>
      </c>
      <c r="S257" s="13">
        <v>1.1521739130434783</v>
      </c>
      <c r="T257" s="13">
        <v>1.3695652173913044</v>
      </c>
      <c r="U257" s="13">
        <v>-0.21739130434782616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1.2727272727272727</v>
      </c>
      <c r="AC257" s="13">
        <v>1.2272727272727273</v>
      </c>
      <c r="AD257" s="13">
        <v>4.5454545454545414E-2</v>
      </c>
      <c r="AE257" s="13">
        <v>1.0416666666666667</v>
      </c>
      <c r="AF257" s="13">
        <v>1.5</v>
      </c>
      <c r="AG257" s="13">
        <v>-0.45833333333333326</v>
      </c>
      <c r="AH257" s="13">
        <v>1</v>
      </c>
      <c r="AI257" s="13">
        <v>1</v>
      </c>
      <c r="AJ257" s="13">
        <v>0</v>
      </c>
      <c r="AK257" s="13">
        <v>54</v>
      </c>
      <c r="AL257" s="13">
        <v>0</v>
      </c>
      <c r="AM257" s="13">
        <v>1.173913043478261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32EA-0E76-401D-B906-DE0C5CFDEC67}">
  <dimension ref="A1:S259"/>
  <sheetViews>
    <sheetView zoomScale="85" zoomScaleNormal="85" workbookViewId="0">
      <selection activeCell="B1" sqref="B1:D1048576"/>
    </sheetView>
  </sheetViews>
  <sheetFormatPr baseColWidth="10" defaultRowHeight="15" x14ac:dyDescent="0.25"/>
  <sheetData>
    <row r="1" spans="1:19" x14ac:dyDescent="0.25">
      <c r="A1">
        <v>1</v>
      </c>
      <c r="B1">
        <v>-1.6824417599999999</v>
      </c>
      <c r="D1">
        <v>-3</v>
      </c>
      <c r="F1">
        <f>(B1-D1)^2</f>
        <v>1.7359597157918978</v>
      </c>
      <c r="I1" t="str">
        <f>IF(AND(B1&gt;-($S$6),B1&lt;($S$6)),"nicht wetten","")</f>
        <v/>
      </c>
      <c r="L1" t="str">
        <f>IF(AND(I1="",(B1*D1)&gt;0),"gew","verl")</f>
        <v>gew</v>
      </c>
      <c r="O1" t="str">
        <f>IF(I1="",L1,"")</f>
        <v>gew</v>
      </c>
      <c r="Q1" t="s">
        <v>239</v>
      </c>
      <c r="R1">
        <f>COUNTIF(O:O,"gew")</f>
        <v>36</v>
      </c>
      <c r="S1" s="14">
        <f>R1/$R$3</f>
        <v>0.97297297297297303</v>
      </c>
    </row>
    <row r="2" spans="1:19" x14ac:dyDescent="0.25">
      <c r="A2">
        <v>2</v>
      </c>
      <c r="B2">
        <v>-1.0139415899999999</v>
      </c>
      <c r="D2">
        <v>-7</v>
      </c>
      <c r="F2">
        <f t="shared" ref="F2:F65" si="0">(B2-D2)^2</f>
        <v>35.832895287931727</v>
      </c>
      <c r="I2" t="str">
        <f t="shared" ref="I2:I65" si="1">IF(AND(B2&gt;-($S$6),B2&lt;($S$6)),"nicht wetten","")</f>
        <v>nicht wetten</v>
      </c>
      <c r="L2" t="str">
        <f t="shared" ref="L2:L65" si="2">IF(AND(I2="",(B2*D2)&gt;0),"gew","verl")</f>
        <v>verl</v>
      </c>
      <c r="O2" t="str">
        <f t="shared" ref="O2:O65" si="3">IF(I2="",L2,"")</f>
        <v/>
      </c>
      <c r="Q2" t="s">
        <v>240</v>
      </c>
      <c r="R2">
        <f>COUNTIF(O:O,"verl")</f>
        <v>1</v>
      </c>
      <c r="S2" s="14">
        <f>R2/$R$3</f>
        <v>2.7027027027027029E-2</v>
      </c>
    </row>
    <row r="3" spans="1:19" x14ac:dyDescent="0.25">
      <c r="A3">
        <v>3</v>
      </c>
      <c r="B3">
        <v>1.9793265200000001</v>
      </c>
      <c r="D3">
        <v>3</v>
      </c>
      <c r="F3">
        <f t="shared" si="0"/>
        <v>1.0417743527753103</v>
      </c>
      <c r="I3" t="str">
        <f t="shared" si="1"/>
        <v/>
      </c>
      <c r="L3" t="str">
        <f t="shared" si="2"/>
        <v>gew</v>
      </c>
      <c r="O3" t="str">
        <f t="shared" si="3"/>
        <v>gew</v>
      </c>
      <c r="Q3" t="s">
        <v>241</v>
      </c>
      <c r="R3">
        <f>SUM(R1:R2)</f>
        <v>37</v>
      </c>
    </row>
    <row r="4" spans="1:19" x14ac:dyDescent="0.25">
      <c r="A4">
        <v>4</v>
      </c>
      <c r="B4">
        <v>-0.62554931000000003</v>
      </c>
      <c r="D4">
        <v>-2</v>
      </c>
      <c r="F4">
        <f t="shared" si="0"/>
        <v>1.889114699241476</v>
      </c>
      <c r="I4" t="str">
        <f t="shared" si="1"/>
        <v>nicht wetten</v>
      </c>
      <c r="L4" t="str">
        <f t="shared" si="2"/>
        <v>verl</v>
      </c>
      <c r="O4" t="str">
        <f t="shared" si="3"/>
        <v/>
      </c>
    </row>
    <row r="5" spans="1:19" x14ac:dyDescent="0.25">
      <c r="A5">
        <v>5</v>
      </c>
      <c r="B5">
        <v>1.13014915</v>
      </c>
      <c r="D5">
        <v>0</v>
      </c>
      <c r="F5">
        <f t="shared" si="0"/>
        <v>1.2772371012457227</v>
      </c>
      <c r="I5" t="str">
        <f t="shared" si="1"/>
        <v>nicht wetten</v>
      </c>
      <c r="L5" t="str">
        <f t="shared" si="2"/>
        <v>verl</v>
      </c>
      <c r="O5" t="str">
        <f t="shared" si="3"/>
        <v/>
      </c>
    </row>
    <row r="6" spans="1:19" x14ac:dyDescent="0.25">
      <c r="A6">
        <v>6</v>
      </c>
      <c r="B6">
        <v>0.93303104999999997</v>
      </c>
      <c r="D6">
        <v>0</v>
      </c>
      <c r="F6">
        <f t="shared" si="0"/>
        <v>0.8705469402641024</v>
      </c>
      <c r="I6" t="str">
        <f t="shared" si="1"/>
        <v>nicht wetten</v>
      </c>
      <c r="L6" t="str">
        <f t="shared" si="2"/>
        <v>verl</v>
      </c>
      <c r="O6" t="str">
        <f t="shared" si="3"/>
        <v/>
      </c>
      <c r="R6" t="s">
        <v>237</v>
      </c>
      <c r="S6">
        <v>1.5</v>
      </c>
    </row>
    <row r="7" spans="1:19" x14ac:dyDescent="0.25">
      <c r="A7">
        <v>7</v>
      </c>
      <c r="B7">
        <v>-0.62373394999999998</v>
      </c>
      <c r="D7">
        <v>0</v>
      </c>
      <c r="F7">
        <f t="shared" si="0"/>
        <v>0.38904404038260249</v>
      </c>
      <c r="I7" t="str">
        <f t="shared" si="1"/>
        <v>nicht wetten</v>
      </c>
      <c r="L7" t="str">
        <f t="shared" si="2"/>
        <v>verl</v>
      </c>
      <c r="O7" t="str">
        <f t="shared" si="3"/>
        <v/>
      </c>
    </row>
    <row r="8" spans="1:19" x14ac:dyDescent="0.25">
      <c r="A8">
        <v>8</v>
      </c>
      <c r="B8">
        <v>1.43346493</v>
      </c>
      <c r="D8">
        <v>4</v>
      </c>
      <c r="F8">
        <f t="shared" si="0"/>
        <v>6.5871022655399054</v>
      </c>
      <c r="I8" t="str">
        <f t="shared" si="1"/>
        <v>nicht wetten</v>
      </c>
      <c r="L8" t="str">
        <f t="shared" si="2"/>
        <v>verl</v>
      </c>
      <c r="O8" t="str">
        <f t="shared" si="3"/>
        <v/>
      </c>
    </row>
    <row r="9" spans="1:19" x14ac:dyDescent="0.25">
      <c r="A9">
        <v>9</v>
      </c>
      <c r="B9">
        <v>-0.78288217000000004</v>
      </c>
      <c r="D9">
        <v>-1</v>
      </c>
      <c r="F9">
        <f t="shared" si="0"/>
        <v>4.7140152103908879E-2</v>
      </c>
      <c r="I9" t="str">
        <f t="shared" si="1"/>
        <v>nicht wetten</v>
      </c>
      <c r="L9" t="str">
        <f t="shared" si="2"/>
        <v>verl</v>
      </c>
      <c r="O9" t="str">
        <f t="shared" si="3"/>
        <v/>
      </c>
    </row>
    <row r="10" spans="1:19" x14ac:dyDescent="0.25">
      <c r="A10">
        <v>10</v>
      </c>
      <c r="B10">
        <v>-1.21346398</v>
      </c>
      <c r="D10">
        <v>-2</v>
      </c>
      <c r="F10">
        <f t="shared" si="0"/>
        <v>0.61863891075744037</v>
      </c>
      <c r="I10" t="str">
        <f t="shared" si="1"/>
        <v>nicht wetten</v>
      </c>
      <c r="L10" t="str">
        <f t="shared" si="2"/>
        <v>verl</v>
      </c>
      <c r="O10" t="str">
        <f t="shared" si="3"/>
        <v/>
      </c>
      <c r="Q10" t="s">
        <v>242</v>
      </c>
      <c r="R10">
        <f>COUNT(A:A)</f>
        <v>256</v>
      </c>
    </row>
    <row r="11" spans="1:19" x14ac:dyDescent="0.25">
      <c r="A11">
        <v>11</v>
      </c>
      <c r="B11">
        <v>2.4241492400000002</v>
      </c>
      <c r="D11">
        <v>4</v>
      </c>
      <c r="F11">
        <f t="shared" si="0"/>
        <v>2.4833056177925767</v>
      </c>
      <c r="I11" t="str">
        <f t="shared" si="1"/>
        <v/>
      </c>
      <c r="L11" t="str">
        <f t="shared" si="2"/>
        <v>gew</v>
      </c>
      <c r="O11" t="str">
        <f t="shared" si="3"/>
        <v>gew</v>
      </c>
      <c r="Q11" t="s">
        <v>243</v>
      </c>
      <c r="R11" s="14">
        <f>R3/R10</f>
        <v>0.14453125</v>
      </c>
    </row>
    <row r="12" spans="1:19" x14ac:dyDescent="0.25">
      <c r="A12">
        <v>12</v>
      </c>
      <c r="B12">
        <v>2.4321982800000002</v>
      </c>
      <c r="D12">
        <v>4</v>
      </c>
      <c r="F12">
        <f t="shared" si="0"/>
        <v>2.458002233234958</v>
      </c>
      <c r="I12" t="str">
        <f>IF(AND(B12&gt;-($S$6),B12&lt;($S$6)),"nicht wetten","")</f>
        <v/>
      </c>
      <c r="L12" t="str">
        <f t="shared" si="2"/>
        <v>gew</v>
      </c>
      <c r="O12" t="str">
        <f t="shared" si="3"/>
        <v>gew</v>
      </c>
    </row>
    <row r="13" spans="1:19" x14ac:dyDescent="0.25">
      <c r="A13">
        <v>13</v>
      </c>
      <c r="B13">
        <v>-0.56488307000000004</v>
      </c>
      <c r="D13">
        <v>1</v>
      </c>
      <c r="F13">
        <f t="shared" si="0"/>
        <v>2.4488590227726252</v>
      </c>
      <c r="I13" t="str">
        <f>IF(AND(B13&gt;-($S$6),B13&lt;($S$6)),"nicht wetten","")</f>
        <v>nicht wetten</v>
      </c>
      <c r="L13" t="str">
        <f>IF(AND(I13="",(B13*D13)&gt;0),"gew","verl")</f>
        <v>verl</v>
      </c>
      <c r="O13" t="str">
        <f t="shared" si="3"/>
        <v/>
      </c>
    </row>
    <row r="14" spans="1:19" x14ac:dyDescent="0.25">
      <c r="A14">
        <v>14</v>
      </c>
      <c r="B14">
        <v>0.99462642999999995</v>
      </c>
      <c r="D14">
        <v>0</v>
      </c>
      <c r="F14">
        <f t="shared" si="0"/>
        <v>0.98928173525454477</v>
      </c>
      <c r="I14" t="str">
        <f t="shared" si="1"/>
        <v>nicht wetten</v>
      </c>
      <c r="L14" t="str">
        <f t="shared" si="2"/>
        <v>verl</v>
      </c>
      <c r="O14" t="str">
        <f t="shared" si="3"/>
        <v/>
      </c>
    </row>
    <row r="15" spans="1:19" x14ac:dyDescent="0.25">
      <c r="A15">
        <v>15</v>
      </c>
      <c r="B15">
        <v>-0.26501358000000003</v>
      </c>
      <c r="D15">
        <v>0</v>
      </c>
      <c r="F15">
        <f t="shared" si="0"/>
        <v>7.0232197584416414E-2</v>
      </c>
      <c r="I15" t="str">
        <f t="shared" si="1"/>
        <v>nicht wetten</v>
      </c>
      <c r="L15" t="str">
        <f t="shared" si="2"/>
        <v>verl</v>
      </c>
      <c r="O15" t="str">
        <f t="shared" si="3"/>
        <v/>
      </c>
    </row>
    <row r="16" spans="1:19" x14ac:dyDescent="0.25">
      <c r="A16">
        <v>16</v>
      </c>
      <c r="B16">
        <v>-0.76015257999999997</v>
      </c>
      <c r="D16">
        <v>-1</v>
      </c>
      <c r="F16">
        <f t="shared" si="0"/>
        <v>5.7526784880656413E-2</v>
      </c>
      <c r="I16" t="str">
        <f t="shared" si="1"/>
        <v>nicht wetten</v>
      </c>
      <c r="L16" t="str">
        <f t="shared" si="2"/>
        <v>verl</v>
      </c>
      <c r="O16" t="str">
        <f t="shared" si="3"/>
        <v/>
      </c>
    </row>
    <row r="17" spans="1:15" x14ac:dyDescent="0.25">
      <c r="A17">
        <v>17</v>
      </c>
      <c r="B17">
        <v>-0.68902096000000002</v>
      </c>
      <c r="D17">
        <v>0</v>
      </c>
      <c r="F17">
        <f t="shared" si="0"/>
        <v>0.47474988331932161</v>
      </c>
      <c r="I17" t="str">
        <f t="shared" si="1"/>
        <v>nicht wetten</v>
      </c>
      <c r="L17" t="str">
        <f t="shared" si="2"/>
        <v>verl</v>
      </c>
      <c r="O17" t="str">
        <f t="shared" si="3"/>
        <v/>
      </c>
    </row>
    <row r="18" spans="1:15" x14ac:dyDescent="0.25">
      <c r="A18">
        <v>18</v>
      </c>
      <c r="B18">
        <v>1.49062987</v>
      </c>
      <c r="D18">
        <v>0</v>
      </c>
      <c r="F18">
        <f t="shared" si="0"/>
        <v>2.2219774093362168</v>
      </c>
      <c r="I18" t="str">
        <f t="shared" si="1"/>
        <v>nicht wetten</v>
      </c>
      <c r="L18" t="str">
        <f t="shared" si="2"/>
        <v>verl</v>
      </c>
      <c r="O18" t="str">
        <f t="shared" si="3"/>
        <v/>
      </c>
    </row>
    <row r="19" spans="1:15" x14ac:dyDescent="0.25">
      <c r="A19">
        <v>19</v>
      </c>
      <c r="B19">
        <v>1.31829975</v>
      </c>
      <c r="D19">
        <v>1</v>
      </c>
      <c r="F19">
        <f t="shared" si="0"/>
        <v>0.1013147308500625</v>
      </c>
      <c r="I19" t="str">
        <f t="shared" si="1"/>
        <v>nicht wetten</v>
      </c>
      <c r="L19" t="str">
        <f t="shared" si="2"/>
        <v>verl</v>
      </c>
      <c r="O19" t="str">
        <f t="shared" si="3"/>
        <v/>
      </c>
    </row>
    <row r="20" spans="1:15" x14ac:dyDescent="0.25">
      <c r="A20">
        <v>20</v>
      </c>
      <c r="B20">
        <v>1.6477082700000001</v>
      </c>
      <c r="D20">
        <v>1</v>
      </c>
      <c r="F20">
        <f t="shared" si="0"/>
        <v>0.41952600302639304</v>
      </c>
      <c r="I20" t="str">
        <f t="shared" si="1"/>
        <v/>
      </c>
      <c r="L20" t="str">
        <f t="shared" si="2"/>
        <v>gew</v>
      </c>
      <c r="O20" t="str">
        <f t="shared" si="3"/>
        <v>gew</v>
      </c>
    </row>
    <row r="21" spans="1:15" x14ac:dyDescent="0.25">
      <c r="A21">
        <v>21</v>
      </c>
      <c r="B21">
        <v>-1.03171323</v>
      </c>
      <c r="D21">
        <v>-2</v>
      </c>
      <c r="F21">
        <f t="shared" si="0"/>
        <v>0.93757926895703281</v>
      </c>
      <c r="I21" t="str">
        <f t="shared" si="1"/>
        <v>nicht wetten</v>
      </c>
      <c r="L21" t="str">
        <f t="shared" si="2"/>
        <v>verl</v>
      </c>
      <c r="O21" t="str">
        <f t="shared" si="3"/>
        <v/>
      </c>
    </row>
    <row r="22" spans="1:15" x14ac:dyDescent="0.25">
      <c r="A22">
        <v>22</v>
      </c>
      <c r="B22">
        <v>-1.15979163</v>
      </c>
      <c r="D22">
        <v>-2</v>
      </c>
      <c r="F22">
        <f t="shared" si="0"/>
        <v>0.70595010501805699</v>
      </c>
      <c r="I22" t="str">
        <f t="shared" si="1"/>
        <v>nicht wetten</v>
      </c>
      <c r="L22" t="str">
        <f t="shared" si="2"/>
        <v>verl</v>
      </c>
      <c r="O22" t="str">
        <f t="shared" si="3"/>
        <v/>
      </c>
    </row>
    <row r="23" spans="1:15" x14ac:dyDescent="0.25">
      <c r="A23">
        <v>23</v>
      </c>
      <c r="B23">
        <v>-0.45942249000000002</v>
      </c>
      <c r="D23">
        <v>0</v>
      </c>
      <c r="F23">
        <f t="shared" si="0"/>
        <v>0.21106902431780011</v>
      </c>
      <c r="I23" t="str">
        <f t="shared" si="1"/>
        <v>nicht wetten</v>
      </c>
      <c r="L23" t="str">
        <f t="shared" si="2"/>
        <v>verl</v>
      </c>
      <c r="O23" t="str">
        <f t="shared" si="3"/>
        <v/>
      </c>
    </row>
    <row r="24" spans="1:15" x14ac:dyDescent="0.25">
      <c r="A24">
        <v>24</v>
      </c>
      <c r="B24">
        <v>-1.6333656000000001</v>
      </c>
      <c r="D24">
        <v>-3</v>
      </c>
      <c r="F24">
        <f t="shared" si="0"/>
        <v>1.8676895832633598</v>
      </c>
      <c r="I24" t="str">
        <f t="shared" si="1"/>
        <v/>
      </c>
      <c r="L24" t="str">
        <f t="shared" si="2"/>
        <v>gew</v>
      </c>
      <c r="O24" t="str">
        <f t="shared" si="3"/>
        <v>gew</v>
      </c>
    </row>
    <row r="25" spans="1:15" x14ac:dyDescent="0.25">
      <c r="A25">
        <v>25</v>
      </c>
      <c r="B25">
        <v>1.5464952300000001</v>
      </c>
      <c r="D25">
        <v>2</v>
      </c>
      <c r="F25">
        <f t="shared" si="0"/>
        <v>0.20566657641275279</v>
      </c>
      <c r="I25" t="str">
        <f t="shared" si="1"/>
        <v/>
      </c>
      <c r="L25" t="str">
        <f t="shared" si="2"/>
        <v>gew</v>
      </c>
      <c r="O25" t="str">
        <f t="shared" si="3"/>
        <v>gew</v>
      </c>
    </row>
    <row r="26" spans="1:15" x14ac:dyDescent="0.25">
      <c r="A26">
        <v>26</v>
      </c>
      <c r="B26">
        <v>0.83983901000000005</v>
      </c>
      <c r="D26">
        <v>0</v>
      </c>
      <c r="F26">
        <f t="shared" si="0"/>
        <v>0.70532956271778013</v>
      </c>
      <c r="I26" t="str">
        <f t="shared" si="1"/>
        <v>nicht wetten</v>
      </c>
      <c r="L26" t="str">
        <f t="shared" si="2"/>
        <v>verl</v>
      </c>
      <c r="O26" t="str">
        <f t="shared" si="3"/>
        <v/>
      </c>
    </row>
    <row r="27" spans="1:15" x14ac:dyDescent="0.25">
      <c r="A27">
        <v>27</v>
      </c>
      <c r="B27">
        <v>-1.24014921</v>
      </c>
      <c r="D27">
        <v>-2</v>
      </c>
      <c r="F27">
        <f t="shared" si="0"/>
        <v>0.57737322306362415</v>
      </c>
      <c r="I27" t="str">
        <f t="shared" si="1"/>
        <v>nicht wetten</v>
      </c>
      <c r="L27" t="str">
        <f t="shared" si="2"/>
        <v>verl</v>
      </c>
      <c r="O27" t="str">
        <f t="shared" si="3"/>
        <v/>
      </c>
    </row>
    <row r="28" spans="1:15" x14ac:dyDescent="0.25">
      <c r="A28">
        <v>28</v>
      </c>
      <c r="B28">
        <v>0.89945174999999999</v>
      </c>
      <c r="D28">
        <v>5</v>
      </c>
      <c r="F28">
        <f t="shared" si="0"/>
        <v>16.814495950578063</v>
      </c>
      <c r="I28" t="str">
        <f t="shared" si="1"/>
        <v>nicht wetten</v>
      </c>
      <c r="L28" t="str">
        <f t="shared" si="2"/>
        <v>verl</v>
      </c>
      <c r="O28" t="str">
        <f t="shared" si="3"/>
        <v/>
      </c>
    </row>
    <row r="29" spans="1:15" x14ac:dyDescent="0.25">
      <c r="A29">
        <v>29</v>
      </c>
      <c r="B29">
        <v>1.86876658</v>
      </c>
      <c r="D29">
        <v>3</v>
      </c>
      <c r="F29">
        <f t="shared" si="0"/>
        <v>1.2796890505248966</v>
      </c>
      <c r="I29" t="str">
        <f t="shared" si="1"/>
        <v/>
      </c>
      <c r="L29" t="str">
        <f t="shared" si="2"/>
        <v>gew</v>
      </c>
      <c r="O29" t="str">
        <f t="shared" si="3"/>
        <v>gew</v>
      </c>
    </row>
    <row r="30" spans="1:15" x14ac:dyDescent="0.25">
      <c r="A30">
        <v>30</v>
      </c>
      <c r="B30">
        <v>-0.30366451999999999</v>
      </c>
      <c r="D30">
        <v>-1</v>
      </c>
      <c r="F30">
        <f t="shared" si="0"/>
        <v>0.48488310070683038</v>
      </c>
      <c r="I30" t="str">
        <f t="shared" si="1"/>
        <v>nicht wetten</v>
      </c>
      <c r="L30" t="str">
        <f t="shared" si="2"/>
        <v>verl</v>
      </c>
      <c r="O30" t="str">
        <f t="shared" si="3"/>
        <v/>
      </c>
    </row>
    <row r="31" spans="1:15" x14ac:dyDescent="0.25">
      <c r="A31">
        <v>31</v>
      </c>
      <c r="B31">
        <v>1.5973948</v>
      </c>
      <c r="D31">
        <v>2</v>
      </c>
      <c r="F31">
        <f t="shared" si="0"/>
        <v>0.16209094706704</v>
      </c>
      <c r="I31" t="str">
        <f t="shared" si="1"/>
        <v/>
      </c>
      <c r="L31" t="str">
        <f t="shared" si="2"/>
        <v>gew</v>
      </c>
      <c r="O31" t="str">
        <f t="shared" si="3"/>
        <v>gew</v>
      </c>
    </row>
    <row r="32" spans="1:15" x14ac:dyDescent="0.25">
      <c r="A32">
        <v>32</v>
      </c>
      <c r="B32">
        <v>-0.31488988000000001</v>
      </c>
      <c r="D32">
        <v>0</v>
      </c>
      <c r="F32">
        <f t="shared" si="0"/>
        <v>9.9155636526414404E-2</v>
      </c>
      <c r="I32" t="str">
        <f t="shared" si="1"/>
        <v>nicht wetten</v>
      </c>
      <c r="L32" t="str">
        <f t="shared" si="2"/>
        <v>verl</v>
      </c>
      <c r="O32" t="str">
        <f t="shared" si="3"/>
        <v/>
      </c>
    </row>
    <row r="33" spans="1:15" x14ac:dyDescent="0.25">
      <c r="A33">
        <v>33</v>
      </c>
      <c r="B33">
        <v>-0.13467935</v>
      </c>
      <c r="D33">
        <v>0</v>
      </c>
      <c r="F33">
        <f t="shared" si="0"/>
        <v>1.8138527316422501E-2</v>
      </c>
      <c r="I33" t="str">
        <f t="shared" si="1"/>
        <v>nicht wetten</v>
      </c>
      <c r="L33" t="str">
        <f t="shared" si="2"/>
        <v>verl</v>
      </c>
      <c r="O33" t="str">
        <f t="shared" si="3"/>
        <v/>
      </c>
    </row>
    <row r="34" spans="1:15" x14ac:dyDescent="0.25">
      <c r="A34">
        <v>34</v>
      </c>
      <c r="B34">
        <v>-0.63649272999999995</v>
      </c>
      <c r="D34">
        <v>0</v>
      </c>
      <c r="F34">
        <f t="shared" si="0"/>
        <v>0.40512299534285284</v>
      </c>
      <c r="I34" t="str">
        <f t="shared" si="1"/>
        <v>nicht wetten</v>
      </c>
      <c r="L34" t="str">
        <f t="shared" si="2"/>
        <v>verl</v>
      </c>
      <c r="O34" t="str">
        <f t="shared" si="3"/>
        <v/>
      </c>
    </row>
    <row r="35" spans="1:15" x14ac:dyDescent="0.25">
      <c r="A35">
        <v>35</v>
      </c>
      <c r="B35">
        <v>0.94726462</v>
      </c>
      <c r="D35">
        <v>0</v>
      </c>
      <c r="F35">
        <f t="shared" si="0"/>
        <v>0.89731026030374439</v>
      </c>
      <c r="I35" t="str">
        <f t="shared" si="1"/>
        <v>nicht wetten</v>
      </c>
      <c r="L35" t="str">
        <f t="shared" si="2"/>
        <v>verl</v>
      </c>
      <c r="O35" t="str">
        <f t="shared" si="3"/>
        <v/>
      </c>
    </row>
    <row r="36" spans="1:15" x14ac:dyDescent="0.25">
      <c r="A36">
        <v>36</v>
      </c>
      <c r="B36">
        <v>1.5138365600000001</v>
      </c>
      <c r="D36">
        <v>1</v>
      </c>
      <c r="F36">
        <f t="shared" si="0"/>
        <v>0.26402801039263374</v>
      </c>
      <c r="I36" t="str">
        <f t="shared" si="1"/>
        <v/>
      </c>
      <c r="L36" t="str">
        <f t="shared" si="2"/>
        <v>gew</v>
      </c>
      <c r="O36" t="str">
        <f t="shared" si="3"/>
        <v>gew</v>
      </c>
    </row>
    <row r="37" spans="1:15" x14ac:dyDescent="0.25">
      <c r="A37">
        <v>37</v>
      </c>
      <c r="B37">
        <v>-0.88892578</v>
      </c>
      <c r="D37">
        <v>-1</v>
      </c>
      <c r="F37">
        <f t="shared" si="0"/>
        <v>1.2337482348608401E-2</v>
      </c>
      <c r="I37" t="str">
        <f t="shared" si="1"/>
        <v>nicht wetten</v>
      </c>
      <c r="L37" t="str">
        <f t="shared" si="2"/>
        <v>verl</v>
      </c>
      <c r="O37" t="str">
        <f t="shared" si="3"/>
        <v/>
      </c>
    </row>
    <row r="38" spans="1:15" x14ac:dyDescent="0.25">
      <c r="A38">
        <v>38</v>
      </c>
      <c r="B38">
        <v>-0.58597840999999995</v>
      </c>
      <c r="D38">
        <v>0</v>
      </c>
      <c r="F38">
        <f t="shared" si="0"/>
        <v>0.34337069698612804</v>
      </c>
      <c r="I38" t="str">
        <f t="shared" si="1"/>
        <v>nicht wetten</v>
      </c>
      <c r="L38" t="str">
        <f t="shared" si="2"/>
        <v>verl</v>
      </c>
      <c r="O38" t="str">
        <f t="shared" si="3"/>
        <v/>
      </c>
    </row>
    <row r="39" spans="1:15" x14ac:dyDescent="0.25">
      <c r="A39">
        <v>39</v>
      </c>
      <c r="B39">
        <v>2.6903379100000002</v>
      </c>
      <c r="D39">
        <v>4</v>
      </c>
      <c r="F39">
        <f t="shared" si="0"/>
        <v>1.7152147899831676</v>
      </c>
      <c r="I39" t="str">
        <f t="shared" si="1"/>
        <v/>
      </c>
      <c r="L39" t="str">
        <f t="shared" si="2"/>
        <v>gew</v>
      </c>
      <c r="O39" t="str">
        <f t="shared" si="3"/>
        <v>gew</v>
      </c>
    </row>
    <row r="40" spans="1:15" x14ac:dyDescent="0.25">
      <c r="A40">
        <v>40</v>
      </c>
      <c r="B40">
        <v>1.39828039</v>
      </c>
      <c r="D40">
        <v>1</v>
      </c>
      <c r="F40">
        <f t="shared" si="0"/>
        <v>0.15862726905855212</v>
      </c>
      <c r="I40" t="str">
        <f t="shared" si="1"/>
        <v>nicht wetten</v>
      </c>
      <c r="L40" t="str">
        <f t="shared" si="2"/>
        <v>verl</v>
      </c>
      <c r="O40" t="str">
        <f t="shared" si="3"/>
        <v/>
      </c>
    </row>
    <row r="41" spans="1:15" x14ac:dyDescent="0.25">
      <c r="A41">
        <v>41</v>
      </c>
      <c r="B41">
        <v>-0.65959389999999996</v>
      </c>
      <c r="D41">
        <v>-2</v>
      </c>
      <c r="F41">
        <f t="shared" si="0"/>
        <v>1.7966885129172101</v>
      </c>
      <c r="I41" t="str">
        <f t="shared" si="1"/>
        <v>nicht wetten</v>
      </c>
      <c r="L41" t="str">
        <f t="shared" si="2"/>
        <v>verl</v>
      </c>
      <c r="O41" t="str">
        <f t="shared" si="3"/>
        <v/>
      </c>
    </row>
    <row r="42" spans="1:15" x14ac:dyDescent="0.25">
      <c r="A42">
        <v>42</v>
      </c>
      <c r="B42">
        <v>3.9382226899999999</v>
      </c>
      <c r="D42">
        <v>7</v>
      </c>
      <c r="F42">
        <f t="shared" si="0"/>
        <v>9.3744802960308373</v>
      </c>
      <c r="I42" t="str">
        <f t="shared" si="1"/>
        <v/>
      </c>
      <c r="L42" t="str">
        <f t="shared" si="2"/>
        <v>gew</v>
      </c>
      <c r="O42" t="str">
        <f>IF(I42="",L42,"")</f>
        <v>gew</v>
      </c>
    </row>
    <row r="43" spans="1:15" x14ac:dyDescent="0.25">
      <c r="A43">
        <v>43</v>
      </c>
      <c r="B43">
        <v>1.4111175600000001</v>
      </c>
      <c r="D43">
        <v>1</v>
      </c>
      <c r="F43">
        <f t="shared" si="0"/>
        <v>0.16901764814035369</v>
      </c>
      <c r="I43" t="str">
        <f t="shared" si="1"/>
        <v>nicht wetten</v>
      </c>
      <c r="L43" t="str">
        <f t="shared" si="2"/>
        <v>verl</v>
      </c>
      <c r="O43" t="str">
        <f t="shared" si="3"/>
        <v/>
      </c>
    </row>
    <row r="44" spans="1:15" x14ac:dyDescent="0.25">
      <c r="A44">
        <v>44</v>
      </c>
      <c r="B44">
        <v>-0.30126931000000001</v>
      </c>
      <c r="D44">
        <v>-1</v>
      </c>
      <c r="F44">
        <f t="shared" si="0"/>
        <v>0.48822457714787609</v>
      </c>
      <c r="I44" t="str">
        <f t="shared" si="1"/>
        <v>nicht wetten</v>
      </c>
      <c r="L44" t="str">
        <f t="shared" si="2"/>
        <v>verl</v>
      </c>
      <c r="O44" t="str">
        <f t="shared" si="3"/>
        <v/>
      </c>
    </row>
    <row r="45" spans="1:15" x14ac:dyDescent="0.25">
      <c r="A45">
        <v>45</v>
      </c>
      <c r="B45">
        <v>-0.26873947999999998</v>
      </c>
      <c r="D45">
        <v>0</v>
      </c>
      <c r="F45">
        <f t="shared" si="0"/>
        <v>7.222090811067039E-2</v>
      </c>
      <c r="I45" t="str">
        <f t="shared" si="1"/>
        <v>nicht wetten</v>
      </c>
      <c r="L45" t="str">
        <f t="shared" si="2"/>
        <v>verl</v>
      </c>
      <c r="O45" t="str">
        <f t="shared" si="3"/>
        <v/>
      </c>
    </row>
    <row r="46" spans="1:15" x14ac:dyDescent="0.25">
      <c r="A46">
        <v>46</v>
      </c>
      <c r="B46">
        <v>1.5732697200000001</v>
      </c>
      <c r="D46">
        <v>0</v>
      </c>
      <c r="F46">
        <f t="shared" si="0"/>
        <v>2.4751776118688786</v>
      </c>
      <c r="I46" t="str">
        <f t="shared" si="1"/>
        <v/>
      </c>
      <c r="L46" t="str">
        <f t="shared" si="2"/>
        <v>verl</v>
      </c>
      <c r="O46" t="str">
        <f t="shared" si="3"/>
        <v>verl</v>
      </c>
    </row>
    <row r="47" spans="1:15" x14ac:dyDescent="0.25">
      <c r="A47">
        <v>47</v>
      </c>
      <c r="B47">
        <v>1.7984309700000001</v>
      </c>
      <c r="D47">
        <v>5</v>
      </c>
      <c r="F47">
        <f t="shared" si="0"/>
        <v>10.25004425385514</v>
      </c>
      <c r="I47" t="str">
        <f t="shared" si="1"/>
        <v/>
      </c>
      <c r="L47" t="str">
        <f t="shared" si="2"/>
        <v>gew</v>
      </c>
      <c r="O47" t="str">
        <f t="shared" si="3"/>
        <v>gew</v>
      </c>
    </row>
    <row r="48" spans="1:15" x14ac:dyDescent="0.25">
      <c r="A48">
        <v>48</v>
      </c>
      <c r="B48">
        <v>1.5723607100000001</v>
      </c>
      <c r="D48">
        <v>2</v>
      </c>
      <c r="F48">
        <f t="shared" si="0"/>
        <v>0.18287536235170401</v>
      </c>
      <c r="I48" t="str">
        <f t="shared" si="1"/>
        <v/>
      </c>
      <c r="L48" t="str">
        <f t="shared" si="2"/>
        <v>gew</v>
      </c>
      <c r="O48" t="str">
        <f t="shared" si="3"/>
        <v>gew</v>
      </c>
    </row>
    <row r="49" spans="1:15" x14ac:dyDescent="0.25">
      <c r="A49">
        <v>49</v>
      </c>
      <c r="B49">
        <v>0.78045865999999997</v>
      </c>
      <c r="D49">
        <v>2</v>
      </c>
      <c r="F49">
        <f t="shared" si="0"/>
        <v>1.4872810799689959</v>
      </c>
      <c r="I49" t="str">
        <f t="shared" si="1"/>
        <v>nicht wetten</v>
      </c>
      <c r="L49" t="str">
        <f t="shared" si="2"/>
        <v>verl</v>
      </c>
      <c r="O49" t="str">
        <f t="shared" si="3"/>
        <v/>
      </c>
    </row>
    <row r="50" spans="1:15" x14ac:dyDescent="0.25">
      <c r="A50">
        <v>50</v>
      </c>
      <c r="B50">
        <v>0.10551802</v>
      </c>
      <c r="D50">
        <v>1</v>
      </c>
      <c r="F50">
        <f t="shared" si="0"/>
        <v>0.80009801254472046</v>
      </c>
      <c r="I50" t="str">
        <f t="shared" si="1"/>
        <v>nicht wetten</v>
      </c>
      <c r="L50" t="str">
        <f t="shared" si="2"/>
        <v>verl</v>
      </c>
      <c r="O50" t="str">
        <f t="shared" si="3"/>
        <v/>
      </c>
    </row>
    <row r="51" spans="1:15" x14ac:dyDescent="0.25">
      <c r="A51">
        <v>51</v>
      </c>
      <c r="B51">
        <v>1.9210639599999999</v>
      </c>
      <c r="D51">
        <v>3</v>
      </c>
      <c r="F51">
        <f t="shared" si="0"/>
        <v>1.1641029784108818</v>
      </c>
      <c r="I51" t="str">
        <f t="shared" si="1"/>
        <v/>
      </c>
      <c r="L51" t="str">
        <f t="shared" si="2"/>
        <v>gew</v>
      </c>
      <c r="O51" t="str">
        <f t="shared" si="3"/>
        <v>gew</v>
      </c>
    </row>
    <row r="52" spans="1:15" x14ac:dyDescent="0.25">
      <c r="A52">
        <v>52</v>
      </c>
      <c r="B52">
        <v>-0.31888337</v>
      </c>
      <c r="D52">
        <v>-4</v>
      </c>
      <c r="F52">
        <f t="shared" si="0"/>
        <v>13.550619643662557</v>
      </c>
      <c r="I52" t="str">
        <f t="shared" si="1"/>
        <v>nicht wetten</v>
      </c>
      <c r="L52" t="str">
        <f t="shared" si="2"/>
        <v>verl</v>
      </c>
      <c r="O52" t="str">
        <f t="shared" si="3"/>
        <v/>
      </c>
    </row>
    <row r="53" spans="1:15" x14ac:dyDescent="0.25">
      <c r="A53">
        <v>53</v>
      </c>
      <c r="B53">
        <v>-0.24658071000000001</v>
      </c>
      <c r="D53">
        <v>0</v>
      </c>
      <c r="F53">
        <f t="shared" si="0"/>
        <v>6.0802046544104107E-2</v>
      </c>
      <c r="I53" t="str">
        <f t="shared" si="1"/>
        <v>nicht wetten</v>
      </c>
      <c r="L53" t="str">
        <f t="shared" si="2"/>
        <v>verl</v>
      </c>
      <c r="O53" t="str">
        <f t="shared" si="3"/>
        <v/>
      </c>
    </row>
    <row r="54" spans="1:15" x14ac:dyDescent="0.25">
      <c r="A54">
        <v>54</v>
      </c>
      <c r="B54">
        <v>1.90777033</v>
      </c>
      <c r="D54">
        <v>2</v>
      </c>
      <c r="F54">
        <f t="shared" si="0"/>
        <v>8.5063120283089075E-3</v>
      </c>
      <c r="I54" t="str">
        <f t="shared" si="1"/>
        <v/>
      </c>
      <c r="L54" t="str">
        <f t="shared" si="2"/>
        <v>gew</v>
      </c>
      <c r="O54" t="str">
        <f t="shared" si="3"/>
        <v>gew</v>
      </c>
    </row>
    <row r="55" spans="1:15" x14ac:dyDescent="0.25">
      <c r="A55">
        <v>55</v>
      </c>
      <c r="B55">
        <v>0.80516299000000002</v>
      </c>
      <c r="D55">
        <v>2</v>
      </c>
      <c r="F55">
        <f t="shared" si="0"/>
        <v>1.4276354804657403</v>
      </c>
      <c r="I55" t="str">
        <f t="shared" si="1"/>
        <v>nicht wetten</v>
      </c>
      <c r="L55" t="str">
        <f t="shared" si="2"/>
        <v>verl</v>
      </c>
      <c r="O55" t="str">
        <f t="shared" si="3"/>
        <v/>
      </c>
    </row>
    <row r="56" spans="1:15" x14ac:dyDescent="0.25">
      <c r="A56">
        <v>56</v>
      </c>
      <c r="B56">
        <v>-1.0620597700000001</v>
      </c>
      <c r="D56">
        <v>-2</v>
      </c>
      <c r="F56">
        <f t="shared" si="0"/>
        <v>0.87973187505245276</v>
      </c>
      <c r="I56" t="str">
        <f t="shared" si="1"/>
        <v>nicht wetten</v>
      </c>
      <c r="L56" t="str">
        <f t="shared" si="2"/>
        <v>verl</v>
      </c>
      <c r="O56" t="str">
        <f t="shared" si="3"/>
        <v/>
      </c>
    </row>
    <row r="57" spans="1:15" x14ac:dyDescent="0.25">
      <c r="A57">
        <v>57</v>
      </c>
      <c r="B57">
        <v>1.6533818199999999</v>
      </c>
      <c r="D57">
        <v>2</v>
      </c>
      <c r="F57">
        <f t="shared" si="0"/>
        <v>0.12014416270651247</v>
      </c>
      <c r="I57" t="str">
        <f t="shared" si="1"/>
        <v/>
      </c>
      <c r="L57" t="str">
        <f t="shared" si="2"/>
        <v>gew</v>
      </c>
      <c r="O57" t="str">
        <f t="shared" si="3"/>
        <v>gew</v>
      </c>
    </row>
    <row r="58" spans="1:15" x14ac:dyDescent="0.25">
      <c r="A58">
        <v>58</v>
      </c>
      <c r="B58">
        <v>2.0645703100000001</v>
      </c>
      <c r="D58">
        <v>3</v>
      </c>
      <c r="F58">
        <f t="shared" si="0"/>
        <v>0.87502870493349583</v>
      </c>
      <c r="I58" t="str">
        <f t="shared" si="1"/>
        <v/>
      </c>
      <c r="L58" t="str">
        <f t="shared" si="2"/>
        <v>gew</v>
      </c>
      <c r="O58" t="str">
        <f t="shared" si="3"/>
        <v>gew</v>
      </c>
    </row>
    <row r="59" spans="1:15" x14ac:dyDescent="0.25">
      <c r="A59">
        <v>59</v>
      </c>
      <c r="B59">
        <v>-0.12269558</v>
      </c>
      <c r="D59">
        <v>0</v>
      </c>
      <c r="F59">
        <f t="shared" si="0"/>
        <v>1.50542053515364E-2</v>
      </c>
      <c r="I59" t="str">
        <f t="shared" si="1"/>
        <v>nicht wetten</v>
      </c>
      <c r="L59" t="str">
        <f t="shared" si="2"/>
        <v>verl</v>
      </c>
      <c r="O59" t="str">
        <f t="shared" si="3"/>
        <v/>
      </c>
    </row>
    <row r="60" spans="1:15" x14ac:dyDescent="0.25">
      <c r="A60">
        <v>60</v>
      </c>
      <c r="B60">
        <v>-1.1229807199999999</v>
      </c>
      <c r="D60">
        <v>-3</v>
      </c>
      <c r="F60">
        <f t="shared" si="0"/>
        <v>3.5232013774917186</v>
      </c>
      <c r="I60" t="str">
        <f t="shared" si="1"/>
        <v>nicht wetten</v>
      </c>
      <c r="L60" t="str">
        <f t="shared" si="2"/>
        <v>verl</v>
      </c>
      <c r="O60" t="str">
        <f t="shared" si="3"/>
        <v/>
      </c>
    </row>
    <row r="61" spans="1:15" x14ac:dyDescent="0.25">
      <c r="A61">
        <v>61</v>
      </c>
      <c r="B61">
        <v>1.5000709800000001</v>
      </c>
      <c r="D61">
        <v>1</v>
      </c>
      <c r="F61">
        <f t="shared" si="0"/>
        <v>0.25007098503816044</v>
      </c>
      <c r="I61" t="str">
        <f t="shared" si="1"/>
        <v/>
      </c>
      <c r="L61" t="str">
        <f t="shared" si="2"/>
        <v>gew</v>
      </c>
      <c r="O61" t="str">
        <f t="shared" si="3"/>
        <v>gew</v>
      </c>
    </row>
    <row r="62" spans="1:15" x14ac:dyDescent="0.25">
      <c r="A62">
        <v>62</v>
      </c>
      <c r="B62">
        <v>1.4186238200000001</v>
      </c>
      <c r="D62">
        <v>4</v>
      </c>
      <c r="F62">
        <f t="shared" si="0"/>
        <v>6.6635029826713916</v>
      </c>
      <c r="I62" t="str">
        <f t="shared" si="1"/>
        <v>nicht wetten</v>
      </c>
      <c r="L62" t="str">
        <f t="shared" si="2"/>
        <v>verl</v>
      </c>
      <c r="O62" t="str">
        <f t="shared" si="3"/>
        <v/>
      </c>
    </row>
    <row r="63" spans="1:15" x14ac:dyDescent="0.25">
      <c r="A63">
        <v>63</v>
      </c>
      <c r="B63">
        <v>7.5351570000000007E-2</v>
      </c>
      <c r="D63">
        <v>0</v>
      </c>
      <c r="F63">
        <f t="shared" si="0"/>
        <v>5.6778591014649011E-3</v>
      </c>
      <c r="I63" t="str">
        <f t="shared" si="1"/>
        <v>nicht wetten</v>
      </c>
      <c r="L63" t="str">
        <f t="shared" si="2"/>
        <v>verl</v>
      </c>
      <c r="O63" t="str">
        <f t="shared" si="3"/>
        <v/>
      </c>
    </row>
    <row r="64" spans="1:15" x14ac:dyDescent="0.25">
      <c r="A64">
        <v>64</v>
      </c>
      <c r="B64">
        <v>1.2404074700000001</v>
      </c>
      <c r="D64">
        <v>3</v>
      </c>
      <c r="F64">
        <f t="shared" si="0"/>
        <v>3.0961658716318006</v>
      </c>
      <c r="I64" t="str">
        <f t="shared" si="1"/>
        <v>nicht wetten</v>
      </c>
      <c r="L64" t="str">
        <f t="shared" si="2"/>
        <v>verl</v>
      </c>
      <c r="O64" t="str">
        <f t="shared" si="3"/>
        <v/>
      </c>
    </row>
    <row r="65" spans="1:15" x14ac:dyDescent="0.25">
      <c r="A65">
        <v>65</v>
      </c>
      <c r="B65">
        <v>-1.790688E-2</v>
      </c>
      <c r="D65">
        <v>0</v>
      </c>
      <c r="F65">
        <f t="shared" si="0"/>
        <v>3.206563513344E-4</v>
      </c>
      <c r="I65" t="str">
        <f t="shared" si="1"/>
        <v>nicht wetten</v>
      </c>
      <c r="L65" t="str">
        <f t="shared" si="2"/>
        <v>verl</v>
      </c>
      <c r="O65" t="str">
        <f t="shared" si="3"/>
        <v/>
      </c>
    </row>
    <row r="66" spans="1:15" x14ac:dyDescent="0.25">
      <c r="A66">
        <v>66</v>
      </c>
      <c r="B66">
        <v>-1.9145599999999999E-2</v>
      </c>
      <c r="D66">
        <v>-1</v>
      </c>
      <c r="F66">
        <f t="shared" ref="F66:F129" si="4">(B66-D66)^2</f>
        <v>0.96207535399936006</v>
      </c>
      <c r="I66" t="str">
        <f t="shared" ref="I66:I129" si="5">IF(AND(B66&gt;-($S$6),B66&lt;($S$6)),"nicht wetten","")</f>
        <v>nicht wetten</v>
      </c>
      <c r="L66" t="str">
        <f t="shared" ref="L66:L129" si="6">IF(AND(I66="",(B66*D66)&gt;0),"gew","verl")</f>
        <v>verl</v>
      </c>
      <c r="O66" t="str">
        <f t="shared" ref="O66:O129" si="7">IF(I66="",L66,"")</f>
        <v/>
      </c>
    </row>
    <row r="67" spans="1:15" x14ac:dyDescent="0.25">
      <c r="A67">
        <v>67</v>
      </c>
      <c r="B67">
        <v>-0.62689364999999997</v>
      </c>
      <c r="D67">
        <v>-1</v>
      </c>
      <c r="F67">
        <f t="shared" si="4"/>
        <v>0.13920834841032254</v>
      </c>
      <c r="I67" t="str">
        <f t="shared" si="5"/>
        <v>nicht wetten</v>
      </c>
      <c r="L67" t="str">
        <f t="shared" si="6"/>
        <v>verl</v>
      </c>
      <c r="O67" t="str">
        <f t="shared" si="7"/>
        <v/>
      </c>
    </row>
    <row r="68" spans="1:15" x14ac:dyDescent="0.25">
      <c r="A68">
        <v>68</v>
      </c>
      <c r="B68">
        <v>0.21630864</v>
      </c>
      <c r="D68">
        <v>0</v>
      </c>
      <c r="F68">
        <f t="shared" si="4"/>
        <v>4.6789427738649601E-2</v>
      </c>
      <c r="I68" t="str">
        <f t="shared" si="5"/>
        <v>nicht wetten</v>
      </c>
      <c r="L68" t="str">
        <f t="shared" si="6"/>
        <v>verl</v>
      </c>
      <c r="O68" t="str">
        <f t="shared" si="7"/>
        <v/>
      </c>
    </row>
    <row r="69" spans="1:15" x14ac:dyDescent="0.25">
      <c r="A69">
        <v>69</v>
      </c>
      <c r="B69">
        <v>0.87266644000000004</v>
      </c>
      <c r="D69">
        <v>2</v>
      </c>
      <c r="F69">
        <f t="shared" si="4"/>
        <v>1.2708809555022733</v>
      </c>
      <c r="I69" t="str">
        <f t="shared" si="5"/>
        <v>nicht wetten</v>
      </c>
      <c r="L69" t="str">
        <f t="shared" si="6"/>
        <v>verl</v>
      </c>
      <c r="O69" t="str">
        <f t="shared" si="7"/>
        <v/>
      </c>
    </row>
    <row r="70" spans="1:15" x14ac:dyDescent="0.25">
      <c r="A70">
        <v>70</v>
      </c>
      <c r="B70">
        <v>-0.72895067000000002</v>
      </c>
      <c r="D70">
        <v>-1</v>
      </c>
      <c r="F70">
        <f t="shared" si="4"/>
        <v>7.3467739293448894E-2</v>
      </c>
      <c r="I70" t="str">
        <f t="shared" si="5"/>
        <v>nicht wetten</v>
      </c>
      <c r="L70" t="str">
        <f t="shared" si="6"/>
        <v>verl</v>
      </c>
      <c r="O70" t="str">
        <f t="shared" si="7"/>
        <v/>
      </c>
    </row>
    <row r="71" spans="1:15" x14ac:dyDescent="0.25">
      <c r="A71">
        <v>71</v>
      </c>
      <c r="B71">
        <v>4.977877E-2</v>
      </c>
      <c r="D71">
        <v>-2</v>
      </c>
      <c r="F71">
        <f t="shared" si="4"/>
        <v>4.2015930059427129</v>
      </c>
      <c r="I71" t="str">
        <f t="shared" si="5"/>
        <v>nicht wetten</v>
      </c>
      <c r="L71" t="str">
        <f t="shared" si="6"/>
        <v>verl</v>
      </c>
      <c r="O71" t="str">
        <f t="shared" si="7"/>
        <v/>
      </c>
    </row>
    <row r="72" spans="1:15" x14ac:dyDescent="0.25">
      <c r="A72">
        <v>72</v>
      </c>
      <c r="B72">
        <v>-0.41029085999999998</v>
      </c>
      <c r="D72">
        <v>-1</v>
      </c>
      <c r="F72">
        <f t="shared" si="4"/>
        <v>0.34775686979953968</v>
      </c>
      <c r="I72" t="str">
        <f t="shared" si="5"/>
        <v>nicht wetten</v>
      </c>
      <c r="L72" t="str">
        <f t="shared" si="6"/>
        <v>verl</v>
      </c>
      <c r="O72" t="str">
        <f t="shared" si="7"/>
        <v/>
      </c>
    </row>
    <row r="73" spans="1:15" x14ac:dyDescent="0.25">
      <c r="A73">
        <v>73</v>
      </c>
      <c r="B73">
        <v>9.8353090000000004E-2</v>
      </c>
      <c r="D73">
        <v>-2</v>
      </c>
      <c r="F73">
        <f t="shared" si="4"/>
        <v>4.4030856903125475</v>
      </c>
      <c r="I73" t="str">
        <f t="shared" si="5"/>
        <v>nicht wetten</v>
      </c>
      <c r="L73" t="str">
        <f t="shared" si="6"/>
        <v>verl</v>
      </c>
      <c r="O73" t="str">
        <f t="shared" si="7"/>
        <v/>
      </c>
    </row>
    <row r="74" spans="1:15" x14ac:dyDescent="0.25">
      <c r="A74">
        <v>74</v>
      </c>
      <c r="B74">
        <v>6.1970160000000003E-2</v>
      </c>
      <c r="D74">
        <v>0</v>
      </c>
      <c r="F74">
        <f t="shared" si="4"/>
        <v>3.8403007304256003E-3</v>
      </c>
      <c r="I74" t="str">
        <f t="shared" si="5"/>
        <v>nicht wetten</v>
      </c>
      <c r="L74" t="str">
        <f t="shared" si="6"/>
        <v>verl</v>
      </c>
      <c r="O74" t="str">
        <f t="shared" si="7"/>
        <v/>
      </c>
    </row>
    <row r="75" spans="1:15" x14ac:dyDescent="0.25">
      <c r="A75">
        <v>75</v>
      </c>
      <c r="B75">
        <v>-7.1933590000000006E-2</v>
      </c>
      <c r="D75">
        <v>-4</v>
      </c>
      <c r="F75">
        <f t="shared" si="4"/>
        <v>15.429705721370288</v>
      </c>
      <c r="I75" t="str">
        <f t="shared" si="5"/>
        <v>nicht wetten</v>
      </c>
      <c r="L75" t="str">
        <f t="shared" si="6"/>
        <v>verl</v>
      </c>
      <c r="O75" t="str">
        <f t="shared" si="7"/>
        <v/>
      </c>
    </row>
    <row r="76" spans="1:15" x14ac:dyDescent="0.25">
      <c r="A76">
        <v>76</v>
      </c>
      <c r="B76">
        <v>1.0079131699999999</v>
      </c>
      <c r="D76">
        <v>4</v>
      </c>
      <c r="F76">
        <f t="shared" si="4"/>
        <v>8.9525835982594479</v>
      </c>
      <c r="I76" t="str">
        <f t="shared" si="5"/>
        <v>nicht wetten</v>
      </c>
      <c r="L76" t="str">
        <f t="shared" si="6"/>
        <v>verl</v>
      </c>
      <c r="O76" t="str">
        <f t="shared" si="7"/>
        <v/>
      </c>
    </row>
    <row r="77" spans="1:15" x14ac:dyDescent="0.25">
      <c r="A77">
        <v>77</v>
      </c>
      <c r="B77">
        <v>-0.60548992000000001</v>
      </c>
      <c r="D77">
        <v>-3</v>
      </c>
      <c r="F77">
        <f t="shared" si="4"/>
        <v>5.7336785232216059</v>
      </c>
      <c r="I77" t="str">
        <f t="shared" si="5"/>
        <v>nicht wetten</v>
      </c>
      <c r="L77" t="str">
        <f t="shared" si="6"/>
        <v>verl</v>
      </c>
      <c r="O77" t="str">
        <f t="shared" si="7"/>
        <v/>
      </c>
    </row>
    <row r="78" spans="1:15" x14ac:dyDescent="0.25">
      <c r="A78">
        <v>78</v>
      </c>
      <c r="B78">
        <v>-0.21891994000000001</v>
      </c>
      <c r="D78">
        <v>0</v>
      </c>
      <c r="F78">
        <f t="shared" si="4"/>
        <v>4.7925940129603606E-2</v>
      </c>
      <c r="I78" t="str">
        <f t="shared" si="5"/>
        <v>nicht wetten</v>
      </c>
      <c r="L78" t="str">
        <f t="shared" si="6"/>
        <v>verl</v>
      </c>
      <c r="O78" t="str">
        <f t="shared" si="7"/>
        <v/>
      </c>
    </row>
    <row r="79" spans="1:15" x14ac:dyDescent="0.25">
      <c r="A79">
        <v>79</v>
      </c>
      <c r="B79">
        <v>0.97806658999999996</v>
      </c>
      <c r="D79">
        <v>2</v>
      </c>
      <c r="F79">
        <f t="shared" si="4"/>
        <v>1.0443478944742279</v>
      </c>
      <c r="I79" t="str">
        <f t="shared" si="5"/>
        <v>nicht wetten</v>
      </c>
      <c r="L79" t="str">
        <f t="shared" si="6"/>
        <v>verl</v>
      </c>
      <c r="O79" t="str">
        <f t="shared" si="7"/>
        <v/>
      </c>
    </row>
    <row r="80" spans="1:15" x14ac:dyDescent="0.25">
      <c r="A80">
        <v>80</v>
      </c>
      <c r="B80">
        <v>-0.17082791999999999</v>
      </c>
      <c r="D80">
        <v>3</v>
      </c>
      <c r="F80">
        <f t="shared" si="4"/>
        <v>10.054149698251525</v>
      </c>
      <c r="I80" t="str">
        <f t="shared" si="5"/>
        <v>nicht wetten</v>
      </c>
      <c r="L80" t="str">
        <f t="shared" si="6"/>
        <v>verl</v>
      </c>
      <c r="O80" t="str">
        <f t="shared" si="7"/>
        <v/>
      </c>
    </row>
    <row r="81" spans="1:15" x14ac:dyDescent="0.25">
      <c r="A81">
        <v>81</v>
      </c>
      <c r="B81">
        <v>-5.2722209999999999E-2</v>
      </c>
      <c r="D81">
        <v>-2</v>
      </c>
      <c r="F81">
        <f t="shared" si="4"/>
        <v>3.7918907914272841</v>
      </c>
      <c r="I81" t="str">
        <f t="shared" si="5"/>
        <v>nicht wetten</v>
      </c>
      <c r="L81" t="str">
        <f t="shared" si="6"/>
        <v>verl</v>
      </c>
      <c r="O81" t="str">
        <f t="shared" si="7"/>
        <v/>
      </c>
    </row>
    <row r="82" spans="1:15" x14ac:dyDescent="0.25">
      <c r="A82">
        <v>82</v>
      </c>
      <c r="B82">
        <v>-0.28249203000000001</v>
      </c>
      <c r="D82">
        <v>-1</v>
      </c>
      <c r="F82">
        <f t="shared" si="4"/>
        <v>0.51481768701352093</v>
      </c>
      <c r="I82" t="str">
        <f t="shared" si="5"/>
        <v>nicht wetten</v>
      </c>
      <c r="L82" t="str">
        <f t="shared" si="6"/>
        <v>verl</v>
      </c>
      <c r="O82" t="str">
        <f t="shared" si="7"/>
        <v/>
      </c>
    </row>
    <row r="83" spans="1:15" x14ac:dyDescent="0.25">
      <c r="A83">
        <v>83</v>
      </c>
      <c r="B83">
        <v>-0.63403282000000005</v>
      </c>
      <c r="D83">
        <v>-1</v>
      </c>
      <c r="F83">
        <f t="shared" si="4"/>
        <v>0.13393197683715236</v>
      </c>
      <c r="I83" t="str">
        <f t="shared" si="5"/>
        <v>nicht wetten</v>
      </c>
      <c r="L83" t="str">
        <f t="shared" si="6"/>
        <v>verl</v>
      </c>
      <c r="O83" t="str">
        <f t="shared" si="7"/>
        <v/>
      </c>
    </row>
    <row r="84" spans="1:15" x14ac:dyDescent="0.25">
      <c r="A84">
        <v>84</v>
      </c>
      <c r="B84">
        <v>0.10127404</v>
      </c>
      <c r="D84">
        <v>0</v>
      </c>
      <c r="F84">
        <f t="shared" si="4"/>
        <v>1.0256431177921599E-2</v>
      </c>
      <c r="I84" t="str">
        <f t="shared" si="5"/>
        <v>nicht wetten</v>
      </c>
      <c r="L84" t="str">
        <f t="shared" si="6"/>
        <v>verl</v>
      </c>
      <c r="O84" t="str">
        <f t="shared" si="7"/>
        <v/>
      </c>
    </row>
    <row r="85" spans="1:15" x14ac:dyDescent="0.25">
      <c r="A85">
        <v>85</v>
      </c>
      <c r="B85">
        <v>-1.2122843800000001</v>
      </c>
      <c r="D85">
        <v>-3</v>
      </c>
      <c r="F85">
        <f t="shared" si="4"/>
        <v>3.1959271379919842</v>
      </c>
      <c r="I85" t="str">
        <f t="shared" si="5"/>
        <v>nicht wetten</v>
      </c>
      <c r="L85" t="str">
        <f t="shared" si="6"/>
        <v>verl</v>
      </c>
      <c r="O85" t="str">
        <f t="shared" si="7"/>
        <v/>
      </c>
    </row>
    <row r="86" spans="1:15" x14ac:dyDescent="0.25">
      <c r="A86">
        <v>86</v>
      </c>
      <c r="B86">
        <v>0.19173059000000001</v>
      </c>
      <c r="D86">
        <v>-2</v>
      </c>
      <c r="F86">
        <f t="shared" si="4"/>
        <v>4.8036829791417484</v>
      </c>
      <c r="I86" t="str">
        <f t="shared" si="5"/>
        <v>nicht wetten</v>
      </c>
      <c r="L86" t="str">
        <f t="shared" si="6"/>
        <v>verl</v>
      </c>
      <c r="O86" t="str">
        <f t="shared" si="7"/>
        <v/>
      </c>
    </row>
    <row r="87" spans="1:15" x14ac:dyDescent="0.25">
      <c r="A87">
        <v>87</v>
      </c>
      <c r="B87">
        <v>0.10742796</v>
      </c>
      <c r="D87">
        <v>-1</v>
      </c>
      <c r="F87">
        <f t="shared" si="4"/>
        <v>1.2263966865897618</v>
      </c>
      <c r="I87" t="str">
        <f t="shared" si="5"/>
        <v>nicht wetten</v>
      </c>
      <c r="L87" t="str">
        <f t="shared" si="6"/>
        <v>verl</v>
      </c>
      <c r="O87" t="str">
        <f t="shared" si="7"/>
        <v/>
      </c>
    </row>
    <row r="88" spans="1:15" x14ac:dyDescent="0.25">
      <c r="A88">
        <v>88</v>
      </c>
      <c r="B88">
        <v>0.40267478000000001</v>
      </c>
      <c r="D88">
        <v>4</v>
      </c>
      <c r="F88">
        <f t="shared" si="4"/>
        <v>12.940748738448049</v>
      </c>
      <c r="I88" t="str">
        <f t="shared" si="5"/>
        <v>nicht wetten</v>
      </c>
      <c r="L88" t="str">
        <f t="shared" si="6"/>
        <v>verl</v>
      </c>
      <c r="O88" t="str">
        <f t="shared" si="7"/>
        <v/>
      </c>
    </row>
    <row r="89" spans="1:15" x14ac:dyDescent="0.25">
      <c r="A89">
        <v>89</v>
      </c>
      <c r="B89">
        <v>0.32172475</v>
      </c>
      <c r="D89">
        <v>-1</v>
      </c>
      <c r="F89">
        <f t="shared" si="4"/>
        <v>1.7469563147625624</v>
      </c>
      <c r="I89" t="str">
        <f t="shared" si="5"/>
        <v>nicht wetten</v>
      </c>
      <c r="L89" t="str">
        <f t="shared" si="6"/>
        <v>verl</v>
      </c>
      <c r="O89" t="str">
        <f t="shared" si="7"/>
        <v/>
      </c>
    </row>
    <row r="90" spans="1:15" x14ac:dyDescent="0.25">
      <c r="A90">
        <v>90</v>
      </c>
      <c r="B90">
        <v>0.13895616</v>
      </c>
      <c r="D90">
        <v>1</v>
      </c>
      <c r="F90">
        <f t="shared" si="4"/>
        <v>0.74139649440194566</v>
      </c>
      <c r="I90" t="str">
        <f t="shared" si="5"/>
        <v>nicht wetten</v>
      </c>
      <c r="L90" t="str">
        <f t="shared" si="6"/>
        <v>verl</v>
      </c>
      <c r="O90" t="str">
        <f t="shared" si="7"/>
        <v/>
      </c>
    </row>
    <row r="91" spans="1:15" x14ac:dyDescent="0.25">
      <c r="A91">
        <v>91</v>
      </c>
      <c r="B91">
        <v>-3.4853009999999997E-2</v>
      </c>
      <c r="D91">
        <v>0</v>
      </c>
      <c r="F91">
        <f t="shared" si="4"/>
        <v>1.2147323060600998E-3</v>
      </c>
      <c r="I91" t="str">
        <f t="shared" si="5"/>
        <v>nicht wetten</v>
      </c>
      <c r="L91" t="str">
        <f t="shared" si="6"/>
        <v>verl</v>
      </c>
      <c r="O91" t="str">
        <f t="shared" si="7"/>
        <v/>
      </c>
    </row>
    <row r="92" spans="1:15" x14ac:dyDescent="0.25">
      <c r="A92">
        <v>92</v>
      </c>
      <c r="B92">
        <v>0.48752657999999999</v>
      </c>
      <c r="D92">
        <v>1</v>
      </c>
      <c r="F92">
        <f t="shared" si="4"/>
        <v>0.26262900620649648</v>
      </c>
      <c r="I92" t="str">
        <f t="shared" si="5"/>
        <v>nicht wetten</v>
      </c>
      <c r="L92" t="str">
        <f t="shared" si="6"/>
        <v>verl</v>
      </c>
      <c r="O92" t="str">
        <f t="shared" si="7"/>
        <v/>
      </c>
    </row>
    <row r="93" spans="1:15" x14ac:dyDescent="0.25">
      <c r="A93">
        <v>93</v>
      </c>
      <c r="B93">
        <v>0.52958439000000002</v>
      </c>
      <c r="D93">
        <v>1</v>
      </c>
      <c r="F93">
        <f t="shared" si="4"/>
        <v>0.22129084613167208</v>
      </c>
      <c r="I93" t="str">
        <f t="shared" si="5"/>
        <v>nicht wetten</v>
      </c>
      <c r="L93" t="str">
        <f t="shared" si="6"/>
        <v>verl</v>
      </c>
      <c r="O93" t="str">
        <f t="shared" si="7"/>
        <v/>
      </c>
    </row>
    <row r="94" spans="1:15" x14ac:dyDescent="0.25">
      <c r="A94">
        <v>94</v>
      </c>
      <c r="B94">
        <v>0.42922063999999999</v>
      </c>
      <c r="D94">
        <v>0</v>
      </c>
      <c r="F94">
        <f t="shared" si="4"/>
        <v>0.18423035780200958</v>
      </c>
      <c r="I94" t="str">
        <f t="shared" si="5"/>
        <v>nicht wetten</v>
      </c>
      <c r="L94" t="str">
        <f t="shared" si="6"/>
        <v>verl</v>
      </c>
      <c r="O94" t="str">
        <f t="shared" si="7"/>
        <v/>
      </c>
    </row>
    <row r="95" spans="1:15" x14ac:dyDescent="0.25">
      <c r="A95">
        <v>95</v>
      </c>
      <c r="B95">
        <v>-0.62431196</v>
      </c>
      <c r="D95">
        <v>-2</v>
      </c>
      <c r="F95">
        <f t="shared" si="4"/>
        <v>1.8925175833990415</v>
      </c>
      <c r="I95" t="str">
        <f t="shared" si="5"/>
        <v>nicht wetten</v>
      </c>
      <c r="L95" t="str">
        <f t="shared" si="6"/>
        <v>verl</v>
      </c>
      <c r="O95" t="str">
        <f t="shared" si="7"/>
        <v/>
      </c>
    </row>
    <row r="96" spans="1:15" x14ac:dyDescent="0.25">
      <c r="A96">
        <v>96</v>
      </c>
      <c r="B96">
        <v>0.29073925</v>
      </c>
      <c r="D96">
        <v>1</v>
      </c>
      <c r="F96">
        <f t="shared" si="4"/>
        <v>0.50305081149056252</v>
      </c>
      <c r="I96" t="str">
        <f t="shared" si="5"/>
        <v>nicht wetten</v>
      </c>
      <c r="L96" t="str">
        <f t="shared" si="6"/>
        <v>verl</v>
      </c>
      <c r="O96" t="str">
        <f t="shared" si="7"/>
        <v/>
      </c>
    </row>
    <row r="97" spans="1:15" x14ac:dyDescent="0.25">
      <c r="A97">
        <v>97</v>
      </c>
      <c r="B97">
        <v>0.60550899000000002</v>
      </c>
      <c r="D97">
        <v>1</v>
      </c>
      <c r="F97">
        <f t="shared" si="4"/>
        <v>0.15562315697082008</v>
      </c>
      <c r="I97" t="str">
        <f t="shared" si="5"/>
        <v>nicht wetten</v>
      </c>
      <c r="L97" t="str">
        <f t="shared" si="6"/>
        <v>verl</v>
      </c>
      <c r="O97" t="str">
        <f t="shared" si="7"/>
        <v/>
      </c>
    </row>
    <row r="98" spans="1:15" x14ac:dyDescent="0.25">
      <c r="A98">
        <v>98</v>
      </c>
      <c r="B98">
        <v>0.83655811000000002</v>
      </c>
      <c r="D98">
        <v>2</v>
      </c>
      <c r="F98">
        <f t="shared" si="4"/>
        <v>1.3535970314067722</v>
      </c>
      <c r="I98" t="str">
        <f t="shared" si="5"/>
        <v>nicht wetten</v>
      </c>
      <c r="L98" t="str">
        <f t="shared" si="6"/>
        <v>verl</v>
      </c>
      <c r="O98" t="str">
        <f t="shared" si="7"/>
        <v/>
      </c>
    </row>
    <row r="99" spans="1:15" x14ac:dyDescent="0.25">
      <c r="A99">
        <v>99</v>
      </c>
      <c r="B99">
        <v>2.0929561900000002</v>
      </c>
      <c r="D99">
        <v>4</v>
      </c>
      <c r="F99">
        <f t="shared" si="4"/>
        <v>3.6368160932593154</v>
      </c>
      <c r="I99" t="str">
        <f t="shared" si="5"/>
        <v/>
      </c>
      <c r="L99" t="str">
        <f t="shared" si="6"/>
        <v>gew</v>
      </c>
      <c r="O99" t="str">
        <f t="shared" si="7"/>
        <v>gew</v>
      </c>
    </row>
    <row r="100" spans="1:15" x14ac:dyDescent="0.25">
      <c r="A100">
        <v>100</v>
      </c>
      <c r="B100">
        <v>0.65546459000000001</v>
      </c>
      <c r="D100">
        <v>1</v>
      </c>
      <c r="F100">
        <f t="shared" si="4"/>
        <v>0.11870464874386809</v>
      </c>
      <c r="I100" t="str">
        <f t="shared" si="5"/>
        <v>nicht wetten</v>
      </c>
      <c r="L100" t="str">
        <f t="shared" si="6"/>
        <v>verl</v>
      </c>
      <c r="O100" t="str">
        <f t="shared" si="7"/>
        <v/>
      </c>
    </row>
    <row r="101" spans="1:15" x14ac:dyDescent="0.25">
      <c r="A101">
        <v>101</v>
      </c>
      <c r="B101">
        <v>0.29517127999999998</v>
      </c>
      <c r="D101">
        <v>-2</v>
      </c>
      <c r="F101">
        <f t="shared" si="4"/>
        <v>5.2678112045368382</v>
      </c>
      <c r="I101" t="str">
        <f t="shared" si="5"/>
        <v>nicht wetten</v>
      </c>
      <c r="L101" t="str">
        <f t="shared" si="6"/>
        <v>verl</v>
      </c>
      <c r="O101" t="str">
        <f t="shared" si="7"/>
        <v/>
      </c>
    </row>
    <row r="102" spans="1:15" x14ac:dyDescent="0.25">
      <c r="A102">
        <v>102</v>
      </c>
      <c r="B102">
        <v>0.10203396000000001</v>
      </c>
      <c r="D102">
        <v>-4</v>
      </c>
      <c r="F102">
        <f t="shared" si="4"/>
        <v>16.826682608993281</v>
      </c>
      <c r="I102" t="str">
        <f t="shared" si="5"/>
        <v>nicht wetten</v>
      </c>
      <c r="L102" t="str">
        <f t="shared" si="6"/>
        <v>verl</v>
      </c>
      <c r="O102" t="str">
        <f t="shared" si="7"/>
        <v/>
      </c>
    </row>
    <row r="103" spans="1:15" x14ac:dyDescent="0.25">
      <c r="A103">
        <v>103</v>
      </c>
      <c r="B103">
        <v>0.49728589000000001</v>
      </c>
      <c r="D103">
        <v>1</v>
      </c>
      <c r="F103">
        <f t="shared" si="4"/>
        <v>0.25272147639309211</v>
      </c>
      <c r="I103" t="str">
        <f t="shared" si="5"/>
        <v>nicht wetten</v>
      </c>
      <c r="L103" t="str">
        <f t="shared" si="6"/>
        <v>verl</v>
      </c>
      <c r="O103" t="str">
        <f t="shared" si="7"/>
        <v/>
      </c>
    </row>
    <row r="104" spans="1:15" x14ac:dyDescent="0.25">
      <c r="A104">
        <v>104</v>
      </c>
      <c r="B104">
        <v>-9.0827599999999994E-2</v>
      </c>
      <c r="D104">
        <v>-1</v>
      </c>
      <c r="F104">
        <f t="shared" si="4"/>
        <v>0.82659445292176004</v>
      </c>
      <c r="I104" t="str">
        <f t="shared" si="5"/>
        <v>nicht wetten</v>
      </c>
      <c r="L104" t="str">
        <f t="shared" si="6"/>
        <v>verl</v>
      </c>
      <c r="O104" t="str">
        <f t="shared" si="7"/>
        <v/>
      </c>
    </row>
    <row r="105" spans="1:15" x14ac:dyDescent="0.25">
      <c r="A105">
        <v>105</v>
      </c>
      <c r="B105">
        <v>0.1257836</v>
      </c>
      <c r="D105">
        <v>0</v>
      </c>
      <c r="F105">
        <f t="shared" si="4"/>
        <v>1.5821514028959999E-2</v>
      </c>
      <c r="I105" t="str">
        <f t="shared" si="5"/>
        <v>nicht wetten</v>
      </c>
      <c r="L105" t="str">
        <f t="shared" si="6"/>
        <v>verl</v>
      </c>
      <c r="O105" t="str">
        <f t="shared" si="7"/>
        <v/>
      </c>
    </row>
    <row r="106" spans="1:15" x14ac:dyDescent="0.25">
      <c r="A106">
        <v>106</v>
      </c>
      <c r="B106">
        <v>0.46418710000000002</v>
      </c>
      <c r="D106">
        <v>1</v>
      </c>
      <c r="F106">
        <f t="shared" si="4"/>
        <v>0.28709546380641005</v>
      </c>
      <c r="I106" t="str">
        <f t="shared" si="5"/>
        <v>nicht wetten</v>
      </c>
      <c r="L106" t="str">
        <f t="shared" si="6"/>
        <v>verl</v>
      </c>
      <c r="O106" t="str">
        <f t="shared" si="7"/>
        <v/>
      </c>
    </row>
    <row r="107" spans="1:15" x14ac:dyDescent="0.25">
      <c r="A107">
        <v>107</v>
      </c>
      <c r="B107">
        <v>0.62819130000000001</v>
      </c>
      <c r="D107">
        <v>2</v>
      </c>
      <c r="F107">
        <f t="shared" si="4"/>
        <v>1.8818591093956896</v>
      </c>
      <c r="I107" t="str">
        <f t="shared" si="5"/>
        <v>nicht wetten</v>
      </c>
      <c r="L107" t="str">
        <f t="shared" si="6"/>
        <v>verl</v>
      </c>
      <c r="O107" t="str">
        <f t="shared" si="7"/>
        <v/>
      </c>
    </row>
    <row r="108" spans="1:15" x14ac:dyDescent="0.25">
      <c r="A108">
        <v>108</v>
      </c>
      <c r="B108">
        <v>-0.79689476000000004</v>
      </c>
      <c r="D108">
        <v>-1</v>
      </c>
      <c r="F108">
        <f t="shared" si="4"/>
        <v>4.1251738515457582E-2</v>
      </c>
      <c r="I108" t="str">
        <f t="shared" si="5"/>
        <v>nicht wetten</v>
      </c>
      <c r="L108" t="str">
        <f t="shared" si="6"/>
        <v>verl</v>
      </c>
      <c r="O108" t="str">
        <f t="shared" si="7"/>
        <v/>
      </c>
    </row>
    <row r="109" spans="1:15" x14ac:dyDescent="0.25">
      <c r="A109">
        <v>109</v>
      </c>
      <c r="B109">
        <v>-1.85118026</v>
      </c>
      <c r="D109">
        <v>-3</v>
      </c>
      <c r="F109">
        <f t="shared" si="4"/>
        <v>1.3197867950136675</v>
      </c>
      <c r="I109" t="str">
        <f t="shared" si="5"/>
        <v/>
      </c>
      <c r="L109" t="str">
        <f t="shared" si="6"/>
        <v>gew</v>
      </c>
      <c r="O109" t="str">
        <f t="shared" si="7"/>
        <v>gew</v>
      </c>
    </row>
    <row r="110" spans="1:15" x14ac:dyDescent="0.25">
      <c r="A110">
        <v>110</v>
      </c>
      <c r="B110">
        <v>-1.5221825200000001</v>
      </c>
      <c r="D110">
        <v>-3</v>
      </c>
      <c r="F110">
        <f t="shared" si="4"/>
        <v>2.1839445041935499</v>
      </c>
      <c r="I110" t="str">
        <f t="shared" si="5"/>
        <v/>
      </c>
      <c r="L110" t="str">
        <f t="shared" si="6"/>
        <v>gew</v>
      </c>
      <c r="O110" t="str">
        <f t="shared" si="7"/>
        <v>gew</v>
      </c>
    </row>
    <row r="111" spans="1:15" x14ac:dyDescent="0.25">
      <c r="A111">
        <v>111</v>
      </c>
      <c r="B111">
        <v>0.98339916999999999</v>
      </c>
      <c r="D111">
        <v>1</v>
      </c>
      <c r="F111">
        <f t="shared" si="4"/>
        <v>2.7558755668890037E-4</v>
      </c>
      <c r="I111" t="str">
        <f t="shared" si="5"/>
        <v>nicht wetten</v>
      </c>
      <c r="L111" t="str">
        <f t="shared" si="6"/>
        <v>verl</v>
      </c>
      <c r="O111" t="str">
        <f t="shared" si="7"/>
        <v/>
      </c>
    </row>
    <row r="112" spans="1:15" x14ac:dyDescent="0.25">
      <c r="A112">
        <v>112</v>
      </c>
      <c r="B112">
        <v>-0.56276702999999995</v>
      </c>
      <c r="D112">
        <v>-1</v>
      </c>
      <c r="F112">
        <f t="shared" si="4"/>
        <v>0.19117267005502095</v>
      </c>
      <c r="I112" t="str">
        <f t="shared" si="5"/>
        <v>nicht wetten</v>
      </c>
      <c r="L112" t="str">
        <f t="shared" si="6"/>
        <v>verl</v>
      </c>
      <c r="O112" t="str">
        <f t="shared" si="7"/>
        <v/>
      </c>
    </row>
    <row r="113" spans="1:15" x14ac:dyDescent="0.25">
      <c r="A113">
        <v>113</v>
      </c>
      <c r="B113">
        <v>0.31683085</v>
      </c>
      <c r="D113">
        <v>0</v>
      </c>
      <c r="F113">
        <f t="shared" si="4"/>
        <v>0.1003817875117225</v>
      </c>
      <c r="I113" t="str">
        <f t="shared" si="5"/>
        <v>nicht wetten</v>
      </c>
      <c r="L113" t="str">
        <f t="shared" si="6"/>
        <v>verl</v>
      </c>
      <c r="O113" t="str">
        <f t="shared" si="7"/>
        <v/>
      </c>
    </row>
    <row r="114" spans="1:15" x14ac:dyDescent="0.25">
      <c r="A114">
        <v>114</v>
      </c>
      <c r="B114">
        <v>-0.22619753000000001</v>
      </c>
      <c r="D114">
        <v>-1</v>
      </c>
      <c r="F114">
        <f t="shared" si="4"/>
        <v>0.59877026257810095</v>
      </c>
      <c r="I114" t="str">
        <f t="shared" si="5"/>
        <v>nicht wetten</v>
      </c>
      <c r="L114" t="str">
        <f t="shared" si="6"/>
        <v>verl</v>
      </c>
      <c r="O114" t="str">
        <f t="shared" si="7"/>
        <v/>
      </c>
    </row>
    <row r="115" spans="1:15" x14ac:dyDescent="0.25">
      <c r="A115">
        <v>115</v>
      </c>
      <c r="B115">
        <v>0.54616978000000005</v>
      </c>
      <c r="D115">
        <v>1</v>
      </c>
      <c r="F115">
        <f t="shared" si="4"/>
        <v>0.20596186858524834</v>
      </c>
      <c r="I115" t="str">
        <f t="shared" si="5"/>
        <v>nicht wetten</v>
      </c>
      <c r="L115" t="str">
        <f t="shared" si="6"/>
        <v>verl</v>
      </c>
      <c r="O115" t="str">
        <f t="shared" si="7"/>
        <v/>
      </c>
    </row>
    <row r="116" spans="1:15" x14ac:dyDescent="0.25">
      <c r="A116">
        <v>116</v>
      </c>
      <c r="B116">
        <v>-8.2389889999999993E-2</v>
      </c>
      <c r="D116">
        <v>-1</v>
      </c>
      <c r="F116">
        <f t="shared" si="4"/>
        <v>0.84200831397421216</v>
      </c>
      <c r="I116" t="str">
        <f t="shared" si="5"/>
        <v>nicht wetten</v>
      </c>
      <c r="L116" t="str">
        <f t="shared" si="6"/>
        <v>verl</v>
      </c>
      <c r="O116" t="str">
        <f t="shared" si="7"/>
        <v/>
      </c>
    </row>
    <row r="117" spans="1:15" x14ac:dyDescent="0.25">
      <c r="A117">
        <v>117</v>
      </c>
      <c r="B117">
        <v>-8.1120460000000005E-2</v>
      </c>
      <c r="D117">
        <v>1</v>
      </c>
      <c r="F117">
        <f t="shared" si="4"/>
        <v>1.1688214490306115</v>
      </c>
      <c r="I117" t="str">
        <f t="shared" si="5"/>
        <v>nicht wetten</v>
      </c>
      <c r="L117" t="str">
        <f t="shared" si="6"/>
        <v>verl</v>
      </c>
      <c r="O117" t="str">
        <f t="shared" si="7"/>
        <v/>
      </c>
    </row>
    <row r="118" spans="1:15" x14ac:dyDescent="0.25">
      <c r="A118">
        <v>118</v>
      </c>
      <c r="B118">
        <v>0.33723384000000001</v>
      </c>
      <c r="D118">
        <v>1</v>
      </c>
      <c r="F118">
        <f t="shared" si="4"/>
        <v>0.43925898284114562</v>
      </c>
      <c r="I118" t="str">
        <f t="shared" si="5"/>
        <v>nicht wetten</v>
      </c>
      <c r="L118" t="str">
        <f t="shared" si="6"/>
        <v>verl</v>
      </c>
      <c r="O118" t="str">
        <f t="shared" si="7"/>
        <v/>
      </c>
    </row>
    <row r="119" spans="1:15" x14ac:dyDescent="0.25">
      <c r="A119">
        <v>119</v>
      </c>
      <c r="B119">
        <v>-0.63159162000000002</v>
      </c>
      <c r="D119">
        <v>-1</v>
      </c>
      <c r="F119">
        <f t="shared" si="4"/>
        <v>0.13572473445422439</v>
      </c>
      <c r="I119" t="str">
        <f t="shared" si="5"/>
        <v>nicht wetten</v>
      </c>
      <c r="L119" t="str">
        <f t="shared" si="6"/>
        <v>verl</v>
      </c>
      <c r="O119" t="str">
        <f t="shared" si="7"/>
        <v/>
      </c>
    </row>
    <row r="120" spans="1:15" x14ac:dyDescent="0.25">
      <c r="A120">
        <v>120</v>
      </c>
      <c r="B120">
        <v>0.33039531</v>
      </c>
      <c r="D120">
        <v>0</v>
      </c>
      <c r="F120">
        <f t="shared" si="4"/>
        <v>0.10916106086999609</v>
      </c>
      <c r="I120" t="str">
        <f t="shared" si="5"/>
        <v>nicht wetten</v>
      </c>
      <c r="L120" t="str">
        <f t="shared" si="6"/>
        <v>verl</v>
      </c>
      <c r="O120" t="str">
        <f t="shared" si="7"/>
        <v/>
      </c>
    </row>
    <row r="121" spans="1:15" x14ac:dyDescent="0.25">
      <c r="A121">
        <v>121</v>
      </c>
      <c r="B121">
        <v>-1.36297793</v>
      </c>
      <c r="D121">
        <v>-3</v>
      </c>
      <c r="F121">
        <f t="shared" si="4"/>
        <v>2.6798412576670847</v>
      </c>
      <c r="I121" t="str">
        <f t="shared" si="5"/>
        <v>nicht wetten</v>
      </c>
      <c r="L121" t="str">
        <f t="shared" si="6"/>
        <v>verl</v>
      </c>
      <c r="O121" t="str">
        <f t="shared" si="7"/>
        <v/>
      </c>
    </row>
    <row r="122" spans="1:15" x14ac:dyDescent="0.25">
      <c r="A122">
        <v>122</v>
      </c>
      <c r="B122">
        <v>0.62650728</v>
      </c>
      <c r="D122">
        <v>1</v>
      </c>
      <c r="F122">
        <f t="shared" si="4"/>
        <v>0.1394968118929984</v>
      </c>
      <c r="I122" t="str">
        <f t="shared" si="5"/>
        <v>nicht wetten</v>
      </c>
      <c r="L122" t="str">
        <f t="shared" si="6"/>
        <v>verl</v>
      </c>
      <c r="O122" t="str">
        <f t="shared" si="7"/>
        <v/>
      </c>
    </row>
    <row r="123" spans="1:15" x14ac:dyDescent="0.25">
      <c r="A123">
        <v>123</v>
      </c>
      <c r="B123">
        <v>3.2693720000000003E-2</v>
      </c>
      <c r="D123">
        <v>3</v>
      </c>
      <c r="F123">
        <f t="shared" si="4"/>
        <v>8.8049065593274367</v>
      </c>
      <c r="I123" t="str">
        <f t="shared" si="5"/>
        <v>nicht wetten</v>
      </c>
      <c r="L123" t="str">
        <f t="shared" si="6"/>
        <v>verl</v>
      </c>
      <c r="O123" t="str">
        <f t="shared" si="7"/>
        <v/>
      </c>
    </row>
    <row r="124" spans="1:15" x14ac:dyDescent="0.25">
      <c r="A124">
        <v>124</v>
      </c>
      <c r="B124">
        <v>-0.97136805999999998</v>
      </c>
      <c r="D124">
        <v>-2</v>
      </c>
      <c r="F124">
        <f t="shared" si="4"/>
        <v>1.0580836679881633</v>
      </c>
      <c r="I124" t="str">
        <f t="shared" si="5"/>
        <v>nicht wetten</v>
      </c>
      <c r="L124" t="str">
        <f t="shared" si="6"/>
        <v>verl</v>
      </c>
      <c r="O124" t="str">
        <f t="shared" si="7"/>
        <v/>
      </c>
    </row>
    <row r="125" spans="1:15" x14ac:dyDescent="0.25">
      <c r="A125">
        <v>125</v>
      </c>
      <c r="B125">
        <v>0.1873186</v>
      </c>
      <c r="D125">
        <v>0</v>
      </c>
      <c r="F125">
        <f t="shared" si="4"/>
        <v>3.5088257905959999E-2</v>
      </c>
      <c r="I125" t="str">
        <f t="shared" si="5"/>
        <v>nicht wetten</v>
      </c>
      <c r="L125" t="str">
        <f t="shared" si="6"/>
        <v>verl</v>
      </c>
      <c r="O125" t="str">
        <f t="shared" si="7"/>
        <v/>
      </c>
    </row>
    <row r="126" spans="1:15" x14ac:dyDescent="0.25">
      <c r="A126">
        <v>126</v>
      </c>
      <c r="B126">
        <v>0.61585869000000004</v>
      </c>
      <c r="D126">
        <v>1</v>
      </c>
      <c r="F126">
        <f t="shared" si="4"/>
        <v>0.14756454604851607</v>
      </c>
      <c r="I126" t="str">
        <f t="shared" si="5"/>
        <v>nicht wetten</v>
      </c>
      <c r="L126" t="str">
        <f t="shared" si="6"/>
        <v>verl</v>
      </c>
      <c r="O126" t="str">
        <f t="shared" si="7"/>
        <v/>
      </c>
    </row>
    <row r="127" spans="1:15" x14ac:dyDescent="0.25">
      <c r="A127">
        <v>127</v>
      </c>
      <c r="B127">
        <v>2.38471769</v>
      </c>
      <c r="D127">
        <v>5</v>
      </c>
      <c r="F127">
        <f t="shared" si="4"/>
        <v>6.839701560998936</v>
      </c>
      <c r="I127" t="str">
        <f t="shared" si="5"/>
        <v/>
      </c>
      <c r="L127" t="str">
        <f t="shared" si="6"/>
        <v>gew</v>
      </c>
      <c r="O127" t="str">
        <f t="shared" si="7"/>
        <v>gew</v>
      </c>
    </row>
    <row r="128" spans="1:15" x14ac:dyDescent="0.25">
      <c r="A128">
        <v>128</v>
      </c>
      <c r="B128">
        <v>-0.80450010000000005</v>
      </c>
      <c r="D128">
        <v>-1</v>
      </c>
      <c r="F128">
        <f t="shared" si="4"/>
        <v>3.8220210900009981E-2</v>
      </c>
      <c r="I128" t="str">
        <f t="shared" si="5"/>
        <v>nicht wetten</v>
      </c>
      <c r="L128" t="str">
        <f t="shared" si="6"/>
        <v>verl</v>
      </c>
      <c r="O128" t="str">
        <f t="shared" si="7"/>
        <v/>
      </c>
    </row>
    <row r="129" spans="1:15" x14ac:dyDescent="0.25">
      <c r="A129">
        <v>129</v>
      </c>
      <c r="B129">
        <v>1.0516372599999999</v>
      </c>
      <c r="D129">
        <v>1</v>
      </c>
      <c r="F129">
        <f t="shared" si="4"/>
        <v>2.6664066203075905E-3</v>
      </c>
      <c r="I129" t="str">
        <f t="shared" si="5"/>
        <v>nicht wetten</v>
      </c>
      <c r="L129" t="str">
        <f t="shared" si="6"/>
        <v>verl</v>
      </c>
      <c r="O129" t="str">
        <f t="shared" si="7"/>
        <v/>
      </c>
    </row>
    <row r="130" spans="1:15" x14ac:dyDescent="0.25">
      <c r="A130">
        <v>130</v>
      </c>
      <c r="B130">
        <v>1.8319970000000001E-2</v>
      </c>
      <c r="D130">
        <v>1</v>
      </c>
      <c r="F130">
        <f t="shared" ref="F130:F193" si="8">(B130-D130)^2</f>
        <v>0.96369568130080097</v>
      </c>
      <c r="I130" t="str">
        <f t="shared" ref="I130:I193" si="9">IF(AND(B130&gt;-($S$6),B130&lt;($S$6)),"nicht wetten","")</f>
        <v>nicht wetten</v>
      </c>
      <c r="L130" t="str">
        <f t="shared" ref="L130:L193" si="10">IF(AND(I130="",(B130*D130)&gt;0),"gew","verl")</f>
        <v>verl</v>
      </c>
      <c r="O130" t="str">
        <f t="shared" ref="O130:O193" si="11">IF(I130="",L130,"")</f>
        <v/>
      </c>
    </row>
    <row r="131" spans="1:15" x14ac:dyDescent="0.25">
      <c r="A131">
        <v>131</v>
      </c>
      <c r="B131">
        <v>0.14902762</v>
      </c>
      <c r="D131">
        <v>-1</v>
      </c>
      <c r="F131">
        <f t="shared" si="8"/>
        <v>1.3202644715228644</v>
      </c>
      <c r="I131" t="str">
        <f t="shared" si="9"/>
        <v>nicht wetten</v>
      </c>
      <c r="L131" t="str">
        <f t="shared" si="10"/>
        <v>verl</v>
      </c>
      <c r="O131" t="str">
        <f t="shared" si="11"/>
        <v/>
      </c>
    </row>
    <row r="132" spans="1:15" x14ac:dyDescent="0.25">
      <c r="A132">
        <v>132</v>
      </c>
      <c r="B132">
        <v>-8.6241700000000004E-2</v>
      </c>
      <c r="D132">
        <v>0</v>
      </c>
      <c r="F132">
        <f t="shared" si="8"/>
        <v>7.4376308188900007E-3</v>
      </c>
      <c r="I132" t="str">
        <f t="shared" si="9"/>
        <v>nicht wetten</v>
      </c>
      <c r="L132" t="str">
        <f t="shared" si="10"/>
        <v>verl</v>
      </c>
      <c r="O132" t="str">
        <f t="shared" si="11"/>
        <v/>
      </c>
    </row>
    <row r="133" spans="1:15" x14ac:dyDescent="0.25">
      <c r="A133">
        <v>133</v>
      </c>
      <c r="B133">
        <v>1.1845190000000001</v>
      </c>
      <c r="D133">
        <v>3</v>
      </c>
      <c r="F133">
        <f t="shared" si="8"/>
        <v>3.2959712613609997</v>
      </c>
      <c r="I133" t="str">
        <f t="shared" si="9"/>
        <v>nicht wetten</v>
      </c>
      <c r="L133" t="str">
        <f t="shared" si="10"/>
        <v>verl</v>
      </c>
      <c r="O133" t="str">
        <f t="shared" si="11"/>
        <v/>
      </c>
    </row>
    <row r="134" spans="1:15" x14ac:dyDescent="0.25">
      <c r="A134">
        <v>134</v>
      </c>
      <c r="B134">
        <v>-0.80693499999999996</v>
      </c>
      <c r="D134">
        <v>-2</v>
      </c>
      <c r="F134">
        <f t="shared" si="8"/>
        <v>1.4234040942250001</v>
      </c>
      <c r="I134" t="str">
        <f t="shared" si="9"/>
        <v>nicht wetten</v>
      </c>
      <c r="L134" t="str">
        <f t="shared" si="10"/>
        <v>verl</v>
      </c>
      <c r="O134" t="str">
        <f t="shared" si="11"/>
        <v/>
      </c>
    </row>
    <row r="135" spans="1:15" x14ac:dyDescent="0.25">
      <c r="A135">
        <v>135</v>
      </c>
      <c r="B135">
        <v>-0.54960872999999999</v>
      </c>
      <c r="D135">
        <v>-2</v>
      </c>
      <c r="F135">
        <f t="shared" si="8"/>
        <v>2.1036348360922128</v>
      </c>
      <c r="I135" t="str">
        <f t="shared" si="9"/>
        <v>nicht wetten</v>
      </c>
      <c r="L135" t="str">
        <f t="shared" si="10"/>
        <v>verl</v>
      </c>
      <c r="O135" t="str">
        <f t="shared" si="11"/>
        <v/>
      </c>
    </row>
    <row r="136" spans="1:15" x14ac:dyDescent="0.25">
      <c r="A136">
        <v>136</v>
      </c>
      <c r="B136">
        <v>1.0510246999999999</v>
      </c>
      <c r="D136">
        <v>1</v>
      </c>
      <c r="F136">
        <f t="shared" si="8"/>
        <v>2.603520010089992E-3</v>
      </c>
      <c r="I136" t="str">
        <f t="shared" si="9"/>
        <v>nicht wetten</v>
      </c>
      <c r="L136" t="str">
        <f t="shared" si="10"/>
        <v>verl</v>
      </c>
      <c r="O136" t="str">
        <f t="shared" si="11"/>
        <v/>
      </c>
    </row>
    <row r="137" spans="1:15" x14ac:dyDescent="0.25">
      <c r="A137">
        <v>137</v>
      </c>
      <c r="B137">
        <v>-1.08801653</v>
      </c>
      <c r="D137">
        <v>-4</v>
      </c>
      <c r="F137">
        <f t="shared" si="8"/>
        <v>8.4796477295532409</v>
      </c>
      <c r="I137" t="str">
        <f t="shared" si="9"/>
        <v>nicht wetten</v>
      </c>
      <c r="L137" t="str">
        <f t="shared" si="10"/>
        <v>verl</v>
      </c>
      <c r="O137" t="str">
        <f t="shared" si="11"/>
        <v/>
      </c>
    </row>
    <row r="138" spans="1:15" x14ac:dyDescent="0.25">
      <c r="A138">
        <v>138</v>
      </c>
      <c r="B138">
        <v>1.53746468</v>
      </c>
      <c r="D138">
        <v>3</v>
      </c>
      <c r="F138">
        <f t="shared" si="8"/>
        <v>2.1390095622475025</v>
      </c>
      <c r="I138" t="str">
        <f t="shared" si="9"/>
        <v/>
      </c>
      <c r="L138" t="str">
        <f t="shared" si="10"/>
        <v>gew</v>
      </c>
      <c r="O138" t="str">
        <f t="shared" si="11"/>
        <v>gew</v>
      </c>
    </row>
    <row r="139" spans="1:15" x14ac:dyDescent="0.25">
      <c r="A139">
        <v>139</v>
      </c>
      <c r="B139">
        <v>0.29896588000000002</v>
      </c>
      <c r="D139">
        <v>0</v>
      </c>
      <c r="F139">
        <f t="shared" si="8"/>
        <v>8.9380597404174408E-2</v>
      </c>
      <c r="I139" t="str">
        <f t="shared" si="9"/>
        <v>nicht wetten</v>
      </c>
      <c r="L139" t="str">
        <f t="shared" si="10"/>
        <v>verl</v>
      </c>
      <c r="O139" t="str">
        <f t="shared" si="11"/>
        <v/>
      </c>
    </row>
    <row r="140" spans="1:15" x14ac:dyDescent="0.25">
      <c r="A140">
        <v>140</v>
      </c>
      <c r="B140">
        <v>-0.10757827</v>
      </c>
      <c r="D140">
        <v>1</v>
      </c>
      <c r="F140">
        <f t="shared" si="8"/>
        <v>1.2267296241761931</v>
      </c>
      <c r="I140" t="str">
        <f t="shared" si="9"/>
        <v>nicht wetten</v>
      </c>
      <c r="L140" t="str">
        <f t="shared" si="10"/>
        <v>verl</v>
      </c>
      <c r="O140" t="str">
        <f t="shared" si="11"/>
        <v/>
      </c>
    </row>
    <row r="141" spans="1:15" x14ac:dyDescent="0.25">
      <c r="A141">
        <v>141</v>
      </c>
      <c r="B141">
        <v>0.80212813999999999</v>
      </c>
      <c r="D141">
        <v>2</v>
      </c>
      <c r="F141">
        <f t="shared" si="8"/>
        <v>1.4348969929798596</v>
      </c>
      <c r="I141" t="str">
        <f t="shared" si="9"/>
        <v>nicht wetten</v>
      </c>
      <c r="L141" t="str">
        <f t="shared" si="10"/>
        <v>verl</v>
      </c>
      <c r="O141" t="str">
        <f t="shared" si="11"/>
        <v/>
      </c>
    </row>
    <row r="142" spans="1:15" x14ac:dyDescent="0.25">
      <c r="A142">
        <v>142</v>
      </c>
      <c r="B142">
        <v>1.34209022</v>
      </c>
      <c r="D142">
        <v>2</v>
      </c>
      <c r="F142">
        <f t="shared" si="8"/>
        <v>0.43284527861964839</v>
      </c>
      <c r="I142" t="str">
        <f t="shared" si="9"/>
        <v>nicht wetten</v>
      </c>
      <c r="L142" t="str">
        <f t="shared" si="10"/>
        <v>verl</v>
      </c>
      <c r="O142" t="str">
        <f t="shared" si="11"/>
        <v/>
      </c>
    </row>
    <row r="143" spans="1:15" x14ac:dyDescent="0.25">
      <c r="A143">
        <v>143</v>
      </c>
      <c r="B143">
        <v>1.53067218</v>
      </c>
      <c r="D143">
        <v>2</v>
      </c>
      <c r="F143">
        <f t="shared" si="8"/>
        <v>0.22026860262595235</v>
      </c>
      <c r="I143" t="str">
        <f t="shared" si="9"/>
        <v/>
      </c>
      <c r="L143" t="str">
        <f t="shared" si="10"/>
        <v>gew</v>
      </c>
      <c r="O143" t="str">
        <f t="shared" si="11"/>
        <v>gew</v>
      </c>
    </row>
    <row r="144" spans="1:15" x14ac:dyDescent="0.25">
      <c r="A144">
        <v>144</v>
      </c>
      <c r="B144">
        <v>-5.5760869999999997E-2</v>
      </c>
      <c r="D144">
        <v>0</v>
      </c>
      <c r="F144">
        <f t="shared" si="8"/>
        <v>3.1092746231568998E-3</v>
      </c>
      <c r="I144" t="str">
        <f t="shared" si="9"/>
        <v>nicht wetten</v>
      </c>
      <c r="L144" t="str">
        <f t="shared" si="10"/>
        <v>verl</v>
      </c>
      <c r="O144" t="str">
        <f t="shared" si="11"/>
        <v/>
      </c>
    </row>
    <row r="145" spans="1:15" x14ac:dyDescent="0.25">
      <c r="A145">
        <v>145</v>
      </c>
      <c r="B145">
        <v>-0.60285182000000004</v>
      </c>
      <c r="D145">
        <v>-1</v>
      </c>
      <c r="F145">
        <f t="shared" si="8"/>
        <v>0.15772667687731237</v>
      </c>
      <c r="I145" t="str">
        <f t="shared" si="9"/>
        <v>nicht wetten</v>
      </c>
      <c r="L145" t="str">
        <f t="shared" si="10"/>
        <v>verl</v>
      </c>
      <c r="O145" t="str">
        <f t="shared" si="11"/>
        <v/>
      </c>
    </row>
    <row r="146" spans="1:15" x14ac:dyDescent="0.25">
      <c r="A146">
        <v>146</v>
      </c>
      <c r="B146">
        <v>1.4706180900000001</v>
      </c>
      <c r="D146">
        <v>3</v>
      </c>
      <c r="F146">
        <f t="shared" si="8"/>
        <v>2.3390090266352477</v>
      </c>
      <c r="I146" t="str">
        <f t="shared" si="9"/>
        <v>nicht wetten</v>
      </c>
      <c r="L146" t="str">
        <f t="shared" si="10"/>
        <v>verl</v>
      </c>
      <c r="O146" t="str">
        <f t="shared" si="11"/>
        <v/>
      </c>
    </row>
    <row r="147" spans="1:15" x14ac:dyDescent="0.25">
      <c r="A147">
        <v>147</v>
      </c>
      <c r="B147">
        <v>1.14752217</v>
      </c>
      <c r="D147">
        <v>2</v>
      </c>
      <c r="F147">
        <f t="shared" si="8"/>
        <v>0.72671845064150886</v>
      </c>
      <c r="I147" t="str">
        <f t="shared" si="9"/>
        <v>nicht wetten</v>
      </c>
      <c r="L147" t="str">
        <f t="shared" si="10"/>
        <v>verl</v>
      </c>
      <c r="O147" t="str">
        <f t="shared" si="11"/>
        <v/>
      </c>
    </row>
    <row r="148" spans="1:15" x14ac:dyDescent="0.25">
      <c r="A148">
        <v>148</v>
      </c>
      <c r="B148">
        <v>0.67746629000000003</v>
      </c>
      <c r="D148">
        <v>0</v>
      </c>
      <c r="F148">
        <f t="shared" si="8"/>
        <v>0.45896057408636415</v>
      </c>
      <c r="I148" t="str">
        <f t="shared" si="9"/>
        <v>nicht wetten</v>
      </c>
      <c r="L148" t="str">
        <f t="shared" si="10"/>
        <v>verl</v>
      </c>
      <c r="O148" t="str">
        <f t="shared" si="11"/>
        <v/>
      </c>
    </row>
    <row r="149" spans="1:15" x14ac:dyDescent="0.25">
      <c r="A149">
        <v>149</v>
      </c>
      <c r="B149">
        <v>0.17224427</v>
      </c>
      <c r="D149">
        <v>1</v>
      </c>
      <c r="F149">
        <f t="shared" si="8"/>
        <v>0.68517954854783292</v>
      </c>
      <c r="I149" t="str">
        <f t="shared" si="9"/>
        <v>nicht wetten</v>
      </c>
      <c r="L149" t="str">
        <f t="shared" si="10"/>
        <v>verl</v>
      </c>
      <c r="O149" t="str">
        <f t="shared" si="11"/>
        <v/>
      </c>
    </row>
    <row r="150" spans="1:15" x14ac:dyDescent="0.25">
      <c r="A150">
        <v>150</v>
      </c>
      <c r="B150">
        <v>9.0006340000000004E-2</v>
      </c>
      <c r="D150">
        <v>0</v>
      </c>
      <c r="F150">
        <f t="shared" si="8"/>
        <v>8.1011412401956005E-3</v>
      </c>
      <c r="I150" t="str">
        <f t="shared" si="9"/>
        <v>nicht wetten</v>
      </c>
      <c r="L150" t="str">
        <f t="shared" si="10"/>
        <v>verl</v>
      </c>
      <c r="O150" t="str">
        <f t="shared" si="11"/>
        <v/>
      </c>
    </row>
    <row r="151" spans="1:15" x14ac:dyDescent="0.25">
      <c r="A151">
        <v>151</v>
      </c>
      <c r="B151">
        <v>-0.25508761000000002</v>
      </c>
      <c r="D151">
        <v>0</v>
      </c>
      <c r="F151">
        <f t="shared" si="8"/>
        <v>6.5069688775512113E-2</v>
      </c>
      <c r="I151" t="str">
        <f t="shared" si="9"/>
        <v>nicht wetten</v>
      </c>
      <c r="L151" t="str">
        <f t="shared" si="10"/>
        <v>verl</v>
      </c>
      <c r="O151" t="str">
        <f t="shared" si="11"/>
        <v/>
      </c>
    </row>
    <row r="152" spans="1:15" x14ac:dyDescent="0.25">
      <c r="A152">
        <v>152</v>
      </c>
      <c r="B152">
        <v>0.57425455999999997</v>
      </c>
      <c r="D152">
        <v>0</v>
      </c>
      <c r="F152">
        <f t="shared" si="8"/>
        <v>0.32976829968079358</v>
      </c>
      <c r="I152" t="str">
        <f t="shared" si="9"/>
        <v>nicht wetten</v>
      </c>
      <c r="L152" t="str">
        <f t="shared" si="10"/>
        <v>verl</v>
      </c>
      <c r="O152" t="str">
        <f t="shared" si="11"/>
        <v/>
      </c>
    </row>
    <row r="153" spans="1:15" x14ac:dyDescent="0.25">
      <c r="A153">
        <v>153</v>
      </c>
      <c r="B153">
        <v>0.60392992000000001</v>
      </c>
      <c r="D153">
        <v>2</v>
      </c>
      <c r="F153">
        <f t="shared" si="8"/>
        <v>1.949011668271206</v>
      </c>
      <c r="I153" t="str">
        <f t="shared" si="9"/>
        <v>nicht wetten</v>
      </c>
      <c r="L153" t="str">
        <f t="shared" si="10"/>
        <v>verl</v>
      </c>
      <c r="O153" t="str">
        <f t="shared" si="11"/>
        <v/>
      </c>
    </row>
    <row r="154" spans="1:15" x14ac:dyDescent="0.25">
      <c r="A154">
        <v>154</v>
      </c>
      <c r="B154">
        <v>-0.74334772000000005</v>
      </c>
      <c r="D154">
        <v>-1</v>
      </c>
      <c r="F154">
        <f t="shared" si="8"/>
        <v>6.5870392829198376E-2</v>
      </c>
      <c r="I154" t="str">
        <f t="shared" si="9"/>
        <v>nicht wetten</v>
      </c>
      <c r="L154" t="str">
        <f t="shared" si="10"/>
        <v>verl</v>
      </c>
      <c r="O154" t="str">
        <f t="shared" si="11"/>
        <v/>
      </c>
    </row>
    <row r="155" spans="1:15" x14ac:dyDescent="0.25">
      <c r="A155">
        <v>155</v>
      </c>
      <c r="B155">
        <v>0.95835497000000003</v>
      </c>
      <c r="D155">
        <v>3</v>
      </c>
      <c r="F155">
        <f t="shared" si="8"/>
        <v>4.1683144285236997</v>
      </c>
      <c r="I155" t="str">
        <f t="shared" si="9"/>
        <v>nicht wetten</v>
      </c>
      <c r="L155" t="str">
        <f t="shared" si="10"/>
        <v>verl</v>
      </c>
      <c r="O155" t="str">
        <f t="shared" si="11"/>
        <v/>
      </c>
    </row>
    <row r="156" spans="1:15" x14ac:dyDescent="0.25">
      <c r="A156">
        <v>156</v>
      </c>
      <c r="B156">
        <v>-0.57627808000000003</v>
      </c>
      <c r="D156">
        <v>-2</v>
      </c>
      <c r="F156">
        <f t="shared" si="8"/>
        <v>2.0269841054884865</v>
      </c>
      <c r="I156" t="str">
        <f t="shared" si="9"/>
        <v>nicht wetten</v>
      </c>
      <c r="L156" t="str">
        <f t="shared" si="10"/>
        <v>verl</v>
      </c>
      <c r="O156" t="str">
        <f t="shared" si="11"/>
        <v/>
      </c>
    </row>
    <row r="157" spans="1:15" x14ac:dyDescent="0.25">
      <c r="A157">
        <v>157</v>
      </c>
      <c r="B157">
        <v>-6.7712800000000004E-2</v>
      </c>
      <c r="D157">
        <v>-1</v>
      </c>
      <c r="F157">
        <f t="shared" si="8"/>
        <v>0.86915942328383999</v>
      </c>
      <c r="I157" t="str">
        <f t="shared" si="9"/>
        <v>nicht wetten</v>
      </c>
      <c r="L157" t="str">
        <f t="shared" si="10"/>
        <v>verl</v>
      </c>
      <c r="O157" t="str">
        <f t="shared" si="11"/>
        <v/>
      </c>
    </row>
    <row r="158" spans="1:15" x14ac:dyDescent="0.25">
      <c r="A158">
        <v>158</v>
      </c>
      <c r="B158">
        <v>1.0972319800000001</v>
      </c>
      <c r="D158">
        <v>2</v>
      </c>
      <c r="F158">
        <f t="shared" si="8"/>
        <v>0.81499009793472021</v>
      </c>
      <c r="I158" t="str">
        <f t="shared" si="9"/>
        <v>nicht wetten</v>
      </c>
      <c r="L158" t="str">
        <f t="shared" si="10"/>
        <v>verl</v>
      </c>
      <c r="O158" t="str">
        <f t="shared" si="11"/>
        <v/>
      </c>
    </row>
    <row r="159" spans="1:15" x14ac:dyDescent="0.25">
      <c r="A159">
        <v>159</v>
      </c>
      <c r="B159">
        <v>0.28437784999999999</v>
      </c>
      <c r="D159">
        <v>1</v>
      </c>
      <c r="F159">
        <f t="shared" si="8"/>
        <v>0.51211506157062248</v>
      </c>
      <c r="I159" t="str">
        <f t="shared" si="9"/>
        <v>nicht wetten</v>
      </c>
      <c r="L159" t="str">
        <f t="shared" si="10"/>
        <v>verl</v>
      </c>
      <c r="O159" t="str">
        <f t="shared" si="11"/>
        <v/>
      </c>
    </row>
    <row r="160" spans="1:15" x14ac:dyDescent="0.25">
      <c r="A160">
        <v>160</v>
      </c>
      <c r="B160">
        <v>0.92647698999999994</v>
      </c>
      <c r="D160">
        <v>1</v>
      </c>
      <c r="F160">
        <f t="shared" si="8"/>
        <v>5.405632999460108E-3</v>
      </c>
      <c r="I160" t="str">
        <f t="shared" si="9"/>
        <v>nicht wetten</v>
      </c>
      <c r="L160" t="str">
        <f t="shared" si="10"/>
        <v>verl</v>
      </c>
      <c r="O160" t="str">
        <f t="shared" si="11"/>
        <v/>
      </c>
    </row>
    <row r="161" spans="1:15" x14ac:dyDescent="0.25">
      <c r="A161">
        <v>161</v>
      </c>
      <c r="B161">
        <v>0.90826591999999995</v>
      </c>
      <c r="D161">
        <v>1</v>
      </c>
      <c r="F161">
        <f t="shared" si="8"/>
        <v>8.41514143344641E-3</v>
      </c>
      <c r="I161" t="str">
        <f t="shared" si="9"/>
        <v>nicht wetten</v>
      </c>
      <c r="L161" t="str">
        <f t="shared" si="10"/>
        <v>verl</v>
      </c>
      <c r="O161" t="str">
        <f t="shared" si="11"/>
        <v/>
      </c>
    </row>
    <row r="162" spans="1:15" x14ac:dyDescent="0.25">
      <c r="A162">
        <v>162</v>
      </c>
      <c r="B162">
        <v>0.91211344000000005</v>
      </c>
      <c r="D162">
        <v>2</v>
      </c>
      <c r="F162">
        <f t="shared" si="8"/>
        <v>1.1834971674286332</v>
      </c>
      <c r="I162" t="str">
        <f t="shared" si="9"/>
        <v>nicht wetten</v>
      </c>
      <c r="L162" t="str">
        <f t="shared" si="10"/>
        <v>verl</v>
      </c>
      <c r="O162" t="str">
        <f t="shared" si="11"/>
        <v/>
      </c>
    </row>
    <row r="163" spans="1:15" x14ac:dyDescent="0.25">
      <c r="A163">
        <v>163</v>
      </c>
      <c r="B163">
        <v>0.77347544000000001</v>
      </c>
      <c r="D163">
        <v>2</v>
      </c>
      <c r="F163">
        <f t="shared" si="8"/>
        <v>1.5043624962831939</v>
      </c>
      <c r="I163" t="str">
        <f t="shared" si="9"/>
        <v>nicht wetten</v>
      </c>
      <c r="L163" t="str">
        <f t="shared" si="10"/>
        <v>verl</v>
      </c>
      <c r="O163" t="str">
        <f t="shared" si="11"/>
        <v/>
      </c>
    </row>
    <row r="164" spans="1:15" x14ac:dyDescent="0.25">
      <c r="A164">
        <v>164</v>
      </c>
      <c r="B164">
        <v>2.583543E-2</v>
      </c>
      <c r="D164">
        <v>-3</v>
      </c>
      <c r="F164">
        <f t="shared" si="8"/>
        <v>9.1556800494432835</v>
      </c>
      <c r="I164" t="str">
        <f t="shared" si="9"/>
        <v>nicht wetten</v>
      </c>
      <c r="L164" t="str">
        <f t="shared" si="10"/>
        <v>verl</v>
      </c>
      <c r="O164" t="str">
        <f t="shared" si="11"/>
        <v/>
      </c>
    </row>
    <row r="165" spans="1:15" x14ac:dyDescent="0.25">
      <c r="A165">
        <v>165</v>
      </c>
      <c r="B165">
        <v>0.99712869000000004</v>
      </c>
      <c r="D165">
        <v>2</v>
      </c>
      <c r="F165">
        <f t="shared" si="8"/>
        <v>1.0057508644211159</v>
      </c>
      <c r="I165" t="str">
        <f t="shared" si="9"/>
        <v>nicht wetten</v>
      </c>
      <c r="L165" t="str">
        <f t="shared" si="10"/>
        <v>verl</v>
      </c>
      <c r="O165" t="str">
        <f t="shared" si="11"/>
        <v/>
      </c>
    </row>
    <row r="166" spans="1:15" x14ac:dyDescent="0.25">
      <c r="A166">
        <v>166</v>
      </c>
      <c r="B166">
        <v>2.0805879999999999E-2</v>
      </c>
      <c r="D166">
        <v>-1</v>
      </c>
      <c r="F166">
        <f t="shared" si="8"/>
        <v>1.0420446446425742</v>
      </c>
      <c r="I166" t="str">
        <f t="shared" si="9"/>
        <v>nicht wetten</v>
      </c>
      <c r="L166" t="str">
        <f t="shared" si="10"/>
        <v>verl</v>
      </c>
      <c r="O166" t="str">
        <f t="shared" si="11"/>
        <v/>
      </c>
    </row>
    <row r="167" spans="1:15" x14ac:dyDescent="0.25">
      <c r="A167">
        <v>167</v>
      </c>
      <c r="B167">
        <v>-1.3250945199999999</v>
      </c>
      <c r="D167">
        <v>-2</v>
      </c>
      <c r="F167">
        <f t="shared" si="8"/>
        <v>0.45549740693403046</v>
      </c>
      <c r="I167" t="str">
        <f t="shared" si="9"/>
        <v>nicht wetten</v>
      </c>
      <c r="L167" t="str">
        <f t="shared" si="10"/>
        <v>verl</v>
      </c>
      <c r="O167" t="str">
        <f t="shared" si="11"/>
        <v/>
      </c>
    </row>
    <row r="168" spans="1:15" x14ac:dyDescent="0.25">
      <c r="A168">
        <v>168</v>
      </c>
      <c r="B168">
        <v>-1.0282649399999999</v>
      </c>
      <c r="D168">
        <v>-2</v>
      </c>
      <c r="F168">
        <f t="shared" si="8"/>
        <v>0.9442690268332038</v>
      </c>
      <c r="I168" t="str">
        <f t="shared" si="9"/>
        <v>nicht wetten</v>
      </c>
      <c r="L168" t="str">
        <f t="shared" si="10"/>
        <v>verl</v>
      </c>
      <c r="O168" t="str">
        <f t="shared" si="11"/>
        <v/>
      </c>
    </row>
    <row r="169" spans="1:15" x14ac:dyDescent="0.25">
      <c r="A169">
        <v>169</v>
      </c>
      <c r="B169">
        <v>-0.81164285999999997</v>
      </c>
      <c r="D169">
        <v>-2</v>
      </c>
      <c r="F169">
        <f t="shared" si="8"/>
        <v>1.4121926921889794</v>
      </c>
      <c r="I169" t="str">
        <f t="shared" si="9"/>
        <v>nicht wetten</v>
      </c>
      <c r="L169" t="str">
        <f t="shared" si="10"/>
        <v>verl</v>
      </c>
      <c r="O169" t="str">
        <f t="shared" si="11"/>
        <v/>
      </c>
    </row>
    <row r="170" spans="1:15" x14ac:dyDescent="0.25">
      <c r="A170">
        <v>170</v>
      </c>
      <c r="B170">
        <v>-0.17016608999999999</v>
      </c>
      <c r="D170">
        <v>-2</v>
      </c>
      <c r="F170">
        <f t="shared" si="8"/>
        <v>3.3482921381858883</v>
      </c>
      <c r="I170" t="str">
        <f t="shared" si="9"/>
        <v>nicht wetten</v>
      </c>
      <c r="L170" t="str">
        <f t="shared" si="10"/>
        <v>verl</v>
      </c>
      <c r="O170" t="str">
        <f t="shared" si="11"/>
        <v/>
      </c>
    </row>
    <row r="171" spans="1:15" x14ac:dyDescent="0.25">
      <c r="A171">
        <v>171</v>
      </c>
      <c r="B171">
        <v>0.71145952999999995</v>
      </c>
      <c r="D171">
        <v>1</v>
      </c>
      <c r="F171">
        <f t="shared" si="8"/>
        <v>8.3255602827820935E-2</v>
      </c>
      <c r="I171" t="str">
        <f t="shared" si="9"/>
        <v>nicht wetten</v>
      </c>
      <c r="L171" t="str">
        <f t="shared" si="10"/>
        <v>verl</v>
      </c>
      <c r="O171" t="str">
        <f t="shared" si="11"/>
        <v/>
      </c>
    </row>
    <row r="172" spans="1:15" x14ac:dyDescent="0.25">
      <c r="A172">
        <v>172</v>
      </c>
      <c r="B172">
        <v>0.23226453999999999</v>
      </c>
      <c r="D172">
        <v>1</v>
      </c>
      <c r="F172">
        <f t="shared" si="8"/>
        <v>0.58941773654141161</v>
      </c>
      <c r="I172" t="str">
        <f t="shared" si="9"/>
        <v>nicht wetten</v>
      </c>
      <c r="L172" t="str">
        <f t="shared" si="10"/>
        <v>verl</v>
      </c>
      <c r="O172" t="str">
        <f t="shared" si="11"/>
        <v/>
      </c>
    </row>
    <row r="173" spans="1:15" x14ac:dyDescent="0.25">
      <c r="A173">
        <v>173</v>
      </c>
      <c r="B173">
        <v>-2.0496850200000001</v>
      </c>
      <c r="D173">
        <v>-3</v>
      </c>
      <c r="F173">
        <f t="shared" si="8"/>
        <v>0.90309856121240029</v>
      </c>
      <c r="I173" t="str">
        <f t="shared" si="9"/>
        <v/>
      </c>
      <c r="L173" t="str">
        <f t="shared" si="10"/>
        <v>gew</v>
      </c>
      <c r="O173" t="str">
        <f t="shared" si="11"/>
        <v>gew</v>
      </c>
    </row>
    <row r="174" spans="1:15" x14ac:dyDescent="0.25">
      <c r="A174">
        <v>174</v>
      </c>
      <c r="B174">
        <v>-0.49416997000000001</v>
      </c>
      <c r="D174">
        <v>0</v>
      </c>
      <c r="F174">
        <f t="shared" si="8"/>
        <v>0.2442039592498009</v>
      </c>
      <c r="I174" t="str">
        <f t="shared" si="9"/>
        <v>nicht wetten</v>
      </c>
      <c r="L174" t="str">
        <f t="shared" si="10"/>
        <v>verl</v>
      </c>
      <c r="O174" t="str">
        <f t="shared" si="11"/>
        <v/>
      </c>
    </row>
    <row r="175" spans="1:15" x14ac:dyDescent="0.25">
      <c r="A175">
        <v>175</v>
      </c>
      <c r="B175">
        <v>0.31820611999999998</v>
      </c>
      <c r="D175">
        <v>1</v>
      </c>
      <c r="F175">
        <f t="shared" si="8"/>
        <v>0.46484289480545449</v>
      </c>
      <c r="I175" t="str">
        <f t="shared" si="9"/>
        <v>nicht wetten</v>
      </c>
      <c r="L175" t="str">
        <f t="shared" si="10"/>
        <v>verl</v>
      </c>
      <c r="O175" t="str">
        <f t="shared" si="11"/>
        <v/>
      </c>
    </row>
    <row r="176" spans="1:15" x14ac:dyDescent="0.25">
      <c r="A176">
        <v>176</v>
      </c>
      <c r="B176">
        <v>-0.63602656000000002</v>
      </c>
      <c r="D176">
        <v>-1</v>
      </c>
      <c r="F176">
        <f t="shared" si="8"/>
        <v>0.13247666502543359</v>
      </c>
      <c r="I176" t="str">
        <f t="shared" si="9"/>
        <v>nicht wetten</v>
      </c>
      <c r="L176" t="str">
        <f t="shared" si="10"/>
        <v>verl</v>
      </c>
      <c r="O176" t="str">
        <f t="shared" si="11"/>
        <v/>
      </c>
    </row>
    <row r="177" spans="1:15" x14ac:dyDescent="0.25">
      <c r="A177">
        <v>177</v>
      </c>
      <c r="B177">
        <v>-0.42109465000000001</v>
      </c>
      <c r="D177">
        <v>0</v>
      </c>
      <c r="F177">
        <f t="shared" si="8"/>
        <v>0.17732070425862251</v>
      </c>
      <c r="I177" t="str">
        <f t="shared" si="9"/>
        <v>nicht wetten</v>
      </c>
      <c r="L177" t="str">
        <f t="shared" si="10"/>
        <v>verl</v>
      </c>
      <c r="O177" t="str">
        <f t="shared" si="11"/>
        <v/>
      </c>
    </row>
    <row r="178" spans="1:15" x14ac:dyDescent="0.25">
      <c r="A178">
        <v>178</v>
      </c>
      <c r="B178">
        <v>0.84201009999999998</v>
      </c>
      <c r="D178">
        <v>1</v>
      </c>
      <c r="F178">
        <f t="shared" si="8"/>
        <v>2.4960808502010004E-2</v>
      </c>
      <c r="I178" t="str">
        <f t="shared" si="9"/>
        <v>nicht wetten</v>
      </c>
      <c r="L178" t="str">
        <f t="shared" si="10"/>
        <v>verl</v>
      </c>
      <c r="O178" t="str">
        <f t="shared" si="11"/>
        <v/>
      </c>
    </row>
    <row r="179" spans="1:15" x14ac:dyDescent="0.25">
      <c r="A179">
        <v>179</v>
      </c>
      <c r="B179">
        <v>0.35534471000000001</v>
      </c>
      <c r="D179">
        <v>0</v>
      </c>
      <c r="F179">
        <f t="shared" si="8"/>
        <v>0.1262698629249841</v>
      </c>
      <c r="I179" t="str">
        <f t="shared" si="9"/>
        <v>nicht wetten</v>
      </c>
      <c r="L179" t="str">
        <f t="shared" si="10"/>
        <v>verl</v>
      </c>
      <c r="O179" t="str">
        <f t="shared" si="11"/>
        <v/>
      </c>
    </row>
    <row r="180" spans="1:15" x14ac:dyDescent="0.25">
      <c r="A180">
        <v>180</v>
      </c>
      <c r="B180">
        <v>-0.37417408000000002</v>
      </c>
      <c r="D180">
        <v>0</v>
      </c>
      <c r="F180">
        <f t="shared" si="8"/>
        <v>0.14000624214384641</v>
      </c>
      <c r="I180" t="str">
        <f t="shared" si="9"/>
        <v>nicht wetten</v>
      </c>
      <c r="L180" t="str">
        <f t="shared" si="10"/>
        <v>verl</v>
      </c>
      <c r="O180" t="str">
        <f t="shared" si="11"/>
        <v/>
      </c>
    </row>
    <row r="181" spans="1:15" x14ac:dyDescent="0.25">
      <c r="A181">
        <v>181</v>
      </c>
      <c r="B181">
        <v>0.16103698999999999</v>
      </c>
      <c r="D181">
        <v>3</v>
      </c>
      <c r="F181">
        <f t="shared" si="8"/>
        <v>8.0597109721482596</v>
      </c>
      <c r="I181" t="str">
        <f t="shared" si="9"/>
        <v>nicht wetten</v>
      </c>
      <c r="L181" t="str">
        <f t="shared" si="10"/>
        <v>verl</v>
      </c>
      <c r="O181" t="str">
        <f t="shared" si="11"/>
        <v/>
      </c>
    </row>
    <row r="182" spans="1:15" x14ac:dyDescent="0.25">
      <c r="A182">
        <v>182</v>
      </c>
      <c r="B182">
        <v>0.52786012999999998</v>
      </c>
      <c r="D182">
        <v>1</v>
      </c>
      <c r="F182">
        <f t="shared" si="8"/>
        <v>0.22291605684361693</v>
      </c>
      <c r="I182" t="str">
        <f t="shared" si="9"/>
        <v>nicht wetten</v>
      </c>
      <c r="L182" t="str">
        <f t="shared" si="10"/>
        <v>verl</v>
      </c>
      <c r="O182" t="str">
        <f t="shared" si="11"/>
        <v/>
      </c>
    </row>
    <row r="183" spans="1:15" x14ac:dyDescent="0.25">
      <c r="A183">
        <v>183</v>
      </c>
      <c r="B183">
        <v>-2.4172752599999998</v>
      </c>
      <c r="D183">
        <v>-5</v>
      </c>
      <c r="F183">
        <f t="shared" si="8"/>
        <v>6.6704670826080683</v>
      </c>
      <c r="I183" t="str">
        <f t="shared" si="9"/>
        <v/>
      </c>
      <c r="L183" t="str">
        <f t="shared" si="10"/>
        <v>gew</v>
      </c>
      <c r="O183" t="str">
        <f t="shared" si="11"/>
        <v>gew</v>
      </c>
    </row>
    <row r="184" spans="1:15" x14ac:dyDescent="0.25">
      <c r="A184">
        <v>184</v>
      </c>
      <c r="B184">
        <v>-1.3364796999999999</v>
      </c>
      <c r="D184">
        <v>-3</v>
      </c>
      <c r="F184">
        <f t="shared" si="8"/>
        <v>2.7672997885120902</v>
      </c>
      <c r="I184" t="str">
        <f t="shared" si="9"/>
        <v>nicht wetten</v>
      </c>
      <c r="L184" t="str">
        <f t="shared" si="10"/>
        <v>verl</v>
      </c>
      <c r="O184" t="str">
        <f t="shared" si="11"/>
        <v/>
      </c>
    </row>
    <row r="185" spans="1:15" x14ac:dyDescent="0.25">
      <c r="A185">
        <v>185</v>
      </c>
      <c r="B185">
        <v>0.16464321000000001</v>
      </c>
      <c r="D185">
        <v>-1</v>
      </c>
      <c r="F185">
        <f t="shared" si="8"/>
        <v>1.3563938065991039</v>
      </c>
      <c r="I185" t="str">
        <f t="shared" si="9"/>
        <v>nicht wetten</v>
      </c>
      <c r="L185" t="str">
        <f t="shared" si="10"/>
        <v>verl</v>
      </c>
      <c r="O185" t="str">
        <f t="shared" si="11"/>
        <v/>
      </c>
    </row>
    <row r="186" spans="1:15" x14ac:dyDescent="0.25">
      <c r="A186">
        <v>186</v>
      </c>
      <c r="B186">
        <v>-0.64082092999999996</v>
      </c>
      <c r="D186">
        <v>-1</v>
      </c>
      <c r="F186">
        <f t="shared" si="8"/>
        <v>0.12900960432606493</v>
      </c>
      <c r="I186" t="str">
        <f t="shared" si="9"/>
        <v>nicht wetten</v>
      </c>
      <c r="L186" t="str">
        <f t="shared" si="10"/>
        <v>verl</v>
      </c>
      <c r="O186" t="str">
        <f t="shared" si="11"/>
        <v/>
      </c>
    </row>
    <row r="187" spans="1:15" x14ac:dyDescent="0.25">
      <c r="A187">
        <v>187</v>
      </c>
      <c r="B187">
        <v>-0.63742937</v>
      </c>
      <c r="D187">
        <v>-1</v>
      </c>
      <c r="F187">
        <f t="shared" si="8"/>
        <v>0.1314574617385969</v>
      </c>
      <c r="I187" t="str">
        <f t="shared" si="9"/>
        <v>nicht wetten</v>
      </c>
      <c r="L187" t="str">
        <f t="shared" si="10"/>
        <v>verl</v>
      </c>
      <c r="O187" t="str">
        <f t="shared" si="11"/>
        <v/>
      </c>
    </row>
    <row r="188" spans="1:15" x14ac:dyDescent="0.25">
      <c r="A188">
        <v>188</v>
      </c>
      <c r="B188">
        <v>0.89792667000000004</v>
      </c>
      <c r="D188">
        <v>1</v>
      </c>
      <c r="F188">
        <f t="shared" si="8"/>
        <v>1.0418964697288893E-2</v>
      </c>
      <c r="I188" t="str">
        <f t="shared" si="9"/>
        <v>nicht wetten</v>
      </c>
      <c r="L188" t="str">
        <f t="shared" si="10"/>
        <v>verl</v>
      </c>
      <c r="O188" t="str">
        <f t="shared" si="11"/>
        <v/>
      </c>
    </row>
    <row r="189" spans="1:15" x14ac:dyDescent="0.25">
      <c r="A189">
        <v>189</v>
      </c>
      <c r="B189">
        <v>0.31007224</v>
      </c>
      <c r="D189">
        <v>0</v>
      </c>
      <c r="F189">
        <f t="shared" si="8"/>
        <v>9.6144794018617599E-2</v>
      </c>
      <c r="I189" t="str">
        <f t="shared" si="9"/>
        <v>nicht wetten</v>
      </c>
      <c r="L189" t="str">
        <f t="shared" si="10"/>
        <v>verl</v>
      </c>
      <c r="O189" t="str">
        <f t="shared" si="11"/>
        <v/>
      </c>
    </row>
    <row r="190" spans="1:15" x14ac:dyDescent="0.25">
      <c r="A190">
        <v>190</v>
      </c>
      <c r="B190">
        <v>-0.60818415999999997</v>
      </c>
      <c r="D190">
        <v>-1</v>
      </c>
      <c r="F190">
        <f t="shared" si="8"/>
        <v>0.15351965247490562</v>
      </c>
      <c r="I190" t="str">
        <f t="shared" si="9"/>
        <v>nicht wetten</v>
      </c>
      <c r="L190" t="str">
        <f t="shared" si="10"/>
        <v>verl</v>
      </c>
      <c r="O190" t="str">
        <f t="shared" si="11"/>
        <v/>
      </c>
    </row>
    <row r="191" spans="1:15" x14ac:dyDescent="0.25">
      <c r="A191">
        <v>191</v>
      </c>
      <c r="B191">
        <v>-0.62354248999999995</v>
      </c>
      <c r="D191">
        <v>-2</v>
      </c>
      <c r="F191">
        <f t="shared" si="8"/>
        <v>1.8946352768354002</v>
      </c>
      <c r="I191" t="str">
        <f t="shared" si="9"/>
        <v>nicht wetten</v>
      </c>
      <c r="L191" t="str">
        <f t="shared" si="10"/>
        <v>verl</v>
      </c>
      <c r="O191" t="str">
        <f t="shared" si="11"/>
        <v/>
      </c>
    </row>
    <row r="192" spans="1:15" x14ac:dyDescent="0.25">
      <c r="A192">
        <v>192</v>
      </c>
      <c r="B192">
        <v>0.67986325999999997</v>
      </c>
      <c r="D192">
        <v>-2</v>
      </c>
      <c r="F192">
        <f t="shared" si="8"/>
        <v>7.1816670922978272</v>
      </c>
      <c r="I192" t="str">
        <f t="shared" si="9"/>
        <v>nicht wetten</v>
      </c>
      <c r="L192" t="str">
        <f t="shared" si="10"/>
        <v>verl</v>
      </c>
      <c r="O192" t="str">
        <f t="shared" si="11"/>
        <v/>
      </c>
    </row>
    <row r="193" spans="1:15" x14ac:dyDescent="0.25">
      <c r="A193">
        <v>193</v>
      </c>
      <c r="B193">
        <v>-1.15647733</v>
      </c>
      <c r="D193">
        <v>-2</v>
      </c>
      <c r="F193">
        <f t="shared" si="8"/>
        <v>0.71153049480392894</v>
      </c>
      <c r="I193" t="str">
        <f t="shared" si="9"/>
        <v>nicht wetten</v>
      </c>
      <c r="L193" t="str">
        <f t="shared" si="10"/>
        <v>verl</v>
      </c>
      <c r="O193" t="str">
        <f t="shared" si="11"/>
        <v/>
      </c>
    </row>
    <row r="194" spans="1:15" x14ac:dyDescent="0.25">
      <c r="A194">
        <v>194</v>
      </c>
      <c r="B194">
        <v>-0.23376079999999999</v>
      </c>
      <c r="D194">
        <v>0</v>
      </c>
      <c r="F194">
        <f t="shared" ref="F194:F256" si="12">(B194-D194)^2</f>
        <v>5.4644111616639998E-2</v>
      </c>
      <c r="I194" t="str">
        <f t="shared" ref="I194:I256" si="13">IF(AND(B194&gt;-($S$6),B194&lt;($S$6)),"nicht wetten","")</f>
        <v>nicht wetten</v>
      </c>
      <c r="L194" t="str">
        <f t="shared" ref="L194:L256" si="14">IF(AND(I194="",(B194*D194)&gt;0),"gew","verl")</f>
        <v>verl</v>
      </c>
      <c r="O194" t="str">
        <f t="shared" ref="O194:O256" si="15">IF(I194="",L194,"")</f>
        <v/>
      </c>
    </row>
    <row r="195" spans="1:15" x14ac:dyDescent="0.25">
      <c r="A195">
        <v>195</v>
      </c>
      <c r="B195">
        <v>-0.53985817000000003</v>
      </c>
      <c r="D195">
        <v>-1</v>
      </c>
      <c r="F195">
        <f t="shared" si="12"/>
        <v>0.21173050371574886</v>
      </c>
      <c r="I195" t="str">
        <f t="shared" si="13"/>
        <v>nicht wetten</v>
      </c>
      <c r="L195" t="str">
        <f t="shared" si="14"/>
        <v>verl</v>
      </c>
      <c r="O195" t="str">
        <f t="shared" si="15"/>
        <v/>
      </c>
    </row>
    <row r="196" spans="1:15" x14ac:dyDescent="0.25">
      <c r="A196">
        <v>196</v>
      </c>
      <c r="B196">
        <v>0.82456757000000003</v>
      </c>
      <c r="D196">
        <v>1</v>
      </c>
      <c r="F196">
        <f t="shared" si="12"/>
        <v>3.077653749570489E-2</v>
      </c>
      <c r="I196" t="str">
        <f t="shared" si="13"/>
        <v>nicht wetten</v>
      </c>
      <c r="L196" t="str">
        <f t="shared" si="14"/>
        <v>verl</v>
      </c>
      <c r="O196" t="str">
        <f t="shared" si="15"/>
        <v/>
      </c>
    </row>
    <row r="197" spans="1:15" x14ac:dyDescent="0.25">
      <c r="A197">
        <v>197</v>
      </c>
      <c r="B197">
        <v>0.66152840000000002</v>
      </c>
      <c r="D197">
        <v>1</v>
      </c>
      <c r="F197">
        <f t="shared" si="12"/>
        <v>0.11456302400655999</v>
      </c>
      <c r="I197" t="str">
        <f t="shared" si="13"/>
        <v>nicht wetten</v>
      </c>
      <c r="L197" t="str">
        <f t="shared" si="14"/>
        <v>verl</v>
      </c>
      <c r="O197" t="str">
        <f t="shared" si="15"/>
        <v/>
      </c>
    </row>
    <row r="198" spans="1:15" x14ac:dyDescent="0.25">
      <c r="A198">
        <v>198</v>
      </c>
      <c r="B198">
        <v>0.83096152999999995</v>
      </c>
      <c r="D198">
        <v>2</v>
      </c>
      <c r="F198">
        <f t="shared" si="12"/>
        <v>1.3666509443399411</v>
      </c>
      <c r="I198" t="str">
        <f t="shared" si="13"/>
        <v>nicht wetten</v>
      </c>
      <c r="L198" t="str">
        <f t="shared" si="14"/>
        <v>verl</v>
      </c>
      <c r="O198" t="str">
        <f t="shared" si="15"/>
        <v/>
      </c>
    </row>
    <row r="199" spans="1:15" x14ac:dyDescent="0.25">
      <c r="A199">
        <v>199</v>
      </c>
      <c r="B199">
        <v>-0.13209419999999999</v>
      </c>
      <c r="D199">
        <v>-1</v>
      </c>
      <c r="F199">
        <f t="shared" si="12"/>
        <v>0.75326047767363991</v>
      </c>
      <c r="I199" t="str">
        <f t="shared" si="13"/>
        <v>nicht wetten</v>
      </c>
      <c r="L199" t="str">
        <f t="shared" si="14"/>
        <v>verl</v>
      </c>
      <c r="O199" t="str">
        <f t="shared" si="15"/>
        <v/>
      </c>
    </row>
    <row r="200" spans="1:15" x14ac:dyDescent="0.25">
      <c r="A200">
        <v>200</v>
      </c>
      <c r="B200">
        <v>1.11121884</v>
      </c>
      <c r="D200">
        <v>2</v>
      </c>
      <c r="F200">
        <f t="shared" si="12"/>
        <v>0.78993195037094555</v>
      </c>
      <c r="I200" t="str">
        <f t="shared" si="13"/>
        <v>nicht wetten</v>
      </c>
      <c r="L200" t="str">
        <f t="shared" si="14"/>
        <v>verl</v>
      </c>
      <c r="O200" t="str">
        <f t="shared" si="15"/>
        <v/>
      </c>
    </row>
    <row r="201" spans="1:15" x14ac:dyDescent="0.25">
      <c r="A201">
        <v>201</v>
      </c>
      <c r="B201">
        <v>0.14588909999999999</v>
      </c>
      <c r="D201">
        <v>0</v>
      </c>
      <c r="F201">
        <f t="shared" si="12"/>
        <v>2.1283629498809999E-2</v>
      </c>
      <c r="I201" t="str">
        <f t="shared" si="13"/>
        <v>nicht wetten</v>
      </c>
      <c r="L201" t="str">
        <f t="shared" si="14"/>
        <v>verl</v>
      </c>
      <c r="O201" t="str">
        <f t="shared" si="15"/>
        <v/>
      </c>
    </row>
    <row r="202" spans="1:15" x14ac:dyDescent="0.25">
      <c r="A202">
        <v>202</v>
      </c>
      <c r="B202">
        <v>0.55870162999999995</v>
      </c>
      <c r="D202">
        <v>1</v>
      </c>
      <c r="F202">
        <f t="shared" si="12"/>
        <v>0.19474425136465695</v>
      </c>
      <c r="I202" t="str">
        <f t="shared" si="13"/>
        <v>nicht wetten</v>
      </c>
      <c r="L202" t="str">
        <f t="shared" si="14"/>
        <v>verl</v>
      </c>
      <c r="O202" t="str">
        <f t="shared" si="15"/>
        <v/>
      </c>
    </row>
    <row r="203" spans="1:15" x14ac:dyDescent="0.25">
      <c r="A203">
        <v>203</v>
      </c>
      <c r="B203">
        <v>0.24205784</v>
      </c>
      <c r="D203">
        <v>1</v>
      </c>
      <c r="F203">
        <f t="shared" si="12"/>
        <v>0.57447631790546561</v>
      </c>
      <c r="I203" t="str">
        <f t="shared" si="13"/>
        <v>nicht wetten</v>
      </c>
      <c r="L203" t="str">
        <f t="shared" si="14"/>
        <v>verl</v>
      </c>
      <c r="O203" t="str">
        <f t="shared" si="15"/>
        <v/>
      </c>
    </row>
    <row r="204" spans="1:15" x14ac:dyDescent="0.25">
      <c r="A204">
        <v>204</v>
      </c>
      <c r="B204">
        <v>0.51340043000000002</v>
      </c>
      <c r="D204">
        <v>0</v>
      </c>
      <c r="F204">
        <f t="shared" si="12"/>
        <v>0.26358000152418493</v>
      </c>
      <c r="I204" t="str">
        <f t="shared" si="13"/>
        <v>nicht wetten</v>
      </c>
      <c r="L204" t="str">
        <f t="shared" si="14"/>
        <v>verl</v>
      </c>
      <c r="O204" t="str">
        <f t="shared" si="15"/>
        <v/>
      </c>
    </row>
    <row r="205" spans="1:15" x14ac:dyDescent="0.25">
      <c r="A205">
        <v>205</v>
      </c>
      <c r="B205">
        <v>-0.28423684999999999</v>
      </c>
      <c r="D205">
        <v>0</v>
      </c>
      <c r="F205">
        <f t="shared" si="12"/>
        <v>8.0790586897922498E-2</v>
      </c>
      <c r="I205" t="str">
        <f t="shared" si="13"/>
        <v>nicht wetten</v>
      </c>
      <c r="L205" t="str">
        <f t="shared" si="14"/>
        <v>verl</v>
      </c>
      <c r="O205" t="str">
        <f t="shared" si="15"/>
        <v/>
      </c>
    </row>
    <row r="206" spans="1:15" x14ac:dyDescent="0.25">
      <c r="A206">
        <v>206</v>
      </c>
      <c r="B206">
        <v>1.59554785</v>
      </c>
      <c r="D206">
        <v>4</v>
      </c>
      <c r="F206">
        <f t="shared" si="12"/>
        <v>5.7813901416396227</v>
      </c>
      <c r="I206" t="str">
        <f t="shared" si="13"/>
        <v/>
      </c>
      <c r="L206" t="str">
        <f t="shared" si="14"/>
        <v>gew</v>
      </c>
      <c r="O206" t="str">
        <f t="shared" si="15"/>
        <v>gew</v>
      </c>
    </row>
    <row r="207" spans="1:15" x14ac:dyDescent="0.25">
      <c r="A207">
        <v>207</v>
      </c>
      <c r="B207">
        <v>5.5369979999999999E-2</v>
      </c>
      <c r="D207">
        <v>0</v>
      </c>
      <c r="F207">
        <f t="shared" si="12"/>
        <v>3.0658346852003998E-3</v>
      </c>
      <c r="I207" t="str">
        <f t="shared" si="13"/>
        <v>nicht wetten</v>
      </c>
      <c r="L207" t="str">
        <f t="shared" si="14"/>
        <v>verl</v>
      </c>
      <c r="O207" t="str">
        <f t="shared" si="15"/>
        <v/>
      </c>
    </row>
    <row r="208" spans="1:15" x14ac:dyDescent="0.25">
      <c r="A208">
        <v>208</v>
      </c>
      <c r="B208">
        <v>-0.32027568000000001</v>
      </c>
      <c r="D208">
        <v>-2</v>
      </c>
      <c r="F208">
        <f t="shared" si="12"/>
        <v>2.8214737911994625</v>
      </c>
      <c r="I208" t="str">
        <f t="shared" si="13"/>
        <v>nicht wetten</v>
      </c>
      <c r="L208" t="str">
        <f t="shared" si="14"/>
        <v>verl</v>
      </c>
      <c r="O208" t="str">
        <f t="shared" si="15"/>
        <v/>
      </c>
    </row>
    <row r="209" spans="1:15" x14ac:dyDescent="0.25">
      <c r="A209">
        <v>209</v>
      </c>
      <c r="B209">
        <v>0.94651178000000002</v>
      </c>
      <c r="D209">
        <v>4</v>
      </c>
      <c r="F209">
        <f t="shared" si="12"/>
        <v>9.3237903096787704</v>
      </c>
      <c r="I209" t="str">
        <f t="shared" si="13"/>
        <v>nicht wetten</v>
      </c>
      <c r="L209" t="str">
        <f t="shared" si="14"/>
        <v>verl</v>
      </c>
      <c r="O209" t="str">
        <f t="shared" si="15"/>
        <v/>
      </c>
    </row>
    <row r="210" spans="1:15" x14ac:dyDescent="0.25">
      <c r="A210">
        <v>210</v>
      </c>
      <c r="B210">
        <v>-0.69764024000000002</v>
      </c>
      <c r="D210">
        <v>-2</v>
      </c>
      <c r="F210">
        <f t="shared" si="12"/>
        <v>1.6961409444672573</v>
      </c>
      <c r="I210" t="str">
        <f t="shared" si="13"/>
        <v>nicht wetten</v>
      </c>
      <c r="L210" t="str">
        <f t="shared" si="14"/>
        <v>verl</v>
      </c>
      <c r="O210" t="str">
        <f t="shared" si="15"/>
        <v/>
      </c>
    </row>
    <row r="211" spans="1:15" x14ac:dyDescent="0.25">
      <c r="A211">
        <v>211</v>
      </c>
      <c r="B211">
        <v>0.50828905999999996</v>
      </c>
      <c r="D211">
        <v>1</v>
      </c>
      <c r="F211">
        <f t="shared" si="12"/>
        <v>0.24177964851568365</v>
      </c>
      <c r="I211" t="str">
        <f t="shared" si="13"/>
        <v>nicht wetten</v>
      </c>
      <c r="L211" t="str">
        <f t="shared" si="14"/>
        <v>verl</v>
      </c>
      <c r="O211" t="str">
        <f t="shared" si="15"/>
        <v/>
      </c>
    </row>
    <row r="212" spans="1:15" x14ac:dyDescent="0.25">
      <c r="A212">
        <v>212</v>
      </c>
      <c r="B212">
        <v>0.97068452000000005</v>
      </c>
      <c r="D212">
        <v>2</v>
      </c>
      <c r="F212">
        <f t="shared" si="12"/>
        <v>1.0594903573676302</v>
      </c>
      <c r="I212" t="str">
        <f t="shared" si="13"/>
        <v>nicht wetten</v>
      </c>
      <c r="L212" t="str">
        <f t="shared" si="14"/>
        <v>verl</v>
      </c>
      <c r="O212" t="str">
        <f t="shared" si="15"/>
        <v/>
      </c>
    </row>
    <row r="213" spans="1:15" x14ac:dyDescent="0.25">
      <c r="A213">
        <v>213</v>
      </c>
      <c r="B213">
        <v>0.31597251999999998</v>
      </c>
      <c r="D213">
        <v>0</v>
      </c>
      <c r="F213">
        <f t="shared" si="12"/>
        <v>9.9838633395150381E-2</v>
      </c>
      <c r="I213" t="str">
        <f t="shared" si="13"/>
        <v>nicht wetten</v>
      </c>
      <c r="L213" t="str">
        <f t="shared" si="14"/>
        <v>verl</v>
      </c>
      <c r="O213" t="str">
        <f t="shared" si="15"/>
        <v/>
      </c>
    </row>
    <row r="214" spans="1:15" x14ac:dyDescent="0.25">
      <c r="A214">
        <v>214</v>
      </c>
      <c r="B214">
        <v>-1.5966433499999999</v>
      </c>
      <c r="D214">
        <v>-2</v>
      </c>
      <c r="F214">
        <f t="shared" si="12"/>
        <v>0.16269658709922258</v>
      </c>
      <c r="I214" t="str">
        <f t="shared" si="13"/>
        <v/>
      </c>
      <c r="L214" t="str">
        <f t="shared" si="14"/>
        <v>gew</v>
      </c>
      <c r="O214" t="str">
        <f t="shared" si="15"/>
        <v>gew</v>
      </c>
    </row>
    <row r="215" spans="1:15" x14ac:dyDescent="0.25">
      <c r="A215">
        <v>215</v>
      </c>
      <c r="B215">
        <v>0.23704364</v>
      </c>
      <c r="D215">
        <v>0</v>
      </c>
      <c r="F215">
        <f t="shared" si="12"/>
        <v>5.6189687264449603E-2</v>
      </c>
      <c r="I215" t="str">
        <f t="shared" si="13"/>
        <v>nicht wetten</v>
      </c>
      <c r="L215" t="str">
        <f t="shared" si="14"/>
        <v>verl</v>
      </c>
      <c r="O215" t="str">
        <f t="shared" si="15"/>
        <v/>
      </c>
    </row>
    <row r="216" spans="1:15" x14ac:dyDescent="0.25">
      <c r="A216">
        <v>216</v>
      </c>
      <c r="B216">
        <v>-0.11567384</v>
      </c>
      <c r="D216">
        <v>2</v>
      </c>
      <c r="F216">
        <f t="shared" si="12"/>
        <v>4.4760757972603455</v>
      </c>
      <c r="I216" t="str">
        <f t="shared" si="13"/>
        <v>nicht wetten</v>
      </c>
      <c r="L216" t="str">
        <f t="shared" si="14"/>
        <v>verl</v>
      </c>
      <c r="O216" t="str">
        <f t="shared" si="15"/>
        <v/>
      </c>
    </row>
    <row r="217" spans="1:15" x14ac:dyDescent="0.25">
      <c r="A217">
        <v>217</v>
      </c>
      <c r="B217">
        <v>-0.37787217000000001</v>
      </c>
      <c r="D217">
        <v>0</v>
      </c>
      <c r="F217">
        <f t="shared" si="12"/>
        <v>0.14278737686050891</v>
      </c>
      <c r="I217" t="str">
        <f t="shared" si="13"/>
        <v>nicht wetten</v>
      </c>
      <c r="L217" t="str">
        <f t="shared" si="14"/>
        <v>verl</v>
      </c>
      <c r="O217" t="str">
        <f t="shared" si="15"/>
        <v/>
      </c>
    </row>
    <row r="218" spans="1:15" x14ac:dyDescent="0.25">
      <c r="A218">
        <v>218</v>
      </c>
      <c r="B218">
        <v>-2.3493359200000001</v>
      </c>
      <c r="D218">
        <v>-4</v>
      </c>
      <c r="F218">
        <f t="shared" si="12"/>
        <v>2.724691905002246</v>
      </c>
      <c r="I218" t="str">
        <f t="shared" si="13"/>
        <v/>
      </c>
      <c r="L218" t="str">
        <f t="shared" si="14"/>
        <v>gew</v>
      </c>
      <c r="O218" t="str">
        <f t="shared" si="15"/>
        <v>gew</v>
      </c>
    </row>
    <row r="219" spans="1:15" x14ac:dyDescent="0.25">
      <c r="A219">
        <v>219</v>
      </c>
      <c r="B219">
        <v>-0.69877685</v>
      </c>
      <c r="D219">
        <v>-1</v>
      </c>
      <c r="F219">
        <f t="shared" si="12"/>
        <v>9.0735386095922493E-2</v>
      </c>
      <c r="I219" t="str">
        <f t="shared" si="13"/>
        <v>nicht wetten</v>
      </c>
      <c r="L219" t="str">
        <f t="shared" si="14"/>
        <v>verl</v>
      </c>
      <c r="O219" t="str">
        <f t="shared" si="15"/>
        <v/>
      </c>
    </row>
    <row r="220" spans="1:15" x14ac:dyDescent="0.25">
      <c r="A220">
        <v>220</v>
      </c>
      <c r="B220">
        <v>0.96464207999999996</v>
      </c>
      <c r="D220">
        <v>1</v>
      </c>
      <c r="F220">
        <f t="shared" si="12"/>
        <v>1.2501825067264031E-3</v>
      </c>
      <c r="I220" t="str">
        <f t="shared" si="13"/>
        <v>nicht wetten</v>
      </c>
      <c r="L220" t="str">
        <f t="shared" si="14"/>
        <v>verl</v>
      </c>
      <c r="O220" t="str">
        <f t="shared" si="15"/>
        <v/>
      </c>
    </row>
    <row r="221" spans="1:15" x14ac:dyDescent="0.25">
      <c r="A221">
        <v>221</v>
      </c>
      <c r="B221">
        <v>9.1462710000000003E-2</v>
      </c>
      <c r="D221">
        <v>-1</v>
      </c>
      <c r="F221">
        <f t="shared" si="12"/>
        <v>1.1912908473205441</v>
      </c>
      <c r="I221" t="str">
        <f t="shared" si="13"/>
        <v>nicht wetten</v>
      </c>
      <c r="L221" t="str">
        <f t="shared" si="14"/>
        <v>verl</v>
      </c>
      <c r="O221" t="str">
        <f t="shared" si="15"/>
        <v/>
      </c>
    </row>
    <row r="222" spans="1:15" x14ac:dyDescent="0.25">
      <c r="A222">
        <v>222</v>
      </c>
      <c r="B222">
        <v>0.30714988999999998</v>
      </c>
      <c r="D222">
        <v>0</v>
      </c>
      <c r="F222">
        <f t="shared" si="12"/>
        <v>9.4341054927012086E-2</v>
      </c>
      <c r="I222" t="str">
        <f t="shared" si="13"/>
        <v>nicht wetten</v>
      </c>
      <c r="L222" t="str">
        <f t="shared" si="14"/>
        <v>verl</v>
      </c>
      <c r="O222" t="str">
        <f t="shared" si="15"/>
        <v/>
      </c>
    </row>
    <row r="223" spans="1:15" x14ac:dyDescent="0.25">
      <c r="A223">
        <v>223</v>
      </c>
      <c r="B223">
        <v>0.28117525999999998</v>
      </c>
      <c r="D223">
        <v>1</v>
      </c>
      <c r="F223">
        <f t="shared" si="12"/>
        <v>0.51670900683606769</v>
      </c>
      <c r="I223" t="str">
        <f t="shared" si="13"/>
        <v>nicht wetten</v>
      </c>
      <c r="L223" t="str">
        <f t="shared" si="14"/>
        <v>verl</v>
      </c>
      <c r="O223" t="str">
        <f t="shared" si="15"/>
        <v/>
      </c>
    </row>
    <row r="224" spans="1:15" x14ac:dyDescent="0.25">
      <c r="A224">
        <v>224</v>
      </c>
      <c r="B224">
        <v>0.77754319000000005</v>
      </c>
      <c r="D224">
        <v>1</v>
      </c>
      <c r="F224">
        <f t="shared" si="12"/>
        <v>4.948703231537608E-2</v>
      </c>
      <c r="I224" t="str">
        <f t="shared" si="13"/>
        <v>nicht wetten</v>
      </c>
      <c r="L224" t="str">
        <f t="shared" si="14"/>
        <v>verl</v>
      </c>
      <c r="O224" t="str">
        <f t="shared" si="15"/>
        <v/>
      </c>
    </row>
    <row r="225" spans="1:15" x14ac:dyDescent="0.25">
      <c r="A225">
        <v>225</v>
      </c>
      <c r="B225">
        <v>-0.25094538</v>
      </c>
      <c r="D225">
        <v>0</v>
      </c>
      <c r="F225">
        <f t="shared" si="12"/>
        <v>6.29735837433444E-2</v>
      </c>
      <c r="I225" t="str">
        <f t="shared" si="13"/>
        <v>nicht wetten</v>
      </c>
      <c r="L225" t="str">
        <f t="shared" si="14"/>
        <v>verl</v>
      </c>
      <c r="O225" t="str">
        <f t="shared" si="15"/>
        <v/>
      </c>
    </row>
    <row r="226" spans="1:15" x14ac:dyDescent="0.25">
      <c r="A226">
        <v>226</v>
      </c>
      <c r="B226">
        <v>-0.23749454</v>
      </c>
      <c r="D226">
        <v>-2</v>
      </c>
      <c r="F226">
        <f t="shared" si="12"/>
        <v>3.1064254965298117</v>
      </c>
      <c r="I226" t="str">
        <f t="shared" si="13"/>
        <v>nicht wetten</v>
      </c>
      <c r="L226" t="str">
        <f t="shared" si="14"/>
        <v>verl</v>
      </c>
      <c r="O226" t="str">
        <f t="shared" si="15"/>
        <v/>
      </c>
    </row>
    <row r="227" spans="1:15" x14ac:dyDescent="0.25">
      <c r="A227">
        <v>227</v>
      </c>
      <c r="B227">
        <v>1.74184512</v>
      </c>
      <c r="D227">
        <v>3</v>
      </c>
      <c r="F227">
        <f t="shared" si="12"/>
        <v>1.5829537020678144</v>
      </c>
      <c r="I227" t="str">
        <f t="shared" si="13"/>
        <v/>
      </c>
      <c r="L227" t="str">
        <f t="shared" si="14"/>
        <v>gew</v>
      </c>
      <c r="O227" t="str">
        <f t="shared" si="15"/>
        <v>gew</v>
      </c>
    </row>
    <row r="228" spans="1:15" x14ac:dyDescent="0.25">
      <c r="A228">
        <v>228</v>
      </c>
      <c r="B228">
        <v>1.5961734000000001</v>
      </c>
      <c r="D228">
        <v>3</v>
      </c>
      <c r="F228">
        <f t="shared" si="12"/>
        <v>1.9707291228675599</v>
      </c>
      <c r="I228" t="str">
        <f t="shared" si="13"/>
        <v/>
      </c>
      <c r="L228" t="str">
        <f t="shared" si="14"/>
        <v>gew</v>
      </c>
      <c r="O228" t="str">
        <f t="shared" si="15"/>
        <v>gew</v>
      </c>
    </row>
    <row r="229" spans="1:15" x14ac:dyDescent="0.25">
      <c r="A229">
        <v>229</v>
      </c>
      <c r="B229">
        <v>-0.56261826000000004</v>
      </c>
      <c r="D229">
        <v>-2</v>
      </c>
      <c r="F229">
        <f t="shared" si="12"/>
        <v>2.0660662664854277</v>
      </c>
      <c r="I229" t="str">
        <f t="shared" si="13"/>
        <v>nicht wetten</v>
      </c>
      <c r="L229" t="str">
        <f t="shared" si="14"/>
        <v>verl</v>
      </c>
      <c r="O229" t="str">
        <f t="shared" si="15"/>
        <v/>
      </c>
    </row>
    <row r="230" spans="1:15" x14ac:dyDescent="0.25">
      <c r="A230">
        <v>230</v>
      </c>
      <c r="B230">
        <v>1.4713285199999999</v>
      </c>
      <c r="D230">
        <v>3</v>
      </c>
      <c r="F230">
        <f t="shared" si="12"/>
        <v>2.3368364937653907</v>
      </c>
      <c r="I230" t="str">
        <f t="shared" si="13"/>
        <v>nicht wetten</v>
      </c>
      <c r="L230" t="str">
        <f t="shared" si="14"/>
        <v>verl</v>
      </c>
      <c r="O230" t="str">
        <f t="shared" si="15"/>
        <v/>
      </c>
    </row>
    <row r="231" spans="1:15" x14ac:dyDescent="0.25">
      <c r="A231">
        <v>231</v>
      </c>
      <c r="B231">
        <v>-1.4174926000000001</v>
      </c>
      <c r="D231">
        <v>-5</v>
      </c>
      <c r="F231">
        <f t="shared" si="12"/>
        <v>12.83435927105476</v>
      </c>
      <c r="I231" t="str">
        <f t="shared" si="13"/>
        <v>nicht wetten</v>
      </c>
      <c r="L231" t="str">
        <f t="shared" si="14"/>
        <v>verl</v>
      </c>
      <c r="O231" t="str">
        <f t="shared" si="15"/>
        <v/>
      </c>
    </row>
    <row r="232" spans="1:15" x14ac:dyDescent="0.25">
      <c r="A232">
        <v>232</v>
      </c>
      <c r="B232">
        <v>0.43306584999999997</v>
      </c>
      <c r="D232">
        <v>2</v>
      </c>
      <c r="F232">
        <f t="shared" si="12"/>
        <v>2.4552826304362227</v>
      </c>
      <c r="I232" t="str">
        <f t="shared" si="13"/>
        <v>nicht wetten</v>
      </c>
      <c r="L232" t="str">
        <f t="shared" si="14"/>
        <v>verl</v>
      </c>
      <c r="O232" t="str">
        <f t="shared" si="15"/>
        <v/>
      </c>
    </row>
    <row r="233" spans="1:15" x14ac:dyDescent="0.25">
      <c r="A233">
        <v>233</v>
      </c>
      <c r="B233">
        <v>-0.2379434</v>
      </c>
      <c r="D233">
        <v>0</v>
      </c>
      <c r="F233">
        <f t="shared" si="12"/>
        <v>5.6617061603559997E-2</v>
      </c>
      <c r="I233" t="str">
        <f t="shared" si="13"/>
        <v>nicht wetten</v>
      </c>
      <c r="L233" t="str">
        <f t="shared" si="14"/>
        <v>verl</v>
      </c>
      <c r="O233" t="str">
        <f t="shared" si="15"/>
        <v/>
      </c>
    </row>
    <row r="234" spans="1:15" x14ac:dyDescent="0.25">
      <c r="A234">
        <v>234</v>
      </c>
      <c r="B234">
        <v>1.0316983900000001</v>
      </c>
      <c r="D234">
        <v>2</v>
      </c>
      <c r="F234">
        <f t="shared" si="12"/>
        <v>0.937608007928592</v>
      </c>
      <c r="I234" t="str">
        <f t="shared" si="13"/>
        <v>nicht wetten</v>
      </c>
      <c r="L234" t="str">
        <f t="shared" si="14"/>
        <v>verl</v>
      </c>
      <c r="O234" t="str">
        <f t="shared" si="15"/>
        <v/>
      </c>
    </row>
    <row r="235" spans="1:15" x14ac:dyDescent="0.25">
      <c r="A235">
        <v>235</v>
      </c>
      <c r="B235">
        <v>0.9255468</v>
      </c>
      <c r="D235">
        <v>2</v>
      </c>
      <c r="F235">
        <f t="shared" si="12"/>
        <v>1.1544496789902401</v>
      </c>
      <c r="I235" t="str">
        <f t="shared" si="13"/>
        <v>nicht wetten</v>
      </c>
      <c r="L235" t="str">
        <f t="shared" si="14"/>
        <v>verl</v>
      </c>
      <c r="O235" t="str">
        <f t="shared" si="15"/>
        <v/>
      </c>
    </row>
    <row r="236" spans="1:15" x14ac:dyDescent="0.25">
      <c r="A236">
        <v>236</v>
      </c>
      <c r="B236">
        <v>-0.20667964999999999</v>
      </c>
      <c r="D236">
        <v>1</v>
      </c>
      <c r="F236">
        <f t="shared" si="12"/>
        <v>1.4560757777241222</v>
      </c>
      <c r="I236" t="str">
        <f t="shared" si="13"/>
        <v>nicht wetten</v>
      </c>
      <c r="L236" t="str">
        <f t="shared" si="14"/>
        <v>verl</v>
      </c>
      <c r="O236" t="str">
        <f t="shared" si="15"/>
        <v/>
      </c>
    </row>
    <row r="237" spans="1:15" x14ac:dyDescent="0.25">
      <c r="A237">
        <v>237</v>
      </c>
      <c r="B237">
        <v>-0.49609265000000002</v>
      </c>
      <c r="D237">
        <v>-1</v>
      </c>
      <c r="F237">
        <f t="shared" si="12"/>
        <v>0.2539226173840225</v>
      </c>
      <c r="I237" t="str">
        <f t="shared" si="13"/>
        <v>nicht wetten</v>
      </c>
      <c r="L237" t="str">
        <f t="shared" si="14"/>
        <v>verl</v>
      </c>
      <c r="O237" t="str">
        <f t="shared" si="15"/>
        <v/>
      </c>
    </row>
    <row r="238" spans="1:15" x14ac:dyDescent="0.25">
      <c r="A238">
        <v>238</v>
      </c>
      <c r="B238">
        <v>0.55902686000000001</v>
      </c>
      <c r="D238">
        <v>0</v>
      </c>
      <c r="F238">
        <f t="shared" si="12"/>
        <v>0.31251103020145959</v>
      </c>
      <c r="I238" t="str">
        <f t="shared" si="13"/>
        <v>nicht wetten</v>
      </c>
      <c r="L238" t="str">
        <f t="shared" si="14"/>
        <v>verl</v>
      </c>
      <c r="O238" t="str">
        <f t="shared" si="15"/>
        <v/>
      </c>
    </row>
    <row r="239" spans="1:15" x14ac:dyDescent="0.25">
      <c r="A239">
        <v>239</v>
      </c>
      <c r="B239">
        <v>-0.55446448000000004</v>
      </c>
      <c r="D239">
        <v>-5</v>
      </c>
      <c r="F239">
        <f t="shared" si="12"/>
        <v>19.762786059581671</v>
      </c>
      <c r="I239" t="str">
        <f t="shared" si="13"/>
        <v>nicht wetten</v>
      </c>
      <c r="L239" t="str">
        <f t="shared" si="14"/>
        <v>verl</v>
      </c>
      <c r="O239" t="str">
        <f t="shared" si="15"/>
        <v/>
      </c>
    </row>
    <row r="240" spans="1:15" x14ac:dyDescent="0.25">
      <c r="A240">
        <v>240</v>
      </c>
      <c r="B240">
        <v>0.34448572999999999</v>
      </c>
      <c r="D240">
        <v>1</v>
      </c>
      <c r="F240">
        <f t="shared" si="12"/>
        <v>0.42969895817363296</v>
      </c>
      <c r="I240" t="str">
        <f t="shared" si="13"/>
        <v>nicht wetten</v>
      </c>
      <c r="L240" t="str">
        <f t="shared" si="14"/>
        <v>verl</v>
      </c>
      <c r="O240" t="str">
        <f t="shared" si="15"/>
        <v/>
      </c>
    </row>
    <row r="241" spans="1:15" x14ac:dyDescent="0.25">
      <c r="A241">
        <v>241</v>
      </c>
      <c r="B241">
        <v>-0.65154526000000001</v>
      </c>
      <c r="D241">
        <v>-1</v>
      </c>
      <c r="F241">
        <f t="shared" si="12"/>
        <v>0.12142070582846759</v>
      </c>
      <c r="I241" t="str">
        <f t="shared" si="13"/>
        <v>nicht wetten</v>
      </c>
      <c r="L241" t="str">
        <f t="shared" si="14"/>
        <v>verl</v>
      </c>
      <c r="O241" t="str">
        <f t="shared" si="15"/>
        <v/>
      </c>
    </row>
    <row r="242" spans="1:15" x14ac:dyDescent="0.25">
      <c r="A242">
        <v>242</v>
      </c>
      <c r="B242">
        <v>-1.51025185</v>
      </c>
      <c r="D242">
        <v>-3</v>
      </c>
      <c r="F242">
        <f t="shared" si="12"/>
        <v>2.2193495504284226</v>
      </c>
      <c r="I242" t="str">
        <f t="shared" si="13"/>
        <v/>
      </c>
      <c r="L242" t="str">
        <f t="shared" si="14"/>
        <v>gew</v>
      </c>
      <c r="O242" t="str">
        <f t="shared" si="15"/>
        <v>gew</v>
      </c>
    </row>
    <row r="243" spans="1:15" x14ac:dyDescent="0.25">
      <c r="A243">
        <v>243</v>
      </c>
      <c r="B243">
        <v>0.36718821000000001</v>
      </c>
      <c r="D243">
        <v>1</v>
      </c>
      <c r="F243">
        <f t="shared" si="12"/>
        <v>0.40045076156300408</v>
      </c>
      <c r="I243" t="str">
        <f t="shared" si="13"/>
        <v>nicht wetten</v>
      </c>
      <c r="L243" t="str">
        <f t="shared" si="14"/>
        <v>verl</v>
      </c>
      <c r="O243" t="str">
        <f t="shared" si="15"/>
        <v/>
      </c>
    </row>
    <row r="244" spans="1:15" x14ac:dyDescent="0.25">
      <c r="A244">
        <v>244</v>
      </c>
      <c r="B244">
        <v>-0.18104943000000001</v>
      </c>
      <c r="D244">
        <v>0</v>
      </c>
      <c r="F244">
        <f t="shared" si="12"/>
        <v>3.2778896103324906E-2</v>
      </c>
      <c r="I244" t="str">
        <f t="shared" si="13"/>
        <v>nicht wetten</v>
      </c>
      <c r="L244" t="str">
        <f t="shared" si="14"/>
        <v>verl</v>
      </c>
      <c r="O244" t="str">
        <f t="shared" si="15"/>
        <v/>
      </c>
    </row>
    <row r="245" spans="1:15" x14ac:dyDescent="0.25">
      <c r="A245">
        <v>245</v>
      </c>
      <c r="B245">
        <v>1.6423772299999999</v>
      </c>
      <c r="D245">
        <v>3</v>
      </c>
      <c r="F245">
        <f t="shared" si="12"/>
        <v>1.843139585622473</v>
      </c>
      <c r="I245" t="str">
        <f t="shared" si="13"/>
        <v/>
      </c>
      <c r="L245" t="str">
        <f t="shared" si="14"/>
        <v>gew</v>
      </c>
      <c r="O245" t="str">
        <f t="shared" si="15"/>
        <v>gew</v>
      </c>
    </row>
    <row r="246" spans="1:15" x14ac:dyDescent="0.25">
      <c r="A246">
        <v>246</v>
      </c>
      <c r="B246">
        <v>-0.21085966</v>
      </c>
      <c r="D246">
        <v>-1</v>
      </c>
      <c r="F246">
        <f t="shared" si="12"/>
        <v>0.62274247621531564</v>
      </c>
      <c r="I246" t="str">
        <f t="shared" si="13"/>
        <v>nicht wetten</v>
      </c>
      <c r="L246" t="str">
        <f t="shared" si="14"/>
        <v>verl</v>
      </c>
      <c r="O246" t="str">
        <f t="shared" si="15"/>
        <v/>
      </c>
    </row>
    <row r="247" spans="1:15" x14ac:dyDescent="0.25">
      <c r="A247">
        <v>247</v>
      </c>
      <c r="B247">
        <v>-0.83656090000000005</v>
      </c>
      <c r="D247">
        <v>-1</v>
      </c>
      <c r="F247">
        <f t="shared" si="12"/>
        <v>2.6712339408809984E-2</v>
      </c>
      <c r="I247" t="str">
        <f t="shared" si="13"/>
        <v>nicht wetten</v>
      </c>
      <c r="L247" t="str">
        <f t="shared" si="14"/>
        <v>verl</v>
      </c>
      <c r="O247" t="str">
        <f t="shared" si="15"/>
        <v/>
      </c>
    </row>
    <row r="248" spans="1:15" x14ac:dyDescent="0.25">
      <c r="A248">
        <v>248</v>
      </c>
      <c r="B248">
        <v>-0.45539550000000001</v>
      </c>
      <c r="D248">
        <v>0</v>
      </c>
      <c r="F248">
        <f t="shared" si="12"/>
        <v>0.20738506142025001</v>
      </c>
      <c r="I248" t="str">
        <f t="shared" si="13"/>
        <v>nicht wetten</v>
      </c>
      <c r="L248" t="str">
        <f t="shared" si="14"/>
        <v>verl</v>
      </c>
      <c r="O248" t="str">
        <f t="shared" si="15"/>
        <v/>
      </c>
    </row>
    <row r="249" spans="1:15" x14ac:dyDescent="0.25">
      <c r="A249">
        <v>249</v>
      </c>
      <c r="B249">
        <v>-0.62311932999999997</v>
      </c>
      <c r="D249">
        <v>0</v>
      </c>
      <c r="F249">
        <f t="shared" si="12"/>
        <v>0.38827769941964885</v>
      </c>
      <c r="I249" t="str">
        <f t="shared" si="13"/>
        <v>nicht wetten</v>
      </c>
      <c r="L249" t="str">
        <f t="shared" si="14"/>
        <v>verl</v>
      </c>
      <c r="O249" t="str">
        <f t="shared" si="15"/>
        <v/>
      </c>
    </row>
    <row r="250" spans="1:15" x14ac:dyDescent="0.25">
      <c r="A250">
        <v>250</v>
      </c>
      <c r="B250">
        <v>-2.1724322100000002</v>
      </c>
      <c r="D250">
        <v>-4</v>
      </c>
      <c r="F250">
        <f t="shared" si="12"/>
        <v>3.3400040270454832</v>
      </c>
      <c r="I250" t="str">
        <f t="shared" si="13"/>
        <v/>
      </c>
      <c r="L250" t="str">
        <f t="shared" si="14"/>
        <v>gew</v>
      </c>
      <c r="O250" t="str">
        <f t="shared" si="15"/>
        <v>gew</v>
      </c>
    </row>
    <row r="251" spans="1:15" x14ac:dyDescent="0.25">
      <c r="A251">
        <v>251</v>
      </c>
      <c r="B251">
        <v>-1.69333135</v>
      </c>
      <c r="D251">
        <v>-3</v>
      </c>
      <c r="F251">
        <f t="shared" si="12"/>
        <v>1.7073829608928224</v>
      </c>
      <c r="I251" t="str">
        <f t="shared" si="13"/>
        <v/>
      </c>
      <c r="L251" t="str">
        <f t="shared" si="14"/>
        <v>gew</v>
      </c>
      <c r="O251" t="str">
        <f t="shared" si="15"/>
        <v>gew</v>
      </c>
    </row>
    <row r="252" spans="1:15" x14ac:dyDescent="0.25">
      <c r="A252">
        <v>252</v>
      </c>
      <c r="B252">
        <v>-1.12673259</v>
      </c>
      <c r="D252">
        <v>0</v>
      </c>
      <c r="F252">
        <f t="shared" si="12"/>
        <v>1.2695263293681083</v>
      </c>
      <c r="I252" t="str">
        <f t="shared" si="13"/>
        <v>nicht wetten</v>
      </c>
      <c r="L252" t="str">
        <f t="shared" si="14"/>
        <v>verl</v>
      </c>
      <c r="O252" t="str">
        <f t="shared" si="15"/>
        <v/>
      </c>
    </row>
    <row r="253" spans="1:15" x14ac:dyDescent="0.25">
      <c r="A253">
        <v>253</v>
      </c>
      <c r="B253">
        <v>-0.86414325999999997</v>
      </c>
      <c r="D253">
        <v>2</v>
      </c>
      <c r="F253">
        <f t="shared" si="12"/>
        <v>8.2033166138034286</v>
      </c>
      <c r="I253" t="str">
        <f t="shared" si="13"/>
        <v>nicht wetten</v>
      </c>
      <c r="L253" t="str">
        <f t="shared" si="14"/>
        <v>verl</v>
      </c>
      <c r="O253" t="str">
        <f t="shared" si="15"/>
        <v/>
      </c>
    </row>
    <row r="254" spans="1:15" x14ac:dyDescent="0.25">
      <c r="A254">
        <v>254</v>
      </c>
      <c r="B254">
        <v>-0.87635852000000003</v>
      </c>
      <c r="D254">
        <v>-1</v>
      </c>
      <c r="F254">
        <f t="shared" si="12"/>
        <v>1.5287215576590393E-2</v>
      </c>
      <c r="I254" t="str">
        <f t="shared" si="13"/>
        <v>nicht wetten</v>
      </c>
      <c r="L254" t="str">
        <f t="shared" si="14"/>
        <v>verl</v>
      </c>
      <c r="O254" t="str">
        <f t="shared" si="15"/>
        <v/>
      </c>
    </row>
    <row r="255" spans="1:15" x14ac:dyDescent="0.25">
      <c r="A255">
        <v>255</v>
      </c>
      <c r="B255">
        <v>-0.22647312</v>
      </c>
      <c r="D255">
        <v>0</v>
      </c>
      <c r="F255">
        <f t="shared" si="12"/>
        <v>5.1290074082534401E-2</v>
      </c>
      <c r="I255" t="str">
        <f t="shared" si="13"/>
        <v>nicht wetten</v>
      </c>
      <c r="L255" t="str">
        <f t="shared" si="14"/>
        <v>verl</v>
      </c>
      <c r="O255" t="str">
        <f t="shared" si="15"/>
        <v/>
      </c>
    </row>
    <row r="256" spans="1:15" x14ac:dyDescent="0.25">
      <c r="A256">
        <v>256</v>
      </c>
      <c r="B256">
        <v>-0.45339238999999998</v>
      </c>
      <c r="D256">
        <v>0</v>
      </c>
      <c r="F256">
        <f t="shared" si="12"/>
        <v>0.20556465930991208</v>
      </c>
      <c r="I256" t="str">
        <f t="shared" si="13"/>
        <v>nicht wetten</v>
      </c>
      <c r="L256" t="str">
        <f t="shared" si="14"/>
        <v>verl</v>
      </c>
      <c r="O256" t="str">
        <f t="shared" si="15"/>
        <v/>
      </c>
    </row>
    <row r="257" spans="1:6" x14ac:dyDescent="0.25">
      <c r="F257">
        <f>SUM(F1:F256)</f>
        <v>488.28335865050917</v>
      </c>
    </row>
    <row r="258" spans="1:6" x14ac:dyDescent="0.25">
      <c r="A258" t="s">
        <v>238</v>
      </c>
      <c r="F258">
        <f>F257/256</f>
        <v>1.9073568697285515</v>
      </c>
    </row>
    <row r="259" spans="1:6" x14ac:dyDescent="0.25">
      <c r="F259">
        <f>F258^0.5</f>
        <v>1.3810709140839044</v>
      </c>
    </row>
  </sheetData>
  <conditionalFormatting sqref="O1:O256">
    <cfRule type="cellIs" dxfId="1" priority="2" operator="equal">
      <formula>"verl"</formula>
    </cfRule>
    <cfRule type="cellIs" dxfId="0" priority="3" operator="equal">
      <formula>"gew"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DD8B-61A9-46CE-B84F-6EC0C84A0D1F}">
  <dimension ref="A1:N257"/>
  <sheetViews>
    <sheetView workbookViewId="0">
      <selection activeCell="F8" sqref="F8"/>
    </sheetView>
  </sheetViews>
  <sheetFormatPr baseColWidth="10" defaultRowHeight="15" x14ac:dyDescent="0.25"/>
  <sheetData>
    <row r="1" spans="1:14" x14ac:dyDescent="0.25">
      <c r="A1" t="s">
        <v>244</v>
      </c>
      <c r="B1" t="b">
        <v>1</v>
      </c>
      <c r="E1" t="s">
        <v>246</v>
      </c>
      <c r="F1">
        <f>COUNTIF(C:C,E1)</f>
        <v>176</v>
      </c>
      <c r="G1" s="16">
        <f>F1/$F$4</f>
        <v>0.6875</v>
      </c>
      <c r="M1">
        <v>176</v>
      </c>
      <c r="N1">
        <v>0.6875</v>
      </c>
    </row>
    <row r="2" spans="1:14" x14ac:dyDescent="0.25">
      <c r="A2">
        <v>-2.4172752599999998</v>
      </c>
      <c r="B2">
        <v>-5</v>
      </c>
      <c r="C2" t="str">
        <f>IF(ABS(A2)&lt;$F$7,$E$2,IF(A2*B2&gt;0,$E$1,IF(A2*B2&lt;0,$E$3,$E$2)))</f>
        <v>win</v>
      </c>
      <c r="E2" t="s">
        <v>248</v>
      </c>
      <c r="F2">
        <f>COUNTIF(C:C,E2)</f>
        <v>60</v>
      </c>
      <c r="G2" s="16">
        <f t="shared" ref="G2:G3" si="0">F2/$F$4</f>
        <v>0.234375</v>
      </c>
      <c r="M2">
        <v>60</v>
      </c>
      <c r="N2">
        <v>0.234375</v>
      </c>
    </row>
    <row r="3" spans="1:14" x14ac:dyDescent="0.25">
      <c r="A3">
        <v>-2.3493359200000001</v>
      </c>
      <c r="B3">
        <v>-4</v>
      </c>
      <c r="C3" t="str">
        <f t="shared" ref="C3:C66" si="1">IF(ABS(A3)&lt;$F$7,$E$2,IF(A3*B3&gt;0,$E$1,IF(A3*B3&lt;0,$E$3,$E$2)))</f>
        <v>win</v>
      </c>
      <c r="E3" t="s">
        <v>245</v>
      </c>
      <c r="F3">
        <f t="shared" ref="F3" si="2">COUNTIF(C:C,E3)</f>
        <v>20</v>
      </c>
      <c r="G3" s="16">
        <f t="shared" si="0"/>
        <v>7.8125E-2</v>
      </c>
      <c r="M3">
        <v>20</v>
      </c>
      <c r="N3">
        <v>7.8125E-2</v>
      </c>
    </row>
    <row r="4" spans="1:14" x14ac:dyDescent="0.25">
      <c r="A4">
        <v>-2.1724322100000002</v>
      </c>
      <c r="B4">
        <v>-4</v>
      </c>
      <c r="C4" t="str">
        <f t="shared" si="1"/>
        <v>win</v>
      </c>
      <c r="F4">
        <f>SUM(F1:F3)</f>
        <v>256</v>
      </c>
      <c r="G4" s="17"/>
      <c r="M4">
        <v>256</v>
      </c>
    </row>
    <row r="5" spans="1:14" x14ac:dyDescent="0.25">
      <c r="A5">
        <v>-2.0496850200000001</v>
      </c>
      <c r="B5">
        <v>-3</v>
      </c>
      <c r="C5" t="str">
        <f t="shared" si="1"/>
        <v>win</v>
      </c>
      <c r="G5" s="17"/>
    </row>
    <row r="6" spans="1:14" x14ac:dyDescent="0.25">
      <c r="A6">
        <v>-1.85118026</v>
      </c>
      <c r="B6">
        <v>-3</v>
      </c>
      <c r="C6" t="str">
        <f t="shared" si="1"/>
        <v>win</v>
      </c>
      <c r="G6" s="17"/>
    </row>
    <row r="7" spans="1:14" x14ac:dyDescent="0.25">
      <c r="A7">
        <v>-1.69333135</v>
      </c>
      <c r="B7">
        <v>-3</v>
      </c>
      <c r="C7" t="str">
        <f t="shared" si="1"/>
        <v>win</v>
      </c>
      <c r="E7" t="s">
        <v>247</v>
      </c>
      <c r="F7">
        <v>0</v>
      </c>
      <c r="G7" s="17"/>
    </row>
    <row r="8" spans="1:14" x14ac:dyDescent="0.25">
      <c r="A8">
        <v>-1.6824417599999999</v>
      </c>
      <c r="B8">
        <v>-3</v>
      </c>
      <c r="C8" t="str">
        <f t="shared" si="1"/>
        <v>win</v>
      </c>
      <c r="G8" s="17"/>
    </row>
    <row r="9" spans="1:14" x14ac:dyDescent="0.25">
      <c r="A9">
        <v>-1.6333656000000001</v>
      </c>
      <c r="B9">
        <v>-3</v>
      </c>
      <c r="C9" t="str">
        <f t="shared" si="1"/>
        <v>win</v>
      </c>
      <c r="G9" s="17"/>
    </row>
    <row r="10" spans="1:14" x14ac:dyDescent="0.25">
      <c r="A10">
        <v>-1.5966433499999999</v>
      </c>
      <c r="B10">
        <v>-2</v>
      </c>
      <c r="C10" t="str">
        <f t="shared" si="1"/>
        <v>win</v>
      </c>
      <c r="G10" s="17"/>
    </row>
    <row r="11" spans="1:14" x14ac:dyDescent="0.25">
      <c r="A11">
        <v>-1.5221825200000001</v>
      </c>
      <c r="B11">
        <v>-3</v>
      </c>
      <c r="C11" t="str">
        <f t="shared" si="1"/>
        <v>win</v>
      </c>
      <c r="E11" t="str">
        <f>E1</f>
        <v>win</v>
      </c>
      <c r="F11">
        <f>F1</f>
        <v>176</v>
      </c>
      <c r="G11" s="16">
        <f>F11/$F$13</f>
        <v>0.89795918367346939</v>
      </c>
    </row>
    <row r="12" spans="1:14" x14ac:dyDescent="0.25">
      <c r="A12">
        <v>-1.51025185</v>
      </c>
      <c r="B12">
        <v>-3</v>
      </c>
      <c r="C12" t="str">
        <f t="shared" si="1"/>
        <v>win</v>
      </c>
      <c r="E12" t="str">
        <f>E3</f>
        <v>loss</v>
      </c>
      <c r="F12">
        <f>F3</f>
        <v>20</v>
      </c>
      <c r="G12" s="16">
        <f>F12/$F$13</f>
        <v>0.10204081632653061</v>
      </c>
    </row>
    <row r="13" spans="1:14" x14ac:dyDescent="0.25">
      <c r="A13">
        <v>-1.4174926000000001</v>
      </c>
      <c r="B13">
        <v>-5</v>
      </c>
      <c r="C13" t="str">
        <f t="shared" si="1"/>
        <v>win</v>
      </c>
      <c r="F13">
        <f>SUM(F11:F12)</f>
        <v>196</v>
      </c>
    </row>
    <row r="14" spans="1:14" x14ac:dyDescent="0.25">
      <c r="A14">
        <v>-1.36297793</v>
      </c>
      <c r="B14">
        <v>-3</v>
      </c>
      <c r="C14" t="str">
        <f t="shared" si="1"/>
        <v>win</v>
      </c>
    </row>
    <row r="15" spans="1:14" x14ac:dyDescent="0.25">
      <c r="A15">
        <v>-1.3364796999999999</v>
      </c>
      <c r="B15">
        <v>-3</v>
      </c>
      <c r="C15" t="str">
        <f t="shared" si="1"/>
        <v>win</v>
      </c>
    </row>
    <row r="16" spans="1:14" x14ac:dyDescent="0.25">
      <c r="A16">
        <v>-1.3250945199999999</v>
      </c>
      <c r="B16">
        <v>-2</v>
      </c>
      <c r="C16" t="str">
        <f t="shared" si="1"/>
        <v>win</v>
      </c>
    </row>
    <row r="17" spans="1:3" x14ac:dyDescent="0.25">
      <c r="A17">
        <v>-1.24014921</v>
      </c>
      <c r="B17">
        <v>-2</v>
      </c>
      <c r="C17" t="str">
        <f t="shared" si="1"/>
        <v>win</v>
      </c>
    </row>
    <row r="18" spans="1:3" x14ac:dyDescent="0.25">
      <c r="A18">
        <v>-1.21346398</v>
      </c>
      <c r="B18">
        <v>-2</v>
      </c>
      <c r="C18" t="str">
        <f t="shared" si="1"/>
        <v>win</v>
      </c>
    </row>
    <row r="19" spans="1:3" x14ac:dyDescent="0.25">
      <c r="A19">
        <v>-1.2122843800000001</v>
      </c>
      <c r="B19">
        <v>-3</v>
      </c>
      <c r="C19" t="str">
        <f t="shared" si="1"/>
        <v>win</v>
      </c>
    </row>
    <row r="20" spans="1:3" x14ac:dyDescent="0.25">
      <c r="A20">
        <v>-1.15979163</v>
      </c>
      <c r="B20">
        <v>-2</v>
      </c>
      <c r="C20" t="str">
        <f t="shared" si="1"/>
        <v>win</v>
      </c>
    </row>
    <row r="21" spans="1:3" x14ac:dyDescent="0.25">
      <c r="A21">
        <v>-1.15647733</v>
      </c>
      <c r="B21">
        <v>-2</v>
      </c>
      <c r="C21" t="str">
        <f t="shared" si="1"/>
        <v>win</v>
      </c>
    </row>
    <row r="22" spans="1:3" x14ac:dyDescent="0.25">
      <c r="A22">
        <v>-1.12673259</v>
      </c>
      <c r="B22">
        <v>0</v>
      </c>
      <c r="C22" t="str">
        <f t="shared" si="1"/>
        <v>non</v>
      </c>
    </row>
    <row r="23" spans="1:3" x14ac:dyDescent="0.25">
      <c r="A23">
        <v>-1.1229807199999999</v>
      </c>
      <c r="B23">
        <v>-3</v>
      </c>
      <c r="C23" t="str">
        <f t="shared" si="1"/>
        <v>win</v>
      </c>
    </row>
    <row r="24" spans="1:3" x14ac:dyDescent="0.25">
      <c r="A24">
        <v>-1.08801653</v>
      </c>
      <c r="B24">
        <v>-4</v>
      </c>
      <c r="C24" t="str">
        <f t="shared" si="1"/>
        <v>win</v>
      </c>
    </row>
    <row r="25" spans="1:3" x14ac:dyDescent="0.25">
      <c r="A25">
        <v>-1.0620597700000001</v>
      </c>
      <c r="B25">
        <v>-2</v>
      </c>
      <c r="C25" t="str">
        <f t="shared" si="1"/>
        <v>win</v>
      </c>
    </row>
    <row r="26" spans="1:3" x14ac:dyDescent="0.25">
      <c r="A26">
        <v>-1.03171323</v>
      </c>
      <c r="B26">
        <v>-2</v>
      </c>
      <c r="C26" t="str">
        <f t="shared" si="1"/>
        <v>win</v>
      </c>
    </row>
    <row r="27" spans="1:3" x14ac:dyDescent="0.25">
      <c r="A27">
        <v>-1.0282649399999999</v>
      </c>
      <c r="B27">
        <v>-2</v>
      </c>
      <c r="C27" t="str">
        <f t="shared" si="1"/>
        <v>win</v>
      </c>
    </row>
    <row r="28" spans="1:3" x14ac:dyDescent="0.25">
      <c r="A28">
        <v>-1.0139415899999999</v>
      </c>
      <c r="B28">
        <v>-7</v>
      </c>
      <c r="C28" t="str">
        <f t="shared" si="1"/>
        <v>win</v>
      </c>
    </row>
    <row r="29" spans="1:3" x14ac:dyDescent="0.25">
      <c r="A29">
        <v>-0.97136805999999998</v>
      </c>
      <c r="B29">
        <v>-2</v>
      </c>
      <c r="C29" t="str">
        <f t="shared" si="1"/>
        <v>win</v>
      </c>
    </row>
    <row r="30" spans="1:3" x14ac:dyDescent="0.25">
      <c r="A30">
        <v>-0.88892578</v>
      </c>
      <c r="B30">
        <v>-1</v>
      </c>
      <c r="C30" t="str">
        <f t="shared" si="1"/>
        <v>win</v>
      </c>
    </row>
    <row r="31" spans="1:3" x14ac:dyDescent="0.25">
      <c r="A31">
        <v>-0.87635852000000003</v>
      </c>
      <c r="B31">
        <v>-1</v>
      </c>
      <c r="C31" t="str">
        <f t="shared" si="1"/>
        <v>win</v>
      </c>
    </row>
    <row r="32" spans="1:3" x14ac:dyDescent="0.25">
      <c r="A32">
        <v>-0.86414325999999997</v>
      </c>
      <c r="B32">
        <v>2</v>
      </c>
      <c r="C32" t="str">
        <f t="shared" si="1"/>
        <v>loss</v>
      </c>
    </row>
    <row r="33" spans="1:3" x14ac:dyDescent="0.25">
      <c r="A33">
        <v>-0.83656090000000005</v>
      </c>
      <c r="B33">
        <v>-1</v>
      </c>
      <c r="C33" t="str">
        <f t="shared" si="1"/>
        <v>win</v>
      </c>
    </row>
    <row r="34" spans="1:3" x14ac:dyDescent="0.25">
      <c r="A34">
        <v>-0.81164285999999997</v>
      </c>
      <c r="B34">
        <v>-2</v>
      </c>
      <c r="C34" t="str">
        <f t="shared" si="1"/>
        <v>win</v>
      </c>
    </row>
    <row r="35" spans="1:3" x14ac:dyDescent="0.25">
      <c r="A35">
        <v>-0.80693499999999996</v>
      </c>
      <c r="B35">
        <v>-2</v>
      </c>
      <c r="C35" t="str">
        <f t="shared" si="1"/>
        <v>win</v>
      </c>
    </row>
    <row r="36" spans="1:3" x14ac:dyDescent="0.25">
      <c r="A36">
        <v>-0.80450010000000005</v>
      </c>
      <c r="B36">
        <v>-1</v>
      </c>
      <c r="C36" t="str">
        <f t="shared" si="1"/>
        <v>win</v>
      </c>
    </row>
    <row r="37" spans="1:3" x14ac:dyDescent="0.25">
      <c r="A37">
        <v>-0.79689476000000004</v>
      </c>
      <c r="B37">
        <v>-1</v>
      </c>
      <c r="C37" t="str">
        <f t="shared" si="1"/>
        <v>win</v>
      </c>
    </row>
    <row r="38" spans="1:3" x14ac:dyDescent="0.25">
      <c r="A38">
        <v>-0.78288217000000004</v>
      </c>
      <c r="B38">
        <v>-1</v>
      </c>
      <c r="C38" t="str">
        <f t="shared" si="1"/>
        <v>win</v>
      </c>
    </row>
    <row r="39" spans="1:3" x14ac:dyDescent="0.25">
      <c r="A39">
        <v>-0.76015257999999997</v>
      </c>
      <c r="B39">
        <v>-1</v>
      </c>
      <c r="C39" t="str">
        <f t="shared" si="1"/>
        <v>win</v>
      </c>
    </row>
    <row r="40" spans="1:3" x14ac:dyDescent="0.25">
      <c r="A40">
        <v>-0.74334772000000005</v>
      </c>
      <c r="B40">
        <v>-1</v>
      </c>
      <c r="C40" t="str">
        <f t="shared" si="1"/>
        <v>win</v>
      </c>
    </row>
    <row r="41" spans="1:3" x14ac:dyDescent="0.25">
      <c r="A41">
        <v>-0.72895067000000002</v>
      </c>
      <c r="B41">
        <v>-1</v>
      </c>
      <c r="C41" t="str">
        <f t="shared" si="1"/>
        <v>win</v>
      </c>
    </row>
    <row r="42" spans="1:3" x14ac:dyDescent="0.25">
      <c r="A42">
        <v>-0.69877685</v>
      </c>
      <c r="B42">
        <v>-1</v>
      </c>
      <c r="C42" t="str">
        <f t="shared" si="1"/>
        <v>win</v>
      </c>
    </row>
    <row r="43" spans="1:3" x14ac:dyDescent="0.25">
      <c r="A43">
        <v>-0.69764024000000002</v>
      </c>
      <c r="B43">
        <v>-2</v>
      </c>
      <c r="C43" t="str">
        <f t="shared" si="1"/>
        <v>win</v>
      </c>
    </row>
    <row r="44" spans="1:3" x14ac:dyDescent="0.25">
      <c r="A44">
        <v>-0.68902096000000002</v>
      </c>
      <c r="B44">
        <v>0</v>
      </c>
      <c r="C44" t="str">
        <f t="shared" si="1"/>
        <v>non</v>
      </c>
    </row>
    <row r="45" spans="1:3" x14ac:dyDescent="0.25">
      <c r="A45">
        <v>-0.65959389999999996</v>
      </c>
      <c r="B45">
        <v>-2</v>
      </c>
      <c r="C45" t="str">
        <f t="shared" si="1"/>
        <v>win</v>
      </c>
    </row>
    <row r="46" spans="1:3" x14ac:dyDescent="0.25">
      <c r="A46">
        <v>-0.65154526000000001</v>
      </c>
      <c r="B46">
        <v>-1</v>
      </c>
      <c r="C46" t="str">
        <f t="shared" si="1"/>
        <v>win</v>
      </c>
    </row>
    <row r="47" spans="1:3" x14ac:dyDescent="0.25">
      <c r="A47">
        <v>-0.64082092999999996</v>
      </c>
      <c r="B47">
        <v>-1</v>
      </c>
      <c r="C47" t="str">
        <f t="shared" si="1"/>
        <v>win</v>
      </c>
    </row>
    <row r="48" spans="1:3" x14ac:dyDescent="0.25">
      <c r="A48">
        <v>-0.63742937</v>
      </c>
      <c r="B48">
        <v>-1</v>
      </c>
      <c r="C48" t="str">
        <f t="shared" si="1"/>
        <v>win</v>
      </c>
    </row>
    <row r="49" spans="1:3" x14ac:dyDescent="0.25">
      <c r="A49">
        <v>-0.63649272999999995</v>
      </c>
      <c r="B49">
        <v>0</v>
      </c>
      <c r="C49" t="str">
        <f t="shared" si="1"/>
        <v>non</v>
      </c>
    </row>
    <row r="50" spans="1:3" x14ac:dyDescent="0.25">
      <c r="A50">
        <v>-0.63602656000000002</v>
      </c>
      <c r="B50">
        <v>-1</v>
      </c>
      <c r="C50" t="str">
        <f t="shared" si="1"/>
        <v>win</v>
      </c>
    </row>
    <row r="51" spans="1:3" x14ac:dyDescent="0.25">
      <c r="A51">
        <v>-0.63403282000000005</v>
      </c>
      <c r="B51">
        <v>-1</v>
      </c>
      <c r="C51" t="str">
        <f t="shared" si="1"/>
        <v>win</v>
      </c>
    </row>
    <row r="52" spans="1:3" x14ac:dyDescent="0.25">
      <c r="A52">
        <v>-0.63159162000000002</v>
      </c>
      <c r="B52">
        <v>-1</v>
      </c>
      <c r="C52" t="str">
        <f t="shared" si="1"/>
        <v>win</v>
      </c>
    </row>
    <row r="53" spans="1:3" x14ac:dyDescent="0.25">
      <c r="A53">
        <v>-0.62689364999999997</v>
      </c>
      <c r="B53">
        <v>-1</v>
      </c>
      <c r="C53" t="str">
        <f t="shared" si="1"/>
        <v>win</v>
      </c>
    </row>
    <row r="54" spans="1:3" x14ac:dyDescent="0.25">
      <c r="A54">
        <v>-0.62554931000000003</v>
      </c>
      <c r="B54">
        <v>-2</v>
      </c>
      <c r="C54" t="str">
        <f t="shared" si="1"/>
        <v>win</v>
      </c>
    </row>
    <row r="55" spans="1:3" x14ac:dyDescent="0.25">
      <c r="A55">
        <v>-0.62431196</v>
      </c>
      <c r="B55">
        <v>-2</v>
      </c>
      <c r="C55" t="str">
        <f t="shared" si="1"/>
        <v>win</v>
      </c>
    </row>
    <row r="56" spans="1:3" x14ac:dyDescent="0.25">
      <c r="A56">
        <v>-0.62373394999999998</v>
      </c>
      <c r="B56">
        <v>0</v>
      </c>
      <c r="C56" t="str">
        <f t="shared" si="1"/>
        <v>non</v>
      </c>
    </row>
    <row r="57" spans="1:3" x14ac:dyDescent="0.25">
      <c r="A57">
        <v>-0.62354248999999995</v>
      </c>
      <c r="B57">
        <v>-2</v>
      </c>
      <c r="C57" t="str">
        <f t="shared" si="1"/>
        <v>win</v>
      </c>
    </row>
    <row r="58" spans="1:3" x14ac:dyDescent="0.25">
      <c r="A58">
        <v>-0.62311932999999997</v>
      </c>
      <c r="B58">
        <v>0</v>
      </c>
      <c r="C58" t="str">
        <f t="shared" si="1"/>
        <v>non</v>
      </c>
    </row>
    <row r="59" spans="1:3" x14ac:dyDescent="0.25">
      <c r="A59">
        <v>-0.60818415999999997</v>
      </c>
      <c r="B59">
        <v>-1</v>
      </c>
      <c r="C59" t="str">
        <f t="shared" si="1"/>
        <v>win</v>
      </c>
    </row>
    <row r="60" spans="1:3" x14ac:dyDescent="0.25">
      <c r="A60">
        <v>-0.60548992000000001</v>
      </c>
      <c r="B60">
        <v>-3</v>
      </c>
      <c r="C60" t="str">
        <f t="shared" si="1"/>
        <v>win</v>
      </c>
    </row>
    <row r="61" spans="1:3" x14ac:dyDescent="0.25">
      <c r="A61">
        <v>-0.60285182000000004</v>
      </c>
      <c r="B61">
        <v>-1</v>
      </c>
      <c r="C61" t="str">
        <f t="shared" si="1"/>
        <v>win</v>
      </c>
    </row>
    <row r="62" spans="1:3" x14ac:dyDescent="0.25">
      <c r="A62">
        <v>-0.58597840999999995</v>
      </c>
      <c r="B62">
        <v>0</v>
      </c>
      <c r="C62" t="str">
        <f t="shared" si="1"/>
        <v>non</v>
      </c>
    </row>
    <row r="63" spans="1:3" x14ac:dyDescent="0.25">
      <c r="A63">
        <v>-0.57627808000000003</v>
      </c>
      <c r="B63">
        <v>-2</v>
      </c>
      <c r="C63" t="str">
        <f t="shared" si="1"/>
        <v>win</v>
      </c>
    </row>
    <row r="64" spans="1:3" x14ac:dyDescent="0.25">
      <c r="A64">
        <v>-0.56488307000000004</v>
      </c>
      <c r="B64">
        <v>1</v>
      </c>
      <c r="C64" t="str">
        <f t="shared" si="1"/>
        <v>loss</v>
      </c>
    </row>
    <row r="65" spans="1:3" x14ac:dyDescent="0.25">
      <c r="A65">
        <v>-0.56276702999999995</v>
      </c>
      <c r="B65">
        <v>-1</v>
      </c>
      <c r="C65" t="str">
        <f t="shared" si="1"/>
        <v>win</v>
      </c>
    </row>
    <row r="66" spans="1:3" x14ac:dyDescent="0.25">
      <c r="A66">
        <v>-0.56261826000000004</v>
      </c>
      <c r="B66">
        <v>-2</v>
      </c>
      <c r="C66" t="str">
        <f t="shared" si="1"/>
        <v>win</v>
      </c>
    </row>
    <row r="67" spans="1:3" x14ac:dyDescent="0.25">
      <c r="A67">
        <v>-0.55446448000000004</v>
      </c>
      <c r="B67">
        <v>-5</v>
      </c>
      <c r="C67" t="str">
        <f t="shared" ref="C67:C130" si="3">IF(ABS(A67)&lt;$F$7,$E$2,IF(A67*B67&gt;0,$E$1,IF(A67*B67&lt;0,$E$3,$E$2)))</f>
        <v>win</v>
      </c>
    </row>
    <row r="68" spans="1:3" x14ac:dyDescent="0.25">
      <c r="A68">
        <v>-0.54960872999999999</v>
      </c>
      <c r="B68">
        <v>-2</v>
      </c>
      <c r="C68" t="str">
        <f t="shared" si="3"/>
        <v>win</v>
      </c>
    </row>
    <row r="69" spans="1:3" x14ac:dyDescent="0.25">
      <c r="A69">
        <v>-0.53985817000000003</v>
      </c>
      <c r="B69">
        <v>-1</v>
      </c>
      <c r="C69" t="str">
        <f t="shared" si="3"/>
        <v>win</v>
      </c>
    </row>
    <row r="70" spans="1:3" x14ac:dyDescent="0.25">
      <c r="A70">
        <v>-0.49609265000000002</v>
      </c>
      <c r="B70">
        <v>-1</v>
      </c>
      <c r="C70" t="str">
        <f t="shared" si="3"/>
        <v>win</v>
      </c>
    </row>
    <row r="71" spans="1:3" x14ac:dyDescent="0.25">
      <c r="A71">
        <v>-0.49416997000000001</v>
      </c>
      <c r="B71">
        <v>0</v>
      </c>
      <c r="C71" t="str">
        <f t="shared" si="3"/>
        <v>non</v>
      </c>
    </row>
    <row r="72" spans="1:3" x14ac:dyDescent="0.25">
      <c r="A72">
        <v>-0.45942249000000002</v>
      </c>
      <c r="B72">
        <v>0</v>
      </c>
      <c r="C72" t="str">
        <f t="shared" si="3"/>
        <v>non</v>
      </c>
    </row>
    <row r="73" spans="1:3" x14ac:dyDescent="0.25">
      <c r="A73">
        <v>-0.45539550000000001</v>
      </c>
      <c r="B73">
        <v>0</v>
      </c>
      <c r="C73" t="str">
        <f t="shared" si="3"/>
        <v>non</v>
      </c>
    </row>
    <row r="74" spans="1:3" x14ac:dyDescent="0.25">
      <c r="A74">
        <v>-0.45339238999999998</v>
      </c>
      <c r="B74">
        <v>0</v>
      </c>
      <c r="C74" t="str">
        <f t="shared" si="3"/>
        <v>non</v>
      </c>
    </row>
    <row r="75" spans="1:3" x14ac:dyDescent="0.25">
      <c r="A75">
        <v>-0.42109465000000001</v>
      </c>
      <c r="B75">
        <v>0</v>
      </c>
      <c r="C75" t="str">
        <f t="shared" si="3"/>
        <v>non</v>
      </c>
    </row>
    <row r="76" spans="1:3" x14ac:dyDescent="0.25">
      <c r="A76">
        <v>-0.41029085999999998</v>
      </c>
      <c r="B76">
        <v>-1</v>
      </c>
      <c r="C76" t="str">
        <f t="shared" si="3"/>
        <v>win</v>
      </c>
    </row>
    <row r="77" spans="1:3" x14ac:dyDescent="0.25">
      <c r="A77">
        <v>-0.37787217000000001</v>
      </c>
      <c r="B77">
        <v>0</v>
      </c>
      <c r="C77" t="str">
        <f t="shared" si="3"/>
        <v>non</v>
      </c>
    </row>
    <row r="78" spans="1:3" x14ac:dyDescent="0.25">
      <c r="A78">
        <v>-0.37417408000000002</v>
      </c>
      <c r="B78">
        <v>0</v>
      </c>
      <c r="C78" t="str">
        <f t="shared" si="3"/>
        <v>non</v>
      </c>
    </row>
    <row r="79" spans="1:3" x14ac:dyDescent="0.25">
      <c r="A79">
        <v>-0.32027568000000001</v>
      </c>
      <c r="B79">
        <v>-2</v>
      </c>
      <c r="C79" t="str">
        <f t="shared" si="3"/>
        <v>win</v>
      </c>
    </row>
    <row r="80" spans="1:3" x14ac:dyDescent="0.25">
      <c r="A80">
        <v>-0.31888337</v>
      </c>
      <c r="B80">
        <v>-4</v>
      </c>
      <c r="C80" t="str">
        <f t="shared" si="3"/>
        <v>win</v>
      </c>
    </row>
    <row r="81" spans="1:3" x14ac:dyDescent="0.25">
      <c r="A81">
        <v>-0.31488988000000001</v>
      </c>
      <c r="B81">
        <v>0</v>
      </c>
      <c r="C81" t="str">
        <f t="shared" si="3"/>
        <v>non</v>
      </c>
    </row>
    <row r="82" spans="1:3" x14ac:dyDescent="0.25">
      <c r="A82">
        <v>-0.30366451999999999</v>
      </c>
      <c r="B82">
        <v>-1</v>
      </c>
      <c r="C82" t="str">
        <f t="shared" si="3"/>
        <v>win</v>
      </c>
    </row>
    <row r="83" spans="1:3" x14ac:dyDescent="0.25">
      <c r="A83">
        <v>-0.30126931000000001</v>
      </c>
      <c r="B83">
        <v>-1</v>
      </c>
      <c r="C83" t="str">
        <f t="shared" si="3"/>
        <v>win</v>
      </c>
    </row>
    <row r="84" spans="1:3" x14ac:dyDescent="0.25">
      <c r="A84">
        <v>-0.28423684999999999</v>
      </c>
      <c r="B84">
        <v>0</v>
      </c>
      <c r="C84" t="str">
        <f t="shared" si="3"/>
        <v>non</v>
      </c>
    </row>
    <row r="85" spans="1:3" x14ac:dyDescent="0.25">
      <c r="A85">
        <v>-0.28249203000000001</v>
      </c>
      <c r="B85">
        <v>-1</v>
      </c>
      <c r="C85" t="str">
        <f t="shared" si="3"/>
        <v>win</v>
      </c>
    </row>
    <row r="86" spans="1:3" x14ac:dyDescent="0.25">
      <c r="A86">
        <v>-0.26873947999999998</v>
      </c>
      <c r="B86">
        <v>0</v>
      </c>
      <c r="C86" t="str">
        <f t="shared" si="3"/>
        <v>non</v>
      </c>
    </row>
    <row r="87" spans="1:3" x14ac:dyDescent="0.25">
      <c r="A87">
        <v>-0.26501358000000003</v>
      </c>
      <c r="B87">
        <v>0</v>
      </c>
      <c r="C87" t="str">
        <f t="shared" si="3"/>
        <v>non</v>
      </c>
    </row>
    <row r="88" spans="1:3" x14ac:dyDescent="0.25">
      <c r="A88">
        <v>-0.25508761000000002</v>
      </c>
      <c r="B88">
        <v>0</v>
      </c>
      <c r="C88" t="str">
        <f t="shared" si="3"/>
        <v>non</v>
      </c>
    </row>
    <row r="89" spans="1:3" x14ac:dyDescent="0.25">
      <c r="A89">
        <v>-0.25094538</v>
      </c>
      <c r="B89">
        <v>0</v>
      </c>
      <c r="C89" t="str">
        <f t="shared" si="3"/>
        <v>non</v>
      </c>
    </row>
    <row r="90" spans="1:3" x14ac:dyDescent="0.25">
      <c r="A90">
        <v>-0.24658071000000001</v>
      </c>
      <c r="B90">
        <v>0</v>
      </c>
      <c r="C90" t="str">
        <f t="shared" si="3"/>
        <v>non</v>
      </c>
    </row>
    <row r="91" spans="1:3" x14ac:dyDescent="0.25">
      <c r="A91">
        <v>-0.2379434</v>
      </c>
      <c r="B91">
        <v>0</v>
      </c>
      <c r="C91" t="str">
        <f t="shared" si="3"/>
        <v>non</v>
      </c>
    </row>
    <row r="92" spans="1:3" x14ac:dyDescent="0.25">
      <c r="A92">
        <v>-0.23749454</v>
      </c>
      <c r="B92">
        <v>-2</v>
      </c>
      <c r="C92" t="str">
        <f t="shared" si="3"/>
        <v>win</v>
      </c>
    </row>
    <row r="93" spans="1:3" x14ac:dyDescent="0.25">
      <c r="A93">
        <v>-0.23376079999999999</v>
      </c>
      <c r="B93">
        <v>0</v>
      </c>
      <c r="C93" t="str">
        <f t="shared" si="3"/>
        <v>non</v>
      </c>
    </row>
    <row r="94" spans="1:3" x14ac:dyDescent="0.25">
      <c r="A94">
        <v>-0.22647312</v>
      </c>
      <c r="B94">
        <v>0</v>
      </c>
      <c r="C94" t="str">
        <f t="shared" si="3"/>
        <v>non</v>
      </c>
    </row>
    <row r="95" spans="1:3" x14ac:dyDescent="0.25">
      <c r="A95">
        <v>-0.22619753000000001</v>
      </c>
      <c r="B95">
        <v>-1</v>
      </c>
      <c r="C95" t="str">
        <f t="shared" si="3"/>
        <v>win</v>
      </c>
    </row>
    <row r="96" spans="1:3" x14ac:dyDescent="0.25">
      <c r="A96">
        <v>-0.21891994000000001</v>
      </c>
      <c r="B96">
        <v>0</v>
      </c>
      <c r="C96" t="str">
        <f t="shared" si="3"/>
        <v>non</v>
      </c>
    </row>
    <row r="97" spans="1:3" x14ac:dyDescent="0.25">
      <c r="A97">
        <v>-0.21085966</v>
      </c>
      <c r="B97">
        <v>-1</v>
      </c>
      <c r="C97" t="str">
        <f t="shared" si="3"/>
        <v>win</v>
      </c>
    </row>
    <row r="98" spans="1:3" x14ac:dyDescent="0.25">
      <c r="A98">
        <v>-0.20667964999999999</v>
      </c>
      <c r="B98">
        <v>1</v>
      </c>
      <c r="C98" t="str">
        <f t="shared" si="3"/>
        <v>loss</v>
      </c>
    </row>
    <row r="99" spans="1:3" x14ac:dyDescent="0.25">
      <c r="A99">
        <v>-0.18104943000000001</v>
      </c>
      <c r="B99">
        <v>0</v>
      </c>
      <c r="C99" t="str">
        <f t="shared" si="3"/>
        <v>non</v>
      </c>
    </row>
    <row r="100" spans="1:3" x14ac:dyDescent="0.25">
      <c r="A100">
        <v>-0.17082791999999999</v>
      </c>
      <c r="B100">
        <v>3</v>
      </c>
      <c r="C100" t="str">
        <f t="shared" si="3"/>
        <v>loss</v>
      </c>
    </row>
    <row r="101" spans="1:3" x14ac:dyDescent="0.25">
      <c r="A101">
        <v>-0.17016608999999999</v>
      </c>
      <c r="B101">
        <v>-2</v>
      </c>
      <c r="C101" t="str">
        <f t="shared" si="3"/>
        <v>win</v>
      </c>
    </row>
    <row r="102" spans="1:3" x14ac:dyDescent="0.25">
      <c r="A102">
        <v>-0.13467935</v>
      </c>
      <c r="B102">
        <v>0</v>
      </c>
      <c r="C102" t="str">
        <f t="shared" si="3"/>
        <v>non</v>
      </c>
    </row>
    <row r="103" spans="1:3" x14ac:dyDescent="0.25">
      <c r="A103">
        <v>-0.13209419999999999</v>
      </c>
      <c r="B103">
        <v>-1</v>
      </c>
      <c r="C103" t="str">
        <f t="shared" si="3"/>
        <v>win</v>
      </c>
    </row>
    <row r="104" spans="1:3" x14ac:dyDescent="0.25">
      <c r="A104">
        <v>-0.12269558</v>
      </c>
      <c r="B104">
        <v>0</v>
      </c>
      <c r="C104" t="str">
        <f t="shared" si="3"/>
        <v>non</v>
      </c>
    </row>
    <row r="105" spans="1:3" x14ac:dyDescent="0.25">
      <c r="A105">
        <v>-0.11567384</v>
      </c>
      <c r="B105">
        <v>2</v>
      </c>
      <c r="C105" t="str">
        <f t="shared" si="3"/>
        <v>loss</v>
      </c>
    </row>
    <row r="106" spans="1:3" x14ac:dyDescent="0.25">
      <c r="A106">
        <v>-0.10757827</v>
      </c>
      <c r="B106">
        <v>1</v>
      </c>
      <c r="C106" t="str">
        <f t="shared" si="3"/>
        <v>loss</v>
      </c>
    </row>
    <row r="107" spans="1:3" x14ac:dyDescent="0.25">
      <c r="A107">
        <v>-9.0827599999999994E-2</v>
      </c>
      <c r="B107">
        <v>-1</v>
      </c>
      <c r="C107" t="str">
        <f t="shared" si="3"/>
        <v>win</v>
      </c>
    </row>
    <row r="108" spans="1:3" x14ac:dyDescent="0.25">
      <c r="A108">
        <v>-8.6241700000000004E-2</v>
      </c>
      <c r="B108">
        <v>0</v>
      </c>
      <c r="C108" t="str">
        <f t="shared" si="3"/>
        <v>non</v>
      </c>
    </row>
    <row r="109" spans="1:3" x14ac:dyDescent="0.25">
      <c r="A109">
        <v>-8.2389889999999993E-2</v>
      </c>
      <c r="B109">
        <v>-1</v>
      </c>
      <c r="C109" t="str">
        <f t="shared" si="3"/>
        <v>win</v>
      </c>
    </row>
    <row r="110" spans="1:3" x14ac:dyDescent="0.25">
      <c r="A110">
        <v>-8.1120460000000005E-2</v>
      </c>
      <c r="B110">
        <v>1</v>
      </c>
      <c r="C110" t="str">
        <f t="shared" si="3"/>
        <v>loss</v>
      </c>
    </row>
    <row r="111" spans="1:3" x14ac:dyDescent="0.25">
      <c r="A111">
        <v>-7.1933590000000006E-2</v>
      </c>
      <c r="B111">
        <v>-4</v>
      </c>
      <c r="C111" t="str">
        <f t="shared" si="3"/>
        <v>win</v>
      </c>
    </row>
    <row r="112" spans="1:3" x14ac:dyDescent="0.25">
      <c r="A112">
        <v>-6.7712800000000004E-2</v>
      </c>
      <c r="B112">
        <v>-1</v>
      </c>
      <c r="C112" t="str">
        <f t="shared" si="3"/>
        <v>win</v>
      </c>
    </row>
    <row r="113" spans="1:3" x14ac:dyDescent="0.25">
      <c r="A113">
        <v>-5.5760869999999997E-2</v>
      </c>
      <c r="B113">
        <v>0</v>
      </c>
      <c r="C113" t="str">
        <f t="shared" si="3"/>
        <v>non</v>
      </c>
    </row>
    <row r="114" spans="1:3" x14ac:dyDescent="0.25">
      <c r="A114">
        <v>-5.2722209999999999E-2</v>
      </c>
      <c r="B114">
        <v>-2</v>
      </c>
      <c r="C114" t="str">
        <f t="shared" si="3"/>
        <v>win</v>
      </c>
    </row>
    <row r="115" spans="1:3" x14ac:dyDescent="0.25">
      <c r="A115">
        <v>-3.4853009999999997E-2</v>
      </c>
      <c r="B115">
        <v>0</v>
      </c>
      <c r="C115" t="str">
        <f t="shared" si="3"/>
        <v>non</v>
      </c>
    </row>
    <row r="116" spans="1:3" x14ac:dyDescent="0.25">
      <c r="A116">
        <v>-1.9145599999999999E-2</v>
      </c>
      <c r="B116">
        <v>-1</v>
      </c>
      <c r="C116" t="str">
        <f t="shared" si="3"/>
        <v>win</v>
      </c>
    </row>
    <row r="117" spans="1:3" x14ac:dyDescent="0.25">
      <c r="A117">
        <v>-1.790688E-2</v>
      </c>
      <c r="B117">
        <v>0</v>
      </c>
      <c r="C117" t="str">
        <f t="shared" si="3"/>
        <v>non</v>
      </c>
    </row>
    <row r="118" spans="1:3" x14ac:dyDescent="0.25">
      <c r="A118">
        <v>1.8319970000000001E-2</v>
      </c>
      <c r="B118">
        <v>1</v>
      </c>
      <c r="C118" t="str">
        <f t="shared" si="3"/>
        <v>win</v>
      </c>
    </row>
    <row r="119" spans="1:3" x14ac:dyDescent="0.25">
      <c r="A119">
        <v>2.0805879999999999E-2</v>
      </c>
      <c r="B119">
        <v>-1</v>
      </c>
      <c r="C119" t="str">
        <f t="shared" si="3"/>
        <v>loss</v>
      </c>
    </row>
    <row r="120" spans="1:3" x14ac:dyDescent="0.25">
      <c r="A120">
        <v>2.583543E-2</v>
      </c>
      <c r="B120">
        <v>-3</v>
      </c>
      <c r="C120" t="str">
        <f t="shared" si="3"/>
        <v>loss</v>
      </c>
    </row>
    <row r="121" spans="1:3" x14ac:dyDescent="0.25">
      <c r="A121">
        <v>3.2693720000000003E-2</v>
      </c>
      <c r="B121">
        <v>3</v>
      </c>
      <c r="C121" t="str">
        <f t="shared" si="3"/>
        <v>win</v>
      </c>
    </row>
    <row r="122" spans="1:3" x14ac:dyDescent="0.25">
      <c r="A122">
        <v>4.977877E-2</v>
      </c>
      <c r="B122">
        <v>-2</v>
      </c>
      <c r="C122" t="str">
        <f t="shared" si="3"/>
        <v>loss</v>
      </c>
    </row>
    <row r="123" spans="1:3" x14ac:dyDescent="0.25">
      <c r="A123">
        <v>5.5369979999999999E-2</v>
      </c>
      <c r="B123">
        <v>0</v>
      </c>
      <c r="C123" t="str">
        <f t="shared" si="3"/>
        <v>non</v>
      </c>
    </row>
    <row r="124" spans="1:3" x14ac:dyDescent="0.25">
      <c r="A124">
        <v>6.1970160000000003E-2</v>
      </c>
      <c r="B124">
        <v>0</v>
      </c>
      <c r="C124" t="str">
        <f t="shared" si="3"/>
        <v>non</v>
      </c>
    </row>
    <row r="125" spans="1:3" x14ac:dyDescent="0.25">
      <c r="A125">
        <v>7.5351570000000007E-2</v>
      </c>
      <c r="B125">
        <v>0</v>
      </c>
      <c r="C125" t="str">
        <f t="shared" si="3"/>
        <v>non</v>
      </c>
    </row>
    <row r="126" spans="1:3" x14ac:dyDescent="0.25">
      <c r="A126">
        <v>9.0006340000000004E-2</v>
      </c>
      <c r="B126">
        <v>0</v>
      </c>
      <c r="C126" t="str">
        <f t="shared" si="3"/>
        <v>non</v>
      </c>
    </row>
    <row r="127" spans="1:3" x14ac:dyDescent="0.25">
      <c r="A127">
        <v>9.1462710000000003E-2</v>
      </c>
      <c r="B127">
        <v>-1</v>
      </c>
      <c r="C127" t="str">
        <f t="shared" si="3"/>
        <v>loss</v>
      </c>
    </row>
    <row r="128" spans="1:3" x14ac:dyDescent="0.25">
      <c r="A128">
        <v>9.8353090000000004E-2</v>
      </c>
      <c r="B128">
        <v>-2</v>
      </c>
      <c r="C128" t="str">
        <f t="shared" si="3"/>
        <v>loss</v>
      </c>
    </row>
    <row r="129" spans="1:3" x14ac:dyDescent="0.25">
      <c r="A129">
        <v>0.10127404</v>
      </c>
      <c r="B129">
        <v>0</v>
      </c>
      <c r="C129" t="str">
        <f t="shared" si="3"/>
        <v>non</v>
      </c>
    </row>
    <row r="130" spans="1:3" x14ac:dyDescent="0.25">
      <c r="A130">
        <v>0.10203396000000001</v>
      </c>
      <c r="B130">
        <v>-4</v>
      </c>
      <c r="C130" t="str">
        <f t="shared" si="3"/>
        <v>loss</v>
      </c>
    </row>
    <row r="131" spans="1:3" x14ac:dyDescent="0.25">
      <c r="A131">
        <v>0.10551802</v>
      </c>
      <c r="B131">
        <v>1</v>
      </c>
      <c r="C131" t="str">
        <f t="shared" ref="C131:C194" si="4">IF(ABS(A131)&lt;$F$7,$E$2,IF(A131*B131&gt;0,$E$1,IF(A131*B131&lt;0,$E$3,$E$2)))</f>
        <v>win</v>
      </c>
    </row>
    <row r="132" spans="1:3" x14ac:dyDescent="0.25">
      <c r="A132">
        <v>0.10742796</v>
      </c>
      <c r="B132">
        <v>-1</v>
      </c>
      <c r="C132" t="str">
        <f t="shared" si="4"/>
        <v>loss</v>
      </c>
    </row>
    <row r="133" spans="1:3" x14ac:dyDescent="0.25">
      <c r="A133">
        <v>0.1257836</v>
      </c>
      <c r="B133">
        <v>0</v>
      </c>
      <c r="C133" t="str">
        <f t="shared" si="4"/>
        <v>non</v>
      </c>
    </row>
    <row r="134" spans="1:3" x14ac:dyDescent="0.25">
      <c r="A134">
        <v>0.13895616</v>
      </c>
      <c r="B134">
        <v>1</v>
      </c>
      <c r="C134" t="str">
        <f t="shared" si="4"/>
        <v>win</v>
      </c>
    </row>
    <row r="135" spans="1:3" x14ac:dyDescent="0.25">
      <c r="A135">
        <v>0.14588909999999999</v>
      </c>
      <c r="B135">
        <v>0</v>
      </c>
      <c r="C135" t="str">
        <f t="shared" si="4"/>
        <v>non</v>
      </c>
    </row>
    <row r="136" spans="1:3" x14ac:dyDescent="0.25">
      <c r="A136">
        <v>0.14902762</v>
      </c>
      <c r="B136">
        <v>-1</v>
      </c>
      <c r="C136" t="str">
        <f t="shared" si="4"/>
        <v>loss</v>
      </c>
    </row>
    <row r="137" spans="1:3" x14ac:dyDescent="0.25">
      <c r="A137">
        <v>0.16103698999999999</v>
      </c>
      <c r="B137">
        <v>3</v>
      </c>
      <c r="C137" t="str">
        <f t="shared" si="4"/>
        <v>win</v>
      </c>
    </row>
    <row r="138" spans="1:3" x14ac:dyDescent="0.25">
      <c r="A138">
        <v>0.16464321000000001</v>
      </c>
      <c r="B138">
        <v>-1</v>
      </c>
      <c r="C138" t="str">
        <f t="shared" si="4"/>
        <v>loss</v>
      </c>
    </row>
    <row r="139" spans="1:3" x14ac:dyDescent="0.25">
      <c r="A139">
        <v>0.17224427</v>
      </c>
      <c r="B139">
        <v>1</v>
      </c>
      <c r="C139" t="str">
        <f t="shared" si="4"/>
        <v>win</v>
      </c>
    </row>
    <row r="140" spans="1:3" x14ac:dyDescent="0.25">
      <c r="A140">
        <v>0.1873186</v>
      </c>
      <c r="B140">
        <v>0</v>
      </c>
      <c r="C140" t="str">
        <f t="shared" si="4"/>
        <v>non</v>
      </c>
    </row>
    <row r="141" spans="1:3" x14ac:dyDescent="0.25">
      <c r="A141">
        <v>0.19173059000000001</v>
      </c>
      <c r="B141">
        <v>-2</v>
      </c>
      <c r="C141" t="str">
        <f t="shared" si="4"/>
        <v>loss</v>
      </c>
    </row>
    <row r="142" spans="1:3" x14ac:dyDescent="0.25">
      <c r="A142">
        <v>0.21630864</v>
      </c>
      <c r="B142">
        <v>0</v>
      </c>
      <c r="C142" t="str">
        <f t="shared" si="4"/>
        <v>non</v>
      </c>
    </row>
    <row r="143" spans="1:3" x14ac:dyDescent="0.25">
      <c r="A143">
        <v>0.23226453999999999</v>
      </c>
      <c r="B143">
        <v>1</v>
      </c>
      <c r="C143" t="str">
        <f t="shared" si="4"/>
        <v>win</v>
      </c>
    </row>
    <row r="144" spans="1:3" x14ac:dyDescent="0.25">
      <c r="A144">
        <v>0.23704364</v>
      </c>
      <c r="B144">
        <v>0</v>
      </c>
      <c r="C144" t="str">
        <f t="shared" si="4"/>
        <v>non</v>
      </c>
    </row>
    <row r="145" spans="1:3" x14ac:dyDescent="0.25">
      <c r="A145">
        <v>0.24205784</v>
      </c>
      <c r="B145">
        <v>1</v>
      </c>
      <c r="C145" t="str">
        <f t="shared" si="4"/>
        <v>win</v>
      </c>
    </row>
    <row r="146" spans="1:3" x14ac:dyDescent="0.25">
      <c r="A146">
        <v>0.28117525999999998</v>
      </c>
      <c r="B146">
        <v>1</v>
      </c>
      <c r="C146" t="str">
        <f t="shared" si="4"/>
        <v>win</v>
      </c>
    </row>
    <row r="147" spans="1:3" x14ac:dyDescent="0.25">
      <c r="A147">
        <v>0.28437784999999999</v>
      </c>
      <c r="B147">
        <v>1</v>
      </c>
      <c r="C147" t="str">
        <f t="shared" si="4"/>
        <v>win</v>
      </c>
    </row>
    <row r="148" spans="1:3" x14ac:dyDescent="0.25">
      <c r="A148">
        <v>0.29073925</v>
      </c>
      <c r="B148">
        <v>1</v>
      </c>
      <c r="C148" t="str">
        <f t="shared" si="4"/>
        <v>win</v>
      </c>
    </row>
    <row r="149" spans="1:3" x14ac:dyDescent="0.25">
      <c r="A149">
        <v>0.29517127999999998</v>
      </c>
      <c r="B149">
        <v>-2</v>
      </c>
      <c r="C149" t="str">
        <f t="shared" si="4"/>
        <v>loss</v>
      </c>
    </row>
    <row r="150" spans="1:3" x14ac:dyDescent="0.25">
      <c r="A150">
        <v>0.29896588000000002</v>
      </c>
      <c r="B150">
        <v>0</v>
      </c>
      <c r="C150" t="str">
        <f t="shared" si="4"/>
        <v>non</v>
      </c>
    </row>
    <row r="151" spans="1:3" x14ac:dyDescent="0.25">
      <c r="A151">
        <v>0.30714988999999998</v>
      </c>
      <c r="B151">
        <v>0</v>
      </c>
      <c r="C151" t="str">
        <f t="shared" si="4"/>
        <v>non</v>
      </c>
    </row>
    <row r="152" spans="1:3" x14ac:dyDescent="0.25">
      <c r="A152">
        <v>0.31007224</v>
      </c>
      <c r="B152">
        <v>0</v>
      </c>
      <c r="C152" t="str">
        <f t="shared" si="4"/>
        <v>non</v>
      </c>
    </row>
    <row r="153" spans="1:3" x14ac:dyDescent="0.25">
      <c r="A153">
        <v>0.31597251999999998</v>
      </c>
      <c r="B153">
        <v>0</v>
      </c>
      <c r="C153" t="str">
        <f t="shared" si="4"/>
        <v>non</v>
      </c>
    </row>
    <row r="154" spans="1:3" x14ac:dyDescent="0.25">
      <c r="A154">
        <v>0.31683085</v>
      </c>
      <c r="B154">
        <v>0</v>
      </c>
      <c r="C154" t="str">
        <f t="shared" si="4"/>
        <v>non</v>
      </c>
    </row>
    <row r="155" spans="1:3" x14ac:dyDescent="0.25">
      <c r="A155">
        <v>0.31820611999999998</v>
      </c>
      <c r="B155">
        <v>1</v>
      </c>
      <c r="C155" t="str">
        <f t="shared" si="4"/>
        <v>win</v>
      </c>
    </row>
    <row r="156" spans="1:3" x14ac:dyDescent="0.25">
      <c r="A156">
        <v>0.32172475</v>
      </c>
      <c r="B156">
        <v>-1</v>
      </c>
      <c r="C156" t="str">
        <f t="shared" si="4"/>
        <v>loss</v>
      </c>
    </row>
    <row r="157" spans="1:3" x14ac:dyDescent="0.25">
      <c r="A157">
        <v>0.33039531</v>
      </c>
      <c r="B157">
        <v>0</v>
      </c>
      <c r="C157" t="str">
        <f t="shared" si="4"/>
        <v>non</v>
      </c>
    </row>
    <row r="158" spans="1:3" x14ac:dyDescent="0.25">
      <c r="A158">
        <v>0.33723384000000001</v>
      </c>
      <c r="B158">
        <v>1</v>
      </c>
      <c r="C158" t="str">
        <f t="shared" si="4"/>
        <v>win</v>
      </c>
    </row>
    <row r="159" spans="1:3" x14ac:dyDescent="0.25">
      <c r="A159">
        <v>0.34448572999999999</v>
      </c>
      <c r="B159">
        <v>1</v>
      </c>
      <c r="C159" t="str">
        <f t="shared" si="4"/>
        <v>win</v>
      </c>
    </row>
    <row r="160" spans="1:3" x14ac:dyDescent="0.25">
      <c r="A160">
        <v>0.35534471000000001</v>
      </c>
      <c r="B160">
        <v>0</v>
      </c>
      <c r="C160" t="str">
        <f t="shared" si="4"/>
        <v>non</v>
      </c>
    </row>
    <row r="161" spans="1:3" x14ac:dyDescent="0.25">
      <c r="A161">
        <v>0.36718821000000001</v>
      </c>
      <c r="B161">
        <v>1</v>
      </c>
      <c r="C161" t="str">
        <f t="shared" si="4"/>
        <v>win</v>
      </c>
    </row>
    <row r="162" spans="1:3" x14ac:dyDescent="0.25">
      <c r="A162">
        <v>0.40267478000000001</v>
      </c>
      <c r="B162">
        <v>4</v>
      </c>
      <c r="C162" t="str">
        <f t="shared" si="4"/>
        <v>win</v>
      </c>
    </row>
    <row r="163" spans="1:3" x14ac:dyDescent="0.25">
      <c r="A163">
        <v>0.42922063999999999</v>
      </c>
      <c r="B163">
        <v>0</v>
      </c>
      <c r="C163" t="str">
        <f t="shared" si="4"/>
        <v>non</v>
      </c>
    </row>
    <row r="164" spans="1:3" x14ac:dyDescent="0.25">
      <c r="A164">
        <v>0.43306584999999997</v>
      </c>
      <c r="B164">
        <v>2</v>
      </c>
      <c r="C164" t="str">
        <f t="shared" si="4"/>
        <v>win</v>
      </c>
    </row>
    <row r="165" spans="1:3" x14ac:dyDescent="0.25">
      <c r="A165">
        <v>0.46418710000000002</v>
      </c>
      <c r="B165">
        <v>1</v>
      </c>
      <c r="C165" t="str">
        <f t="shared" si="4"/>
        <v>win</v>
      </c>
    </row>
    <row r="166" spans="1:3" x14ac:dyDescent="0.25">
      <c r="A166">
        <v>0.48752657999999999</v>
      </c>
      <c r="B166">
        <v>1</v>
      </c>
      <c r="C166" t="str">
        <f t="shared" si="4"/>
        <v>win</v>
      </c>
    </row>
    <row r="167" spans="1:3" x14ac:dyDescent="0.25">
      <c r="A167">
        <v>0.49728589000000001</v>
      </c>
      <c r="B167">
        <v>1</v>
      </c>
      <c r="C167" t="str">
        <f t="shared" si="4"/>
        <v>win</v>
      </c>
    </row>
    <row r="168" spans="1:3" x14ac:dyDescent="0.25">
      <c r="A168">
        <v>0.50828905999999996</v>
      </c>
      <c r="B168">
        <v>1</v>
      </c>
      <c r="C168" t="str">
        <f t="shared" si="4"/>
        <v>win</v>
      </c>
    </row>
    <row r="169" spans="1:3" x14ac:dyDescent="0.25">
      <c r="A169">
        <v>0.51340043000000002</v>
      </c>
      <c r="B169">
        <v>0</v>
      </c>
      <c r="C169" t="str">
        <f t="shared" si="4"/>
        <v>non</v>
      </c>
    </row>
    <row r="170" spans="1:3" x14ac:dyDescent="0.25">
      <c r="A170">
        <v>0.52786012999999998</v>
      </c>
      <c r="B170">
        <v>1</v>
      </c>
      <c r="C170" t="str">
        <f t="shared" si="4"/>
        <v>win</v>
      </c>
    </row>
    <row r="171" spans="1:3" x14ac:dyDescent="0.25">
      <c r="A171">
        <v>0.52958439000000002</v>
      </c>
      <c r="B171">
        <v>1</v>
      </c>
      <c r="C171" t="str">
        <f t="shared" si="4"/>
        <v>win</v>
      </c>
    </row>
    <row r="172" spans="1:3" x14ac:dyDescent="0.25">
      <c r="A172">
        <v>0.54616978000000005</v>
      </c>
      <c r="B172">
        <v>1</v>
      </c>
      <c r="C172" t="str">
        <f t="shared" si="4"/>
        <v>win</v>
      </c>
    </row>
    <row r="173" spans="1:3" x14ac:dyDescent="0.25">
      <c r="A173">
        <v>0.55870162999999995</v>
      </c>
      <c r="B173">
        <v>1</v>
      </c>
      <c r="C173" t="str">
        <f t="shared" si="4"/>
        <v>win</v>
      </c>
    </row>
    <row r="174" spans="1:3" x14ac:dyDescent="0.25">
      <c r="A174">
        <v>0.55902686000000001</v>
      </c>
      <c r="B174">
        <v>0</v>
      </c>
      <c r="C174" t="str">
        <f t="shared" si="4"/>
        <v>non</v>
      </c>
    </row>
    <row r="175" spans="1:3" x14ac:dyDescent="0.25">
      <c r="A175">
        <v>0.57425455999999997</v>
      </c>
      <c r="B175">
        <v>0</v>
      </c>
      <c r="C175" t="str">
        <f t="shared" si="4"/>
        <v>non</v>
      </c>
    </row>
    <row r="176" spans="1:3" x14ac:dyDescent="0.25">
      <c r="A176">
        <v>0.60392992000000001</v>
      </c>
      <c r="B176">
        <v>2</v>
      </c>
      <c r="C176" t="str">
        <f t="shared" si="4"/>
        <v>win</v>
      </c>
    </row>
    <row r="177" spans="1:3" x14ac:dyDescent="0.25">
      <c r="A177">
        <v>0.60550899000000002</v>
      </c>
      <c r="B177">
        <v>1</v>
      </c>
      <c r="C177" t="str">
        <f t="shared" si="4"/>
        <v>win</v>
      </c>
    </row>
    <row r="178" spans="1:3" x14ac:dyDescent="0.25">
      <c r="A178">
        <v>0.61585869000000004</v>
      </c>
      <c r="B178">
        <v>1</v>
      </c>
      <c r="C178" t="str">
        <f t="shared" si="4"/>
        <v>win</v>
      </c>
    </row>
    <row r="179" spans="1:3" x14ac:dyDescent="0.25">
      <c r="A179">
        <v>0.62650728</v>
      </c>
      <c r="B179">
        <v>1</v>
      </c>
      <c r="C179" t="str">
        <f t="shared" si="4"/>
        <v>win</v>
      </c>
    </row>
    <row r="180" spans="1:3" x14ac:dyDescent="0.25">
      <c r="A180">
        <v>0.62819130000000001</v>
      </c>
      <c r="B180">
        <v>2</v>
      </c>
      <c r="C180" t="str">
        <f t="shared" si="4"/>
        <v>win</v>
      </c>
    </row>
    <row r="181" spans="1:3" x14ac:dyDescent="0.25">
      <c r="A181">
        <v>0.65546459000000001</v>
      </c>
      <c r="B181">
        <v>1</v>
      </c>
      <c r="C181" t="str">
        <f t="shared" si="4"/>
        <v>win</v>
      </c>
    </row>
    <row r="182" spans="1:3" x14ac:dyDescent="0.25">
      <c r="A182">
        <v>0.66152840000000002</v>
      </c>
      <c r="B182">
        <v>1</v>
      </c>
      <c r="C182" t="str">
        <f t="shared" si="4"/>
        <v>win</v>
      </c>
    </row>
    <row r="183" spans="1:3" x14ac:dyDescent="0.25">
      <c r="A183">
        <v>0.67746629000000003</v>
      </c>
      <c r="B183">
        <v>0</v>
      </c>
      <c r="C183" t="str">
        <f t="shared" si="4"/>
        <v>non</v>
      </c>
    </row>
    <row r="184" spans="1:3" x14ac:dyDescent="0.25">
      <c r="A184">
        <v>0.67986325999999997</v>
      </c>
      <c r="B184">
        <v>-2</v>
      </c>
      <c r="C184" t="str">
        <f t="shared" si="4"/>
        <v>loss</v>
      </c>
    </row>
    <row r="185" spans="1:3" x14ac:dyDescent="0.25">
      <c r="A185">
        <v>0.71145952999999995</v>
      </c>
      <c r="B185">
        <v>1</v>
      </c>
      <c r="C185" t="str">
        <f t="shared" si="4"/>
        <v>win</v>
      </c>
    </row>
    <row r="186" spans="1:3" x14ac:dyDescent="0.25">
      <c r="A186">
        <v>0.77347544000000001</v>
      </c>
      <c r="B186">
        <v>2</v>
      </c>
      <c r="C186" t="str">
        <f t="shared" si="4"/>
        <v>win</v>
      </c>
    </row>
    <row r="187" spans="1:3" x14ac:dyDescent="0.25">
      <c r="A187">
        <v>0.77754319000000005</v>
      </c>
      <c r="B187">
        <v>1</v>
      </c>
      <c r="C187" t="str">
        <f t="shared" si="4"/>
        <v>win</v>
      </c>
    </row>
    <row r="188" spans="1:3" x14ac:dyDescent="0.25">
      <c r="A188">
        <v>0.78045865999999997</v>
      </c>
      <c r="B188">
        <v>2</v>
      </c>
      <c r="C188" t="str">
        <f t="shared" si="4"/>
        <v>win</v>
      </c>
    </row>
    <row r="189" spans="1:3" x14ac:dyDescent="0.25">
      <c r="A189">
        <v>0.80212813999999999</v>
      </c>
      <c r="B189">
        <v>2</v>
      </c>
      <c r="C189" t="str">
        <f t="shared" si="4"/>
        <v>win</v>
      </c>
    </row>
    <row r="190" spans="1:3" x14ac:dyDescent="0.25">
      <c r="A190">
        <v>0.80516299000000002</v>
      </c>
      <c r="B190">
        <v>2</v>
      </c>
      <c r="C190" t="str">
        <f t="shared" si="4"/>
        <v>win</v>
      </c>
    </row>
    <row r="191" spans="1:3" x14ac:dyDescent="0.25">
      <c r="A191">
        <v>0.82456757000000003</v>
      </c>
      <c r="B191">
        <v>1</v>
      </c>
      <c r="C191" t="str">
        <f t="shared" si="4"/>
        <v>win</v>
      </c>
    </row>
    <row r="192" spans="1:3" x14ac:dyDescent="0.25">
      <c r="A192">
        <v>0.83096152999999995</v>
      </c>
      <c r="B192">
        <v>2</v>
      </c>
      <c r="C192" t="str">
        <f t="shared" si="4"/>
        <v>win</v>
      </c>
    </row>
    <row r="193" spans="1:3" x14ac:dyDescent="0.25">
      <c r="A193">
        <v>0.83655811000000002</v>
      </c>
      <c r="B193">
        <v>2</v>
      </c>
      <c r="C193" t="str">
        <f t="shared" si="4"/>
        <v>win</v>
      </c>
    </row>
    <row r="194" spans="1:3" x14ac:dyDescent="0.25">
      <c r="A194">
        <v>0.83983901000000005</v>
      </c>
      <c r="B194">
        <v>0</v>
      </c>
      <c r="C194" t="str">
        <f t="shared" si="4"/>
        <v>non</v>
      </c>
    </row>
    <row r="195" spans="1:3" x14ac:dyDescent="0.25">
      <c r="A195">
        <v>0.84201009999999998</v>
      </c>
      <c r="B195">
        <v>1</v>
      </c>
      <c r="C195" t="str">
        <f t="shared" ref="C195:C257" si="5">IF(ABS(A195)&lt;$F$7,$E$2,IF(A195*B195&gt;0,$E$1,IF(A195*B195&lt;0,$E$3,$E$2)))</f>
        <v>win</v>
      </c>
    </row>
    <row r="196" spans="1:3" x14ac:dyDescent="0.25">
      <c r="A196">
        <v>0.87266644000000004</v>
      </c>
      <c r="B196">
        <v>2</v>
      </c>
      <c r="C196" t="str">
        <f t="shared" si="5"/>
        <v>win</v>
      </c>
    </row>
    <row r="197" spans="1:3" x14ac:dyDescent="0.25">
      <c r="A197">
        <v>0.89792667000000004</v>
      </c>
      <c r="B197">
        <v>1</v>
      </c>
      <c r="C197" t="str">
        <f t="shared" si="5"/>
        <v>win</v>
      </c>
    </row>
    <row r="198" spans="1:3" x14ac:dyDescent="0.25">
      <c r="A198">
        <v>0.89945174999999999</v>
      </c>
      <c r="B198">
        <v>5</v>
      </c>
      <c r="C198" t="str">
        <f t="shared" si="5"/>
        <v>win</v>
      </c>
    </row>
    <row r="199" spans="1:3" x14ac:dyDescent="0.25">
      <c r="A199">
        <v>0.90826591999999995</v>
      </c>
      <c r="B199">
        <v>1</v>
      </c>
      <c r="C199" t="str">
        <f t="shared" si="5"/>
        <v>win</v>
      </c>
    </row>
    <row r="200" spans="1:3" x14ac:dyDescent="0.25">
      <c r="A200">
        <v>0.91211344000000005</v>
      </c>
      <c r="B200">
        <v>2</v>
      </c>
      <c r="C200" t="str">
        <f t="shared" si="5"/>
        <v>win</v>
      </c>
    </row>
    <row r="201" spans="1:3" x14ac:dyDescent="0.25">
      <c r="A201">
        <v>0.9255468</v>
      </c>
      <c r="B201">
        <v>2</v>
      </c>
      <c r="C201" t="str">
        <f t="shared" si="5"/>
        <v>win</v>
      </c>
    </row>
    <row r="202" spans="1:3" x14ac:dyDescent="0.25">
      <c r="A202">
        <v>0.92647698999999994</v>
      </c>
      <c r="B202">
        <v>1</v>
      </c>
      <c r="C202" t="str">
        <f t="shared" si="5"/>
        <v>win</v>
      </c>
    </row>
    <row r="203" spans="1:3" x14ac:dyDescent="0.25">
      <c r="A203">
        <v>0.93303104999999997</v>
      </c>
      <c r="B203">
        <v>0</v>
      </c>
      <c r="C203" t="str">
        <f t="shared" si="5"/>
        <v>non</v>
      </c>
    </row>
    <row r="204" spans="1:3" x14ac:dyDescent="0.25">
      <c r="A204">
        <v>0.94651178000000002</v>
      </c>
      <c r="B204">
        <v>4</v>
      </c>
      <c r="C204" t="str">
        <f t="shared" si="5"/>
        <v>win</v>
      </c>
    </row>
    <row r="205" spans="1:3" x14ac:dyDescent="0.25">
      <c r="A205">
        <v>0.94726462</v>
      </c>
      <c r="B205">
        <v>0</v>
      </c>
      <c r="C205" t="str">
        <f t="shared" si="5"/>
        <v>non</v>
      </c>
    </row>
    <row r="206" spans="1:3" x14ac:dyDescent="0.25">
      <c r="A206">
        <v>0.95835497000000003</v>
      </c>
      <c r="B206">
        <v>3</v>
      </c>
      <c r="C206" t="str">
        <f t="shared" si="5"/>
        <v>win</v>
      </c>
    </row>
    <row r="207" spans="1:3" x14ac:dyDescent="0.25">
      <c r="A207">
        <v>0.96464207999999996</v>
      </c>
      <c r="B207">
        <v>1</v>
      </c>
      <c r="C207" t="str">
        <f t="shared" si="5"/>
        <v>win</v>
      </c>
    </row>
    <row r="208" spans="1:3" x14ac:dyDescent="0.25">
      <c r="A208">
        <v>0.97068452000000005</v>
      </c>
      <c r="B208">
        <v>2</v>
      </c>
      <c r="C208" t="str">
        <f t="shared" si="5"/>
        <v>win</v>
      </c>
    </row>
    <row r="209" spans="1:3" x14ac:dyDescent="0.25">
      <c r="A209">
        <v>0.97806658999999996</v>
      </c>
      <c r="B209">
        <v>2</v>
      </c>
      <c r="C209" t="str">
        <f t="shared" si="5"/>
        <v>win</v>
      </c>
    </row>
    <row r="210" spans="1:3" x14ac:dyDescent="0.25">
      <c r="A210">
        <v>0.98339916999999999</v>
      </c>
      <c r="B210">
        <v>1</v>
      </c>
      <c r="C210" t="str">
        <f t="shared" si="5"/>
        <v>win</v>
      </c>
    </row>
    <row r="211" spans="1:3" x14ac:dyDescent="0.25">
      <c r="A211">
        <v>0.99462642999999995</v>
      </c>
      <c r="B211">
        <v>0</v>
      </c>
      <c r="C211" t="str">
        <f t="shared" si="5"/>
        <v>non</v>
      </c>
    </row>
    <row r="212" spans="1:3" x14ac:dyDescent="0.25">
      <c r="A212">
        <v>0.99712869000000004</v>
      </c>
      <c r="B212">
        <v>2</v>
      </c>
      <c r="C212" t="str">
        <f t="shared" si="5"/>
        <v>win</v>
      </c>
    </row>
    <row r="213" spans="1:3" x14ac:dyDescent="0.25">
      <c r="A213">
        <v>1.0079131699999999</v>
      </c>
      <c r="B213">
        <v>4</v>
      </c>
      <c r="C213" t="str">
        <f t="shared" si="5"/>
        <v>win</v>
      </c>
    </row>
    <row r="214" spans="1:3" x14ac:dyDescent="0.25">
      <c r="A214">
        <v>1.0316983900000001</v>
      </c>
      <c r="B214">
        <v>2</v>
      </c>
      <c r="C214" t="str">
        <f t="shared" si="5"/>
        <v>win</v>
      </c>
    </row>
    <row r="215" spans="1:3" x14ac:dyDescent="0.25">
      <c r="A215">
        <v>1.0510246999999999</v>
      </c>
      <c r="B215">
        <v>1</v>
      </c>
      <c r="C215" t="str">
        <f t="shared" si="5"/>
        <v>win</v>
      </c>
    </row>
    <row r="216" spans="1:3" x14ac:dyDescent="0.25">
      <c r="A216">
        <v>1.0516372599999999</v>
      </c>
      <c r="B216">
        <v>1</v>
      </c>
      <c r="C216" t="str">
        <f t="shared" si="5"/>
        <v>win</v>
      </c>
    </row>
    <row r="217" spans="1:3" x14ac:dyDescent="0.25">
      <c r="A217">
        <v>1.0972319800000001</v>
      </c>
      <c r="B217">
        <v>2</v>
      </c>
      <c r="C217" t="str">
        <f t="shared" si="5"/>
        <v>win</v>
      </c>
    </row>
    <row r="218" spans="1:3" x14ac:dyDescent="0.25">
      <c r="A218">
        <v>1.11121884</v>
      </c>
      <c r="B218">
        <v>2</v>
      </c>
      <c r="C218" t="str">
        <f t="shared" si="5"/>
        <v>win</v>
      </c>
    </row>
    <row r="219" spans="1:3" x14ac:dyDescent="0.25">
      <c r="A219">
        <v>1.13014915</v>
      </c>
      <c r="B219">
        <v>0</v>
      </c>
      <c r="C219" t="str">
        <f t="shared" si="5"/>
        <v>non</v>
      </c>
    </row>
    <row r="220" spans="1:3" x14ac:dyDescent="0.25">
      <c r="A220">
        <v>1.14752217</v>
      </c>
      <c r="B220">
        <v>2</v>
      </c>
      <c r="C220" t="str">
        <f t="shared" si="5"/>
        <v>win</v>
      </c>
    </row>
    <row r="221" spans="1:3" x14ac:dyDescent="0.25">
      <c r="A221">
        <v>1.1845190000000001</v>
      </c>
      <c r="B221">
        <v>3</v>
      </c>
      <c r="C221" t="str">
        <f t="shared" si="5"/>
        <v>win</v>
      </c>
    </row>
    <row r="222" spans="1:3" x14ac:dyDescent="0.25">
      <c r="A222">
        <v>1.2404074700000001</v>
      </c>
      <c r="B222">
        <v>3</v>
      </c>
      <c r="C222" t="str">
        <f t="shared" si="5"/>
        <v>win</v>
      </c>
    </row>
    <row r="223" spans="1:3" x14ac:dyDescent="0.25">
      <c r="A223">
        <v>1.31829975</v>
      </c>
      <c r="B223">
        <v>1</v>
      </c>
      <c r="C223" t="str">
        <f t="shared" si="5"/>
        <v>win</v>
      </c>
    </row>
    <row r="224" spans="1:3" x14ac:dyDescent="0.25">
      <c r="A224">
        <v>1.34209022</v>
      </c>
      <c r="B224">
        <v>2</v>
      </c>
      <c r="C224" t="str">
        <f t="shared" si="5"/>
        <v>win</v>
      </c>
    </row>
    <row r="225" spans="1:3" x14ac:dyDescent="0.25">
      <c r="A225">
        <v>1.39828039</v>
      </c>
      <c r="B225">
        <v>1</v>
      </c>
      <c r="C225" t="str">
        <f t="shared" si="5"/>
        <v>win</v>
      </c>
    </row>
    <row r="226" spans="1:3" x14ac:dyDescent="0.25">
      <c r="A226">
        <v>1.4111175600000001</v>
      </c>
      <c r="B226">
        <v>1</v>
      </c>
      <c r="C226" t="str">
        <f t="shared" si="5"/>
        <v>win</v>
      </c>
    </row>
    <row r="227" spans="1:3" x14ac:dyDescent="0.25">
      <c r="A227">
        <v>1.4186238200000001</v>
      </c>
      <c r="B227">
        <v>4</v>
      </c>
      <c r="C227" t="str">
        <f t="shared" si="5"/>
        <v>win</v>
      </c>
    </row>
    <row r="228" spans="1:3" x14ac:dyDescent="0.25">
      <c r="A228">
        <v>1.43346493</v>
      </c>
      <c r="B228">
        <v>4</v>
      </c>
      <c r="C228" t="str">
        <f t="shared" si="5"/>
        <v>win</v>
      </c>
    </row>
    <row r="229" spans="1:3" x14ac:dyDescent="0.25">
      <c r="A229">
        <v>1.4706180900000001</v>
      </c>
      <c r="B229">
        <v>3</v>
      </c>
      <c r="C229" t="str">
        <f t="shared" si="5"/>
        <v>win</v>
      </c>
    </row>
    <row r="230" spans="1:3" x14ac:dyDescent="0.25">
      <c r="A230">
        <v>1.4713285199999999</v>
      </c>
      <c r="B230">
        <v>3</v>
      </c>
      <c r="C230" t="str">
        <f t="shared" si="5"/>
        <v>win</v>
      </c>
    </row>
    <row r="231" spans="1:3" x14ac:dyDescent="0.25">
      <c r="A231">
        <v>1.49062987</v>
      </c>
      <c r="B231">
        <v>0</v>
      </c>
      <c r="C231" t="str">
        <f t="shared" si="5"/>
        <v>non</v>
      </c>
    </row>
    <row r="232" spans="1:3" x14ac:dyDescent="0.25">
      <c r="A232">
        <v>1.5000709800000001</v>
      </c>
      <c r="B232">
        <v>1</v>
      </c>
      <c r="C232" t="str">
        <f t="shared" si="5"/>
        <v>win</v>
      </c>
    </row>
    <row r="233" spans="1:3" x14ac:dyDescent="0.25">
      <c r="A233">
        <v>1.5138365600000001</v>
      </c>
      <c r="B233">
        <v>1</v>
      </c>
      <c r="C233" t="str">
        <f t="shared" si="5"/>
        <v>win</v>
      </c>
    </row>
    <row r="234" spans="1:3" x14ac:dyDescent="0.25">
      <c r="A234">
        <v>1.53067218</v>
      </c>
      <c r="B234">
        <v>2</v>
      </c>
      <c r="C234" t="str">
        <f t="shared" si="5"/>
        <v>win</v>
      </c>
    </row>
    <row r="235" spans="1:3" x14ac:dyDescent="0.25">
      <c r="A235">
        <v>1.53746468</v>
      </c>
      <c r="B235">
        <v>3</v>
      </c>
      <c r="C235" t="str">
        <f t="shared" si="5"/>
        <v>win</v>
      </c>
    </row>
    <row r="236" spans="1:3" x14ac:dyDescent="0.25">
      <c r="A236">
        <v>1.5464952300000001</v>
      </c>
      <c r="B236">
        <v>2</v>
      </c>
      <c r="C236" t="str">
        <f t="shared" si="5"/>
        <v>win</v>
      </c>
    </row>
    <row r="237" spans="1:3" x14ac:dyDescent="0.25">
      <c r="A237">
        <v>1.5723607100000001</v>
      </c>
      <c r="B237">
        <v>2</v>
      </c>
      <c r="C237" t="str">
        <f t="shared" si="5"/>
        <v>win</v>
      </c>
    </row>
    <row r="238" spans="1:3" x14ac:dyDescent="0.25">
      <c r="A238">
        <v>1.5732697200000001</v>
      </c>
      <c r="B238">
        <v>0</v>
      </c>
      <c r="C238" t="str">
        <f t="shared" si="5"/>
        <v>non</v>
      </c>
    </row>
    <row r="239" spans="1:3" x14ac:dyDescent="0.25">
      <c r="A239">
        <v>1.59554785</v>
      </c>
      <c r="B239">
        <v>4</v>
      </c>
      <c r="C239" t="str">
        <f t="shared" si="5"/>
        <v>win</v>
      </c>
    </row>
    <row r="240" spans="1:3" x14ac:dyDescent="0.25">
      <c r="A240">
        <v>1.5961734000000001</v>
      </c>
      <c r="B240">
        <v>3</v>
      </c>
      <c r="C240" t="str">
        <f t="shared" si="5"/>
        <v>win</v>
      </c>
    </row>
    <row r="241" spans="1:3" x14ac:dyDescent="0.25">
      <c r="A241">
        <v>1.5973948</v>
      </c>
      <c r="B241">
        <v>2</v>
      </c>
      <c r="C241" t="str">
        <f t="shared" si="5"/>
        <v>win</v>
      </c>
    </row>
    <row r="242" spans="1:3" x14ac:dyDescent="0.25">
      <c r="A242">
        <v>1.6423772299999999</v>
      </c>
      <c r="B242">
        <v>3</v>
      </c>
      <c r="C242" t="str">
        <f t="shared" si="5"/>
        <v>win</v>
      </c>
    </row>
    <row r="243" spans="1:3" x14ac:dyDescent="0.25">
      <c r="A243">
        <v>1.6477082700000001</v>
      </c>
      <c r="B243">
        <v>1</v>
      </c>
      <c r="C243" t="str">
        <f t="shared" si="5"/>
        <v>win</v>
      </c>
    </row>
    <row r="244" spans="1:3" x14ac:dyDescent="0.25">
      <c r="A244">
        <v>1.6533818199999999</v>
      </c>
      <c r="B244">
        <v>2</v>
      </c>
      <c r="C244" t="str">
        <f t="shared" si="5"/>
        <v>win</v>
      </c>
    </row>
    <row r="245" spans="1:3" x14ac:dyDescent="0.25">
      <c r="A245">
        <v>1.74184512</v>
      </c>
      <c r="B245">
        <v>3</v>
      </c>
      <c r="C245" t="str">
        <f t="shared" si="5"/>
        <v>win</v>
      </c>
    </row>
    <row r="246" spans="1:3" x14ac:dyDescent="0.25">
      <c r="A246">
        <v>1.7984309700000001</v>
      </c>
      <c r="B246">
        <v>5</v>
      </c>
      <c r="C246" t="str">
        <f t="shared" si="5"/>
        <v>win</v>
      </c>
    </row>
    <row r="247" spans="1:3" x14ac:dyDescent="0.25">
      <c r="A247">
        <v>1.86876658</v>
      </c>
      <c r="B247">
        <v>3</v>
      </c>
      <c r="C247" t="str">
        <f t="shared" si="5"/>
        <v>win</v>
      </c>
    </row>
    <row r="248" spans="1:3" x14ac:dyDescent="0.25">
      <c r="A248">
        <v>1.90777033</v>
      </c>
      <c r="B248">
        <v>2</v>
      </c>
      <c r="C248" t="str">
        <f t="shared" si="5"/>
        <v>win</v>
      </c>
    </row>
    <row r="249" spans="1:3" x14ac:dyDescent="0.25">
      <c r="A249">
        <v>1.9210639599999999</v>
      </c>
      <c r="B249">
        <v>3</v>
      </c>
      <c r="C249" t="str">
        <f t="shared" si="5"/>
        <v>win</v>
      </c>
    </row>
    <row r="250" spans="1:3" x14ac:dyDescent="0.25">
      <c r="A250">
        <v>1.9793265200000001</v>
      </c>
      <c r="B250">
        <v>3</v>
      </c>
      <c r="C250" t="str">
        <f t="shared" si="5"/>
        <v>win</v>
      </c>
    </row>
    <row r="251" spans="1:3" x14ac:dyDescent="0.25">
      <c r="A251">
        <v>2.0645703100000001</v>
      </c>
      <c r="B251">
        <v>3</v>
      </c>
      <c r="C251" t="str">
        <f t="shared" si="5"/>
        <v>win</v>
      </c>
    </row>
    <row r="252" spans="1:3" x14ac:dyDescent="0.25">
      <c r="A252">
        <v>2.0929561900000002</v>
      </c>
      <c r="B252">
        <v>4</v>
      </c>
      <c r="C252" t="str">
        <f t="shared" si="5"/>
        <v>win</v>
      </c>
    </row>
    <row r="253" spans="1:3" x14ac:dyDescent="0.25">
      <c r="A253">
        <v>2.38471769</v>
      </c>
      <c r="B253">
        <v>5</v>
      </c>
      <c r="C253" t="str">
        <f t="shared" si="5"/>
        <v>win</v>
      </c>
    </row>
    <row r="254" spans="1:3" x14ac:dyDescent="0.25">
      <c r="A254">
        <v>2.4241492400000002</v>
      </c>
      <c r="B254">
        <v>4</v>
      </c>
      <c r="C254" t="str">
        <f t="shared" si="5"/>
        <v>win</v>
      </c>
    </row>
    <row r="255" spans="1:3" x14ac:dyDescent="0.25">
      <c r="A255">
        <v>2.4321982800000002</v>
      </c>
      <c r="B255">
        <v>4</v>
      </c>
      <c r="C255" t="str">
        <f t="shared" si="5"/>
        <v>win</v>
      </c>
    </row>
    <row r="256" spans="1:3" x14ac:dyDescent="0.25">
      <c r="A256">
        <v>2.6903379100000002</v>
      </c>
      <c r="B256">
        <v>4</v>
      </c>
      <c r="C256" t="str">
        <f t="shared" si="5"/>
        <v>win</v>
      </c>
    </row>
    <row r="257" spans="1:3" x14ac:dyDescent="0.25">
      <c r="A257">
        <v>3.9382226899999999</v>
      </c>
      <c r="B257">
        <v>7</v>
      </c>
      <c r="C257" t="str">
        <f t="shared" si="5"/>
        <v>win</v>
      </c>
    </row>
  </sheetData>
  <autoFilter ref="A1:B261" xr:uid="{74ADBF5E-C6FB-4369-BBF3-A8B00AD8EA6D}">
    <sortState xmlns:xlrd2="http://schemas.microsoft.com/office/spreadsheetml/2017/richdata2" ref="A2:B258">
      <sortCondition ref="A1:A26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0F33-2AF2-4BC0-B291-3F20654E39A6}">
  <dimension ref="A1:N10000"/>
  <sheetViews>
    <sheetView workbookViewId="0">
      <selection activeCell="B9" sqref="B9"/>
    </sheetView>
  </sheetViews>
  <sheetFormatPr baseColWidth="10" defaultRowHeight="15" x14ac:dyDescent="0.25"/>
  <sheetData>
    <row r="1" spans="1:14" x14ac:dyDescent="0.25">
      <c r="A1">
        <v>0</v>
      </c>
      <c r="B1" t="s">
        <v>250</v>
      </c>
      <c r="E1" t="s">
        <v>246</v>
      </c>
      <c r="F1">
        <f>COUNTIF(C:C,E1)</f>
        <v>235</v>
      </c>
      <c r="G1" s="14">
        <f>F1/$F$4</f>
        <v>0.46812749003984061</v>
      </c>
      <c r="M1">
        <v>176</v>
      </c>
      <c r="N1">
        <v>0.6875</v>
      </c>
    </row>
    <row r="2" spans="1:14" x14ac:dyDescent="0.25">
      <c r="A2">
        <v>-3365.4211</v>
      </c>
      <c r="B2">
        <v>0</v>
      </c>
      <c r="C2" t="str">
        <f>IF(B2="","",IF(ABS(A2)&lt;$F$7,$E$2,IF(A2*B2&gt;0,$E$1,IF(A2*B2&lt;0,$E$3,$E$2))))</f>
        <v>non</v>
      </c>
      <c r="E2" t="s">
        <v>248</v>
      </c>
      <c r="F2">
        <f>COUNTIF(C:C,E2)</f>
        <v>110</v>
      </c>
      <c r="G2" s="14">
        <f t="shared" ref="G2:G3" si="0">F2/$F$4</f>
        <v>0.21912350597609562</v>
      </c>
      <c r="M2">
        <v>60</v>
      </c>
      <c r="N2">
        <v>0.234375</v>
      </c>
    </row>
    <row r="3" spans="1:14" x14ac:dyDescent="0.25">
      <c r="A3">
        <v>9.662407</v>
      </c>
      <c r="B3">
        <v>5</v>
      </c>
      <c r="C3" t="str">
        <f t="shared" ref="C3:C66" si="1">IF(B3="","",IF(ABS(A3)&lt;$F$7,$E$2,IF(A3*B3&gt;0,$E$1,IF(A3*B3&lt;0,$E$3,$E$2))))</f>
        <v>win</v>
      </c>
      <c r="E3" t="s">
        <v>245</v>
      </c>
      <c r="F3">
        <f t="shared" ref="F3" si="2">COUNTIF(C:C,E3)</f>
        <v>157</v>
      </c>
      <c r="G3" s="14">
        <f t="shared" si="0"/>
        <v>0.31274900398406374</v>
      </c>
      <c r="M3">
        <v>20</v>
      </c>
      <c r="N3">
        <v>7.8125E-2</v>
      </c>
    </row>
    <row r="4" spans="1:14" x14ac:dyDescent="0.25">
      <c r="A4">
        <v>50.956795</v>
      </c>
      <c r="B4">
        <v>0</v>
      </c>
      <c r="C4" t="str">
        <f t="shared" si="1"/>
        <v>non</v>
      </c>
      <c r="F4">
        <f>SUM(F1:F3)</f>
        <v>502</v>
      </c>
      <c r="G4" s="18"/>
      <c r="M4">
        <v>256</v>
      </c>
    </row>
    <row r="5" spans="1:14" x14ac:dyDescent="0.25">
      <c r="A5">
        <v>10.555014</v>
      </c>
      <c r="B5">
        <v>0</v>
      </c>
      <c r="C5" t="str">
        <f t="shared" si="1"/>
        <v>non</v>
      </c>
      <c r="G5" s="18"/>
    </row>
    <row r="6" spans="1:14" x14ac:dyDescent="0.25">
      <c r="A6">
        <v>3.1757452000000002</v>
      </c>
      <c r="B6">
        <v>-1</v>
      </c>
      <c r="C6" t="str">
        <f t="shared" si="1"/>
        <v>loss</v>
      </c>
      <c r="G6" s="18"/>
    </row>
    <row r="7" spans="1:14" x14ac:dyDescent="0.25">
      <c r="A7">
        <v>-3162.9286999999999</v>
      </c>
      <c r="B7">
        <v>-5</v>
      </c>
      <c r="C7" t="str">
        <f t="shared" si="1"/>
        <v>win</v>
      </c>
      <c r="E7" t="s">
        <v>247</v>
      </c>
      <c r="F7">
        <v>0</v>
      </c>
      <c r="G7" s="18"/>
    </row>
    <row r="8" spans="1:14" x14ac:dyDescent="0.25">
      <c r="A8">
        <v>15.499385999999999</v>
      </c>
      <c r="B8">
        <v>-2</v>
      </c>
      <c r="C8" t="str">
        <f t="shared" si="1"/>
        <v>loss</v>
      </c>
      <c r="G8" s="18"/>
    </row>
    <row r="9" spans="1:14" x14ac:dyDescent="0.25">
      <c r="A9">
        <v>18.20852</v>
      </c>
      <c r="B9">
        <v>-1</v>
      </c>
      <c r="C9" t="str">
        <f t="shared" si="1"/>
        <v>loss</v>
      </c>
      <c r="G9" s="18"/>
    </row>
    <row r="10" spans="1:14" x14ac:dyDescent="0.25">
      <c r="A10">
        <v>69.861243999999999</v>
      </c>
      <c r="B10">
        <v>-1</v>
      </c>
      <c r="C10" t="str">
        <f t="shared" si="1"/>
        <v>loss</v>
      </c>
      <c r="G10" s="18"/>
    </row>
    <row r="11" spans="1:14" x14ac:dyDescent="0.25">
      <c r="A11">
        <v>22.932870000000001</v>
      </c>
      <c r="B11">
        <v>0</v>
      </c>
      <c r="C11" t="str">
        <f t="shared" si="1"/>
        <v>non</v>
      </c>
      <c r="E11" t="str">
        <f>E1</f>
        <v>win</v>
      </c>
      <c r="F11">
        <f>F1</f>
        <v>235</v>
      </c>
      <c r="G11" s="14">
        <f>F11/$F$13</f>
        <v>0.59948979591836737</v>
      </c>
    </row>
    <row r="12" spans="1:14" x14ac:dyDescent="0.25">
      <c r="A12">
        <v>-0.78539055999999996</v>
      </c>
      <c r="B12">
        <v>0</v>
      </c>
      <c r="C12" t="str">
        <f t="shared" si="1"/>
        <v>non</v>
      </c>
      <c r="E12" t="str">
        <f>E3</f>
        <v>loss</v>
      </c>
      <c r="F12">
        <f>F3</f>
        <v>157</v>
      </c>
      <c r="G12" s="14">
        <f>F12/$F$13</f>
        <v>0.40051020408163263</v>
      </c>
    </row>
    <row r="13" spans="1:14" x14ac:dyDescent="0.25">
      <c r="A13">
        <v>-3244.1482000000001</v>
      </c>
      <c r="B13">
        <v>-6</v>
      </c>
      <c r="C13" t="str">
        <f t="shared" si="1"/>
        <v>win</v>
      </c>
      <c r="E13" t="s">
        <v>251</v>
      </c>
      <c r="F13">
        <f>SUM(F11:F12)</f>
        <v>392</v>
      </c>
      <c r="G13" s="14">
        <f>F13/F4</f>
        <v>0.78087649402390436</v>
      </c>
    </row>
    <row r="14" spans="1:14" x14ac:dyDescent="0.25">
      <c r="A14">
        <v>-3077.1</v>
      </c>
      <c r="B14">
        <v>0</v>
      </c>
      <c r="C14" t="str">
        <f t="shared" si="1"/>
        <v>non</v>
      </c>
    </row>
    <row r="15" spans="1:14" x14ac:dyDescent="0.25">
      <c r="A15">
        <v>41.448770000000003</v>
      </c>
      <c r="B15">
        <v>0</v>
      </c>
      <c r="C15" t="str">
        <f t="shared" si="1"/>
        <v>non</v>
      </c>
    </row>
    <row r="16" spans="1:14" x14ac:dyDescent="0.25">
      <c r="A16">
        <v>23.524861999999999</v>
      </c>
      <c r="B16">
        <v>-1</v>
      </c>
      <c r="C16" t="str">
        <f t="shared" si="1"/>
        <v>loss</v>
      </c>
    </row>
    <row r="17" spans="1:3" x14ac:dyDescent="0.25">
      <c r="A17">
        <v>15.340555</v>
      </c>
      <c r="B17">
        <v>0</v>
      </c>
      <c r="C17" t="str">
        <f t="shared" si="1"/>
        <v>non</v>
      </c>
    </row>
    <row r="18" spans="1:3" x14ac:dyDescent="0.25">
      <c r="A18">
        <v>23.149789999999999</v>
      </c>
      <c r="B18">
        <v>1</v>
      </c>
      <c r="C18" t="str">
        <f t="shared" si="1"/>
        <v>win</v>
      </c>
    </row>
    <row r="19" spans="1:3" x14ac:dyDescent="0.25">
      <c r="A19">
        <v>-3240.3557000000001</v>
      </c>
      <c r="B19">
        <v>-6</v>
      </c>
      <c r="C19" t="str">
        <f t="shared" si="1"/>
        <v>win</v>
      </c>
    </row>
    <row r="20" spans="1:3" x14ac:dyDescent="0.25">
      <c r="A20">
        <v>21.838121000000001</v>
      </c>
      <c r="B20">
        <v>2</v>
      </c>
      <c r="C20" t="str">
        <f t="shared" si="1"/>
        <v>win</v>
      </c>
    </row>
    <row r="21" spans="1:3" x14ac:dyDescent="0.25">
      <c r="A21">
        <v>10.579914</v>
      </c>
      <c r="B21">
        <v>-1</v>
      </c>
      <c r="C21" t="str">
        <f t="shared" si="1"/>
        <v>loss</v>
      </c>
    </row>
    <row r="22" spans="1:3" x14ac:dyDescent="0.25">
      <c r="A22">
        <v>16.885339999999999</v>
      </c>
      <c r="B22">
        <v>-5</v>
      </c>
      <c r="C22" t="str">
        <f t="shared" si="1"/>
        <v>loss</v>
      </c>
    </row>
    <row r="23" spans="1:3" x14ac:dyDescent="0.25">
      <c r="A23">
        <v>15.267473000000001</v>
      </c>
      <c r="B23">
        <v>0</v>
      </c>
      <c r="C23" t="str">
        <f t="shared" si="1"/>
        <v>non</v>
      </c>
    </row>
    <row r="24" spans="1:3" x14ac:dyDescent="0.25">
      <c r="A24">
        <v>9.9801099999999998</v>
      </c>
      <c r="B24">
        <v>1</v>
      </c>
      <c r="C24" t="str">
        <f t="shared" si="1"/>
        <v>win</v>
      </c>
    </row>
    <row r="25" spans="1:3" x14ac:dyDescent="0.25">
      <c r="A25">
        <v>20.587568000000001</v>
      </c>
      <c r="B25">
        <v>2</v>
      </c>
      <c r="C25" t="str">
        <f t="shared" si="1"/>
        <v>win</v>
      </c>
    </row>
    <row r="26" spans="1:3" x14ac:dyDescent="0.25">
      <c r="A26">
        <v>-3161.8344999999999</v>
      </c>
      <c r="B26">
        <v>6</v>
      </c>
      <c r="C26" t="str">
        <f t="shared" si="1"/>
        <v>loss</v>
      </c>
    </row>
    <row r="27" spans="1:3" x14ac:dyDescent="0.25">
      <c r="A27">
        <v>19.704630000000002</v>
      </c>
      <c r="B27">
        <v>1</v>
      </c>
      <c r="C27" t="str">
        <f t="shared" si="1"/>
        <v>win</v>
      </c>
    </row>
    <row r="28" spans="1:3" x14ac:dyDescent="0.25">
      <c r="A28">
        <v>-3107.7678000000001</v>
      </c>
      <c r="B28">
        <v>2</v>
      </c>
      <c r="C28" t="str">
        <f t="shared" si="1"/>
        <v>loss</v>
      </c>
    </row>
    <row r="29" spans="1:3" x14ac:dyDescent="0.25">
      <c r="A29">
        <v>47.681914999999996</v>
      </c>
      <c r="B29">
        <v>3</v>
      </c>
      <c r="C29" t="str">
        <f t="shared" si="1"/>
        <v>win</v>
      </c>
    </row>
    <row r="30" spans="1:3" x14ac:dyDescent="0.25">
      <c r="A30">
        <v>24.462389000000002</v>
      </c>
      <c r="B30">
        <v>1</v>
      </c>
      <c r="C30" t="str">
        <f t="shared" si="1"/>
        <v>win</v>
      </c>
    </row>
    <row r="31" spans="1:3" x14ac:dyDescent="0.25">
      <c r="A31">
        <v>26.405981000000001</v>
      </c>
      <c r="B31">
        <v>1</v>
      </c>
      <c r="C31" t="str">
        <f t="shared" si="1"/>
        <v>win</v>
      </c>
    </row>
    <row r="32" spans="1:3" x14ac:dyDescent="0.25">
      <c r="A32">
        <v>20.475763000000001</v>
      </c>
      <c r="B32">
        <v>0</v>
      </c>
      <c r="C32" t="str">
        <f t="shared" si="1"/>
        <v>non</v>
      </c>
    </row>
    <row r="33" spans="1:3" x14ac:dyDescent="0.25">
      <c r="A33">
        <v>-53.22719</v>
      </c>
      <c r="B33">
        <v>-1</v>
      </c>
      <c r="C33" t="str">
        <f t="shared" si="1"/>
        <v>win</v>
      </c>
    </row>
    <row r="34" spans="1:3" x14ac:dyDescent="0.25">
      <c r="A34">
        <v>30.48837</v>
      </c>
      <c r="B34">
        <v>5</v>
      </c>
      <c r="C34" t="str">
        <f t="shared" si="1"/>
        <v>win</v>
      </c>
    </row>
    <row r="35" spans="1:3" x14ac:dyDescent="0.25">
      <c r="A35">
        <v>12.803630999999999</v>
      </c>
      <c r="B35">
        <v>3</v>
      </c>
      <c r="C35" t="str">
        <f t="shared" si="1"/>
        <v>win</v>
      </c>
    </row>
    <row r="36" spans="1:3" x14ac:dyDescent="0.25">
      <c r="A36">
        <v>22.714189999999999</v>
      </c>
      <c r="B36">
        <v>1</v>
      </c>
      <c r="C36" t="str">
        <f t="shared" si="1"/>
        <v>win</v>
      </c>
    </row>
    <row r="37" spans="1:3" x14ac:dyDescent="0.25">
      <c r="A37">
        <v>1.2173369000000001</v>
      </c>
      <c r="B37">
        <v>1</v>
      </c>
      <c r="C37" t="str">
        <f t="shared" si="1"/>
        <v>win</v>
      </c>
    </row>
    <row r="38" spans="1:3" x14ac:dyDescent="0.25">
      <c r="A38">
        <v>15.787252000000001</v>
      </c>
      <c r="B38">
        <v>-1</v>
      </c>
      <c r="C38" t="str">
        <f t="shared" si="1"/>
        <v>loss</v>
      </c>
    </row>
    <row r="39" spans="1:3" x14ac:dyDescent="0.25">
      <c r="A39">
        <v>15.094125999999999</v>
      </c>
      <c r="B39">
        <v>1</v>
      </c>
      <c r="C39" t="str">
        <f t="shared" si="1"/>
        <v>win</v>
      </c>
    </row>
    <row r="40" spans="1:3" x14ac:dyDescent="0.25">
      <c r="A40">
        <v>23.243048000000002</v>
      </c>
      <c r="B40">
        <v>-2</v>
      </c>
      <c r="C40" t="str">
        <f t="shared" si="1"/>
        <v>loss</v>
      </c>
    </row>
    <row r="41" spans="1:3" x14ac:dyDescent="0.25">
      <c r="A41">
        <v>6.6855006000000001</v>
      </c>
      <c r="B41">
        <v>-1</v>
      </c>
      <c r="C41" t="str">
        <f t="shared" si="1"/>
        <v>loss</v>
      </c>
    </row>
    <row r="42" spans="1:3" x14ac:dyDescent="0.25">
      <c r="A42">
        <v>-3305.6025</v>
      </c>
      <c r="B42">
        <v>-4</v>
      </c>
      <c r="C42" t="str">
        <f t="shared" si="1"/>
        <v>win</v>
      </c>
    </row>
    <row r="43" spans="1:3" x14ac:dyDescent="0.25">
      <c r="A43">
        <v>34.911270000000002</v>
      </c>
      <c r="B43">
        <v>3</v>
      </c>
      <c r="C43" t="str">
        <f t="shared" si="1"/>
        <v>win</v>
      </c>
    </row>
    <row r="44" spans="1:3" x14ac:dyDescent="0.25">
      <c r="A44">
        <v>7.4156412999999999</v>
      </c>
      <c r="B44">
        <v>-3</v>
      </c>
      <c r="C44" t="str">
        <f t="shared" si="1"/>
        <v>loss</v>
      </c>
    </row>
    <row r="45" spans="1:3" x14ac:dyDescent="0.25">
      <c r="A45">
        <v>34.758789999999998</v>
      </c>
      <c r="B45">
        <v>-2</v>
      </c>
      <c r="C45" t="str">
        <f t="shared" si="1"/>
        <v>loss</v>
      </c>
    </row>
    <row r="46" spans="1:3" x14ac:dyDescent="0.25">
      <c r="A46">
        <v>8.8011700000000008</v>
      </c>
      <c r="B46">
        <v>-1</v>
      </c>
      <c r="C46" t="str">
        <f t="shared" si="1"/>
        <v>loss</v>
      </c>
    </row>
    <row r="47" spans="1:3" x14ac:dyDescent="0.25">
      <c r="A47">
        <v>19.074677999999999</v>
      </c>
      <c r="B47">
        <v>2</v>
      </c>
      <c r="C47" t="str">
        <f t="shared" si="1"/>
        <v>win</v>
      </c>
    </row>
    <row r="48" spans="1:3" x14ac:dyDescent="0.25">
      <c r="A48">
        <v>27.748602000000002</v>
      </c>
      <c r="B48">
        <v>-1</v>
      </c>
      <c r="C48" t="str">
        <f t="shared" si="1"/>
        <v>loss</v>
      </c>
    </row>
    <row r="49" spans="1:3" x14ac:dyDescent="0.25">
      <c r="A49">
        <v>25.729979</v>
      </c>
      <c r="B49">
        <v>0</v>
      </c>
      <c r="C49" t="str">
        <f t="shared" si="1"/>
        <v>non</v>
      </c>
    </row>
    <row r="50" spans="1:3" x14ac:dyDescent="0.25">
      <c r="A50">
        <v>25.461058000000001</v>
      </c>
      <c r="B50">
        <v>-5</v>
      </c>
      <c r="C50" t="str">
        <f t="shared" si="1"/>
        <v>loss</v>
      </c>
    </row>
    <row r="51" spans="1:3" x14ac:dyDescent="0.25">
      <c r="A51">
        <v>9.6553649999999998</v>
      </c>
      <c r="B51">
        <v>1</v>
      </c>
      <c r="C51" t="str">
        <f t="shared" si="1"/>
        <v>win</v>
      </c>
    </row>
    <row r="52" spans="1:3" x14ac:dyDescent="0.25">
      <c r="A52">
        <v>15.692140999999999</v>
      </c>
      <c r="B52">
        <v>-2</v>
      </c>
      <c r="C52" t="str">
        <f t="shared" si="1"/>
        <v>loss</v>
      </c>
    </row>
    <row r="53" spans="1:3" x14ac:dyDescent="0.25">
      <c r="A53">
        <v>7.1806190000000001</v>
      </c>
      <c r="B53">
        <v>1</v>
      </c>
      <c r="C53" t="str">
        <f t="shared" si="1"/>
        <v>win</v>
      </c>
    </row>
    <row r="54" spans="1:3" x14ac:dyDescent="0.25">
      <c r="A54">
        <v>-35.393610000000002</v>
      </c>
      <c r="B54">
        <v>-2</v>
      </c>
      <c r="C54" t="str">
        <f t="shared" si="1"/>
        <v>win</v>
      </c>
    </row>
    <row r="55" spans="1:3" x14ac:dyDescent="0.25">
      <c r="A55">
        <v>15.328908999999999</v>
      </c>
      <c r="B55">
        <v>1</v>
      </c>
      <c r="C55" t="str">
        <f t="shared" si="1"/>
        <v>win</v>
      </c>
    </row>
    <row r="56" spans="1:3" x14ac:dyDescent="0.25">
      <c r="A56">
        <v>15.01343</v>
      </c>
      <c r="B56">
        <v>-1</v>
      </c>
      <c r="C56" t="str">
        <f t="shared" si="1"/>
        <v>loss</v>
      </c>
    </row>
    <row r="57" spans="1:3" x14ac:dyDescent="0.25">
      <c r="A57">
        <v>43.930984000000002</v>
      </c>
      <c r="B57">
        <v>3</v>
      </c>
      <c r="C57" t="str">
        <f t="shared" si="1"/>
        <v>win</v>
      </c>
    </row>
    <row r="58" spans="1:3" x14ac:dyDescent="0.25">
      <c r="A58">
        <v>15.747747</v>
      </c>
      <c r="B58">
        <v>-1</v>
      </c>
      <c r="C58" t="str">
        <f t="shared" si="1"/>
        <v>loss</v>
      </c>
    </row>
    <row r="59" spans="1:3" x14ac:dyDescent="0.25">
      <c r="A59">
        <v>25.701563</v>
      </c>
      <c r="B59">
        <v>-2</v>
      </c>
      <c r="C59" t="str">
        <f t="shared" si="1"/>
        <v>loss</v>
      </c>
    </row>
    <row r="60" spans="1:3" x14ac:dyDescent="0.25">
      <c r="A60">
        <v>42.906044000000001</v>
      </c>
      <c r="B60">
        <v>-1</v>
      </c>
      <c r="C60" t="str">
        <f t="shared" si="1"/>
        <v>loss</v>
      </c>
    </row>
    <row r="61" spans="1:3" x14ac:dyDescent="0.25">
      <c r="A61">
        <v>23.138197000000002</v>
      </c>
      <c r="B61">
        <v>1</v>
      </c>
      <c r="C61" t="str">
        <f t="shared" si="1"/>
        <v>win</v>
      </c>
    </row>
    <row r="62" spans="1:3" x14ac:dyDescent="0.25">
      <c r="A62">
        <v>17.376154</v>
      </c>
      <c r="B62">
        <v>1</v>
      </c>
      <c r="C62" t="str">
        <f t="shared" si="1"/>
        <v>win</v>
      </c>
    </row>
    <row r="63" spans="1:3" x14ac:dyDescent="0.25">
      <c r="A63">
        <v>7.2275280000000004</v>
      </c>
      <c r="B63">
        <v>-1</v>
      </c>
      <c r="C63" t="str">
        <f t="shared" si="1"/>
        <v>loss</v>
      </c>
    </row>
    <row r="64" spans="1:3" x14ac:dyDescent="0.25">
      <c r="A64">
        <v>9.9874740000000006</v>
      </c>
      <c r="B64">
        <v>-2</v>
      </c>
      <c r="C64" t="str">
        <f t="shared" si="1"/>
        <v>loss</v>
      </c>
    </row>
    <row r="65" spans="1:3" x14ac:dyDescent="0.25">
      <c r="A65">
        <v>26.540479999999999</v>
      </c>
      <c r="B65">
        <v>-1</v>
      </c>
      <c r="C65" t="str">
        <f t="shared" si="1"/>
        <v>loss</v>
      </c>
    </row>
    <row r="66" spans="1:3" x14ac:dyDescent="0.25">
      <c r="A66">
        <v>15.225987999999999</v>
      </c>
      <c r="B66">
        <v>0</v>
      </c>
      <c r="C66" t="str">
        <f t="shared" si="1"/>
        <v>non</v>
      </c>
    </row>
    <row r="67" spans="1:3" x14ac:dyDescent="0.25">
      <c r="A67">
        <v>10.241770000000001</v>
      </c>
      <c r="B67">
        <v>-1</v>
      </c>
      <c r="C67" t="str">
        <f t="shared" ref="C67:C130" si="3">IF(B67="","",IF(ABS(A67)&lt;$F$7,$E$2,IF(A67*B67&gt;0,$E$1,IF(A67*B67&lt;0,$E$3,$E$2))))</f>
        <v>loss</v>
      </c>
    </row>
    <row r="68" spans="1:3" x14ac:dyDescent="0.25">
      <c r="A68">
        <v>7.5782647000000001</v>
      </c>
      <c r="B68">
        <v>1</v>
      </c>
      <c r="C68" t="str">
        <f t="shared" si="3"/>
        <v>win</v>
      </c>
    </row>
    <row r="69" spans="1:3" x14ac:dyDescent="0.25">
      <c r="A69">
        <v>5.2565819999999999</v>
      </c>
      <c r="B69">
        <v>-1</v>
      </c>
      <c r="C69" t="str">
        <f t="shared" si="3"/>
        <v>loss</v>
      </c>
    </row>
    <row r="70" spans="1:3" x14ac:dyDescent="0.25">
      <c r="A70">
        <v>-3344.0497999999998</v>
      </c>
      <c r="B70">
        <v>-4</v>
      </c>
      <c r="C70" t="str">
        <f t="shared" si="3"/>
        <v>win</v>
      </c>
    </row>
    <row r="71" spans="1:3" x14ac:dyDescent="0.25">
      <c r="A71">
        <v>39.201157000000002</v>
      </c>
      <c r="B71">
        <v>0</v>
      </c>
      <c r="C71" t="str">
        <f t="shared" si="3"/>
        <v>non</v>
      </c>
    </row>
    <row r="72" spans="1:3" x14ac:dyDescent="0.25">
      <c r="A72">
        <v>9.0291580000000007</v>
      </c>
      <c r="B72">
        <v>-2</v>
      </c>
      <c r="C72" t="str">
        <f t="shared" si="3"/>
        <v>loss</v>
      </c>
    </row>
    <row r="73" spans="1:3" x14ac:dyDescent="0.25">
      <c r="A73">
        <v>11.475085999999999</v>
      </c>
      <c r="B73">
        <v>1</v>
      </c>
      <c r="C73" t="str">
        <f t="shared" si="3"/>
        <v>win</v>
      </c>
    </row>
    <row r="74" spans="1:3" x14ac:dyDescent="0.25">
      <c r="A74">
        <v>11.214539</v>
      </c>
      <c r="B74">
        <v>2</v>
      </c>
      <c r="C74" t="str">
        <f t="shared" si="3"/>
        <v>win</v>
      </c>
    </row>
    <row r="75" spans="1:3" x14ac:dyDescent="0.25">
      <c r="A75">
        <v>32.212049999999998</v>
      </c>
      <c r="B75">
        <v>2</v>
      </c>
      <c r="C75" t="str">
        <f t="shared" si="3"/>
        <v>win</v>
      </c>
    </row>
    <row r="76" spans="1:3" x14ac:dyDescent="0.25">
      <c r="A76">
        <v>67.377859999999998</v>
      </c>
      <c r="B76">
        <v>1</v>
      </c>
      <c r="C76" t="str">
        <f t="shared" si="3"/>
        <v>win</v>
      </c>
    </row>
    <row r="77" spans="1:3" x14ac:dyDescent="0.25">
      <c r="A77">
        <v>34.038519999999998</v>
      </c>
      <c r="B77">
        <v>4</v>
      </c>
      <c r="C77" t="str">
        <f t="shared" si="3"/>
        <v>win</v>
      </c>
    </row>
    <row r="78" spans="1:3" x14ac:dyDescent="0.25">
      <c r="A78">
        <v>-403.3322</v>
      </c>
      <c r="B78">
        <v>1</v>
      </c>
      <c r="C78" t="str">
        <f t="shared" si="3"/>
        <v>loss</v>
      </c>
    </row>
    <row r="79" spans="1:3" x14ac:dyDescent="0.25">
      <c r="A79">
        <v>9.4672579999999993</v>
      </c>
      <c r="B79">
        <v>-5</v>
      </c>
      <c r="C79" t="str">
        <f t="shared" si="3"/>
        <v>loss</v>
      </c>
    </row>
    <row r="80" spans="1:3" x14ac:dyDescent="0.25">
      <c r="A80">
        <v>12.208397</v>
      </c>
      <c r="B80">
        <v>0</v>
      </c>
      <c r="C80" t="str">
        <f t="shared" si="3"/>
        <v>non</v>
      </c>
    </row>
    <row r="81" spans="1:3" x14ac:dyDescent="0.25">
      <c r="A81">
        <v>13.966497</v>
      </c>
      <c r="B81">
        <v>-1</v>
      </c>
      <c r="C81" t="str">
        <f t="shared" si="3"/>
        <v>loss</v>
      </c>
    </row>
    <row r="82" spans="1:3" x14ac:dyDescent="0.25">
      <c r="A82">
        <v>14.467237000000001</v>
      </c>
      <c r="B82">
        <v>0</v>
      </c>
      <c r="C82" t="str">
        <f t="shared" si="3"/>
        <v>non</v>
      </c>
    </row>
    <row r="83" spans="1:3" x14ac:dyDescent="0.25">
      <c r="A83">
        <v>23.820931999999999</v>
      </c>
      <c r="B83">
        <v>-2</v>
      </c>
      <c r="C83" t="str">
        <f t="shared" si="3"/>
        <v>loss</v>
      </c>
    </row>
    <row r="84" spans="1:3" x14ac:dyDescent="0.25">
      <c r="A84">
        <v>29.62641</v>
      </c>
      <c r="B84">
        <v>0</v>
      </c>
      <c r="C84" t="str">
        <f t="shared" si="3"/>
        <v>non</v>
      </c>
    </row>
    <row r="85" spans="1:3" x14ac:dyDescent="0.25">
      <c r="A85">
        <v>4.2557530000000003</v>
      </c>
      <c r="B85">
        <v>0</v>
      </c>
      <c r="C85" t="str">
        <f t="shared" si="3"/>
        <v>non</v>
      </c>
    </row>
    <row r="86" spans="1:3" x14ac:dyDescent="0.25">
      <c r="A86">
        <v>-3261.9531000000002</v>
      </c>
      <c r="B86">
        <v>2</v>
      </c>
      <c r="C86" t="str">
        <f t="shared" si="3"/>
        <v>loss</v>
      </c>
    </row>
    <row r="87" spans="1:3" x14ac:dyDescent="0.25">
      <c r="A87">
        <v>28.258333</v>
      </c>
      <c r="B87">
        <v>3</v>
      </c>
      <c r="C87" t="str">
        <f t="shared" si="3"/>
        <v>win</v>
      </c>
    </row>
    <row r="88" spans="1:3" x14ac:dyDescent="0.25">
      <c r="A88">
        <v>14.67761</v>
      </c>
      <c r="B88">
        <v>0</v>
      </c>
      <c r="C88" t="str">
        <f t="shared" si="3"/>
        <v>non</v>
      </c>
    </row>
    <row r="89" spans="1:3" x14ac:dyDescent="0.25">
      <c r="A89">
        <v>14.159407</v>
      </c>
      <c r="B89">
        <v>0</v>
      </c>
      <c r="C89" t="str">
        <f t="shared" si="3"/>
        <v>non</v>
      </c>
    </row>
    <row r="90" spans="1:3" x14ac:dyDescent="0.25">
      <c r="A90">
        <v>37.412894999999999</v>
      </c>
      <c r="B90">
        <v>2</v>
      </c>
      <c r="C90" t="str">
        <f t="shared" si="3"/>
        <v>win</v>
      </c>
    </row>
    <row r="91" spans="1:3" x14ac:dyDescent="0.25">
      <c r="A91">
        <v>6.9251227000000002</v>
      </c>
      <c r="B91">
        <v>0</v>
      </c>
      <c r="C91" t="str">
        <f t="shared" si="3"/>
        <v>non</v>
      </c>
    </row>
    <row r="92" spans="1:3" x14ac:dyDescent="0.25">
      <c r="A92">
        <v>19.815339999999999</v>
      </c>
      <c r="B92">
        <v>6</v>
      </c>
      <c r="C92" t="str">
        <f t="shared" si="3"/>
        <v>win</v>
      </c>
    </row>
    <row r="93" spans="1:3" x14ac:dyDescent="0.25">
      <c r="A93">
        <v>33.139769999999999</v>
      </c>
      <c r="B93">
        <v>0</v>
      </c>
      <c r="C93" t="str">
        <f t="shared" si="3"/>
        <v>non</v>
      </c>
    </row>
    <row r="94" spans="1:3" x14ac:dyDescent="0.25">
      <c r="A94">
        <v>21.261393000000002</v>
      </c>
      <c r="B94">
        <v>0</v>
      </c>
      <c r="C94" t="str">
        <f t="shared" si="3"/>
        <v>non</v>
      </c>
    </row>
    <row r="95" spans="1:3" x14ac:dyDescent="0.25">
      <c r="A95">
        <v>56.326073000000001</v>
      </c>
      <c r="B95">
        <v>1</v>
      </c>
      <c r="C95" t="str">
        <f t="shared" si="3"/>
        <v>win</v>
      </c>
    </row>
    <row r="96" spans="1:3" x14ac:dyDescent="0.25">
      <c r="A96">
        <v>-53.831069999999997</v>
      </c>
      <c r="B96">
        <v>-5</v>
      </c>
      <c r="C96" t="str">
        <f t="shared" si="3"/>
        <v>win</v>
      </c>
    </row>
    <row r="97" spans="1:3" x14ac:dyDescent="0.25">
      <c r="A97">
        <v>0.34243613000000001</v>
      </c>
      <c r="B97">
        <v>0</v>
      </c>
      <c r="C97" t="str">
        <f t="shared" si="3"/>
        <v>non</v>
      </c>
    </row>
    <row r="98" spans="1:3" x14ac:dyDescent="0.25">
      <c r="A98">
        <v>50.541640000000001</v>
      </c>
      <c r="B98">
        <v>3</v>
      </c>
      <c r="C98" t="str">
        <f t="shared" si="3"/>
        <v>win</v>
      </c>
    </row>
    <row r="99" spans="1:3" x14ac:dyDescent="0.25">
      <c r="A99">
        <v>8.5445150000000005</v>
      </c>
      <c r="B99">
        <v>0</v>
      </c>
      <c r="C99" t="str">
        <f t="shared" si="3"/>
        <v>non</v>
      </c>
    </row>
    <row r="100" spans="1:3" x14ac:dyDescent="0.25">
      <c r="A100">
        <v>9.17577</v>
      </c>
      <c r="B100">
        <v>-3</v>
      </c>
      <c r="C100" t="str">
        <f t="shared" si="3"/>
        <v>loss</v>
      </c>
    </row>
    <row r="101" spans="1:3" x14ac:dyDescent="0.25">
      <c r="A101">
        <v>24.841131000000001</v>
      </c>
      <c r="B101">
        <v>-1</v>
      </c>
      <c r="C101" t="str">
        <f t="shared" si="3"/>
        <v>loss</v>
      </c>
    </row>
    <row r="102" spans="1:3" x14ac:dyDescent="0.25">
      <c r="A102">
        <v>-689.86829999999998</v>
      </c>
      <c r="B102">
        <v>0</v>
      </c>
      <c r="C102" t="str">
        <f t="shared" si="3"/>
        <v>non</v>
      </c>
    </row>
    <row r="103" spans="1:3" x14ac:dyDescent="0.25">
      <c r="A103">
        <v>7.0717369999999997</v>
      </c>
      <c r="B103">
        <v>1</v>
      </c>
      <c r="C103" t="str">
        <f t="shared" si="3"/>
        <v>win</v>
      </c>
    </row>
    <row r="104" spans="1:3" x14ac:dyDescent="0.25">
      <c r="A104">
        <v>15.389989999999999</v>
      </c>
      <c r="B104">
        <v>1</v>
      </c>
      <c r="C104" t="str">
        <f t="shared" si="3"/>
        <v>win</v>
      </c>
    </row>
    <row r="105" spans="1:3" x14ac:dyDescent="0.25">
      <c r="A105">
        <v>32.379905999999998</v>
      </c>
      <c r="B105">
        <v>0</v>
      </c>
      <c r="C105" t="str">
        <f t="shared" si="3"/>
        <v>non</v>
      </c>
    </row>
    <row r="106" spans="1:3" x14ac:dyDescent="0.25">
      <c r="A106">
        <v>20.710070000000002</v>
      </c>
      <c r="B106">
        <v>0</v>
      </c>
      <c r="C106" t="str">
        <f t="shared" si="3"/>
        <v>non</v>
      </c>
    </row>
    <row r="107" spans="1:3" x14ac:dyDescent="0.25">
      <c r="A107">
        <v>15.7264</v>
      </c>
      <c r="B107">
        <v>-1</v>
      </c>
      <c r="C107" t="str">
        <f t="shared" si="3"/>
        <v>loss</v>
      </c>
    </row>
    <row r="108" spans="1:3" x14ac:dyDescent="0.25">
      <c r="A108">
        <v>18.481950000000001</v>
      </c>
      <c r="B108">
        <v>1</v>
      </c>
      <c r="C108" t="str">
        <f t="shared" si="3"/>
        <v>win</v>
      </c>
    </row>
    <row r="109" spans="1:3" x14ac:dyDescent="0.25">
      <c r="A109">
        <v>22.661268</v>
      </c>
      <c r="B109">
        <v>2</v>
      </c>
      <c r="C109" t="str">
        <f t="shared" si="3"/>
        <v>win</v>
      </c>
    </row>
    <row r="110" spans="1:3" x14ac:dyDescent="0.25">
      <c r="A110">
        <v>20.822851</v>
      </c>
      <c r="B110">
        <v>3</v>
      </c>
      <c r="C110" t="str">
        <f t="shared" si="3"/>
        <v>win</v>
      </c>
    </row>
    <row r="111" spans="1:3" x14ac:dyDescent="0.25">
      <c r="A111">
        <v>17.488</v>
      </c>
      <c r="B111">
        <v>0</v>
      </c>
      <c r="C111" t="str">
        <f t="shared" si="3"/>
        <v>non</v>
      </c>
    </row>
    <row r="112" spans="1:3" x14ac:dyDescent="0.25">
      <c r="A112">
        <v>14.462840999999999</v>
      </c>
      <c r="B112">
        <v>0</v>
      </c>
      <c r="C112" t="str">
        <f t="shared" si="3"/>
        <v>non</v>
      </c>
    </row>
    <row r="113" spans="1:3" x14ac:dyDescent="0.25">
      <c r="A113">
        <v>10.949517999999999</v>
      </c>
      <c r="B113">
        <v>1</v>
      </c>
      <c r="C113" t="str">
        <f t="shared" si="3"/>
        <v>win</v>
      </c>
    </row>
    <row r="114" spans="1:3" x14ac:dyDescent="0.25">
      <c r="A114">
        <v>22.161107999999999</v>
      </c>
      <c r="B114">
        <v>0</v>
      </c>
      <c r="C114" t="str">
        <f t="shared" si="3"/>
        <v>non</v>
      </c>
    </row>
    <row r="115" spans="1:3" x14ac:dyDescent="0.25">
      <c r="A115">
        <v>15.70059</v>
      </c>
      <c r="B115">
        <v>-1</v>
      </c>
      <c r="C115" t="str">
        <f t="shared" si="3"/>
        <v>loss</v>
      </c>
    </row>
    <row r="116" spans="1:3" x14ac:dyDescent="0.25">
      <c r="A116">
        <v>17.093938999999999</v>
      </c>
      <c r="B116">
        <v>-3</v>
      </c>
      <c r="C116" t="str">
        <f t="shared" si="3"/>
        <v>loss</v>
      </c>
    </row>
    <row r="117" spans="1:3" x14ac:dyDescent="0.25">
      <c r="A117">
        <v>40.114350000000002</v>
      </c>
      <c r="B117">
        <v>1</v>
      </c>
      <c r="C117" t="str">
        <f t="shared" si="3"/>
        <v>win</v>
      </c>
    </row>
    <row r="118" spans="1:3" x14ac:dyDescent="0.25">
      <c r="A118">
        <v>13.548636999999999</v>
      </c>
      <c r="B118">
        <v>0</v>
      </c>
      <c r="C118" t="str">
        <f t="shared" si="3"/>
        <v>non</v>
      </c>
    </row>
    <row r="119" spans="1:3" x14ac:dyDescent="0.25">
      <c r="A119">
        <v>-631.99456999999995</v>
      </c>
      <c r="B119">
        <v>4</v>
      </c>
      <c r="C119" t="str">
        <f t="shared" si="3"/>
        <v>loss</v>
      </c>
    </row>
    <row r="120" spans="1:3" x14ac:dyDescent="0.25">
      <c r="A120">
        <v>7.8793730000000002</v>
      </c>
      <c r="B120">
        <v>-2</v>
      </c>
      <c r="C120" t="str">
        <f t="shared" si="3"/>
        <v>loss</v>
      </c>
    </row>
    <row r="121" spans="1:3" x14ac:dyDescent="0.25">
      <c r="A121">
        <v>4.2433769999999997</v>
      </c>
      <c r="B121">
        <v>-1</v>
      </c>
      <c r="C121" t="str">
        <f t="shared" si="3"/>
        <v>loss</v>
      </c>
    </row>
    <row r="122" spans="1:3" x14ac:dyDescent="0.25">
      <c r="A122">
        <v>12.721970000000001</v>
      </c>
      <c r="B122">
        <v>2</v>
      </c>
      <c r="C122" t="str">
        <f t="shared" si="3"/>
        <v>win</v>
      </c>
    </row>
    <row r="123" spans="1:3" x14ac:dyDescent="0.25">
      <c r="A123">
        <v>13.482379999999999</v>
      </c>
      <c r="B123">
        <v>2</v>
      </c>
      <c r="C123" t="str">
        <f t="shared" si="3"/>
        <v>win</v>
      </c>
    </row>
    <row r="124" spans="1:3" x14ac:dyDescent="0.25">
      <c r="A124">
        <v>27.139887000000002</v>
      </c>
      <c r="B124">
        <v>1</v>
      </c>
      <c r="C124" t="str">
        <f t="shared" si="3"/>
        <v>win</v>
      </c>
    </row>
    <row r="125" spans="1:3" x14ac:dyDescent="0.25">
      <c r="A125">
        <v>11.9579735</v>
      </c>
      <c r="B125">
        <v>-1</v>
      </c>
      <c r="C125" t="str">
        <f t="shared" si="3"/>
        <v>loss</v>
      </c>
    </row>
    <row r="126" spans="1:3" x14ac:dyDescent="0.25">
      <c r="A126">
        <v>-2.773873</v>
      </c>
      <c r="B126">
        <v>-1</v>
      </c>
      <c r="C126" t="str">
        <f t="shared" si="3"/>
        <v>win</v>
      </c>
    </row>
    <row r="127" spans="1:3" x14ac:dyDescent="0.25">
      <c r="A127">
        <v>19.088308000000001</v>
      </c>
      <c r="B127">
        <v>4</v>
      </c>
      <c r="C127" t="str">
        <f t="shared" si="3"/>
        <v>win</v>
      </c>
    </row>
    <row r="128" spans="1:3" x14ac:dyDescent="0.25">
      <c r="A128">
        <v>10.550354</v>
      </c>
      <c r="B128">
        <v>1</v>
      </c>
      <c r="C128" t="str">
        <f t="shared" si="3"/>
        <v>win</v>
      </c>
    </row>
    <row r="129" spans="1:3" x14ac:dyDescent="0.25">
      <c r="A129">
        <v>12.043483999999999</v>
      </c>
      <c r="B129">
        <v>-2</v>
      </c>
      <c r="C129" t="str">
        <f t="shared" si="3"/>
        <v>loss</v>
      </c>
    </row>
    <row r="130" spans="1:3" x14ac:dyDescent="0.25">
      <c r="A130">
        <v>-3274.8442</v>
      </c>
      <c r="B130">
        <v>-4</v>
      </c>
      <c r="C130" t="str">
        <f t="shared" si="3"/>
        <v>win</v>
      </c>
    </row>
    <row r="131" spans="1:3" x14ac:dyDescent="0.25">
      <c r="A131">
        <v>57.248283000000001</v>
      </c>
      <c r="B131">
        <v>2</v>
      </c>
      <c r="C131" t="str">
        <f t="shared" ref="C131:C194" si="4">IF(B131="","",IF(ABS(A131)&lt;$F$7,$E$2,IF(A131*B131&gt;0,$E$1,IF(A131*B131&lt;0,$E$3,$E$2))))</f>
        <v>win</v>
      </c>
    </row>
    <row r="132" spans="1:3" x14ac:dyDescent="0.25">
      <c r="A132">
        <v>31.770451999999999</v>
      </c>
      <c r="B132">
        <v>4</v>
      </c>
      <c r="C132" t="str">
        <f t="shared" si="4"/>
        <v>win</v>
      </c>
    </row>
    <row r="133" spans="1:3" x14ac:dyDescent="0.25">
      <c r="A133">
        <v>6.8141655999999999</v>
      </c>
      <c r="B133">
        <v>0</v>
      </c>
      <c r="C133" t="str">
        <f t="shared" si="4"/>
        <v>non</v>
      </c>
    </row>
    <row r="134" spans="1:3" x14ac:dyDescent="0.25">
      <c r="A134">
        <v>17.341222999999999</v>
      </c>
      <c r="B134">
        <v>-2</v>
      </c>
      <c r="C134" t="str">
        <f t="shared" si="4"/>
        <v>loss</v>
      </c>
    </row>
    <row r="135" spans="1:3" x14ac:dyDescent="0.25">
      <c r="A135">
        <v>-529.21405000000004</v>
      </c>
      <c r="B135">
        <v>0</v>
      </c>
      <c r="C135" t="str">
        <f t="shared" si="4"/>
        <v>non</v>
      </c>
    </row>
    <row r="136" spans="1:3" x14ac:dyDescent="0.25">
      <c r="A136">
        <v>7.2812650000000003</v>
      </c>
      <c r="B136">
        <v>1</v>
      </c>
      <c r="C136" t="str">
        <f t="shared" si="4"/>
        <v>win</v>
      </c>
    </row>
    <row r="137" spans="1:3" x14ac:dyDescent="0.25">
      <c r="A137">
        <v>-435.97699999999998</v>
      </c>
      <c r="B137">
        <v>2</v>
      </c>
      <c r="C137" t="str">
        <f t="shared" si="4"/>
        <v>loss</v>
      </c>
    </row>
    <row r="138" spans="1:3" x14ac:dyDescent="0.25">
      <c r="A138">
        <v>6.1398004999999998</v>
      </c>
      <c r="B138">
        <v>2</v>
      </c>
      <c r="C138" t="str">
        <f t="shared" si="4"/>
        <v>win</v>
      </c>
    </row>
    <row r="139" spans="1:3" x14ac:dyDescent="0.25">
      <c r="A139">
        <v>16.896699999999999</v>
      </c>
      <c r="B139">
        <v>-1</v>
      </c>
      <c r="C139" t="str">
        <f t="shared" si="4"/>
        <v>loss</v>
      </c>
    </row>
    <row r="140" spans="1:3" x14ac:dyDescent="0.25">
      <c r="A140">
        <v>8.2704869999999993</v>
      </c>
      <c r="B140">
        <v>-2</v>
      </c>
      <c r="C140" t="str">
        <f t="shared" si="4"/>
        <v>loss</v>
      </c>
    </row>
    <row r="141" spans="1:3" x14ac:dyDescent="0.25">
      <c r="A141">
        <v>15.494146000000001</v>
      </c>
      <c r="B141">
        <v>0</v>
      </c>
      <c r="C141" t="str">
        <f t="shared" si="4"/>
        <v>non</v>
      </c>
    </row>
    <row r="142" spans="1:3" x14ac:dyDescent="0.25">
      <c r="A142">
        <v>14.71637</v>
      </c>
      <c r="B142">
        <v>1</v>
      </c>
      <c r="C142" t="str">
        <f t="shared" si="4"/>
        <v>win</v>
      </c>
    </row>
    <row r="143" spans="1:3" x14ac:dyDescent="0.25">
      <c r="A143">
        <v>14.60478</v>
      </c>
      <c r="B143">
        <v>0</v>
      </c>
      <c r="C143" t="str">
        <f t="shared" si="4"/>
        <v>non</v>
      </c>
    </row>
    <row r="144" spans="1:3" x14ac:dyDescent="0.25">
      <c r="A144">
        <v>24.448792999999998</v>
      </c>
      <c r="B144">
        <v>-3</v>
      </c>
      <c r="C144" t="str">
        <f t="shared" si="4"/>
        <v>loss</v>
      </c>
    </row>
    <row r="145" spans="1:3" x14ac:dyDescent="0.25">
      <c r="A145">
        <v>-812.66700000000003</v>
      </c>
      <c r="B145">
        <v>-1</v>
      </c>
      <c r="C145" t="str">
        <f t="shared" si="4"/>
        <v>win</v>
      </c>
    </row>
    <row r="146" spans="1:3" x14ac:dyDescent="0.25">
      <c r="A146">
        <v>7.5013310000000004</v>
      </c>
      <c r="B146">
        <v>1</v>
      </c>
      <c r="C146" t="str">
        <f t="shared" si="4"/>
        <v>win</v>
      </c>
    </row>
    <row r="147" spans="1:3" x14ac:dyDescent="0.25">
      <c r="A147">
        <v>-55.667175</v>
      </c>
      <c r="B147">
        <v>-1</v>
      </c>
      <c r="C147" t="str">
        <f t="shared" si="4"/>
        <v>win</v>
      </c>
    </row>
    <row r="148" spans="1:3" x14ac:dyDescent="0.25">
      <c r="A148">
        <v>21.630593999999999</v>
      </c>
      <c r="B148">
        <v>-1</v>
      </c>
      <c r="C148" t="str">
        <f t="shared" si="4"/>
        <v>loss</v>
      </c>
    </row>
    <row r="149" spans="1:3" x14ac:dyDescent="0.25">
      <c r="A149">
        <v>26.201132000000001</v>
      </c>
      <c r="B149">
        <v>2</v>
      </c>
      <c r="C149" t="str">
        <f t="shared" si="4"/>
        <v>win</v>
      </c>
    </row>
    <row r="150" spans="1:3" x14ac:dyDescent="0.25">
      <c r="A150">
        <v>31.273579999999999</v>
      </c>
      <c r="B150">
        <v>-2</v>
      </c>
      <c r="C150" t="str">
        <f t="shared" si="4"/>
        <v>loss</v>
      </c>
    </row>
    <row r="151" spans="1:3" x14ac:dyDescent="0.25">
      <c r="A151">
        <v>24.311662999999999</v>
      </c>
      <c r="B151">
        <v>0</v>
      </c>
      <c r="C151" t="str">
        <f t="shared" si="4"/>
        <v>non</v>
      </c>
    </row>
    <row r="152" spans="1:3" x14ac:dyDescent="0.25">
      <c r="A152">
        <v>38.541939999999997</v>
      </c>
      <c r="B152">
        <v>2</v>
      </c>
      <c r="C152" t="str">
        <f t="shared" si="4"/>
        <v>win</v>
      </c>
    </row>
    <row r="153" spans="1:3" x14ac:dyDescent="0.25">
      <c r="A153">
        <v>4.8261539999999998</v>
      </c>
      <c r="B153">
        <v>2</v>
      </c>
      <c r="C153" t="str">
        <f t="shared" si="4"/>
        <v>win</v>
      </c>
    </row>
    <row r="154" spans="1:3" x14ac:dyDescent="0.25">
      <c r="A154">
        <v>-3.4872348</v>
      </c>
      <c r="B154">
        <v>-2</v>
      </c>
      <c r="C154" t="str">
        <f t="shared" si="4"/>
        <v>win</v>
      </c>
    </row>
    <row r="155" spans="1:3" x14ac:dyDescent="0.25">
      <c r="A155">
        <v>-791.72080000000005</v>
      </c>
      <c r="B155">
        <v>2</v>
      </c>
      <c r="C155" t="str">
        <f t="shared" si="4"/>
        <v>loss</v>
      </c>
    </row>
    <row r="156" spans="1:3" x14ac:dyDescent="0.25">
      <c r="A156">
        <v>38.982796</v>
      </c>
      <c r="B156">
        <v>-3</v>
      </c>
      <c r="C156" t="str">
        <f t="shared" si="4"/>
        <v>loss</v>
      </c>
    </row>
    <row r="157" spans="1:3" x14ac:dyDescent="0.25">
      <c r="A157">
        <v>20.632352999999998</v>
      </c>
      <c r="B157">
        <v>0</v>
      </c>
      <c r="C157" t="str">
        <f t="shared" si="4"/>
        <v>non</v>
      </c>
    </row>
    <row r="158" spans="1:3" x14ac:dyDescent="0.25">
      <c r="A158">
        <v>-788.73943999999995</v>
      </c>
      <c r="B158">
        <v>1</v>
      </c>
      <c r="C158" t="str">
        <f t="shared" si="4"/>
        <v>loss</v>
      </c>
    </row>
    <row r="159" spans="1:3" x14ac:dyDescent="0.25">
      <c r="A159">
        <v>31.669065</v>
      </c>
      <c r="B159">
        <v>-1</v>
      </c>
      <c r="C159" t="str">
        <f t="shared" si="4"/>
        <v>loss</v>
      </c>
    </row>
    <row r="160" spans="1:3" x14ac:dyDescent="0.25">
      <c r="A160">
        <v>5.1281866999999997</v>
      </c>
      <c r="B160">
        <v>4</v>
      </c>
      <c r="C160" t="str">
        <f t="shared" si="4"/>
        <v>win</v>
      </c>
    </row>
    <row r="161" spans="1:3" x14ac:dyDescent="0.25">
      <c r="A161">
        <v>31.116026000000002</v>
      </c>
      <c r="B161">
        <v>6</v>
      </c>
      <c r="C161" t="str">
        <f t="shared" si="4"/>
        <v>win</v>
      </c>
    </row>
    <row r="162" spans="1:3" x14ac:dyDescent="0.25">
      <c r="A162">
        <v>4.9358143999999999</v>
      </c>
      <c r="B162">
        <v>-2</v>
      </c>
      <c r="C162" t="str">
        <f t="shared" si="4"/>
        <v>loss</v>
      </c>
    </row>
    <row r="163" spans="1:3" x14ac:dyDescent="0.25">
      <c r="A163">
        <v>13.918941500000001</v>
      </c>
      <c r="B163">
        <v>0</v>
      </c>
      <c r="C163" t="str">
        <f t="shared" si="4"/>
        <v>non</v>
      </c>
    </row>
    <row r="164" spans="1:3" x14ac:dyDescent="0.25">
      <c r="A164">
        <v>-3091.8438000000001</v>
      </c>
      <c r="B164">
        <v>-1</v>
      </c>
      <c r="C164" t="str">
        <f t="shared" si="4"/>
        <v>win</v>
      </c>
    </row>
    <row r="165" spans="1:3" x14ac:dyDescent="0.25">
      <c r="A165">
        <v>26.768263000000001</v>
      </c>
      <c r="B165">
        <v>-1</v>
      </c>
      <c r="C165" t="str">
        <f t="shared" si="4"/>
        <v>loss</v>
      </c>
    </row>
    <row r="166" spans="1:3" x14ac:dyDescent="0.25">
      <c r="A166">
        <v>14.214453000000001</v>
      </c>
      <c r="B166">
        <v>0</v>
      </c>
      <c r="C166" t="str">
        <f t="shared" si="4"/>
        <v>non</v>
      </c>
    </row>
    <row r="167" spans="1:3" x14ac:dyDescent="0.25">
      <c r="A167">
        <v>29.660086</v>
      </c>
      <c r="B167">
        <v>0</v>
      </c>
      <c r="C167" t="str">
        <f t="shared" si="4"/>
        <v>non</v>
      </c>
    </row>
    <row r="168" spans="1:3" x14ac:dyDescent="0.25">
      <c r="A168">
        <v>9.1553959999999996</v>
      </c>
      <c r="B168">
        <v>-1</v>
      </c>
      <c r="C168" t="str">
        <f t="shared" si="4"/>
        <v>loss</v>
      </c>
    </row>
    <row r="169" spans="1:3" x14ac:dyDescent="0.25">
      <c r="A169">
        <v>23.409269999999999</v>
      </c>
      <c r="B169">
        <v>-1</v>
      </c>
      <c r="C169" t="str">
        <f t="shared" si="4"/>
        <v>loss</v>
      </c>
    </row>
    <row r="170" spans="1:3" x14ac:dyDescent="0.25">
      <c r="A170">
        <v>10.697054</v>
      </c>
      <c r="B170">
        <v>0</v>
      </c>
      <c r="C170" t="str">
        <f t="shared" si="4"/>
        <v>non</v>
      </c>
    </row>
    <row r="171" spans="1:3" x14ac:dyDescent="0.25">
      <c r="A171">
        <v>39.381844000000001</v>
      </c>
      <c r="B171">
        <v>4</v>
      </c>
      <c r="C171" t="str">
        <f t="shared" si="4"/>
        <v>win</v>
      </c>
    </row>
    <row r="172" spans="1:3" x14ac:dyDescent="0.25">
      <c r="A172">
        <v>23.492563000000001</v>
      </c>
      <c r="B172">
        <v>0</v>
      </c>
      <c r="C172" t="str">
        <f t="shared" si="4"/>
        <v>non</v>
      </c>
    </row>
    <row r="173" spans="1:3" x14ac:dyDescent="0.25">
      <c r="A173">
        <v>12.837099</v>
      </c>
      <c r="B173">
        <v>3</v>
      </c>
      <c r="C173" t="str">
        <f t="shared" si="4"/>
        <v>win</v>
      </c>
    </row>
    <row r="174" spans="1:3" x14ac:dyDescent="0.25">
      <c r="A174">
        <v>-3215.6444999999999</v>
      </c>
      <c r="B174">
        <v>-3</v>
      </c>
      <c r="C174" t="str">
        <f t="shared" si="4"/>
        <v>win</v>
      </c>
    </row>
    <row r="175" spans="1:3" x14ac:dyDescent="0.25">
      <c r="A175">
        <v>12.353127000000001</v>
      </c>
      <c r="B175">
        <v>3</v>
      </c>
      <c r="C175" t="str">
        <f t="shared" si="4"/>
        <v>win</v>
      </c>
    </row>
    <row r="176" spans="1:3" x14ac:dyDescent="0.25">
      <c r="A176">
        <v>60.639747999999997</v>
      </c>
      <c r="B176">
        <v>-1</v>
      </c>
      <c r="C176" t="str">
        <f t="shared" si="4"/>
        <v>loss</v>
      </c>
    </row>
    <row r="177" spans="1:3" x14ac:dyDescent="0.25">
      <c r="A177">
        <v>13.946661000000001</v>
      </c>
      <c r="B177">
        <v>1</v>
      </c>
      <c r="C177" t="str">
        <f t="shared" si="4"/>
        <v>win</v>
      </c>
    </row>
    <row r="178" spans="1:3" x14ac:dyDescent="0.25">
      <c r="A178">
        <v>-760.77826000000005</v>
      </c>
      <c r="B178">
        <v>1</v>
      </c>
      <c r="C178" t="str">
        <f t="shared" si="4"/>
        <v>loss</v>
      </c>
    </row>
    <row r="179" spans="1:3" x14ac:dyDescent="0.25">
      <c r="A179">
        <v>8.3472419999999996</v>
      </c>
      <c r="B179">
        <v>2</v>
      </c>
      <c r="C179" t="str">
        <f t="shared" si="4"/>
        <v>win</v>
      </c>
    </row>
    <row r="180" spans="1:3" x14ac:dyDescent="0.25">
      <c r="A180">
        <v>17.119902</v>
      </c>
      <c r="B180">
        <v>3</v>
      </c>
      <c r="C180" t="str">
        <f t="shared" si="4"/>
        <v>win</v>
      </c>
    </row>
    <row r="181" spans="1:3" x14ac:dyDescent="0.25">
      <c r="A181">
        <v>6.3596807000000002</v>
      </c>
      <c r="B181">
        <v>3</v>
      </c>
      <c r="C181" t="str">
        <f t="shared" si="4"/>
        <v>win</v>
      </c>
    </row>
    <row r="182" spans="1:3" x14ac:dyDescent="0.25">
      <c r="A182">
        <v>60.76905</v>
      </c>
      <c r="B182">
        <v>1</v>
      </c>
      <c r="C182" t="str">
        <f t="shared" si="4"/>
        <v>win</v>
      </c>
    </row>
    <row r="183" spans="1:3" x14ac:dyDescent="0.25">
      <c r="A183">
        <v>9.6079939999999997</v>
      </c>
      <c r="B183">
        <v>0</v>
      </c>
      <c r="C183" t="str">
        <f t="shared" si="4"/>
        <v>non</v>
      </c>
    </row>
    <row r="184" spans="1:3" x14ac:dyDescent="0.25">
      <c r="A184">
        <v>-52.790965999999997</v>
      </c>
      <c r="B184">
        <v>-7</v>
      </c>
      <c r="C184" t="str">
        <f t="shared" si="4"/>
        <v>win</v>
      </c>
    </row>
    <row r="185" spans="1:3" x14ac:dyDescent="0.25">
      <c r="A185">
        <v>9.032572</v>
      </c>
      <c r="B185">
        <v>-4</v>
      </c>
      <c r="C185" t="str">
        <f t="shared" si="4"/>
        <v>loss</v>
      </c>
    </row>
    <row r="186" spans="1:3" x14ac:dyDescent="0.25">
      <c r="A186">
        <v>-706.02670000000001</v>
      </c>
      <c r="B186">
        <v>1</v>
      </c>
      <c r="C186" t="str">
        <f t="shared" si="4"/>
        <v>loss</v>
      </c>
    </row>
    <row r="187" spans="1:3" x14ac:dyDescent="0.25">
      <c r="A187">
        <v>-23.286552</v>
      </c>
      <c r="B187">
        <v>-1</v>
      </c>
      <c r="C187" t="str">
        <f t="shared" si="4"/>
        <v>win</v>
      </c>
    </row>
    <row r="188" spans="1:3" x14ac:dyDescent="0.25">
      <c r="A188">
        <v>10.57729</v>
      </c>
      <c r="B188">
        <v>2</v>
      </c>
      <c r="C188" t="str">
        <f t="shared" si="4"/>
        <v>win</v>
      </c>
    </row>
    <row r="189" spans="1:3" x14ac:dyDescent="0.25">
      <c r="A189">
        <v>6.6814055000000003</v>
      </c>
      <c r="B189">
        <v>-1</v>
      </c>
      <c r="C189" t="str">
        <f t="shared" si="4"/>
        <v>loss</v>
      </c>
    </row>
    <row r="190" spans="1:3" x14ac:dyDescent="0.25">
      <c r="A190">
        <v>10.652969000000001</v>
      </c>
      <c r="B190">
        <v>-2</v>
      </c>
      <c r="C190" t="str">
        <f t="shared" si="4"/>
        <v>loss</v>
      </c>
    </row>
    <row r="191" spans="1:3" x14ac:dyDescent="0.25">
      <c r="A191">
        <v>42.188279999999999</v>
      </c>
      <c r="B191">
        <v>-1</v>
      </c>
      <c r="C191" t="str">
        <f t="shared" si="4"/>
        <v>loss</v>
      </c>
    </row>
    <row r="192" spans="1:3" x14ac:dyDescent="0.25">
      <c r="A192">
        <v>50.210715999999998</v>
      </c>
      <c r="B192">
        <v>0</v>
      </c>
      <c r="C192" t="str">
        <f t="shared" si="4"/>
        <v>non</v>
      </c>
    </row>
    <row r="193" spans="1:3" x14ac:dyDescent="0.25">
      <c r="A193">
        <v>15.686539</v>
      </c>
      <c r="B193">
        <v>2</v>
      </c>
      <c r="C193" t="str">
        <f t="shared" si="4"/>
        <v>win</v>
      </c>
    </row>
    <row r="194" spans="1:3" x14ac:dyDescent="0.25">
      <c r="A194">
        <v>2.9642618000000001</v>
      </c>
      <c r="B194">
        <v>-2</v>
      </c>
      <c r="C194" t="str">
        <f t="shared" si="4"/>
        <v>loss</v>
      </c>
    </row>
    <row r="195" spans="1:3" x14ac:dyDescent="0.25">
      <c r="A195">
        <v>10.04691</v>
      </c>
      <c r="B195">
        <v>-1</v>
      </c>
      <c r="C195" t="str">
        <f t="shared" ref="C195:C258" si="5">IF(B195="","",IF(ABS(A195)&lt;$F$7,$E$2,IF(A195*B195&gt;0,$E$1,IF(A195*B195&lt;0,$E$3,$E$2))))</f>
        <v>loss</v>
      </c>
    </row>
    <row r="196" spans="1:3" x14ac:dyDescent="0.25">
      <c r="A196">
        <v>14.259596</v>
      </c>
      <c r="B196">
        <v>1</v>
      </c>
      <c r="C196" t="str">
        <f t="shared" si="5"/>
        <v>win</v>
      </c>
    </row>
    <row r="197" spans="1:3" x14ac:dyDescent="0.25">
      <c r="A197">
        <v>9.4038389999999996</v>
      </c>
      <c r="B197">
        <v>2</v>
      </c>
      <c r="C197" t="str">
        <f t="shared" si="5"/>
        <v>win</v>
      </c>
    </row>
    <row r="198" spans="1:3" x14ac:dyDescent="0.25">
      <c r="A198">
        <v>12.8636</v>
      </c>
      <c r="B198">
        <v>-2</v>
      </c>
      <c r="C198" t="str">
        <f t="shared" si="5"/>
        <v>loss</v>
      </c>
    </row>
    <row r="199" spans="1:3" x14ac:dyDescent="0.25">
      <c r="A199">
        <v>7.5065236000000004</v>
      </c>
      <c r="B199">
        <v>-4</v>
      </c>
      <c r="C199" t="str">
        <f t="shared" si="5"/>
        <v>loss</v>
      </c>
    </row>
    <row r="200" spans="1:3" x14ac:dyDescent="0.25">
      <c r="A200">
        <v>-615.63430000000005</v>
      </c>
      <c r="B200">
        <v>3</v>
      </c>
      <c r="C200" t="str">
        <f t="shared" si="5"/>
        <v>loss</v>
      </c>
    </row>
    <row r="201" spans="1:3" x14ac:dyDescent="0.25">
      <c r="A201">
        <v>8.7804850000000005</v>
      </c>
      <c r="B201">
        <v>0</v>
      </c>
      <c r="C201" t="str">
        <f t="shared" si="5"/>
        <v>non</v>
      </c>
    </row>
    <row r="202" spans="1:3" x14ac:dyDescent="0.25">
      <c r="A202">
        <v>8.5700780000000005</v>
      </c>
      <c r="B202">
        <v>-1</v>
      </c>
      <c r="C202" t="str">
        <f t="shared" si="5"/>
        <v>loss</v>
      </c>
    </row>
    <row r="203" spans="1:3" x14ac:dyDescent="0.25">
      <c r="A203">
        <v>7.2084479999999997</v>
      </c>
      <c r="B203">
        <v>1</v>
      </c>
      <c r="C203" t="str">
        <f t="shared" si="5"/>
        <v>win</v>
      </c>
    </row>
    <row r="204" spans="1:3" x14ac:dyDescent="0.25">
      <c r="A204">
        <v>-3307.8020000000001</v>
      </c>
      <c r="B204">
        <v>-2</v>
      </c>
      <c r="C204" t="str">
        <f t="shared" si="5"/>
        <v>win</v>
      </c>
    </row>
    <row r="205" spans="1:3" x14ac:dyDescent="0.25">
      <c r="A205">
        <v>9.6341819999999991</v>
      </c>
      <c r="B205">
        <v>1</v>
      </c>
      <c r="C205" t="str">
        <f t="shared" si="5"/>
        <v>win</v>
      </c>
    </row>
    <row r="206" spans="1:3" x14ac:dyDescent="0.25">
      <c r="A206">
        <v>95.454899999999995</v>
      </c>
      <c r="B206">
        <v>-4</v>
      </c>
      <c r="C206" t="str">
        <f t="shared" si="5"/>
        <v>loss</v>
      </c>
    </row>
    <row r="207" spans="1:3" x14ac:dyDescent="0.25">
      <c r="A207">
        <v>5.1534449999999996</v>
      </c>
      <c r="B207">
        <v>1</v>
      </c>
      <c r="C207" t="str">
        <f t="shared" si="5"/>
        <v>win</v>
      </c>
    </row>
    <row r="208" spans="1:3" x14ac:dyDescent="0.25">
      <c r="A208">
        <v>75.286919999999995</v>
      </c>
      <c r="B208">
        <v>3</v>
      </c>
      <c r="C208" t="str">
        <f t="shared" si="5"/>
        <v>win</v>
      </c>
    </row>
    <row r="209" spans="1:3" x14ac:dyDescent="0.25">
      <c r="A209">
        <v>6.2549105000000003</v>
      </c>
      <c r="B209">
        <v>-1</v>
      </c>
      <c r="C209" t="str">
        <f t="shared" si="5"/>
        <v>loss</v>
      </c>
    </row>
    <row r="210" spans="1:3" x14ac:dyDescent="0.25">
      <c r="A210">
        <v>-3328.2096999999999</v>
      </c>
      <c r="B210">
        <v>2</v>
      </c>
      <c r="C210" t="str">
        <f t="shared" si="5"/>
        <v>loss</v>
      </c>
    </row>
    <row r="211" spans="1:3" x14ac:dyDescent="0.25">
      <c r="A211">
        <v>24.075308</v>
      </c>
      <c r="B211">
        <v>1</v>
      </c>
      <c r="C211" t="str">
        <f t="shared" si="5"/>
        <v>win</v>
      </c>
    </row>
    <row r="212" spans="1:3" x14ac:dyDescent="0.25">
      <c r="A212">
        <v>21.750494</v>
      </c>
      <c r="B212">
        <v>1</v>
      </c>
      <c r="C212" t="str">
        <f t="shared" si="5"/>
        <v>win</v>
      </c>
    </row>
    <row r="213" spans="1:3" x14ac:dyDescent="0.25">
      <c r="A213">
        <v>-29.201035000000001</v>
      </c>
      <c r="B213">
        <v>-4</v>
      </c>
      <c r="C213" t="str">
        <f t="shared" si="5"/>
        <v>win</v>
      </c>
    </row>
    <row r="214" spans="1:3" x14ac:dyDescent="0.25">
      <c r="A214">
        <v>36.165894000000002</v>
      </c>
      <c r="B214">
        <v>2</v>
      </c>
      <c r="C214" t="str">
        <f t="shared" si="5"/>
        <v>win</v>
      </c>
    </row>
    <row r="215" spans="1:3" x14ac:dyDescent="0.25">
      <c r="A215">
        <v>12.416746</v>
      </c>
      <c r="B215">
        <v>-1</v>
      </c>
      <c r="C215" t="str">
        <f t="shared" si="5"/>
        <v>loss</v>
      </c>
    </row>
    <row r="216" spans="1:3" x14ac:dyDescent="0.25">
      <c r="A216">
        <v>-7.2771153000000002</v>
      </c>
      <c r="B216">
        <v>3</v>
      </c>
      <c r="C216" t="str">
        <f t="shared" si="5"/>
        <v>loss</v>
      </c>
    </row>
    <row r="217" spans="1:3" x14ac:dyDescent="0.25">
      <c r="A217">
        <v>51.408912999999998</v>
      </c>
      <c r="B217">
        <v>0</v>
      </c>
      <c r="C217" t="str">
        <f t="shared" si="5"/>
        <v>non</v>
      </c>
    </row>
    <row r="218" spans="1:3" x14ac:dyDescent="0.25">
      <c r="A218">
        <v>26.240179999999999</v>
      </c>
      <c r="B218">
        <v>3</v>
      </c>
      <c r="C218" t="str">
        <f t="shared" si="5"/>
        <v>win</v>
      </c>
    </row>
    <row r="219" spans="1:3" x14ac:dyDescent="0.25">
      <c r="A219">
        <v>56.383826999999997</v>
      </c>
      <c r="B219">
        <v>0</v>
      </c>
      <c r="C219" t="str">
        <f t="shared" si="5"/>
        <v>non</v>
      </c>
    </row>
    <row r="220" spans="1:3" x14ac:dyDescent="0.25">
      <c r="A220">
        <v>-3218.6626000000001</v>
      </c>
      <c r="B220">
        <v>-2</v>
      </c>
      <c r="C220" t="str">
        <f t="shared" si="5"/>
        <v>win</v>
      </c>
    </row>
    <row r="221" spans="1:3" x14ac:dyDescent="0.25">
      <c r="A221">
        <v>23.142182999999999</v>
      </c>
      <c r="B221">
        <v>1</v>
      </c>
      <c r="C221" t="str">
        <f t="shared" si="5"/>
        <v>win</v>
      </c>
    </row>
    <row r="222" spans="1:3" x14ac:dyDescent="0.25">
      <c r="A222">
        <v>14.845819000000001</v>
      </c>
      <c r="B222">
        <v>2</v>
      </c>
      <c r="C222" t="str">
        <f t="shared" si="5"/>
        <v>win</v>
      </c>
    </row>
    <row r="223" spans="1:3" x14ac:dyDescent="0.25">
      <c r="A223">
        <v>7.3797620000000004</v>
      </c>
      <c r="B223">
        <v>-3</v>
      </c>
      <c r="C223" t="str">
        <f t="shared" si="5"/>
        <v>loss</v>
      </c>
    </row>
    <row r="224" spans="1:3" x14ac:dyDescent="0.25">
      <c r="A224">
        <v>27.73001</v>
      </c>
      <c r="B224">
        <v>1</v>
      </c>
      <c r="C224" t="str">
        <f t="shared" si="5"/>
        <v>win</v>
      </c>
    </row>
    <row r="225" spans="1:3" x14ac:dyDescent="0.25">
      <c r="A225">
        <v>11.228807</v>
      </c>
      <c r="B225">
        <v>1</v>
      </c>
      <c r="C225" t="str">
        <f t="shared" si="5"/>
        <v>win</v>
      </c>
    </row>
    <row r="226" spans="1:3" x14ac:dyDescent="0.25">
      <c r="A226">
        <v>12.237703</v>
      </c>
      <c r="B226">
        <v>2</v>
      </c>
      <c r="C226" t="str">
        <f t="shared" si="5"/>
        <v>win</v>
      </c>
    </row>
    <row r="227" spans="1:3" x14ac:dyDescent="0.25">
      <c r="A227">
        <v>15.005554</v>
      </c>
      <c r="B227">
        <v>0</v>
      </c>
      <c r="C227" t="str">
        <f t="shared" si="5"/>
        <v>non</v>
      </c>
    </row>
    <row r="228" spans="1:3" x14ac:dyDescent="0.25">
      <c r="A228">
        <v>18.924344999999999</v>
      </c>
      <c r="B228">
        <v>1</v>
      </c>
      <c r="C228" t="str">
        <f t="shared" si="5"/>
        <v>win</v>
      </c>
    </row>
    <row r="229" spans="1:3" x14ac:dyDescent="0.25">
      <c r="A229">
        <v>6.4689192999999996</v>
      </c>
      <c r="B229">
        <v>0</v>
      </c>
      <c r="C229" t="str">
        <f t="shared" si="5"/>
        <v>non</v>
      </c>
    </row>
    <row r="230" spans="1:3" x14ac:dyDescent="0.25">
      <c r="A230">
        <v>16.306619999999999</v>
      </c>
      <c r="B230">
        <v>-2</v>
      </c>
      <c r="C230" t="str">
        <f t="shared" si="5"/>
        <v>loss</v>
      </c>
    </row>
    <row r="231" spans="1:3" x14ac:dyDescent="0.25">
      <c r="A231">
        <v>-25.503508</v>
      </c>
      <c r="B231">
        <v>-2</v>
      </c>
      <c r="C231" t="str">
        <f t="shared" si="5"/>
        <v>win</v>
      </c>
    </row>
    <row r="232" spans="1:3" x14ac:dyDescent="0.25">
      <c r="A232">
        <v>15.204416</v>
      </c>
      <c r="B232">
        <v>-1</v>
      </c>
      <c r="C232" t="str">
        <f t="shared" si="5"/>
        <v>loss</v>
      </c>
    </row>
    <row r="233" spans="1:3" x14ac:dyDescent="0.25">
      <c r="A233">
        <v>20.330808999999999</v>
      </c>
      <c r="B233">
        <v>-1</v>
      </c>
      <c r="C233" t="str">
        <f t="shared" si="5"/>
        <v>loss</v>
      </c>
    </row>
    <row r="234" spans="1:3" x14ac:dyDescent="0.25">
      <c r="A234">
        <v>41.229683000000001</v>
      </c>
      <c r="B234">
        <v>2</v>
      </c>
      <c r="C234" t="str">
        <f t="shared" si="5"/>
        <v>win</v>
      </c>
    </row>
    <row r="235" spans="1:3" x14ac:dyDescent="0.25">
      <c r="A235">
        <v>8.9826969999999999</v>
      </c>
      <c r="B235">
        <v>-1</v>
      </c>
      <c r="C235" t="str">
        <f t="shared" si="5"/>
        <v>loss</v>
      </c>
    </row>
    <row r="236" spans="1:3" x14ac:dyDescent="0.25">
      <c r="A236">
        <v>6.9638704999999996</v>
      </c>
      <c r="B236">
        <v>1</v>
      </c>
      <c r="C236" t="str">
        <f t="shared" si="5"/>
        <v>win</v>
      </c>
    </row>
    <row r="237" spans="1:3" x14ac:dyDescent="0.25">
      <c r="A237">
        <v>18.783182</v>
      </c>
      <c r="B237">
        <v>3</v>
      </c>
      <c r="C237" t="str">
        <f t="shared" si="5"/>
        <v>win</v>
      </c>
    </row>
    <row r="238" spans="1:3" x14ac:dyDescent="0.25">
      <c r="A238">
        <v>15.941193</v>
      </c>
      <c r="B238">
        <v>0</v>
      </c>
      <c r="C238" t="str">
        <f t="shared" si="5"/>
        <v>non</v>
      </c>
    </row>
    <row r="239" spans="1:3" x14ac:dyDescent="0.25">
      <c r="A239">
        <v>6.3711285999999996</v>
      </c>
      <c r="B239">
        <v>0</v>
      </c>
      <c r="C239" t="str">
        <f t="shared" si="5"/>
        <v>non</v>
      </c>
    </row>
    <row r="240" spans="1:3" x14ac:dyDescent="0.25">
      <c r="A240">
        <v>17.205725000000001</v>
      </c>
      <c r="B240">
        <v>1</v>
      </c>
      <c r="C240" t="str">
        <f t="shared" si="5"/>
        <v>win</v>
      </c>
    </row>
    <row r="241" spans="1:3" x14ac:dyDescent="0.25">
      <c r="A241">
        <v>11.863218</v>
      </c>
      <c r="B241">
        <v>0</v>
      </c>
      <c r="C241" t="str">
        <f t="shared" si="5"/>
        <v>non</v>
      </c>
    </row>
    <row r="242" spans="1:3" x14ac:dyDescent="0.25">
      <c r="A242">
        <v>12.144581000000001</v>
      </c>
      <c r="B242">
        <v>0</v>
      </c>
      <c r="C242" t="str">
        <f t="shared" si="5"/>
        <v>non</v>
      </c>
    </row>
    <row r="243" spans="1:3" x14ac:dyDescent="0.25">
      <c r="A243">
        <v>29.424620000000001</v>
      </c>
      <c r="B243">
        <v>0</v>
      </c>
      <c r="C243" t="str">
        <f t="shared" si="5"/>
        <v>non</v>
      </c>
    </row>
    <row r="244" spans="1:3" x14ac:dyDescent="0.25">
      <c r="A244">
        <v>40.750244000000002</v>
      </c>
      <c r="B244">
        <v>2</v>
      </c>
      <c r="C244" t="str">
        <f t="shared" si="5"/>
        <v>win</v>
      </c>
    </row>
    <row r="245" spans="1:3" x14ac:dyDescent="0.25">
      <c r="A245">
        <v>39.164319999999996</v>
      </c>
      <c r="B245">
        <v>0</v>
      </c>
      <c r="C245" t="str">
        <f t="shared" si="5"/>
        <v>non</v>
      </c>
    </row>
    <row r="246" spans="1:3" x14ac:dyDescent="0.25">
      <c r="A246">
        <v>7.1788059999999998</v>
      </c>
      <c r="B246">
        <v>0</v>
      </c>
      <c r="C246" t="str">
        <f t="shared" si="5"/>
        <v>non</v>
      </c>
    </row>
    <row r="247" spans="1:3" x14ac:dyDescent="0.25">
      <c r="A247">
        <v>10.180759</v>
      </c>
      <c r="B247">
        <v>0</v>
      </c>
      <c r="C247" t="str">
        <f t="shared" si="5"/>
        <v>non</v>
      </c>
    </row>
    <row r="248" spans="1:3" x14ac:dyDescent="0.25">
      <c r="A248">
        <v>24.724936</v>
      </c>
      <c r="B248">
        <v>2</v>
      </c>
      <c r="C248" t="str">
        <f t="shared" si="5"/>
        <v>win</v>
      </c>
    </row>
    <row r="249" spans="1:3" x14ac:dyDescent="0.25">
      <c r="A249">
        <v>19.064917000000001</v>
      </c>
      <c r="B249">
        <v>-1</v>
      </c>
      <c r="C249" t="str">
        <f t="shared" si="5"/>
        <v>loss</v>
      </c>
    </row>
    <row r="250" spans="1:3" x14ac:dyDescent="0.25">
      <c r="A250">
        <v>31.692647999999998</v>
      </c>
      <c r="B250">
        <v>2</v>
      </c>
      <c r="C250" t="str">
        <f t="shared" si="5"/>
        <v>win</v>
      </c>
    </row>
    <row r="251" spans="1:3" x14ac:dyDescent="0.25">
      <c r="A251">
        <v>6.2720739999999999</v>
      </c>
      <c r="B251">
        <v>-1</v>
      </c>
      <c r="C251" t="str">
        <f t="shared" si="5"/>
        <v>loss</v>
      </c>
    </row>
    <row r="252" spans="1:3" x14ac:dyDescent="0.25">
      <c r="A252">
        <v>15.630979999999999</v>
      </c>
      <c r="B252">
        <v>0</v>
      </c>
      <c r="C252" t="str">
        <f t="shared" si="5"/>
        <v>non</v>
      </c>
    </row>
    <row r="253" spans="1:3" x14ac:dyDescent="0.25">
      <c r="A253">
        <v>20.122624999999999</v>
      </c>
      <c r="B253">
        <v>2</v>
      </c>
      <c r="C253" t="str">
        <f t="shared" si="5"/>
        <v>win</v>
      </c>
    </row>
    <row r="254" spans="1:3" x14ac:dyDescent="0.25">
      <c r="A254">
        <v>-75.723960000000005</v>
      </c>
      <c r="B254">
        <v>-2</v>
      </c>
      <c r="C254" t="str">
        <f t="shared" si="5"/>
        <v>win</v>
      </c>
    </row>
    <row r="255" spans="1:3" x14ac:dyDescent="0.25">
      <c r="A255">
        <v>12.166107</v>
      </c>
      <c r="B255">
        <v>0</v>
      </c>
      <c r="C255" t="str">
        <f t="shared" si="5"/>
        <v>non</v>
      </c>
    </row>
    <row r="256" spans="1:3" x14ac:dyDescent="0.25">
      <c r="A256">
        <v>8.1413899999999995</v>
      </c>
      <c r="B256">
        <v>0</v>
      </c>
      <c r="C256" t="str">
        <f t="shared" si="5"/>
        <v>non</v>
      </c>
    </row>
    <row r="257" spans="1:3" x14ac:dyDescent="0.25">
      <c r="A257">
        <v>35.560448000000001</v>
      </c>
      <c r="B257">
        <v>3</v>
      </c>
      <c r="C257" t="str">
        <f t="shared" si="5"/>
        <v>win</v>
      </c>
    </row>
    <row r="258" spans="1:3" x14ac:dyDescent="0.25">
      <c r="A258">
        <v>12.144216999999999</v>
      </c>
      <c r="B258">
        <v>2</v>
      </c>
      <c r="C258" t="str">
        <f t="shared" si="5"/>
        <v>win</v>
      </c>
    </row>
    <row r="259" spans="1:3" x14ac:dyDescent="0.25">
      <c r="A259">
        <v>10.62829</v>
      </c>
      <c r="B259">
        <v>1</v>
      </c>
      <c r="C259" t="str">
        <f t="shared" ref="C259:C322" si="6">IF(B259="","",IF(ABS(A259)&lt;$F$7,$E$2,IF(A259*B259&gt;0,$E$1,IF(A259*B259&lt;0,$E$3,$E$2))))</f>
        <v>win</v>
      </c>
    </row>
    <row r="260" spans="1:3" x14ac:dyDescent="0.25">
      <c r="A260">
        <v>5.3737035000000004</v>
      </c>
      <c r="B260">
        <v>3</v>
      </c>
      <c r="C260" t="str">
        <f t="shared" si="6"/>
        <v>win</v>
      </c>
    </row>
    <row r="261" spans="1:3" x14ac:dyDescent="0.25">
      <c r="A261">
        <v>21.101877000000002</v>
      </c>
      <c r="B261">
        <v>1</v>
      </c>
      <c r="C261" t="str">
        <f t="shared" si="6"/>
        <v>win</v>
      </c>
    </row>
    <row r="262" spans="1:3" x14ac:dyDescent="0.25">
      <c r="A262">
        <v>-3069.6086</v>
      </c>
      <c r="B262">
        <v>1</v>
      </c>
      <c r="C262" t="str">
        <f t="shared" si="6"/>
        <v>loss</v>
      </c>
    </row>
    <row r="263" spans="1:3" x14ac:dyDescent="0.25">
      <c r="A263">
        <v>-3216.7568000000001</v>
      </c>
      <c r="B263">
        <v>0</v>
      </c>
      <c r="C263" t="str">
        <f t="shared" si="6"/>
        <v>non</v>
      </c>
    </row>
    <row r="264" spans="1:3" x14ac:dyDescent="0.25">
      <c r="A264">
        <v>19.311654999999998</v>
      </c>
      <c r="B264">
        <v>4</v>
      </c>
      <c r="C264" t="str">
        <f t="shared" si="6"/>
        <v>win</v>
      </c>
    </row>
    <row r="265" spans="1:3" x14ac:dyDescent="0.25">
      <c r="A265">
        <v>10.675300999999999</v>
      </c>
      <c r="B265">
        <v>-2</v>
      </c>
      <c r="C265" t="str">
        <f t="shared" si="6"/>
        <v>loss</v>
      </c>
    </row>
    <row r="266" spans="1:3" x14ac:dyDescent="0.25">
      <c r="A266">
        <v>17.565653000000001</v>
      </c>
      <c r="B266">
        <v>-1</v>
      </c>
      <c r="C266" t="str">
        <f t="shared" si="6"/>
        <v>loss</v>
      </c>
    </row>
    <row r="267" spans="1:3" x14ac:dyDescent="0.25">
      <c r="A267">
        <v>40.516433999999997</v>
      </c>
      <c r="B267">
        <v>1</v>
      </c>
      <c r="C267" t="str">
        <f t="shared" si="6"/>
        <v>win</v>
      </c>
    </row>
    <row r="268" spans="1:3" x14ac:dyDescent="0.25">
      <c r="A268">
        <v>35.915283000000002</v>
      </c>
      <c r="B268">
        <v>0</v>
      </c>
      <c r="C268" t="str">
        <f t="shared" si="6"/>
        <v>non</v>
      </c>
    </row>
    <row r="269" spans="1:3" x14ac:dyDescent="0.25">
      <c r="A269">
        <v>30.627996</v>
      </c>
      <c r="B269">
        <v>-2</v>
      </c>
      <c r="C269" t="str">
        <f t="shared" si="6"/>
        <v>loss</v>
      </c>
    </row>
    <row r="270" spans="1:3" x14ac:dyDescent="0.25">
      <c r="A270">
        <v>18.644255000000001</v>
      </c>
      <c r="B270">
        <v>-1</v>
      </c>
      <c r="C270" t="str">
        <f t="shared" si="6"/>
        <v>loss</v>
      </c>
    </row>
    <row r="271" spans="1:3" x14ac:dyDescent="0.25">
      <c r="A271">
        <v>16.50881</v>
      </c>
      <c r="B271">
        <v>-1</v>
      </c>
      <c r="C271" t="str">
        <f t="shared" si="6"/>
        <v>loss</v>
      </c>
    </row>
    <row r="272" spans="1:3" x14ac:dyDescent="0.25">
      <c r="A272">
        <v>6.2476095999999997</v>
      </c>
      <c r="B272">
        <v>0</v>
      </c>
      <c r="C272" t="str">
        <f t="shared" si="6"/>
        <v>non</v>
      </c>
    </row>
    <row r="273" spans="1:3" x14ac:dyDescent="0.25">
      <c r="A273">
        <v>16.316148999999999</v>
      </c>
      <c r="B273">
        <v>2</v>
      </c>
      <c r="C273" t="str">
        <f t="shared" si="6"/>
        <v>win</v>
      </c>
    </row>
    <row r="274" spans="1:3" x14ac:dyDescent="0.25">
      <c r="A274">
        <v>-167.49571</v>
      </c>
      <c r="B274">
        <v>1</v>
      </c>
      <c r="C274" t="str">
        <f t="shared" si="6"/>
        <v>loss</v>
      </c>
    </row>
    <row r="275" spans="1:3" x14ac:dyDescent="0.25">
      <c r="A275">
        <v>19.802213999999999</v>
      </c>
      <c r="B275">
        <v>2</v>
      </c>
      <c r="C275" t="str">
        <f t="shared" si="6"/>
        <v>win</v>
      </c>
    </row>
    <row r="276" spans="1:3" x14ac:dyDescent="0.25">
      <c r="A276">
        <v>27.55115</v>
      </c>
      <c r="B276">
        <v>2</v>
      </c>
      <c r="C276" t="str">
        <f t="shared" si="6"/>
        <v>win</v>
      </c>
    </row>
    <row r="277" spans="1:3" x14ac:dyDescent="0.25">
      <c r="A277">
        <v>41.559669999999997</v>
      </c>
      <c r="B277">
        <v>0</v>
      </c>
      <c r="C277" t="str">
        <f t="shared" si="6"/>
        <v>non</v>
      </c>
    </row>
    <row r="278" spans="1:3" x14ac:dyDescent="0.25">
      <c r="A278">
        <v>8.7463709999999999</v>
      </c>
      <c r="B278">
        <v>1</v>
      </c>
      <c r="C278" t="str">
        <f t="shared" si="6"/>
        <v>win</v>
      </c>
    </row>
    <row r="279" spans="1:3" x14ac:dyDescent="0.25">
      <c r="A279">
        <v>21.820833</v>
      </c>
      <c r="B279">
        <v>1</v>
      </c>
      <c r="C279" t="str">
        <f t="shared" si="6"/>
        <v>win</v>
      </c>
    </row>
    <row r="280" spans="1:3" x14ac:dyDescent="0.25">
      <c r="A280">
        <v>-3084.9558000000002</v>
      </c>
      <c r="B280">
        <v>-6</v>
      </c>
      <c r="C280" t="str">
        <f t="shared" si="6"/>
        <v>win</v>
      </c>
    </row>
    <row r="281" spans="1:3" x14ac:dyDescent="0.25">
      <c r="A281">
        <v>8.3624559999999999</v>
      </c>
      <c r="B281">
        <v>0</v>
      </c>
      <c r="C281" t="str">
        <f t="shared" si="6"/>
        <v>non</v>
      </c>
    </row>
    <row r="282" spans="1:3" x14ac:dyDescent="0.25">
      <c r="A282">
        <v>14.299868</v>
      </c>
      <c r="B282">
        <v>2</v>
      </c>
      <c r="C282" t="str">
        <f t="shared" si="6"/>
        <v>win</v>
      </c>
    </row>
    <row r="283" spans="1:3" x14ac:dyDescent="0.25">
      <c r="A283">
        <v>-1.4200819</v>
      </c>
      <c r="B283">
        <v>-1</v>
      </c>
      <c r="C283" t="str">
        <f t="shared" si="6"/>
        <v>win</v>
      </c>
    </row>
    <row r="284" spans="1:3" x14ac:dyDescent="0.25">
      <c r="A284">
        <v>18.909352999999999</v>
      </c>
      <c r="B284">
        <v>5</v>
      </c>
      <c r="C284" t="str">
        <f t="shared" si="6"/>
        <v>win</v>
      </c>
    </row>
    <row r="285" spans="1:3" x14ac:dyDescent="0.25">
      <c r="A285">
        <v>30.765577</v>
      </c>
      <c r="B285">
        <v>0</v>
      </c>
      <c r="C285" t="str">
        <f t="shared" si="6"/>
        <v>non</v>
      </c>
    </row>
    <row r="286" spans="1:3" x14ac:dyDescent="0.25">
      <c r="A286">
        <v>13.590590000000001</v>
      </c>
      <c r="B286">
        <v>1</v>
      </c>
      <c r="C286" t="str">
        <f t="shared" si="6"/>
        <v>win</v>
      </c>
    </row>
    <row r="287" spans="1:3" x14ac:dyDescent="0.25">
      <c r="A287">
        <v>11.136747</v>
      </c>
      <c r="B287">
        <v>-2</v>
      </c>
      <c r="C287" t="str">
        <f t="shared" si="6"/>
        <v>loss</v>
      </c>
    </row>
    <row r="288" spans="1:3" x14ac:dyDescent="0.25">
      <c r="A288">
        <v>8.6958520000000004</v>
      </c>
      <c r="B288">
        <v>-2</v>
      </c>
      <c r="C288" t="str">
        <f t="shared" si="6"/>
        <v>loss</v>
      </c>
    </row>
    <row r="289" spans="1:3" x14ac:dyDescent="0.25">
      <c r="A289">
        <v>7.4330907000000002</v>
      </c>
      <c r="B289">
        <v>-3</v>
      </c>
      <c r="C289" t="str">
        <f t="shared" si="6"/>
        <v>loss</v>
      </c>
    </row>
    <row r="290" spans="1:3" x14ac:dyDescent="0.25">
      <c r="A290">
        <v>-3085.547</v>
      </c>
      <c r="B290">
        <v>0</v>
      </c>
      <c r="C290" t="str">
        <f t="shared" si="6"/>
        <v>non</v>
      </c>
    </row>
    <row r="291" spans="1:3" x14ac:dyDescent="0.25">
      <c r="A291">
        <v>13.172649</v>
      </c>
      <c r="B291">
        <v>0</v>
      </c>
      <c r="C291" t="str">
        <f t="shared" si="6"/>
        <v>non</v>
      </c>
    </row>
    <row r="292" spans="1:3" x14ac:dyDescent="0.25">
      <c r="A292">
        <v>13.434607</v>
      </c>
      <c r="B292">
        <v>1</v>
      </c>
      <c r="C292" t="str">
        <f t="shared" si="6"/>
        <v>win</v>
      </c>
    </row>
    <row r="293" spans="1:3" x14ac:dyDescent="0.25">
      <c r="A293">
        <v>8.1876180000000005</v>
      </c>
      <c r="B293">
        <v>-4</v>
      </c>
      <c r="C293" t="str">
        <f t="shared" si="6"/>
        <v>loss</v>
      </c>
    </row>
    <row r="294" spans="1:3" x14ac:dyDescent="0.25">
      <c r="A294">
        <v>5.9886146</v>
      </c>
      <c r="B294">
        <v>1</v>
      </c>
      <c r="C294" t="str">
        <f t="shared" si="6"/>
        <v>win</v>
      </c>
    </row>
    <row r="295" spans="1:3" x14ac:dyDescent="0.25">
      <c r="A295">
        <v>6.9687504999999996</v>
      </c>
      <c r="B295">
        <v>-1</v>
      </c>
      <c r="C295" t="str">
        <f t="shared" si="6"/>
        <v>loss</v>
      </c>
    </row>
    <row r="296" spans="1:3" x14ac:dyDescent="0.25">
      <c r="A296">
        <v>66.615775999999997</v>
      </c>
      <c r="B296">
        <v>1</v>
      </c>
      <c r="C296" t="str">
        <f t="shared" si="6"/>
        <v>win</v>
      </c>
    </row>
    <row r="297" spans="1:3" x14ac:dyDescent="0.25">
      <c r="A297">
        <v>6.3398823999999996</v>
      </c>
      <c r="B297">
        <v>3</v>
      </c>
      <c r="C297" t="str">
        <f t="shared" si="6"/>
        <v>win</v>
      </c>
    </row>
    <row r="298" spans="1:3" x14ac:dyDescent="0.25">
      <c r="A298">
        <v>14.841173</v>
      </c>
      <c r="B298">
        <v>3</v>
      </c>
      <c r="C298" t="str">
        <f t="shared" si="6"/>
        <v>win</v>
      </c>
    </row>
    <row r="299" spans="1:3" x14ac:dyDescent="0.25">
      <c r="A299">
        <v>6.0325227000000003</v>
      </c>
      <c r="B299">
        <v>-3</v>
      </c>
      <c r="C299" t="str">
        <f t="shared" si="6"/>
        <v>loss</v>
      </c>
    </row>
    <row r="300" spans="1:3" x14ac:dyDescent="0.25">
      <c r="A300">
        <v>4.7090654000000001</v>
      </c>
      <c r="B300">
        <v>1</v>
      </c>
      <c r="C300" t="str">
        <f t="shared" si="6"/>
        <v>win</v>
      </c>
    </row>
    <row r="301" spans="1:3" x14ac:dyDescent="0.25">
      <c r="A301">
        <v>-29.092545000000001</v>
      </c>
      <c r="B301">
        <v>-3</v>
      </c>
      <c r="C301" t="str">
        <f t="shared" si="6"/>
        <v>win</v>
      </c>
    </row>
    <row r="302" spans="1:3" x14ac:dyDescent="0.25">
      <c r="A302">
        <v>13.163218000000001</v>
      </c>
      <c r="B302">
        <v>0</v>
      </c>
      <c r="C302" t="str">
        <f t="shared" si="6"/>
        <v>non</v>
      </c>
    </row>
    <row r="303" spans="1:3" x14ac:dyDescent="0.25">
      <c r="A303">
        <v>17.405650000000001</v>
      </c>
      <c r="B303">
        <v>-2</v>
      </c>
      <c r="C303" t="str">
        <f t="shared" si="6"/>
        <v>loss</v>
      </c>
    </row>
    <row r="304" spans="1:3" x14ac:dyDescent="0.25">
      <c r="A304">
        <v>37.314971999999997</v>
      </c>
      <c r="B304">
        <v>1</v>
      </c>
      <c r="C304" t="str">
        <f t="shared" si="6"/>
        <v>win</v>
      </c>
    </row>
    <row r="305" spans="1:3" x14ac:dyDescent="0.25">
      <c r="A305">
        <v>21.903444</v>
      </c>
      <c r="B305">
        <v>1</v>
      </c>
      <c r="C305" t="str">
        <f t="shared" si="6"/>
        <v>win</v>
      </c>
    </row>
    <row r="306" spans="1:3" x14ac:dyDescent="0.25">
      <c r="A306">
        <v>-3.8301036000000002</v>
      </c>
      <c r="B306">
        <v>-2</v>
      </c>
      <c r="C306" t="str">
        <f t="shared" si="6"/>
        <v>win</v>
      </c>
    </row>
    <row r="307" spans="1:3" x14ac:dyDescent="0.25">
      <c r="A307">
        <v>17.911013000000001</v>
      </c>
      <c r="B307">
        <v>2</v>
      </c>
      <c r="C307" t="str">
        <f t="shared" si="6"/>
        <v>win</v>
      </c>
    </row>
    <row r="308" spans="1:3" x14ac:dyDescent="0.25">
      <c r="A308">
        <v>11.816172</v>
      </c>
      <c r="B308">
        <v>-1</v>
      </c>
      <c r="C308" t="str">
        <f t="shared" si="6"/>
        <v>loss</v>
      </c>
    </row>
    <row r="309" spans="1:3" x14ac:dyDescent="0.25">
      <c r="A309">
        <v>24.164926999999999</v>
      </c>
      <c r="B309">
        <v>4</v>
      </c>
      <c r="C309" t="str">
        <f t="shared" si="6"/>
        <v>win</v>
      </c>
    </row>
    <row r="310" spans="1:3" x14ac:dyDescent="0.25">
      <c r="A310">
        <v>8.7831609999999998</v>
      </c>
      <c r="B310">
        <v>4</v>
      </c>
      <c r="C310" t="str">
        <f t="shared" si="6"/>
        <v>win</v>
      </c>
    </row>
    <row r="311" spans="1:3" x14ac:dyDescent="0.25">
      <c r="A311">
        <v>7.1584066999999996</v>
      </c>
      <c r="B311">
        <v>0</v>
      </c>
      <c r="C311" t="str">
        <f t="shared" si="6"/>
        <v>non</v>
      </c>
    </row>
    <row r="312" spans="1:3" x14ac:dyDescent="0.25">
      <c r="A312">
        <v>40.462209999999999</v>
      </c>
      <c r="B312">
        <v>2</v>
      </c>
      <c r="C312" t="str">
        <f t="shared" si="6"/>
        <v>win</v>
      </c>
    </row>
    <row r="313" spans="1:3" x14ac:dyDescent="0.25">
      <c r="A313">
        <v>-3215.2530000000002</v>
      </c>
      <c r="B313">
        <v>-4</v>
      </c>
      <c r="C313" t="str">
        <f t="shared" si="6"/>
        <v>win</v>
      </c>
    </row>
    <row r="314" spans="1:3" x14ac:dyDescent="0.25">
      <c r="A314">
        <v>18.955041999999999</v>
      </c>
      <c r="B314">
        <v>2</v>
      </c>
      <c r="C314" t="str">
        <f t="shared" si="6"/>
        <v>win</v>
      </c>
    </row>
    <row r="315" spans="1:3" x14ac:dyDescent="0.25">
      <c r="A315">
        <v>61.119909999999997</v>
      </c>
      <c r="B315">
        <v>2</v>
      </c>
      <c r="C315" t="str">
        <f t="shared" si="6"/>
        <v>win</v>
      </c>
    </row>
    <row r="316" spans="1:3" x14ac:dyDescent="0.25">
      <c r="A316">
        <v>-613.99</v>
      </c>
      <c r="B316">
        <v>1</v>
      </c>
      <c r="C316" t="str">
        <f t="shared" si="6"/>
        <v>loss</v>
      </c>
    </row>
    <row r="317" spans="1:3" x14ac:dyDescent="0.25">
      <c r="A317">
        <v>11.632588999999999</v>
      </c>
      <c r="B317">
        <v>0</v>
      </c>
      <c r="C317" t="str">
        <f t="shared" si="6"/>
        <v>non</v>
      </c>
    </row>
    <row r="318" spans="1:3" x14ac:dyDescent="0.25">
      <c r="A318">
        <v>10.035473</v>
      </c>
      <c r="B318">
        <v>-1</v>
      </c>
      <c r="C318" t="str">
        <f t="shared" si="6"/>
        <v>loss</v>
      </c>
    </row>
    <row r="319" spans="1:3" x14ac:dyDescent="0.25">
      <c r="A319">
        <v>16.941804999999999</v>
      </c>
      <c r="B319">
        <v>0</v>
      </c>
      <c r="C319" t="str">
        <f t="shared" si="6"/>
        <v>non</v>
      </c>
    </row>
    <row r="320" spans="1:3" x14ac:dyDescent="0.25">
      <c r="A320">
        <v>52.880850000000002</v>
      </c>
      <c r="B320">
        <v>-2</v>
      </c>
      <c r="C320" t="str">
        <f t="shared" si="6"/>
        <v>loss</v>
      </c>
    </row>
    <row r="321" spans="1:3" x14ac:dyDescent="0.25">
      <c r="A321">
        <v>6.2388786999999999</v>
      </c>
      <c r="B321">
        <v>-1</v>
      </c>
      <c r="C321" t="str">
        <f t="shared" si="6"/>
        <v>loss</v>
      </c>
    </row>
    <row r="322" spans="1:3" x14ac:dyDescent="0.25">
      <c r="A322">
        <v>11.988123</v>
      </c>
      <c r="B322">
        <v>1</v>
      </c>
      <c r="C322" t="str">
        <f t="shared" si="6"/>
        <v>win</v>
      </c>
    </row>
    <row r="323" spans="1:3" x14ac:dyDescent="0.25">
      <c r="A323">
        <v>41.625799999999998</v>
      </c>
      <c r="B323">
        <v>3</v>
      </c>
      <c r="C323" t="str">
        <f t="shared" ref="C323:C386" si="7">IF(B323="","",IF(ABS(A323)&lt;$F$7,$E$2,IF(A323*B323&gt;0,$E$1,IF(A323*B323&lt;0,$E$3,$E$2))))</f>
        <v>win</v>
      </c>
    </row>
    <row r="324" spans="1:3" x14ac:dyDescent="0.25">
      <c r="A324">
        <v>17.554963999999998</v>
      </c>
      <c r="B324">
        <v>2</v>
      </c>
      <c r="C324" t="str">
        <f t="shared" si="7"/>
        <v>win</v>
      </c>
    </row>
    <row r="325" spans="1:3" x14ac:dyDescent="0.25">
      <c r="A325">
        <v>7.178185</v>
      </c>
      <c r="B325">
        <v>2</v>
      </c>
      <c r="C325" t="str">
        <f t="shared" si="7"/>
        <v>win</v>
      </c>
    </row>
    <row r="326" spans="1:3" x14ac:dyDescent="0.25">
      <c r="A326">
        <v>9.2541065000000007</v>
      </c>
      <c r="B326">
        <v>-1</v>
      </c>
      <c r="C326" t="str">
        <f t="shared" si="7"/>
        <v>loss</v>
      </c>
    </row>
    <row r="327" spans="1:3" x14ac:dyDescent="0.25">
      <c r="A327">
        <v>0.38677435999999998</v>
      </c>
      <c r="B327">
        <v>0</v>
      </c>
      <c r="C327" t="str">
        <f t="shared" si="7"/>
        <v>non</v>
      </c>
    </row>
    <row r="328" spans="1:3" x14ac:dyDescent="0.25">
      <c r="A328">
        <v>-3336.5556999999999</v>
      </c>
      <c r="B328">
        <v>-3</v>
      </c>
      <c r="C328" t="str">
        <f t="shared" si="7"/>
        <v>win</v>
      </c>
    </row>
    <row r="329" spans="1:3" x14ac:dyDescent="0.25">
      <c r="A329">
        <v>48.220750000000002</v>
      </c>
      <c r="B329">
        <v>4</v>
      </c>
      <c r="C329" t="str">
        <f t="shared" si="7"/>
        <v>win</v>
      </c>
    </row>
    <row r="330" spans="1:3" x14ac:dyDescent="0.25">
      <c r="A330">
        <v>-473.57657</v>
      </c>
      <c r="B330">
        <v>1</v>
      </c>
      <c r="C330" t="str">
        <f t="shared" si="7"/>
        <v>loss</v>
      </c>
    </row>
    <row r="331" spans="1:3" x14ac:dyDescent="0.25">
      <c r="A331">
        <v>15.163926999999999</v>
      </c>
      <c r="B331">
        <v>0</v>
      </c>
      <c r="C331" t="str">
        <f t="shared" si="7"/>
        <v>non</v>
      </c>
    </row>
    <row r="332" spans="1:3" x14ac:dyDescent="0.25">
      <c r="A332">
        <v>-3285.4490000000001</v>
      </c>
      <c r="B332">
        <v>-2</v>
      </c>
      <c r="C332" t="str">
        <f t="shared" si="7"/>
        <v>win</v>
      </c>
    </row>
    <row r="333" spans="1:3" x14ac:dyDescent="0.25">
      <c r="A333">
        <v>-23.398298</v>
      </c>
      <c r="B333">
        <v>-1</v>
      </c>
      <c r="C333" t="str">
        <f t="shared" si="7"/>
        <v>win</v>
      </c>
    </row>
    <row r="334" spans="1:3" x14ac:dyDescent="0.25">
      <c r="A334">
        <v>16.264032</v>
      </c>
      <c r="B334">
        <v>-1</v>
      </c>
      <c r="C334" t="str">
        <f t="shared" si="7"/>
        <v>loss</v>
      </c>
    </row>
    <row r="335" spans="1:3" x14ac:dyDescent="0.25">
      <c r="A335">
        <v>13.144701</v>
      </c>
      <c r="B335">
        <v>0</v>
      </c>
      <c r="C335" t="str">
        <f t="shared" si="7"/>
        <v>non</v>
      </c>
    </row>
    <row r="336" spans="1:3" x14ac:dyDescent="0.25">
      <c r="A336">
        <v>-3146.7150000000001</v>
      </c>
      <c r="B336">
        <v>-4</v>
      </c>
      <c r="C336" t="str">
        <f t="shared" si="7"/>
        <v>win</v>
      </c>
    </row>
    <row r="337" spans="1:3" x14ac:dyDescent="0.25">
      <c r="A337">
        <v>-9.6109139999999993</v>
      </c>
      <c r="B337">
        <v>0</v>
      </c>
      <c r="C337" t="str">
        <f t="shared" si="7"/>
        <v>non</v>
      </c>
    </row>
    <row r="338" spans="1:3" x14ac:dyDescent="0.25">
      <c r="A338">
        <v>111.38496000000001</v>
      </c>
      <c r="B338">
        <v>2</v>
      </c>
      <c r="C338" t="str">
        <f t="shared" si="7"/>
        <v>win</v>
      </c>
    </row>
    <row r="339" spans="1:3" x14ac:dyDescent="0.25">
      <c r="A339">
        <v>-830.63225999999997</v>
      </c>
      <c r="B339">
        <v>1</v>
      </c>
      <c r="C339" t="str">
        <f t="shared" si="7"/>
        <v>loss</v>
      </c>
    </row>
    <row r="340" spans="1:3" x14ac:dyDescent="0.25">
      <c r="A340">
        <v>10.512915</v>
      </c>
      <c r="B340">
        <v>-1</v>
      </c>
      <c r="C340" t="str">
        <f t="shared" si="7"/>
        <v>loss</v>
      </c>
    </row>
    <row r="341" spans="1:3" x14ac:dyDescent="0.25">
      <c r="A341">
        <v>34.869613999999999</v>
      </c>
      <c r="B341">
        <v>2</v>
      </c>
      <c r="C341" t="str">
        <f t="shared" si="7"/>
        <v>win</v>
      </c>
    </row>
    <row r="342" spans="1:3" x14ac:dyDescent="0.25">
      <c r="A342">
        <v>8.4334009999999999</v>
      </c>
      <c r="B342">
        <v>-2</v>
      </c>
      <c r="C342" t="str">
        <f t="shared" si="7"/>
        <v>loss</v>
      </c>
    </row>
    <row r="343" spans="1:3" x14ac:dyDescent="0.25">
      <c r="A343">
        <v>-26.092936000000002</v>
      </c>
      <c r="B343">
        <v>-3</v>
      </c>
      <c r="C343" t="str">
        <f t="shared" si="7"/>
        <v>win</v>
      </c>
    </row>
    <row r="344" spans="1:3" x14ac:dyDescent="0.25">
      <c r="A344">
        <v>6.3393188</v>
      </c>
      <c r="B344">
        <v>1</v>
      </c>
      <c r="C344" t="str">
        <f t="shared" si="7"/>
        <v>win</v>
      </c>
    </row>
    <row r="345" spans="1:3" x14ac:dyDescent="0.25">
      <c r="A345">
        <v>10.00535</v>
      </c>
      <c r="B345">
        <v>0</v>
      </c>
      <c r="C345" t="str">
        <f t="shared" si="7"/>
        <v>non</v>
      </c>
    </row>
    <row r="346" spans="1:3" x14ac:dyDescent="0.25">
      <c r="A346">
        <v>5.2501009999999999</v>
      </c>
      <c r="B346">
        <v>2</v>
      </c>
      <c r="C346" t="str">
        <f t="shared" si="7"/>
        <v>win</v>
      </c>
    </row>
    <row r="347" spans="1:3" x14ac:dyDescent="0.25">
      <c r="A347">
        <v>31.097920999999999</v>
      </c>
      <c r="B347">
        <v>0</v>
      </c>
      <c r="C347" t="str">
        <f t="shared" si="7"/>
        <v>non</v>
      </c>
    </row>
    <row r="348" spans="1:3" x14ac:dyDescent="0.25">
      <c r="A348">
        <v>10.380341</v>
      </c>
      <c r="B348">
        <v>1</v>
      </c>
      <c r="C348" t="str">
        <f t="shared" si="7"/>
        <v>win</v>
      </c>
    </row>
    <row r="349" spans="1:3" x14ac:dyDescent="0.25">
      <c r="A349">
        <v>6.6100297000000001</v>
      </c>
      <c r="B349">
        <v>-2</v>
      </c>
      <c r="C349" t="str">
        <f t="shared" si="7"/>
        <v>loss</v>
      </c>
    </row>
    <row r="350" spans="1:3" x14ac:dyDescent="0.25">
      <c r="A350">
        <v>13.516192999999999</v>
      </c>
      <c r="B350">
        <v>1</v>
      </c>
      <c r="C350" t="str">
        <f t="shared" si="7"/>
        <v>win</v>
      </c>
    </row>
    <row r="351" spans="1:3" x14ac:dyDescent="0.25">
      <c r="A351">
        <v>10.858032</v>
      </c>
      <c r="B351">
        <v>0</v>
      </c>
      <c r="C351" t="str">
        <f t="shared" si="7"/>
        <v>non</v>
      </c>
    </row>
    <row r="352" spans="1:3" x14ac:dyDescent="0.25">
      <c r="A352">
        <v>-64.527320000000003</v>
      </c>
      <c r="B352">
        <v>-7</v>
      </c>
      <c r="C352" t="str">
        <f t="shared" si="7"/>
        <v>win</v>
      </c>
    </row>
    <row r="353" spans="1:3" x14ac:dyDescent="0.25">
      <c r="A353">
        <v>12.291515</v>
      </c>
      <c r="B353">
        <v>0</v>
      </c>
      <c r="C353" t="str">
        <f t="shared" si="7"/>
        <v>non</v>
      </c>
    </row>
    <row r="354" spans="1:3" x14ac:dyDescent="0.25">
      <c r="A354">
        <v>13.019588000000001</v>
      </c>
      <c r="B354">
        <v>0</v>
      </c>
      <c r="C354" t="str">
        <f t="shared" si="7"/>
        <v>non</v>
      </c>
    </row>
    <row r="355" spans="1:3" x14ac:dyDescent="0.25">
      <c r="A355">
        <v>9.6794969999999996</v>
      </c>
      <c r="B355">
        <v>1</v>
      </c>
      <c r="C355" t="str">
        <f t="shared" si="7"/>
        <v>win</v>
      </c>
    </row>
    <row r="356" spans="1:3" x14ac:dyDescent="0.25">
      <c r="A356">
        <v>12.337217000000001</v>
      </c>
      <c r="B356">
        <v>1</v>
      </c>
      <c r="C356" t="str">
        <f t="shared" si="7"/>
        <v>win</v>
      </c>
    </row>
    <row r="357" spans="1:3" x14ac:dyDescent="0.25">
      <c r="A357">
        <v>-5.9124923000000003</v>
      </c>
      <c r="B357">
        <v>-1</v>
      </c>
      <c r="C357" t="str">
        <f t="shared" si="7"/>
        <v>win</v>
      </c>
    </row>
    <row r="358" spans="1:3" x14ac:dyDescent="0.25">
      <c r="A358">
        <v>-3142.8004999999998</v>
      </c>
      <c r="B358">
        <v>0</v>
      </c>
      <c r="C358" t="str">
        <f t="shared" si="7"/>
        <v>non</v>
      </c>
    </row>
    <row r="359" spans="1:3" x14ac:dyDescent="0.25">
      <c r="A359">
        <v>19.815546000000001</v>
      </c>
      <c r="B359">
        <v>0</v>
      </c>
      <c r="C359" t="str">
        <f t="shared" si="7"/>
        <v>non</v>
      </c>
    </row>
    <row r="360" spans="1:3" x14ac:dyDescent="0.25">
      <c r="A360">
        <v>10.691347</v>
      </c>
      <c r="B360">
        <v>1</v>
      </c>
      <c r="C360" t="str">
        <f t="shared" si="7"/>
        <v>win</v>
      </c>
    </row>
    <row r="361" spans="1:3" x14ac:dyDescent="0.25">
      <c r="A361">
        <v>14.883253</v>
      </c>
      <c r="B361">
        <v>2</v>
      </c>
      <c r="C361" t="str">
        <f t="shared" si="7"/>
        <v>win</v>
      </c>
    </row>
    <row r="362" spans="1:3" x14ac:dyDescent="0.25">
      <c r="A362">
        <v>41.15992</v>
      </c>
      <c r="B362">
        <v>0</v>
      </c>
      <c r="C362" t="str">
        <f t="shared" si="7"/>
        <v>non</v>
      </c>
    </row>
    <row r="363" spans="1:3" x14ac:dyDescent="0.25">
      <c r="A363">
        <v>12.948093</v>
      </c>
      <c r="B363">
        <v>-1</v>
      </c>
      <c r="C363" t="str">
        <f t="shared" si="7"/>
        <v>loss</v>
      </c>
    </row>
    <row r="364" spans="1:3" x14ac:dyDescent="0.25">
      <c r="A364">
        <v>9.5652179999999998</v>
      </c>
      <c r="B364">
        <v>-2</v>
      </c>
      <c r="C364" t="str">
        <f t="shared" si="7"/>
        <v>loss</v>
      </c>
    </row>
    <row r="365" spans="1:3" x14ac:dyDescent="0.25">
      <c r="A365">
        <v>17.465817999999999</v>
      </c>
      <c r="B365">
        <v>1</v>
      </c>
      <c r="C365" t="str">
        <f t="shared" si="7"/>
        <v>win</v>
      </c>
    </row>
    <row r="366" spans="1:3" x14ac:dyDescent="0.25">
      <c r="A366">
        <v>5.4691004999999997</v>
      </c>
      <c r="B366">
        <v>0</v>
      </c>
      <c r="C366" t="str">
        <f t="shared" si="7"/>
        <v>non</v>
      </c>
    </row>
    <row r="367" spans="1:3" x14ac:dyDescent="0.25">
      <c r="A367">
        <v>-0.90447060000000001</v>
      </c>
      <c r="B367">
        <v>-1</v>
      </c>
      <c r="C367" t="str">
        <f t="shared" si="7"/>
        <v>win</v>
      </c>
    </row>
    <row r="368" spans="1:3" x14ac:dyDescent="0.25">
      <c r="A368">
        <v>15.335542999999999</v>
      </c>
      <c r="B368">
        <v>0</v>
      </c>
      <c r="C368" t="str">
        <f t="shared" si="7"/>
        <v>non</v>
      </c>
    </row>
    <row r="369" spans="1:3" x14ac:dyDescent="0.25">
      <c r="A369">
        <v>-138.55885000000001</v>
      </c>
      <c r="B369">
        <v>-2</v>
      </c>
      <c r="C369" t="str">
        <f t="shared" si="7"/>
        <v>win</v>
      </c>
    </row>
    <row r="370" spans="1:3" x14ac:dyDescent="0.25">
      <c r="A370">
        <v>-3299.953</v>
      </c>
      <c r="B370">
        <v>-2</v>
      </c>
      <c r="C370" t="str">
        <f t="shared" si="7"/>
        <v>win</v>
      </c>
    </row>
    <row r="371" spans="1:3" x14ac:dyDescent="0.25">
      <c r="A371">
        <v>18.721471999999999</v>
      </c>
      <c r="B371">
        <v>5</v>
      </c>
      <c r="C371" t="str">
        <f t="shared" si="7"/>
        <v>win</v>
      </c>
    </row>
    <row r="372" spans="1:3" x14ac:dyDescent="0.25">
      <c r="A372">
        <v>42.051772999999997</v>
      </c>
      <c r="B372">
        <v>2</v>
      </c>
      <c r="C372" t="str">
        <f t="shared" si="7"/>
        <v>win</v>
      </c>
    </row>
    <row r="373" spans="1:3" x14ac:dyDescent="0.25">
      <c r="A373">
        <v>8.6069610000000001</v>
      </c>
      <c r="B373">
        <v>-1</v>
      </c>
      <c r="C373" t="str">
        <f t="shared" si="7"/>
        <v>loss</v>
      </c>
    </row>
    <row r="374" spans="1:3" x14ac:dyDescent="0.25">
      <c r="A374">
        <v>35.003982999999998</v>
      </c>
      <c r="B374">
        <v>2</v>
      </c>
      <c r="C374" t="str">
        <f t="shared" si="7"/>
        <v>win</v>
      </c>
    </row>
    <row r="375" spans="1:3" x14ac:dyDescent="0.25">
      <c r="A375">
        <v>11.966524</v>
      </c>
      <c r="B375">
        <v>-1</v>
      </c>
      <c r="C375" t="str">
        <f t="shared" si="7"/>
        <v>loss</v>
      </c>
    </row>
    <row r="376" spans="1:3" x14ac:dyDescent="0.25">
      <c r="A376">
        <v>7.9783043999999999</v>
      </c>
      <c r="B376">
        <v>3</v>
      </c>
      <c r="C376" t="str">
        <f t="shared" si="7"/>
        <v>win</v>
      </c>
    </row>
    <row r="377" spans="1:3" x14ac:dyDescent="0.25">
      <c r="A377">
        <v>9.9601000000000006</v>
      </c>
      <c r="B377">
        <v>-1</v>
      </c>
      <c r="C377" t="str">
        <f t="shared" si="7"/>
        <v>loss</v>
      </c>
    </row>
    <row r="378" spans="1:3" x14ac:dyDescent="0.25">
      <c r="A378">
        <v>12.813877</v>
      </c>
      <c r="B378">
        <v>0</v>
      </c>
      <c r="C378" t="str">
        <f t="shared" si="7"/>
        <v>non</v>
      </c>
    </row>
    <row r="379" spans="1:3" x14ac:dyDescent="0.25">
      <c r="A379">
        <v>15.120714</v>
      </c>
      <c r="B379">
        <v>-2</v>
      </c>
      <c r="C379" t="str">
        <f t="shared" si="7"/>
        <v>loss</v>
      </c>
    </row>
    <row r="380" spans="1:3" x14ac:dyDescent="0.25">
      <c r="A380">
        <v>13.809214000000001</v>
      </c>
      <c r="B380">
        <v>1</v>
      </c>
      <c r="C380" t="str">
        <f t="shared" si="7"/>
        <v>win</v>
      </c>
    </row>
    <row r="381" spans="1:3" x14ac:dyDescent="0.25">
      <c r="A381">
        <v>10.448717</v>
      </c>
      <c r="B381">
        <v>-2</v>
      </c>
      <c r="C381" t="str">
        <f t="shared" si="7"/>
        <v>loss</v>
      </c>
    </row>
    <row r="382" spans="1:3" x14ac:dyDescent="0.25">
      <c r="A382">
        <v>66.190129999999996</v>
      </c>
      <c r="B382">
        <v>-2</v>
      </c>
      <c r="C382" t="str">
        <f t="shared" si="7"/>
        <v>loss</v>
      </c>
    </row>
    <row r="383" spans="1:3" x14ac:dyDescent="0.25">
      <c r="A383">
        <v>9.6818939999999998</v>
      </c>
      <c r="B383">
        <v>-1</v>
      </c>
      <c r="C383" t="str">
        <f t="shared" si="7"/>
        <v>loss</v>
      </c>
    </row>
    <row r="384" spans="1:3" x14ac:dyDescent="0.25">
      <c r="A384">
        <v>35.856499999999997</v>
      </c>
      <c r="B384">
        <v>0</v>
      </c>
      <c r="C384" t="str">
        <f t="shared" si="7"/>
        <v>non</v>
      </c>
    </row>
    <row r="385" spans="1:3" x14ac:dyDescent="0.25">
      <c r="A385">
        <v>18.096039999999999</v>
      </c>
      <c r="B385">
        <v>-2</v>
      </c>
      <c r="C385" t="str">
        <f t="shared" si="7"/>
        <v>loss</v>
      </c>
    </row>
    <row r="386" spans="1:3" x14ac:dyDescent="0.25">
      <c r="A386">
        <v>13.963685999999999</v>
      </c>
      <c r="B386">
        <v>-2</v>
      </c>
      <c r="C386" t="str">
        <f t="shared" si="7"/>
        <v>loss</v>
      </c>
    </row>
    <row r="387" spans="1:3" x14ac:dyDescent="0.25">
      <c r="A387">
        <v>34.394646000000002</v>
      </c>
      <c r="B387">
        <v>1</v>
      </c>
      <c r="C387" t="str">
        <f t="shared" ref="C387:C450" si="8">IF(B387="","",IF(ABS(A387)&lt;$F$7,$E$2,IF(A387*B387&gt;0,$E$1,IF(A387*B387&lt;0,$E$3,$E$2))))</f>
        <v>win</v>
      </c>
    </row>
    <row r="388" spans="1:3" x14ac:dyDescent="0.25">
      <c r="A388">
        <v>37.637604000000003</v>
      </c>
      <c r="B388">
        <v>-1</v>
      </c>
      <c r="C388" t="str">
        <f t="shared" si="8"/>
        <v>loss</v>
      </c>
    </row>
    <row r="389" spans="1:3" x14ac:dyDescent="0.25">
      <c r="A389">
        <v>-3356.0859999999998</v>
      </c>
      <c r="B389">
        <v>1</v>
      </c>
      <c r="C389" t="str">
        <f t="shared" si="8"/>
        <v>loss</v>
      </c>
    </row>
    <row r="390" spans="1:3" x14ac:dyDescent="0.25">
      <c r="A390">
        <v>-24.577380999999999</v>
      </c>
      <c r="B390">
        <v>-3</v>
      </c>
      <c r="C390" t="str">
        <f t="shared" si="8"/>
        <v>win</v>
      </c>
    </row>
    <row r="391" spans="1:3" x14ac:dyDescent="0.25">
      <c r="A391">
        <v>-178.42125999999999</v>
      </c>
      <c r="B391">
        <v>-4</v>
      </c>
      <c r="C391" t="str">
        <f t="shared" si="8"/>
        <v>win</v>
      </c>
    </row>
    <row r="392" spans="1:3" x14ac:dyDescent="0.25">
      <c r="A392">
        <v>9.9422440000000005</v>
      </c>
      <c r="B392">
        <v>0</v>
      </c>
      <c r="C392" t="str">
        <f t="shared" si="8"/>
        <v>non</v>
      </c>
    </row>
    <row r="393" spans="1:3" x14ac:dyDescent="0.25">
      <c r="A393">
        <v>8.0584240000000005</v>
      </c>
      <c r="B393">
        <v>-6</v>
      </c>
      <c r="C393" t="str">
        <f t="shared" si="8"/>
        <v>loss</v>
      </c>
    </row>
    <row r="394" spans="1:3" x14ac:dyDescent="0.25">
      <c r="A394">
        <v>21.704730000000001</v>
      </c>
      <c r="B394">
        <v>4</v>
      </c>
      <c r="C394" t="str">
        <f t="shared" si="8"/>
        <v>win</v>
      </c>
    </row>
    <row r="395" spans="1:3" x14ac:dyDescent="0.25">
      <c r="A395">
        <v>12.483339000000001</v>
      </c>
      <c r="B395">
        <v>-4</v>
      </c>
      <c r="C395" t="str">
        <f t="shared" si="8"/>
        <v>loss</v>
      </c>
    </row>
    <row r="396" spans="1:3" x14ac:dyDescent="0.25">
      <c r="A396">
        <v>-34.996665999999998</v>
      </c>
      <c r="B396">
        <v>-1</v>
      </c>
      <c r="C396" t="str">
        <f t="shared" si="8"/>
        <v>win</v>
      </c>
    </row>
    <row r="397" spans="1:3" x14ac:dyDescent="0.25">
      <c r="A397">
        <v>17.611813999999999</v>
      </c>
      <c r="B397">
        <v>-2</v>
      </c>
      <c r="C397" t="str">
        <f t="shared" si="8"/>
        <v>loss</v>
      </c>
    </row>
    <row r="398" spans="1:3" x14ac:dyDescent="0.25">
      <c r="A398">
        <v>-2.5854146</v>
      </c>
      <c r="B398">
        <v>-1</v>
      </c>
      <c r="C398" t="str">
        <f t="shared" si="8"/>
        <v>win</v>
      </c>
    </row>
    <row r="399" spans="1:3" x14ac:dyDescent="0.25">
      <c r="A399">
        <v>4.7553086000000002</v>
      </c>
      <c r="B399">
        <v>1</v>
      </c>
      <c r="C399" t="str">
        <f t="shared" si="8"/>
        <v>win</v>
      </c>
    </row>
    <row r="400" spans="1:3" x14ac:dyDescent="0.25">
      <c r="A400">
        <v>17.005838000000001</v>
      </c>
      <c r="B400">
        <v>-5</v>
      </c>
      <c r="C400" t="str">
        <f t="shared" si="8"/>
        <v>loss</v>
      </c>
    </row>
    <row r="401" spans="1:3" x14ac:dyDescent="0.25">
      <c r="A401">
        <v>23.762540000000001</v>
      </c>
      <c r="B401">
        <v>-1</v>
      </c>
      <c r="C401" t="str">
        <f t="shared" si="8"/>
        <v>loss</v>
      </c>
    </row>
    <row r="402" spans="1:3" x14ac:dyDescent="0.25">
      <c r="A402">
        <v>11.097564999999999</v>
      </c>
      <c r="B402">
        <v>0</v>
      </c>
      <c r="C402" t="str">
        <f t="shared" si="8"/>
        <v>non</v>
      </c>
    </row>
    <row r="403" spans="1:3" x14ac:dyDescent="0.25">
      <c r="A403">
        <v>12.542377</v>
      </c>
      <c r="B403">
        <v>1</v>
      </c>
      <c r="C403" t="str">
        <f t="shared" si="8"/>
        <v>win</v>
      </c>
    </row>
    <row r="404" spans="1:3" x14ac:dyDescent="0.25">
      <c r="A404">
        <v>20.623384000000001</v>
      </c>
      <c r="B404">
        <v>4</v>
      </c>
      <c r="C404" t="str">
        <f t="shared" si="8"/>
        <v>win</v>
      </c>
    </row>
    <row r="405" spans="1:3" x14ac:dyDescent="0.25">
      <c r="A405">
        <v>12.522779</v>
      </c>
      <c r="B405">
        <v>1</v>
      </c>
      <c r="C405" t="str">
        <f t="shared" si="8"/>
        <v>win</v>
      </c>
    </row>
    <row r="406" spans="1:3" x14ac:dyDescent="0.25">
      <c r="A406">
        <v>20.031599</v>
      </c>
      <c r="B406">
        <v>2</v>
      </c>
      <c r="C406" t="str">
        <f t="shared" si="8"/>
        <v>win</v>
      </c>
    </row>
    <row r="407" spans="1:3" x14ac:dyDescent="0.25">
      <c r="A407">
        <v>8.1273890000000009</v>
      </c>
      <c r="B407">
        <v>2</v>
      </c>
      <c r="C407" t="str">
        <f t="shared" si="8"/>
        <v>win</v>
      </c>
    </row>
    <row r="408" spans="1:3" x14ac:dyDescent="0.25">
      <c r="A408">
        <v>-3106.7837</v>
      </c>
      <c r="B408">
        <v>-1</v>
      </c>
      <c r="C408" t="str">
        <f t="shared" si="8"/>
        <v>win</v>
      </c>
    </row>
    <row r="409" spans="1:3" x14ac:dyDescent="0.25">
      <c r="A409">
        <v>49.907103999999997</v>
      </c>
      <c r="B409">
        <v>-1</v>
      </c>
      <c r="C409" t="str">
        <f t="shared" si="8"/>
        <v>loss</v>
      </c>
    </row>
    <row r="410" spans="1:3" x14ac:dyDescent="0.25">
      <c r="A410">
        <v>37.774963</v>
      </c>
      <c r="B410">
        <v>-2</v>
      </c>
      <c r="C410" t="str">
        <f t="shared" si="8"/>
        <v>loss</v>
      </c>
    </row>
    <row r="411" spans="1:3" x14ac:dyDescent="0.25">
      <c r="A411">
        <v>14.516629999999999</v>
      </c>
      <c r="B411">
        <v>0</v>
      </c>
      <c r="C411" t="str">
        <f t="shared" si="8"/>
        <v>non</v>
      </c>
    </row>
    <row r="412" spans="1:3" x14ac:dyDescent="0.25">
      <c r="A412">
        <v>-330.90604000000002</v>
      </c>
      <c r="B412">
        <v>0</v>
      </c>
      <c r="C412" t="str">
        <f t="shared" si="8"/>
        <v>non</v>
      </c>
    </row>
    <row r="413" spans="1:3" x14ac:dyDescent="0.25">
      <c r="A413">
        <v>5.4152620000000002</v>
      </c>
      <c r="B413">
        <v>-1</v>
      </c>
      <c r="C413" t="str">
        <f t="shared" si="8"/>
        <v>loss</v>
      </c>
    </row>
    <row r="414" spans="1:3" x14ac:dyDescent="0.25">
      <c r="A414">
        <v>15.250792000000001</v>
      </c>
      <c r="B414">
        <v>-1</v>
      </c>
      <c r="C414" t="str">
        <f t="shared" si="8"/>
        <v>loss</v>
      </c>
    </row>
    <row r="415" spans="1:3" x14ac:dyDescent="0.25">
      <c r="A415">
        <v>40.034979999999997</v>
      </c>
      <c r="B415">
        <v>2</v>
      </c>
      <c r="C415" t="str">
        <f t="shared" si="8"/>
        <v>win</v>
      </c>
    </row>
    <row r="416" spans="1:3" x14ac:dyDescent="0.25">
      <c r="A416">
        <v>0.20562440000000001</v>
      </c>
      <c r="B416">
        <v>1</v>
      </c>
      <c r="C416" t="str">
        <f t="shared" si="8"/>
        <v>win</v>
      </c>
    </row>
    <row r="417" spans="1:3" x14ac:dyDescent="0.25">
      <c r="A417">
        <v>7.3603540000000001</v>
      </c>
      <c r="B417">
        <v>0</v>
      </c>
      <c r="C417" t="str">
        <f t="shared" si="8"/>
        <v>non</v>
      </c>
    </row>
    <row r="418" spans="1:3" x14ac:dyDescent="0.25">
      <c r="A418">
        <v>16.933332</v>
      </c>
      <c r="B418">
        <v>0</v>
      </c>
      <c r="C418" t="str">
        <f t="shared" si="8"/>
        <v>non</v>
      </c>
    </row>
    <row r="419" spans="1:3" x14ac:dyDescent="0.25">
      <c r="A419">
        <v>14.253942500000001</v>
      </c>
      <c r="B419">
        <v>2</v>
      </c>
      <c r="C419" t="str">
        <f t="shared" si="8"/>
        <v>win</v>
      </c>
    </row>
    <row r="420" spans="1:3" x14ac:dyDescent="0.25">
      <c r="A420">
        <v>6.3154044000000003</v>
      </c>
      <c r="B420">
        <v>0</v>
      </c>
      <c r="C420" t="str">
        <f t="shared" si="8"/>
        <v>non</v>
      </c>
    </row>
    <row r="421" spans="1:3" x14ac:dyDescent="0.25">
      <c r="A421">
        <v>-0.14693469000000001</v>
      </c>
      <c r="B421">
        <v>1</v>
      </c>
      <c r="C421" t="str">
        <f t="shared" si="8"/>
        <v>loss</v>
      </c>
    </row>
    <row r="422" spans="1:3" x14ac:dyDescent="0.25">
      <c r="A422">
        <v>6.3978295000000003</v>
      </c>
      <c r="B422">
        <v>2</v>
      </c>
      <c r="C422" t="str">
        <f t="shared" si="8"/>
        <v>win</v>
      </c>
    </row>
    <row r="423" spans="1:3" x14ac:dyDescent="0.25">
      <c r="A423">
        <v>37.875343000000001</v>
      </c>
      <c r="B423">
        <v>1</v>
      </c>
      <c r="C423" t="str">
        <f t="shared" si="8"/>
        <v>win</v>
      </c>
    </row>
    <row r="424" spans="1:3" x14ac:dyDescent="0.25">
      <c r="A424">
        <v>22.412431999999999</v>
      </c>
      <c r="B424">
        <v>0</v>
      </c>
      <c r="C424" t="str">
        <f t="shared" si="8"/>
        <v>non</v>
      </c>
    </row>
    <row r="425" spans="1:3" x14ac:dyDescent="0.25">
      <c r="A425">
        <v>5.9099107000000002</v>
      </c>
      <c r="B425">
        <v>-2</v>
      </c>
      <c r="C425" t="str">
        <f t="shared" si="8"/>
        <v>loss</v>
      </c>
    </row>
    <row r="426" spans="1:3" x14ac:dyDescent="0.25">
      <c r="A426">
        <v>6.9965310000000001</v>
      </c>
      <c r="B426">
        <v>-1</v>
      </c>
      <c r="C426" t="str">
        <f t="shared" si="8"/>
        <v>loss</v>
      </c>
    </row>
    <row r="427" spans="1:3" x14ac:dyDescent="0.25">
      <c r="A427">
        <v>26.516638</v>
      </c>
      <c r="B427">
        <v>2</v>
      </c>
      <c r="C427" t="str">
        <f t="shared" si="8"/>
        <v>win</v>
      </c>
    </row>
    <row r="428" spans="1:3" x14ac:dyDescent="0.25">
      <c r="A428">
        <v>33.133620000000001</v>
      </c>
      <c r="B428">
        <v>2</v>
      </c>
      <c r="C428" t="str">
        <f t="shared" si="8"/>
        <v>win</v>
      </c>
    </row>
    <row r="429" spans="1:3" x14ac:dyDescent="0.25">
      <c r="A429">
        <v>-734.71720000000005</v>
      </c>
      <c r="B429">
        <v>1</v>
      </c>
      <c r="C429" t="str">
        <f t="shared" si="8"/>
        <v>loss</v>
      </c>
    </row>
    <row r="430" spans="1:3" x14ac:dyDescent="0.25">
      <c r="A430">
        <v>30.902998</v>
      </c>
      <c r="B430">
        <v>-3</v>
      </c>
      <c r="C430" t="str">
        <f t="shared" si="8"/>
        <v>loss</v>
      </c>
    </row>
    <row r="431" spans="1:3" x14ac:dyDescent="0.25">
      <c r="A431">
        <v>16.234290000000001</v>
      </c>
      <c r="B431">
        <v>1</v>
      </c>
      <c r="C431" t="str">
        <f t="shared" si="8"/>
        <v>win</v>
      </c>
    </row>
    <row r="432" spans="1:3" x14ac:dyDescent="0.25">
      <c r="A432">
        <v>12.054905</v>
      </c>
      <c r="B432">
        <v>1</v>
      </c>
      <c r="C432" t="str">
        <f t="shared" si="8"/>
        <v>win</v>
      </c>
    </row>
    <row r="433" spans="1:3" x14ac:dyDescent="0.25">
      <c r="A433">
        <v>-3293.2775999999999</v>
      </c>
      <c r="B433">
        <v>-6</v>
      </c>
      <c r="C433" t="str">
        <f t="shared" si="8"/>
        <v>win</v>
      </c>
    </row>
    <row r="434" spans="1:3" x14ac:dyDescent="0.25">
      <c r="A434">
        <v>6.9054264999999999</v>
      </c>
      <c r="B434">
        <v>-2</v>
      </c>
      <c r="C434" t="str">
        <f t="shared" si="8"/>
        <v>loss</v>
      </c>
    </row>
    <row r="435" spans="1:3" x14ac:dyDescent="0.25">
      <c r="A435">
        <v>26.551297999999999</v>
      </c>
      <c r="B435">
        <v>4</v>
      </c>
      <c r="C435" t="str">
        <f t="shared" si="8"/>
        <v>win</v>
      </c>
    </row>
    <row r="436" spans="1:3" x14ac:dyDescent="0.25">
      <c r="A436">
        <v>7.5431790000000003</v>
      </c>
      <c r="B436">
        <v>3</v>
      </c>
      <c r="C436" t="str">
        <f t="shared" si="8"/>
        <v>win</v>
      </c>
    </row>
    <row r="437" spans="1:3" x14ac:dyDescent="0.25">
      <c r="A437">
        <v>-335.63177000000002</v>
      </c>
      <c r="B437">
        <v>-4</v>
      </c>
      <c r="C437" t="str">
        <f t="shared" si="8"/>
        <v>win</v>
      </c>
    </row>
    <row r="438" spans="1:3" x14ac:dyDescent="0.25">
      <c r="A438">
        <v>4.4898562000000002</v>
      </c>
      <c r="B438">
        <v>-3</v>
      </c>
      <c r="C438" t="str">
        <f t="shared" si="8"/>
        <v>loss</v>
      </c>
    </row>
    <row r="439" spans="1:3" x14ac:dyDescent="0.25">
      <c r="A439">
        <v>30.555166</v>
      </c>
      <c r="B439">
        <v>2</v>
      </c>
      <c r="C439" t="str">
        <f t="shared" si="8"/>
        <v>win</v>
      </c>
    </row>
    <row r="440" spans="1:3" x14ac:dyDescent="0.25">
      <c r="A440">
        <v>34.364837999999999</v>
      </c>
      <c r="B440">
        <v>1</v>
      </c>
      <c r="C440" t="str">
        <f t="shared" si="8"/>
        <v>win</v>
      </c>
    </row>
    <row r="441" spans="1:3" x14ac:dyDescent="0.25">
      <c r="A441">
        <v>17.722398999999999</v>
      </c>
      <c r="B441">
        <v>3</v>
      </c>
      <c r="C441" t="str">
        <f t="shared" si="8"/>
        <v>win</v>
      </c>
    </row>
    <row r="442" spans="1:3" x14ac:dyDescent="0.25">
      <c r="A442">
        <v>33.0319</v>
      </c>
      <c r="B442">
        <v>0</v>
      </c>
      <c r="C442" t="str">
        <f t="shared" si="8"/>
        <v>non</v>
      </c>
    </row>
    <row r="443" spans="1:3" x14ac:dyDescent="0.25">
      <c r="A443">
        <v>4.7164453999999996</v>
      </c>
      <c r="B443">
        <v>-3</v>
      </c>
      <c r="C443" t="str">
        <f t="shared" si="8"/>
        <v>loss</v>
      </c>
    </row>
    <row r="444" spans="1:3" x14ac:dyDescent="0.25">
      <c r="A444">
        <v>21.210058</v>
      </c>
      <c r="B444">
        <v>3</v>
      </c>
      <c r="C444" t="str">
        <f t="shared" si="8"/>
        <v>win</v>
      </c>
    </row>
    <row r="445" spans="1:3" x14ac:dyDescent="0.25">
      <c r="A445">
        <v>8.2413489999999996</v>
      </c>
      <c r="B445">
        <v>-1</v>
      </c>
      <c r="C445" t="str">
        <f t="shared" si="8"/>
        <v>loss</v>
      </c>
    </row>
    <row r="446" spans="1:3" x14ac:dyDescent="0.25">
      <c r="A446">
        <v>15.985491</v>
      </c>
      <c r="B446">
        <v>2</v>
      </c>
      <c r="C446" t="str">
        <f t="shared" si="8"/>
        <v>win</v>
      </c>
    </row>
    <row r="447" spans="1:3" x14ac:dyDescent="0.25">
      <c r="A447">
        <v>36.505180000000003</v>
      </c>
      <c r="B447">
        <v>0</v>
      </c>
      <c r="C447" t="str">
        <f t="shared" si="8"/>
        <v>non</v>
      </c>
    </row>
    <row r="448" spans="1:3" x14ac:dyDescent="0.25">
      <c r="A448">
        <v>24.616743</v>
      </c>
      <c r="B448">
        <v>1</v>
      </c>
      <c r="C448" t="str">
        <f t="shared" si="8"/>
        <v>win</v>
      </c>
    </row>
    <row r="449" spans="1:3" x14ac:dyDescent="0.25">
      <c r="A449">
        <v>16.270489999999999</v>
      </c>
      <c r="B449">
        <v>1</v>
      </c>
      <c r="C449" t="str">
        <f t="shared" si="8"/>
        <v>win</v>
      </c>
    </row>
    <row r="450" spans="1:3" x14ac:dyDescent="0.25">
      <c r="A450">
        <v>11.337669</v>
      </c>
      <c r="B450">
        <v>-1</v>
      </c>
      <c r="C450" t="str">
        <f t="shared" si="8"/>
        <v>loss</v>
      </c>
    </row>
    <row r="451" spans="1:3" x14ac:dyDescent="0.25">
      <c r="A451">
        <v>-57.619680000000002</v>
      </c>
      <c r="B451">
        <v>-1</v>
      </c>
      <c r="C451" t="str">
        <f t="shared" ref="C451:C514" si="9">IF(B451="","",IF(ABS(A451)&lt;$F$7,$E$2,IF(A451*B451&gt;0,$E$1,IF(A451*B451&lt;0,$E$3,$E$2))))</f>
        <v>win</v>
      </c>
    </row>
    <row r="452" spans="1:3" x14ac:dyDescent="0.25">
      <c r="A452">
        <v>16.945055</v>
      </c>
      <c r="B452">
        <v>1</v>
      </c>
      <c r="C452" t="str">
        <f t="shared" si="9"/>
        <v>win</v>
      </c>
    </row>
    <row r="453" spans="1:3" x14ac:dyDescent="0.25">
      <c r="A453">
        <v>12.15896</v>
      </c>
      <c r="B453">
        <v>-2</v>
      </c>
      <c r="C453" t="str">
        <f t="shared" si="9"/>
        <v>loss</v>
      </c>
    </row>
    <row r="454" spans="1:3" x14ac:dyDescent="0.25">
      <c r="A454">
        <v>11.407131</v>
      </c>
      <c r="B454">
        <v>-2</v>
      </c>
      <c r="C454" t="str">
        <f t="shared" si="9"/>
        <v>loss</v>
      </c>
    </row>
    <row r="455" spans="1:3" x14ac:dyDescent="0.25">
      <c r="A455">
        <v>32.232224000000002</v>
      </c>
      <c r="B455">
        <v>2</v>
      </c>
      <c r="C455" t="str">
        <f t="shared" si="9"/>
        <v>win</v>
      </c>
    </row>
    <row r="456" spans="1:3" x14ac:dyDescent="0.25">
      <c r="A456">
        <v>46.730849999999997</v>
      </c>
      <c r="B456">
        <v>3</v>
      </c>
      <c r="C456" t="str">
        <f t="shared" si="9"/>
        <v>win</v>
      </c>
    </row>
    <row r="457" spans="1:3" x14ac:dyDescent="0.25">
      <c r="A457">
        <v>-3133.3818000000001</v>
      </c>
      <c r="B457">
        <v>-4</v>
      </c>
      <c r="C457" t="str">
        <f t="shared" si="9"/>
        <v>win</v>
      </c>
    </row>
    <row r="458" spans="1:3" x14ac:dyDescent="0.25">
      <c r="A458">
        <v>70.868250000000003</v>
      </c>
      <c r="B458">
        <v>4</v>
      </c>
      <c r="C458" t="str">
        <f t="shared" si="9"/>
        <v>win</v>
      </c>
    </row>
    <row r="459" spans="1:3" x14ac:dyDescent="0.25">
      <c r="A459">
        <v>-3213.5030000000002</v>
      </c>
      <c r="B459">
        <v>-3</v>
      </c>
      <c r="C459" t="str">
        <f t="shared" si="9"/>
        <v>win</v>
      </c>
    </row>
    <row r="460" spans="1:3" x14ac:dyDescent="0.25">
      <c r="A460">
        <v>24.090025000000001</v>
      </c>
      <c r="B460">
        <v>0</v>
      </c>
      <c r="C460" t="str">
        <f t="shared" si="9"/>
        <v>non</v>
      </c>
    </row>
    <row r="461" spans="1:3" x14ac:dyDescent="0.25">
      <c r="A461">
        <v>10.0093975</v>
      </c>
      <c r="B461">
        <v>5</v>
      </c>
      <c r="C461" t="str">
        <f t="shared" si="9"/>
        <v>win</v>
      </c>
    </row>
    <row r="462" spans="1:3" x14ac:dyDescent="0.25">
      <c r="A462">
        <v>9.5391180000000002</v>
      </c>
      <c r="B462">
        <v>0</v>
      </c>
      <c r="C462" t="str">
        <f t="shared" si="9"/>
        <v>non</v>
      </c>
    </row>
    <row r="463" spans="1:3" x14ac:dyDescent="0.25">
      <c r="A463">
        <v>11.072716</v>
      </c>
      <c r="B463">
        <v>1</v>
      </c>
      <c r="C463" t="str">
        <f t="shared" si="9"/>
        <v>win</v>
      </c>
    </row>
    <row r="464" spans="1:3" x14ac:dyDescent="0.25">
      <c r="A464">
        <v>-3124.4670000000001</v>
      </c>
      <c r="B464">
        <v>-1</v>
      </c>
      <c r="C464" t="str">
        <f t="shared" si="9"/>
        <v>win</v>
      </c>
    </row>
    <row r="465" spans="1:3" x14ac:dyDescent="0.25">
      <c r="A465">
        <v>66.079319999999996</v>
      </c>
      <c r="B465">
        <v>-2</v>
      </c>
      <c r="C465" t="str">
        <f t="shared" si="9"/>
        <v>loss</v>
      </c>
    </row>
    <row r="466" spans="1:3" x14ac:dyDescent="0.25">
      <c r="A466">
        <v>24.856031000000002</v>
      </c>
      <c r="B466">
        <v>2</v>
      </c>
      <c r="C466" t="str">
        <f t="shared" si="9"/>
        <v>win</v>
      </c>
    </row>
    <row r="467" spans="1:3" x14ac:dyDescent="0.25">
      <c r="A467">
        <v>-3128.1747999999998</v>
      </c>
      <c r="B467">
        <v>-3</v>
      </c>
      <c r="C467" t="str">
        <f t="shared" si="9"/>
        <v>win</v>
      </c>
    </row>
    <row r="468" spans="1:3" x14ac:dyDescent="0.25">
      <c r="A468">
        <v>14.641367000000001</v>
      </c>
      <c r="B468">
        <v>-2</v>
      </c>
      <c r="C468" t="str">
        <f t="shared" si="9"/>
        <v>loss</v>
      </c>
    </row>
    <row r="469" spans="1:3" x14ac:dyDescent="0.25">
      <c r="A469">
        <v>25.353940999999999</v>
      </c>
      <c r="B469">
        <v>5</v>
      </c>
      <c r="C469" t="str">
        <f t="shared" si="9"/>
        <v>win</v>
      </c>
    </row>
    <row r="470" spans="1:3" x14ac:dyDescent="0.25">
      <c r="A470">
        <v>8.2820549999999997</v>
      </c>
      <c r="B470">
        <v>2</v>
      </c>
      <c r="C470" t="str">
        <f t="shared" si="9"/>
        <v>win</v>
      </c>
    </row>
    <row r="471" spans="1:3" x14ac:dyDescent="0.25">
      <c r="A471">
        <v>14.928879</v>
      </c>
      <c r="B471">
        <v>2</v>
      </c>
      <c r="C471" t="str">
        <f t="shared" si="9"/>
        <v>win</v>
      </c>
    </row>
    <row r="472" spans="1:3" x14ac:dyDescent="0.25">
      <c r="A472">
        <v>11.579219999999999</v>
      </c>
      <c r="B472">
        <v>-1</v>
      </c>
      <c r="C472" t="str">
        <f t="shared" si="9"/>
        <v>loss</v>
      </c>
    </row>
    <row r="473" spans="1:3" x14ac:dyDescent="0.25">
      <c r="A473">
        <v>38.763663999999999</v>
      </c>
      <c r="B473">
        <v>-2</v>
      </c>
      <c r="C473" t="str">
        <f t="shared" si="9"/>
        <v>loss</v>
      </c>
    </row>
    <row r="474" spans="1:3" x14ac:dyDescent="0.25">
      <c r="A474">
        <v>36.846769999999999</v>
      </c>
      <c r="B474">
        <v>0</v>
      </c>
      <c r="C474" t="str">
        <f t="shared" si="9"/>
        <v>non</v>
      </c>
    </row>
    <row r="475" spans="1:3" x14ac:dyDescent="0.25">
      <c r="A475">
        <v>21.485617000000001</v>
      </c>
      <c r="B475">
        <v>-3</v>
      </c>
      <c r="C475" t="str">
        <f t="shared" si="9"/>
        <v>loss</v>
      </c>
    </row>
    <row r="476" spans="1:3" x14ac:dyDescent="0.25">
      <c r="A476">
        <v>-688.49130000000002</v>
      </c>
      <c r="B476">
        <v>2</v>
      </c>
      <c r="C476" t="str">
        <f t="shared" si="9"/>
        <v>loss</v>
      </c>
    </row>
    <row r="477" spans="1:3" x14ac:dyDescent="0.25">
      <c r="A477">
        <v>29.285382999999999</v>
      </c>
      <c r="B477">
        <v>0</v>
      </c>
      <c r="C477" t="str">
        <f t="shared" si="9"/>
        <v>non</v>
      </c>
    </row>
    <row r="478" spans="1:3" x14ac:dyDescent="0.25">
      <c r="A478">
        <v>27.432549999999999</v>
      </c>
      <c r="B478">
        <v>1</v>
      </c>
      <c r="C478" t="str">
        <f t="shared" si="9"/>
        <v>win</v>
      </c>
    </row>
    <row r="479" spans="1:3" x14ac:dyDescent="0.25">
      <c r="A479">
        <v>29.098448000000001</v>
      </c>
      <c r="B479">
        <v>-4</v>
      </c>
      <c r="C479" t="str">
        <f t="shared" si="9"/>
        <v>loss</v>
      </c>
    </row>
    <row r="480" spans="1:3" x14ac:dyDescent="0.25">
      <c r="A480">
        <v>22.744246</v>
      </c>
      <c r="B480">
        <v>1</v>
      </c>
      <c r="C480" t="str">
        <f t="shared" si="9"/>
        <v>win</v>
      </c>
    </row>
    <row r="481" spans="1:3" x14ac:dyDescent="0.25">
      <c r="A481">
        <v>29.120367000000002</v>
      </c>
      <c r="B481">
        <v>2</v>
      </c>
      <c r="C481" t="str">
        <f t="shared" si="9"/>
        <v>win</v>
      </c>
    </row>
    <row r="482" spans="1:3" x14ac:dyDescent="0.25">
      <c r="A482">
        <v>19.071535000000001</v>
      </c>
      <c r="B482">
        <v>-1</v>
      </c>
      <c r="C482" t="str">
        <f t="shared" si="9"/>
        <v>loss</v>
      </c>
    </row>
    <row r="483" spans="1:3" x14ac:dyDescent="0.25">
      <c r="A483">
        <v>16.677434999999999</v>
      </c>
      <c r="B483">
        <v>0</v>
      </c>
      <c r="C483" t="str">
        <f t="shared" si="9"/>
        <v>non</v>
      </c>
    </row>
    <row r="484" spans="1:3" x14ac:dyDescent="0.25">
      <c r="A484">
        <v>-3048.45</v>
      </c>
      <c r="B484">
        <v>0</v>
      </c>
      <c r="C484" t="str">
        <f t="shared" si="9"/>
        <v>non</v>
      </c>
    </row>
    <row r="485" spans="1:3" x14ac:dyDescent="0.25">
      <c r="A485">
        <v>46.613334999999999</v>
      </c>
      <c r="B485">
        <v>1</v>
      </c>
      <c r="C485" t="str">
        <f t="shared" si="9"/>
        <v>win</v>
      </c>
    </row>
    <row r="486" spans="1:3" x14ac:dyDescent="0.25">
      <c r="A486">
        <v>16.714666000000001</v>
      </c>
      <c r="B486">
        <v>0</v>
      </c>
      <c r="C486" t="str">
        <f t="shared" si="9"/>
        <v>non</v>
      </c>
    </row>
    <row r="487" spans="1:3" x14ac:dyDescent="0.25">
      <c r="A487">
        <v>5.8353276000000003</v>
      </c>
      <c r="B487">
        <v>-1</v>
      </c>
      <c r="C487" t="str">
        <f t="shared" si="9"/>
        <v>loss</v>
      </c>
    </row>
    <row r="488" spans="1:3" x14ac:dyDescent="0.25">
      <c r="A488">
        <v>10.26219</v>
      </c>
      <c r="B488">
        <v>-2</v>
      </c>
      <c r="C488" t="str">
        <f t="shared" si="9"/>
        <v>loss</v>
      </c>
    </row>
    <row r="489" spans="1:3" x14ac:dyDescent="0.25">
      <c r="A489">
        <v>25.109774000000002</v>
      </c>
      <c r="B489">
        <v>5</v>
      </c>
      <c r="C489" t="str">
        <f t="shared" si="9"/>
        <v>win</v>
      </c>
    </row>
    <row r="490" spans="1:3" x14ac:dyDescent="0.25">
      <c r="A490">
        <v>16.59712</v>
      </c>
      <c r="B490">
        <v>-1</v>
      </c>
      <c r="C490" t="str">
        <f t="shared" si="9"/>
        <v>loss</v>
      </c>
    </row>
    <row r="491" spans="1:3" x14ac:dyDescent="0.25">
      <c r="A491">
        <v>-0.43506116</v>
      </c>
      <c r="B491">
        <v>-1</v>
      </c>
      <c r="C491" t="str">
        <f t="shared" si="9"/>
        <v>win</v>
      </c>
    </row>
    <row r="492" spans="1:3" x14ac:dyDescent="0.25">
      <c r="A492">
        <v>43.887639999999998</v>
      </c>
      <c r="B492">
        <v>0</v>
      </c>
      <c r="C492" t="str">
        <f t="shared" si="9"/>
        <v>non</v>
      </c>
    </row>
    <row r="493" spans="1:3" x14ac:dyDescent="0.25">
      <c r="A493">
        <v>14.076044</v>
      </c>
      <c r="B493">
        <v>-1</v>
      </c>
      <c r="C493" t="str">
        <f t="shared" si="9"/>
        <v>loss</v>
      </c>
    </row>
    <row r="494" spans="1:3" x14ac:dyDescent="0.25">
      <c r="A494">
        <v>13.275551</v>
      </c>
      <c r="B494">
        <v>1</v>
      </c>
      <c r="C494" t="str">
        <f t="shared" si="9"/>
        <v>win</v>
      </c>
    </row>
    <row r="495" spans="1:3" x14ac:dyDescent="0.25">
      <c r="A495">
        <v>23.218343999999998</v>
      </c>
      <c r="B495">
        <v>1</v>
      </c>
      <c r="C495" t="str">
        <f t="shared" si="9"/>
        <v>win</v>
      </c>
    </row>
    <row r="496" spans="1:3" x14ac:dyDescent="0.25">
      <c r="A496">
        <v>34.806939999999997</v>
      </c>
      <c r="B496">
        <v>0</v>
      </c>
      <c r="C496" t="str">
        <f t="shared" si="9"/>
        <v>non</v>
      </c>
    </row>
    <row r="497" spans="1:3" x14ac:dyDescent="0.25">
      <c r="A497">
        <v>7.5291350000000001</v>
      </c>
      <c r="B497">
        <v>0</v>
      </c>
      <c r="C497" t="str">
        <f t="shared" si="9"/>
        <v>non</v>
      </c>
    </row>
    <row r="498" spans="1:3" x14ac:dyDescent="0.25">
      <c r="A498">
        <v>-22.071435999999999</v>
      </c>
      <c r="B498">
        <v>-2</v>
      </c>
      <c r="C498" t="str">
        <f t="shared" si="9"/>
        <v>win</v>
      </c>
    </row>
    <row r="499" spans="1:3" x14ac:dyDescent="0.25">
      <c r="A499">
        <v>16.968443000000001</v>
      </c>
      <c r="B499">
        <v>-1</v>
      </c>
      <c r="C499" t="str">
        <f t="shared" si="9"/>
        <v>loss</v>
      </c>
    </row>
    <row r="500" spans="1:3" x14ac:dyDescent="0.25">
      <c r="A500">
        <v>41.27572</v>
      </c>
      <c r="B500">
        <v>0</v>
      </c>
      <c r="C500" t="str">
        <f t="shared" si="9"/>
        <v>non</v>
      </c>
    </row>
    <row r="501" spans="1:3" x14ac:dyDescent="0.25">
      <c r="A501">
        <v>44.192146000000001</v>
      </c>
      <c r="B501">
        <v>0</v>
      </c>
      <c r="C501" t="str">
        <f t="shared" si="9"/>
        <v>non</v>
      </c>
    </row>
    <row r="502" spans="1:3" x14ac:dyDescent="0.25">
      <c r="A502">
        <v>16.554579</v>
      </c>
      <c r="B502">
        <v>-2</v>
      </c>
      <c r="C502" t="str">
        <f t="shared" si="9"/>
        <v>loss</v>
      </c>
    </row>
    <row r="503" spans="1:3" x14ac:dyDescent="0.25">
      <c r="A503">
        <v>8.8785240000000005</v>
      </c>
      <c r="B503">
        <v>2</v>
      </c>
      <c r="C503" t="str">
        <f t="shared" si="9"/>
        <v>win</v>
      </c>
    </row>
    <row r="504" spans="1:3" x14ac:dyDescent="0.25">
      <c r="C504" t="str">
        <f t="shared" si="9"/>
        <v/>
      </c>
    </row>
    <row r="505" spans="1:3" x14ac:dyDescent="0.25">
      <c r="C505" t="str">
        <f t="shared" si="9"/>
        <v/>
      </c>
    </row>
    <row r="506" spans="1:3" x14ac:dyDescent="0.25">
      <c r="C506" t="str">
        <f t="shared" si="9"/>
        <v/>
      </c>
    </row>
    <row r="507" spans="1:3" x14ac:dyDescent="0.25">
      <c r="C507" t="str">
        <f t="shared" si="9"/>
        <v/>
      </c>
    </row>
    <row r="508" spans="1:3" x14ac:dyDescent="0.25">
      <c r="C508" t="str">
        <f t="shared" si="9"/>
        <v/>
      </c>
    </row>
    <row r="509" spans="1:3" x14ac:dyDescent="0.25">
      <c r="C509" t="str">
        <f t="shared" si="9"/>
        <v/>
      </c>
    </row>
    <row r="510" spans="1:3" x14ac:dyDescent="0.25">
      <c r="C510" t="str">
        <f t="shared" si="9"/>
        <v/>
      </c>
    </row>
    <row r="511" spans="1:3" x14ac:dyDescent="0.25">
      <c r="C511" t="str">
        <f t="shared" si="9"/>
        <v/>
      </c>
    </row>
    <row r="512" spans="1:3" x14ac:dyDescent="0.25">
      <c r="C512" t="str">
        <f t="shared" si="9"/>
        <v/>
      </c>
    </row>
    <row r="513" spans="3:3" x14ac:dyDescent="0.25">
      <c r="C513" t="str">
        <f t="shared" si="9"/>
        <v/>
      </c>
    </row>
    <row r="514" spans="3:3" x14ac:dyDescent="0.25">
      <c r="C514" t="str">
        <f t="shared" si="9"/>
        <v/>
      </c>
    </row>
    <row r="515" spans="3:3" x14ac:dyDescent="0.25">
      <c r="C515" t="str">
        <f t="shared" ref="C515:C578" si="10">IF(B515="","",IF(ABS(A515)&lt;$F$7,$E$2,IF(A515*B515&gt;0,$E$1,IF(A515*B515&lt;0,$E$3,$E$2))))</f>
        <v/>
      </c>
    </row>
    <row r="516" spans="3:3" x14ac:dyDescent="0.25">
      <c r="C516" t="str">
        <f t="shared" si="10"/>
        <v/>
      </c>
    </row>
    <row r="517" spans="3:3" x14ac:dyDescent="0.25">
      <c r="C517" t="str">
        <f t="shared" si="10"/>
        <v/>
      </c>
    </row>
    <row r="518" spans="3:3" x14ac:dyDescent="0.25">
      <c r="C518" t="str">
        <f t="shared" si="10"/>
        <v/>
      </c>
    </row>
    <row r="519" spans="3:3" x14ac:dyDescent="0.25">
      <c r="C519" t="str">
        <f t="shared" si="10"/>
        <v/>
      </c>
    </row>
    <row r="520" spans="3:3" x14ac:dyDescent="0.25">
      <c r="C520" t="str">
        <f t="shared" si="10"/>
        <v/>
      </c>
    </row>
    <row r="521" spans="3:3" x14ac:dyDescent="0.25">
      <c r="C521" t="str">
        <f t="shared" si="10"/>
        <v/>
      </c>
    </row>
    <row r="522" spans="3:3" x14ac:dyDescent="0.25">
      <c r="C522" t="str">
        <f t="shared" si="10"/>
        <v/>
      </c>
    </row>
    <row r="523" spans="3:3" x14ac:dyDescent="0.25">
      <c r="C523" t="str">
        <f t="shared" si="10"/>
        <v/>
      </c>
    </row>
    <row r="524" spans="3:3" x14ac:dyDescent="0.25">
      <c r="C524" t="str">
        <f t="shared" si="10"/>
        <v/>
      </c>
    </row>
    <row r="525" spans="3:3" x14ac:dyDescent="0.25">
      <c r="C525" t="str">
        <f t="shared" si="10"/>
        <v/>
      </c>
    </row>
    <row r="526" spans="3:3" x14ac:dyDescent="0.25">
      <c r="C526" t="str">
        <f t="shared" si="10"/>
        <v/>
      </c>
    </row>
    <row r="527" spans="3:3" x14ac:dyDescent="0.25">
      <c r="C527" t="str">
        <f t="shared" si="10"/>
        <v/>
      </c>
    </row>
    <row r="528" spans="3:3" x14ac:dyDescent="0.25">
      <c r="C528" t="str">
        <f t="shared" si="10"/>
        <v/>
      </c>
    </row>
    <row r="529" spans="3:3" x14ac:dyDescent="0.25">
      <c r="C529" t="str">
        <f t="shared" si="10"/>
        <v/>
      </c>
    </row>
    <row r="530" spans="3:3" x14ac:dyDescent="0.25">
      <c r="C530" t="str">
        <f t="shared" si="10"/>
        <v/>
      </c>
    </row>
    <row r="531" spans="3:3" x14ac:dyDescent="0.25">
      <c r="C531" t="str">
        <f t="shared" si="10"/>
        <v/>
      </c>
    </row>
    <row r="532" spans="3:3" x14ac:dyDescent="0.25">
      <c r="C532" t="str">
        <f t="shared" si="10"/>
        <v/>
      </c>
    </row>
    <row r="533" spans="3:3" x14ac:dyDescent="0.25">
      <c r="C533" t="str">
        <f t="shared" si="10"/>
        <v/>
      </c>
    </row>
    <row r="534" spans="3:3" x14ac:dyDescent="0.25">
      <c r="C534" t="str">
        <f t="shared" si="10"/>
        <v/>
      </c>
    </row>
    <row r="535" spans="3:3" x14ac:dyDescent="0.25">
      <c r="C535" t="str">
        <f t="shared" si="10"/>
        <v/>
      </c>
    </row>
    <row r="536" spans="3:3" x14ac:dyDescent="0.25">
      <c r="C536" t="str">
        <f t="shared" si="10"/>
        <v/>
      </c>
    </row>
    <row r="537" spans="3:3" x14ac:dyDescent="0.25">
      <c r="C537" t="str">
        <f t="shared" si="10"/>
        <v/>
      </c>
    </row>
    <row r="538" spans="3:3" x14ac:dyDescent="0.25">
      <c r="C538" t="str">
        <f t="shared" si="10"/>
        <v/>
      </c>
    </row>
    <row r="539" spans="3:3" x14ac:dyDescent="0.25">
      <c r="C539" t="str">
        <f t="shared" si="10"/>
        <v/>
      </c>
    </row>
    <row r="540" spans="3:3" x14ac:dyDescent="0.25">
      <c r="C540" t="str">
        <f t="shared" si="10"/>
        <v/>
      </c>
    </row>
    <row r="541" spans="3:3" x14ac:dyDescent="0.25">
      <c r="C541" t="str">
        <f t="shared" si="10"/>
        <v/>
      </c>
    </row>
    <row r="542" spans="3:3" x14ac:dyDescent="0.25">
      <c r="C542" t="str">
        <f t="shared" si="10"/>
        <v/>
      </c>
    </row>
    <row r="543" spans="3:3" x14ac:dyDescent="0.25">
      <c r="C543" t="str">
        <f t="shared" si="10"/>
        <v/>
      </c>
    </row>
    <row r="544" spans="3:3" x14ac:dyDescent="0.25">
      <c r="C544" t="str">
        <f t="shared" si="10"/>
        <v/>
      </c>
    </row>
    <row r="545" spans="3:3" x14ac:dyDescent="0.25">
      <c r="C545" t="str">
        <f t="shared" si="10"/>
        <v/>
      </c>
    </row>
    <row r="546" spans="3:3" x14ac:dyDescent="0.25">
      <c r="C546" t="str">
        <f t="shared" si="10"/>
        <v/>
      </c>
    </row>
    <row r="547" spans="3:3" x14ac:dyDescent="0.25">
      <c r="C547" t="str">
        <f t="shared" si="10"/>
        <v/>
      </c>
    </row>
    <row r="548" spans="3:3" x14ac:dyDescent="0.25">
      <c r="C548" t="str">
        <f t="shared" si="10"/>
        <v/>
      </c>
    </row>
    <row r="549" spans="3:3" x14ac:dyDescent="0.25">
      <c r="C549" t="str">
        <f t="shared" si="10"/>
        <v/>
      </c>
    </row>
    <row r="550" spans="3:3" x14ac:dyDescent="0.25">
      <c r="C550" t="str">
        <f t="shared" si="10"/>
        <v/>
      </c>
    </row>
    <row r="551" spans="3:3" x14ac:dyDescent="0.25">
      <c r="C551" t="str">
        <f t="shared" si="10"/>
        <v/>
      </c>
    </row>
    <row r="552" spans="3:3" x14ac:dyDescent="0.25">
      <c r="C552" t="str">
        <f t="shared" si="10"/>
        <v/>
      </c>
    </row>
    <row r="553" spans="3:3" x14ac:dyDescent="0.25">
      <c r="C553" t="str">
        <f t="shared" si="10"/>
        <v/>
      </c>
    </row>
    <row r="554" spans="3:3" x14ac:dyDescent="0.25">
      <c r="C554" t="str">
        <f t="shared" si="10"/>
        <v/>
      </c>
    </row>
    <row r="555" spans="3:3" x14ac:dyDescent="0.25">
      <c r="C555" t="str">
        <f t="shared" si="10"/>
        <v/>
      </c>
    </row>
    <row r="556" spans="3:3" x14ac:dyDescent="0.25">
      <c r="C556" t="str">
        <f t="shared" si="10"/>
        <v/>
      </c>
    </row>
    <row r="557" spans="3:3" x14ac:dyDescent="0.25">
      <c r="C557" t="str">
        <f t="shared" si="10"/>
        <v/>
      </c>
    </row>
    <row r="558" spans="3:3" x14ac:dyDescent="0.25">
      <c r="C558" t="str">
        <f t="shared" si="10"/>
        <v/>
      </c>
    </row>
    <row r="559" spans="3:3" x14ac:dyDescent="0.25">
      <c r="C559" t="str">
        <f t="shared" si="10"/>
        <v/>
      </c>
    </row>
    <row r="560" spans="3:3" x14ac:dyDescent="0.25">
      <c r="C560" t="str">
        <f t="shared" si="10"/>
        <v/>
      </c>
    </row>
    <row r="561" spans="3:3" x14ac:dyDescent="0.25">
      <c r="C561" t="str">
        <f t="shared" si="10"/>
        <v/>
      </c>
    </row>
    <row r="562" spans="3:3" x14ac:dyDescent="0.25">
      <c r="C562" t="str">
        <f t="shared" si="10"/>
        <v/>
      </c>
    </row>
    <row r="563" spans="3:3" x14ac:dyDescent="0.25">
      <c r="C563" t="str">
        <f t="shared" si="10"/>
        <v/>
      </c>
    </row>
    <row r="564" spans="3:3" x14ac:dyDescent="0.25">
      <c r="C564" t="str">
        <f t="shared" si="10"/>
        <v/>
      </c>
    </row>
    <row r="565" spans="3:3" x14ac:dyDescent="0.25">
      <c r="C565" t="str">
        <f t="shared" si="10"/>
        <v/>
      </c>
    </row>
    <row r="566" spans="3:3" x14ac:dyDescent="0.25">
      <c r="C566" t="str">
        <f t="shared" si="10"/>
        <v/>
      </c>
    </row>
    <row r="567" spans="3:3" x14ac:dyDescent="0.25">
      <c r="C567" t="str">
        <f t="shared" si="10"/>
        <v/>
      </c>
    </row>
    <row r="568" spans="3:3" x14ac:dyDescent="0.25">
      <c r="C568" t="str">
        <f t="shared" si="10"/>
        <v/>
      </c>
    </row>
    <row r="569" spans="3:3" x14ac:dyDescent="0.25">
      <c r="C569" t="str">
        <f t="shared" si="10"/>
        <v/>
      </c>
    </row>
    <row r="570" spans="3:3" x14ac:dyDescent="0.25">
      <c r="C570" t="str">
        <f t="shared" si="10"/>
        <v/>
      </c>
    </row>
    <row r="571" spans="3:3" x14ac:dyDescent="0.25">
      <c r="C571" t="str">
        <f t="shared" si="10"/>
        <v/>
      </c>
    </row>
    <row r="572" spans="3:3" x14ac:dyDescent="0.25">
      <c r="C572" t="str">
        <f t="shared" si="10"/>
        <v/>
      </c>
    </row>
    <row r="573" spans="3:3" x14ac:dyDescent="0.25">
      <c r="C573" t="str">
        <f t="shared" si="10"/>
        <v/>
      </c>
    </row>
    <row r="574" spans="3:3" x14ac:dyDescent="0.25">
      <c r="C574" t="str">
        <f t="shared" si="10"/>
        <v/>
      </c>
    </row>
    <row r="575" spans="3:3" x14ac:dyDescent="0.25">
      <c r="C575" t="str">
        <f t="shared" si="10"/>
        <v/>
      </c>
    </row>
    <row r="576" spans="3:3" x14ac:dyDescent="0.25">
      <c r="C576" t="str">
        <f t="shared" si="10"/>
        <v/>
      </c>
    </row>
    <row r="577" spans="3:3" x14ac:dyDescent="0.25">
      <c r="C577" t="str">
        <f t="shared" si="10"/>
        <v/>
      </c>
    </row>
    <row r="578" spans="3:3" x14ac:dyDescent="0.25">
      <c r="C578" t="str">
        <f t="shared" si="10"/>
        <v/>
      </c>
    </row>
    <row r="579" spans="3:3" x14ac:dyDescent="0.25">
      <c r="C579" t="str">
        <f t="shared" ref="C579:C642" si="11">IF(B579="","",IF(ABS(A579)&lt;$F$7,$E$2,IF(A579*B579&gt;0,$E$1,IF(A579*B579&lt;0,$E$3,$E$2))))</f>
        <v/>
      </c>
    </row>
    <row r="580" spans="3:3" x14ac:dyDescent="0.25">
      <c r="C580" t="str">
        <f t="shared" si="11"/>
        <v/>
      </c>
    </row>
    <row r="581" spans="3:3" x14ac:dyDescent="0.25">
      <c r="C581" t="str">
        <f t="shared" si="11"/>
        <v/>
      </c>
    </row>
    <row r="582" spans="3:3" x14ac:dyDescent="0.25">
      <c r="C582" t="str">
        <f t="shared" si="11"/>
        <v/>
      </c>
    </row>
    <row r="583" spans="3:3" x14ac:dyDescent="0.25">
      <c r="C583" t="str">
        <f t="shared" si="11"/>
        <v/>
      </c>
    </row>
    <row r="584" spans="3:3" x14ac:dyDescent="0.25">
      <c r="C584" t="str">
        <f t="shared" si="11"/>
        <v/>
      </c>
    </row>
    <row r="585" spans="3:3" x14ac:dyDescent="0.25">
      <c r="C585" t="str">
        <f t="shared" si="11"/>
        <v/>
      </c>
    </row>
    <row r="586" spans="3:3" x14ac:dyDescent="0.25">
      <c r="C586" t="str">
        <f t="shared" si="11"/>
        <v/>
      </c>
    </row>
    <row r="587" spans="3:3" x14ac:dyDescent="0.25">
      <c r="C587" t="str">
        <f t="shared" si="11"/>
        <v/>
      </c>
    </row>
    <row r="588" spans="3:3" x14ac:dyDescent="0.25">
      <c r="C588" t="str">
        <f t="shared" si="11"/>
        <v/>
      </c>
    </row>
    <row r="589" spans="3:3" x14ac:dyDescent="0.25">
      <c r="C589" t="str">
        <f t="shared" si="11"/>
        <v/>
      </c>
    </row>
    <row r="590" spans="3:3" x14ac:dyDescent="0.25">
      <c r="C590" t="str">
        <f t="shared" si="11"/>
        <v/>
      </c>
    </row>
    <row r="591" spans="3:3" x14ac:dyDescent="0.25">
      <c r="C591" t="str">
        <f t="shared" si="11"/>
        <v/>
      </c>
    </row>
    <row r="592" spans="3:3" x14ac:dyDescent="0.25">
      <c r="C592" t="str">
        <f t="shared" si="11"/>
        <v/>
      </c>
    </row>
    <row r="593" spans="3:3" x14ac:dyDescent="0.25">
      <c r="C593" t="str">
        <f t="shared" si="11"/>
        <v/>
      </c>
    </row>
    <row r="594" spans="3:3" x14ac:dyDescent="0.25">
      <c r="C594" t="str">
        <f t="shared" si="11"/>
        <v/>
      </c>
    </row>
    <row r="595" spans="3:3" x14ac:dyDescent="0.25">
      <c r="C595" t="str">
        <f t="shared" si="11"/>
        <v/>
      </c>
    </row>
    <row r="596" spans="3:3" x14ac:dyDescent="0.25">
      <c r="C596" t="str">
        <f t="shared" si="11"/>
        <v/>
      </c>
    </row>
    <row r="597" spans="3:3" x14ac:dyDescent="0.25">
      <c r="C597" t="str">
        <f t="shared" si="11"/>
        <v/>
      </c>
    </row>
    <row r="598" spans="3:3" x14ac:dyDescent="0.25">
      <c r="C598" t="str">
        <f t="shared" si="11"/>
        <v/>
      </c>
    </row>
    <row r="599" spans="3:3" x14ac:dyDescent="0.25">
      <c r="C599" t="str">
        <f t="shared" si="11"/>
        <v/>
      </c>
    </row>
    <row r="600" spans="3:3" x14ac:dyDescent="0.25">
      <c r="C600" t="str">
        <f t="shared" si="11"/>
        <v/>
      </c>
    </row>
    <row r="601" spans="3:3" x14ac:dyDescent="0.25">
      <c r="C601" t="str">
        <f t="shared" si="11"/>
        <v/>
      </c>
    </row>
    <row r="602" spans="3:3" x14ac:dyDescent="0.25">
      <c r="C602" t="str">
        <f t="shared" si="11"/>
        <v/>
      </c>
    </row>
    <row r="603" spans="3:3" x14ac:dyDescent="0.25">
      <c r="C603" t="str">
        <f t="shared" si="11"/>
        <v/>
      </c>
    </row>
    <row r="604" spans="3:3" x14ac:dyDescent="0.25">
      <c r="C604" t="str">
        <f t="shared" si="11"/>
        <v/>
      </c>
    </row>
    <row r="605" spans="3:3" x14ac:dyDescent="0.25">
      <c r="C605" t="str">
        <f t="shared" si="11"/>
        <v/>
      </c>
    </row>
    <row r="606" spans="3:3" x14ac:dyDescent="0.25">
      <c r="C606" t="str">
        <f t="shared" si="11"/>
        <v/>
      </c>
    </row>
    <row r="607" spans="3:3" x14ac:dyDescent="0.25">
      <c r="C607" t="str">
        <f t="shared" si="11"/>
        <v/>
      </c>
    </row>
    <row r="608" spans="3:3" x14ac:dyDescent="0.25">
      <c r="C608" t="str">
        <f t="shared" si="11"/>
        <v/>
      </c>
    </row>
    <row r="609" spans="3:3" x14ac:dyDescent="0.25">
      <c r="C609" t="str">
        <f t="shared" si="11"/>
        <v/>
      </c>
    </row>
    <row r="610" spans="3:3" x14ac:dyDescent="0.25">
      <c r="C610" t="str">
        <f t="shared" si="11"/>
        <v/>
      </c>
    </row>
    <row r="611" spans="3:3" x14ac:dyDescent="0.25">
      <c r="C611" t="str">
        <f t="shared" si="11"/>
        <v/>
      </c>
    </row>
    <row r="612" spans="3:3" x14ac:dyDescent="0.25">
      <c r="C612" t="str">
        <f t="shared" si="11"/>
        <v/>
      </c>
    </row>
    <row r="613" spans="3:3" x14ac:dyDescent="0.25">
      <c r="C613" t="str">
        <f t="shared" si="11"/>
        <v/>
      </c>
    </row>
    <row r="614" spans="3:3" x14ac:dyDescent="0.25">
      <c r="C614" t="str">
        <f t="shared" si="11"/>
        <v/>
      </c>
    </row>
    <row r="615" spans="3:3" x14ac:dyDescent="0.25">
      <c r="C615" t="str">
        <f t="shared" si="11"/>
        <v/>
      </c>
    </row>
    <row r="616" spans="3:3" x14ac:dyDescent="0.25">
      <c r="C616" t="str">
        <f t="shared" si="11"/>
        <v/>
      </c>
    </row>
    <row r="617" spans="3:3" x14ac:dyDescent="0.25">
      <c r="C617" t="str">
        <f t="shared" si="11"/>
        <v/>
      </c>
    </row>
    <row r="618" spans="3:3" x14ac:dyDescent="0.25">
      <c r="C618" t="str">
        <f t="shared" si="11"/>
        <v/>
      </c>
    </row>
    <row r="619" spans="3:3" x14ac:dyDescent="0.25">
      <c r="C619" t="str">
        <f t="shared" si="11"/>
        <v/>
      </c>
    </row>
    <row r="620" spans="3:3" x14ac:dyDescent="0.25">
      <c r="C620" t="str">
        <f t="shared" si="11"/>
        <v/>
      </c>
    </row>
    <row r="621" spans="3:3" x14ac:dyDescent="0.25">
      <c r="C621" t="str">
        <f t="shared" si="11"/>
        <v/>
      </c>
    </row>
    <row r="622" spans="3:3" x14ac:dyDescent="0.25">
      <c r="C622" t="str">
        <f t="shared" si="11"/>
        <v/>
      </c>
    </row>
    <row r="623" spans="3:3" x14ac:dyDescent="0.25">
      <c r="C623" t="str">
        <f t="shared" si="11"/>
        <v/>
      </c>
    </row>
    <row r="624" spans="3:3" x14ac:dyDescent="0.25">
      <c r="C624" t="str">
        <f t="shared" si="11"/>
        <v/>
      </c>
    </row>
    <row r="625" spans="3:3" x14ac:dyDescent="0.25">
      <c r="C625" t="str">
        <f t="shared" si="11"/>
        <v/>
      </c>
    </row>
    <row r="626" spans="3:3" x14ac:dyDescent="0.25">
      <c r="C626" t="str">
        <f t="shared" si="11"/>
        <v/>
      </c>
    </row>
    <row r="627" spans="3:3" x14ac:dyDescent="0.25">
      <c r="C627" t="str">
        <f t="shared" si="11"/>
        <v/>
      </c>
    </row>
    <row r="628" spans="3:3" x14ac:dyDescent="0.25">
      <c r="C628" t="str">
        <f t="shared" si="11"/>
        <v/>
      </c>
    </row>
    <row r="629" spans="3:3" x14ac:dyDescent="0.25">
      <c r="C629" t="str">
        <f t="shared" si="11"/>
        <v/>
      </c>
    </row>
    <row r="630" spans="3:3" x14ac:dyDescent="0.25">
      <c r="C630" t="str">
        <f t="shared" si="11"/>
        <v/>
      </c>
    </row>
    <row r="631" spans="3:3" x14ac:dyDescent="0.25">
      <c r="C631" t="str">
        <f t="shared" si="11"/>
        <v/>
      </c>
    </row>
    <row r="632" spans="3:3" x14ac:dyDescent="0.25">
      <c r="C632" t="str">
        <f t="shared" si="11"/>
        <v/>
      </c>
    </row>
    <row r="633" spans="3:3" x14ac:dyDescent="0.25">
      <c r="C633" t="str">
        <f t="shared" si="11"/>
        <v/>
      </c>
    </row>
    <row r="634" spans="3:3" x14ac:dyDescent="0.25">
      <c r="C634" t="str">
        <f t="shared" si="11"/>
        <v/>
      </c>
    </row>
    <row r="635" spans="3:3" x14ac:dyDescent="0.25">
      <c r="C635" t="str">
        <f t="shared" si="11"/>
        <v/>
      </c>
    </row>
    <row r="636" spans="3:3" x14ac:dyDescent="0.25">
      <c r="C636" t="str">
        <f t="shared" si="11"/>
        <v/>
      </c>
    </row>
    <row r="637" spans="3:3" x14ac:dyDescent="0.25">
      <c r="C637" t="str">
        <f t="shared" si="11"/>
        <v/>
      </c>
    </row>
    <row r="638" spans="3:3" x14ac:dyDescent="0.25">
      <c r="C638" t="str">
        <f t="shared" si="11"/>
        <v/>
      </c>
    </row>
    <row r="639" spans="3:3" x14ac:dyDescent="0.25">
      <c r="C639" t="str">
        <f t="shared" si="11"/>
        <v/>
      </c>
    </row>
    <row r="640" spans="3:3" x14ac:dyDescent="0.25">
      <c r="C640" t="str">
        <f t="shared" si="11"/>
        <v/>
      </c>
    </row>
    <row r="641" spans="3:3" x14ac:dyDescent="0.25">
      <c r="C641" t="str">
        <f t="shared" si="11"/>
        <v/>
      </c>
    </row>
    <row r="642" spans="3:3" x14ac:dyDescent="0.25">
      <c r="C642" t="str">
        <f t="shared" si="11"/>
        <v/>
      </c>
    </row>
    <row r="643" spans="3:3" x14ac:dyDescent="0.25">
      <c r="C643" t="str">
        <f t="shared" ref="C643:C706" si="12">IF(B643="","",IF(ABS(A643)&lt;$F$7,$E$2,IF(A643*B643&gt;0,$E$1,IF(A643*B643&lt;0,$E$3,$E$2))))</f>
        <v/>
      </c>
    </row>
    <row r="644" spans="3:3" x14ac:dyDescent="0.25">
      <c r="C644" t="str">
        <f t="shared" si="12"/>
        <v/>
      </c>
    </row>
    <row r="645" spans="3:3" x14ac:dyDescent="0.25">
      <c r="C645" t="str">
        <f t="shared" si="12"/>
        <v/>
      </c>
    </row>
    <row r="646" spans="3:3" x14ac:dyDescent="0.25">
      <c r="C646" t="str">
        <f t="shared" si="12"/>
        <v/>
      </c>
    </row>
    <row r="647" spans="3:3" x14ac:dyDescent="0.25">
      <c r="C647" t="str">
        <f t="shared" si="12"/>
        <v/>
      </c>
    </row>
    <row r="648" spans="3:3" x14ac:dyDescent="0.25">
      <c r="C648" t="str">
        <f t="shared" si="12"/>
        <v/>
      </c>
    </row>
    <row r="649" spans="3:3" x14ac:dyDescent="0.25">
      <c r="C649" t="str">
        <f t="shared" si="12"/>
        <v/>
      </c>
    </row>
    <row r="650" spans="3:3" x14ac:dyDescent="0.25">
      <c r="C650" t="str">
        <f t="shared" si="12"/>
        <v/>
      </c>
    </row>
    <row r="651" spans="3:3" x14ac:dyDescent="0.25">
      <c r="C651" t="str">
        <f t="shared" si="12"/>
        <v/>
      </c>
    </row>
    <row r="652" spans="3:3" x14ac:dyDescent="0.25">
      <c r="C652" t="str">
        <f t="shared" si="12"/>
        <v/>
      </c>
    </row>
    <row r="653" spans="3:3" x14ac:dyDescent="0.25">
      <c r="C653" t="str">
        <f t="shared" si="12"/>
        <v/>
      </c>
    </row>
    <row r="654" spans="3:3" x14ac:dyDescent="0.25">
      <c r="C654" t="str">
        <f t="shared" si="12"/>
        <v/>
      </c>
    </row>
    <row r="655" spans="3:3" x14ac:dyDescent="0.25">
      <c r="C655" t="str">
        <f t="shared" si="12"/>
        <v/>
      </c>
    </row>
    <row r="656" spans="3:3" x14ac:dyDescent="0.25">
      <c r="C656" t="str">
        <f t="shared" si="12"/>
        <v/>
      </c>
    </row>
    <row r="657" spans="3:3" x14ac:dyDescent="0.25">
      <c r="C657" t="str">
        <f t="shared" si="12"/>
        <v/>
      </c>
    </row>
    <row r="658" spans="3:3" x14ac:dyDescent="0.25">
      <c r="C658" t="str">
        <f t="shared" si="12"/>
        <v/>
      </c>
    </row>
    <row r="659" spans="3:3" x14ac:dyDescent="0.25">
      <c r="C659" t="str">
        <f t="shared" si="12"/>
        <v/>
      </c>
    </row>
    <row r="660" spans="3:3" x14ac:dyDescent="0.25">
      <c r="C660" t="str">
        <f t="shared" si="12"/>
        <v/>
      </c>
    </row>
    <row r="661" spans="3:3" x14ac:dyDescent="0.25">
      <c r="C661" t="str">
        <f t="shared" si="12"/>
        <v/>
      </c>
    </row>
    <row r="662" spans="3:3" x14ac:dyDescent="0.25">
      <c r="C662" t="str">
        <f t="shared" si="12"/>
        <v/>
      </c>
    </row>
    <row r="663" spans="3:3" x14ac:dyDescent="0.25">
      <c r="C663" t="str">
        <f t="shared" si="12"/>
        <v/>
      </c>
    </row>
    <row r="664" spans="3:3" x14ac:dyDescent="0.25">
      <c r="C664" t="str">
        <f t="shared" si="12"/>
        <v/>
      </c>
    </row>
    <row r="665" spans="3:3" x14ac:dyDescent="0.25">
      <c r="C665" t="str">
        <f t="shared" si="12"/>
        <v/>
      </c>
    </row>
    <row r="666" spans="3:3" x14ac:dyDescent="0.25">
      <c r="C666" t="str">
        <f t="shared" si="12"/>
        <v/>
      </c>
    </row>
    <row r="667" spans="3:3" x14ac:dyDescent="0.25">
      <c r="C667" t="str">
        <f t="shared" si="12"/>
        <v/>
      </c>
    </row>
    <row r="668" spans="3:3" x14ac:dyDescent="0.25">
      <c r="C668" t="str">
        <f t="shared" si="12"/>
        <v/>
      </c>
    </row>
    <row r="669" spans="3:3" x14ac:dyDescent="0.25">
      <c r="C669" t="str">
        <f t="shared" si="12"/>
        <v/>
      </c>
    </row>
    <row r="670" spans="3:3" x14ac:dyDescent="0.25">
      <c r="C670" t="str">
        <f t="shared" si="12"/>
        <v/>
      </c>
    </row>
    <row r="671" spans="3:3" x14ac:dyDescent="0.25">
      <c r="C671" t="str">
        <f t="shared" si="12"/>
        <v/>
      </c>
    </row>
    <row r="672" spans="3:3" x14ac:dyDescent="0.25">
      <c r="C672" t="str">
        <f t="shared" si="12"/>
        <v/>
      </c>
    </row>
    <row r="673" spans="3:3" x14ac:dyDescent="0.25">
      <c r="C673" t="str">
        <f t="shared" si="12"/>
        <v/>
      </c>
    </row>
    <row r="674" spans="3:3" x14ac:dyDescent="0.25">
      <c r="C674" t="str">
        <f t="shared" si="12"/>
        <v/>
      </c>
    </row>
    <row r="675" spans="3:3" x14ac:dyDescent="0.25">
      <c r="C675" t="str">
        <f t="shared" si="12"/>
        <v/>
      </c>
    </row>
    <row r="676" spans="3:3" x14ac:dyDescent="0.25">
      <c r="C676" t="str">
        <f t="shared" si="12"/>
        <v/>
      </c>
    </row>
    <row r="677" spans="3:3" x14ac:dyDescent="0.25">
      <c r="C677" t="str">
        <f t="shared" si="12"/>
        <v/>
      </c>
    </row>
    <row r="678" spans="3:3" x14ac:dyDescent="0.25">
      <c r="C678" t="str">
        <f t="shared" si="12"/>
        <v/>
      </c>
    </row>
    <row r="679" spans="3:3" x14ac:dyDescent="0.25">
      <c r="C679" t="str">
        <f t="shared" si="12"/>
        <v/>
      </c>
    </row>
    <row r="680" spans="3:3" x14ac:dyDescent="0.25">
      <c r="C680" t="str">
        <f t="shared" si="12"/>
        <v/>
      </c>
    </row>
    <row r="681" spans="3:3" x14ac:dyDescent="0.25">
      <c r="C681" t="str">
        <f t="shared" si="12"/>
        <v/>
      </c>
    </row>
    <row r="682" spans="3:3" x14ac:dyDescent="0.25">
      <c r="C682" t="str">
        <f t="shared" si="12"/>
        <v/>
      </c>
    </row>
    <row r="683" spans="3:3" x14ac:dyDescent="0.25">
      <c r="C683" t="str">
        <f t="shared" si="12"/>
        <v/>
      </c>
    </row>
    <row r="684" spans="3:3" x14ac:dyDescent="0.25">
      <c r="C684" t="str">
        <f t="shared" si="12"/>
        <v/>
      </c>
    </row>
    <row r="685" spans="3:3" x14ac:dyDescent="0.25">
      <c r="C685" t="str">
        <f t="shared" si="12"/>
        <v/>
      </c>
    </row>
    <row r="686" spans="3:3" x14ac:dyDescent="0.25">
      <c r="C686" t="str">
        <f t="shared" si="12"/>
        <v/>
      </c>
    </row>
    <row r="687" spans="3:3" x14ac:dyDescent="0.25">
      <c r="C687" t="str">
        <f t="shared" si="12"/>
        <v/>
      </c>
    </row>
    <row r="688" spans="3:3" x14ac:dyDescent="0.25">
      <c r="C688" t="str">
        <f t="shared" si="12"/>
        <v/>
      </c>
    </row>
    <row r="689" spans="3:3" x14ac:dyDescent="0.25">
      <c r="C689" t="str">
        <f t="shared" si="12"/>
        <v/>
      </c>
    </row>
    <row r="690" spans="3:3" x14ac:dyDescent="0.25">
      <c r="C690" t="str">
        <f t="shared" si="12"/>
        <v/>
      </c>
    </row>
    <row r="691" spans="3:3" x14ac:dyDescent="0.25">
      <c r="C691" t="str">
        <f t="shared" si="12"/>
        <v/>
      </c>
    </row>
    <row r="692" spans="3:3" x14ac:dyDescent="0.25">
      <c r="C692" t="str">
        <f t="shared" si="12"/>
        <v/>
      </c>
    </row>
    <row r="693" spans="3:3" x14ac:dyDescent="0.25">
      <c r="C693" t="str">
        <f t="shared" si="12"/>
        <v/>
      </c>
    </row>
    <row r="694" spans="3:3" x14ac:dyDescent="0.25">
      <c r="C694" t="str">
        <f t="shared" si="12"/>
        <v/>
      </c>
    </row>
    <row r="695" spans="3:3" x14ac:dyDescent="0.25">
      <c r="C695" t="str">
        <f t="shared" si="12"/>
        <v/>
      </c>
    </row>
    <row r="696" spans="3:3" x14ac:dyDescent="0.25">
      <c r="C696" t="str">
        <f t="shared" si="12"/>
        <v/>
      </c>
    </row>
    <row r="697" spans="3:3" x14ac:dyDescent="0.25">
      <c r="C697" t="str">
        <f t="shared" si="12"/>
        <v/>
      </c>
    </row>
    <row r="698" spans="3:3" x14ac:dyDescent="0.25">
      <c r="C698" t="str">
        <f t="shared" si="12"/>
        <v/>
      </c>
    </row>
    <row r="699" spans="3:3" x14ac:dyDescent="0.25">
      <c r="C699" t="str">
        <f t="shared" si="12"/>
        <v/>
      </c>
    </row>
    <row r="700" spans="3:3" x14ac:dyDescent="0.25">
      <c r="C700" t="str">
        <f t="shared" si="12"/>
        <v/>
      </c>
    </row>
    <row r="701" spans="3:3" x14ac:dyDescent="0.25">
      <c r="C701" t="str">
        <f t="shared" si="12"/>
        <v/>
      </c>
    </row>
    <row r="702" spans="3:3" x14ac:dyDescent="0.25">
      <c r="C702" t="str">
        <f t="shared" si="12"/>
        <v/>
      </c>
    </row>
    <row r="703" spans="3:3" x14ac:dyDescent="0.25">
      <c r="C703" t="str">
        <f t="shared" si="12"/>
        <v/>
      </c>
    </row>
    <row r="704" spans="3:3" x14ac:dyDescent="0.25">
      <c r="C704" t="str">
        <f t="shared" si="12"/>
        <v/>
      </c>
    </row>
    <row r="705" spans="3:3" x14ac:dyDescent="0.25">
      <c r="C705" t="str">
        <f t="shared" si="12"/>
        <v/>
      </c>
    </row>
    <row r="706" spans="3:3" x14ac:dyDescent="0.25">
      <c r="C706" t="str">
        <f t="shared" si="12"/>
        <v/>
      </c>
    </row>
    <row r="707" spans="3:3" x14ac:dyDescent="0.25">
      <c r="C707" t="str">
        <f t="shared" ref="C707:C770" si="13">IF(B707="","",IF(ABS(A707)&lt;$F$7,$E$2,IF(A707*B707&gt;0,$E$1,IF(A707*B707&lt;0,$E$3,$E$2))))</f>
        <v/>
      </c>
    </row>
    <row r="708" spans="3:3" x14ac:dyDescent="0.25">
      <c r="C708" t="str">
        <f t="shared" si="13"/>
        <v/>
      </c>
    </row>
    <row r="709" spans="3:3" x14ac:dyDescent="0.25">
      <c r="C709" t="str">
        <f t="shared" si="13"/>
        <v/>
      </c>
    </row>
    <row r="710" spans="3:3" x14ac:dyDescent="0.25">
      <c r="C710" t="str">
        <f t="shared" si="13"/>
        <v/>
      </c>
    </row>
    <row r="711" spans="3:3" x14ac:dyDescent="0.25">
      <c r="C711" t="str">
        <f t="shared" si="13"/>
        <v/>
      </c>
    </row>
    <row r="712" spans="3:3" x14ac:dyDescent="0.25">
      <c r="C712" t="str">
        <f t="shared" si="13"/>
        <v/>
      </c>
    </row>
    <row r="713" spans="3:3" x14ac:dyDescent="0.25">
      <c r="C713" t="str">
        <f t="shared" si="13"/>
        <v/>
      </c>
    </row>
    <row r="714" spans="3:3" x14ac:dyDescent="0.25">
      <c r="C714" t="str">
        <f t="shared" si="13"/>
        <v/>
      </c>
    </row>
    <row r="715" spans="3:3" x14ac:dyDescent="0.25">
      <c r="C715" t="str">
        <f t="shared" si="13"/>
        <v/>
      </c>
    </row>
    <row r="716" spans="3:3" x14ac:dyDescent="0.25">
      <c r="C716" t="str">
        <f t="shared" si="13"/>
        <v/>
      </c>
    </row>
    <row r="717" spans="3:3" x14ac:dyDescent="0.25">
      <c r="C717" t="str">
        <f t="shared" si="13"/>
        <v/>
      </c>
    </row>
    <row r="718" spans="3:3" x14ac:dyDescent="0.25">
      <c r="C718" t="str">
        <f t="shared" si="13"/>
        <v/>
      </c>
    </row>
    <row r="719" spans="3:3" x14ac:dyDescent="0.25">
      <c r="C719" t="str">
        <f t="shared" si="13"/>
        <v/>
      </c>
    </row>
    <row r="720" spans="3:3" x14ac:dyDescent="0.25">
      <c r="C720" t="str">
        <f t="shared" si="13"/>
        <v/>
      </c>
    </row>
    <row r="721" spans="3:3" x14ac:dyDescent="0.25">
      <c r="C721" t="str">
        <f t="shared" si="13"/>
        <v/>
      </c>
    </row>
    <row r="722" spans="3:3" x14ac:dyDescent="0.25">
      <c r="C722" t="str">
        <f t="shared" si="13"/>
        <v/>
      </c>
    </row>
    <row r="723" spans="3:3" x14ac:dyDescent="0.25">
      <c r="C723" t="str">
        <f t="shared" si="13"/>
        <v/>
      </c>
    </row>
    <row r="724" spans="3:3" x14ac:dyDescent="0.25">
      <c r="C724" t="str">
        <f t="shared" si="13"/>
        <v/>
      </c>
    </row>
    <row r="725" spans="3:3" x14ac:dyDescent="0.25">
      <c r="C725" t="str">
        <f t="shared" si="13"/>
        <v/>
      </c>
    </row>
    <row r="726" spans="3:3" x14ac:dyDescent="0.25">
      <c r="C726" t="str">
        <f t="shared" si="13"/>
        <v/>
      </c>
    </row>
    <row r="727" spans="3:3" x14ac:dyDescent="0.25">
      <c r="C727" t="str">
        <f t="shared" si="13"/>
        <v/>
      </c>
    </row>
    <row r="728" spans="3:3" x14ac:dyDescent="0.25">
      <c r="C728" t="str">
        <f t="shared" si="13"/>
        <v/>
      </c>
    </row>
    <row r="729" spans="3:3" x14ac:dyDescent="0.25">
      <c r="C729" t="str">
        <f t="shared" si="13"/>
        <v/>
      </c>
    </row>
    <row r="730" spans="3:3" x14ac:dyDescent="0.25">
      <c r="C730" t="str">
        <f t="shared" si="13"/>
        <v/>
      </c>
    </row>
    <row r="731" spans="3:3" x14ac:dyDescent="0.25">
      <c r="C731" t="str">
        <f t="shared" si="13"/>
        <v/>
      </c>
    </row>
    <row r="732" spans="3:3" x14ac:dyDescent="0.25">
      <c r="C732" t="str">
        <f t="shared" si="13"/>
        <v/>
      </c>
    </row>
    <row r="733" spans="3:3" x14ac:dyDescent="0.25">
      <c r="C733" t="str">
        <f t="shared" si="13"/>
        <v/>
      </c>
    </row>
    <row r="734" spans="3:3" x14ac:dyDescent="0.25">
      <c r="C734" t="str">
        <f t="shared" si="13"/>
        <v/>
      </c>
    </row>
    <row r="735" spans="3:3" x14ac:dyDescent="0.25">
      <c r="C735" t="str">
        <f t="shared" si="13"/>
        <v/>
      </c>
    </row>
    <row r="736" spans="3:3" x14ac:dyDescent="0.25">
      <c r="C736" t="str">
        <f t="shared" si="13"/>
        <v/>
      </c>
    </row>
    <row r="737" spans="3:3" x14ac:dyDescent="0.25">
      <c r="C737" t="str">
        <f t="shared" si="13"/>
        <v/>
      </c>
    </row>
    <row r="738" spans="3:3" x14ac:dyDescent="0.25">
      <c r="C738" t="str">
        <f t="shared" si="13"/>
        <v/>
      </c>
    </row>
    <row r="739" spans="3:3" x14ac:dyDescent="0.25">
      <c r="C739" t="str">
        <f t="shared" si="13"/>
        <v/>
      </c>
    </row>
    <row r="740" spans="3:3" x14ac:dyDescent="0.25">
      <c r="C740" t="str">
        <f t="shared" si="13"/>
        <v/>
      </c>
    </row>
    <row r="741" spans="3:3" x14ac:dyDescent="0.25">
      <c r="C741" t="str">
        <f t="shared" si="13"/>
        <v/>
      </c>
    </row>
    <row r="742" spans="3:3" x14ac:dyDescent="0.25">
      <c r="C742" t="str">
        <f t="shared" si="13"/>
        <v/>
      </c>
    </row>
    <row r="743" spans="3:3" x14ac:dyDescent="0.25">
      <c r="C743" t="str">
        <f t="shared" si="13"/>
        <v/>
      </c>
    </row>
    <row r="744" spans="3:3" x14ac:dyDescent="0.25">
      <c r="C744" t="str">
        <f t="shared" si="13"/>
        <v/>
      </c>
    </row>
    <row r="745" spans="3:3" x14ac:dyDescent="0.25">
      <c r="C745" t="str">
        <f t="shared" si="13"/>
        <v/>
      </c>
    </row>
    <row r="746" spans="3:3" x14ac:dyDescent="0.25">
      <c r="C746" t="str">
        <f t="shared" si="13"/>
        <v/>
      </c>
    </row>
    <row r="747" spans="3:3" x14ac:dyDescent="0.25">
      <c r="C747" t="str">
        <f t="shared" si="13"/>
        <v/>
      </c>
    </row>
    <row r="748" spans="3:3" x14ac:dyDescent="0.25">
      <c r="C748" t="str">
        <f t="shared" si="13"/>
        <v/>
      </c>
    </row>
    <row r="749" spans="3:3" x14ac:dyDescent="0.25">
      <c r="C749" t="str">
        <f t="shared" si="13"/>
        <v/>
      </c>
    </row>
    <row r="750" spans="3:3" x14ac:dyDescent="0.25">
      <c r="C750" t="str">
        <f t="shared" si="13"/>
        <v/>
      </c>
    </row>
    <row r="751" spans="3:3" x14ac:dyDescent="0.25">
      <c r="C751" t="str">
        <f t="shared" si="13"/>
        <v/>
      </c>
    </row>
    <row r="752" spans="3:3" x14ac:dyDescent="0.25">
      <c r="C752" t="str">
        <f t="shared" si="13"/>
        <v/>
      </c>
    </row>
    <row r="753" spans="3:3" x14ac:dyDescent="0.25">
      <c r="C753" t="str">
        <f t="shared" si="13"/>
        <v/>
      </c>
    </row>
    <row r="754" spans="3:3" x14ac:dyDescent="0.25">
      <c r="C754" t="str">
        <f t="shared" si="13"/>
        <v/>
      </c>
    </row>
    <row r="755" spans="3:3" x14ac:dyDescent="0.25">
      <c r="C755" t="str">
        <f t="shared" si="13"/>
        <v/>
      </c>
    </row>
    <row r="756" spans="3:3" x14ac:dyDescent="0.25">
      <c r="C756" t="str">
        <f t="shared" si="13"/>
        <v/>
      </c>
    </row>
    <row r="757" spans="3:3" x14ac:dyDescent="0.25">
      <c r="C757" t="str">
        <f t="shared" si="13"/>
        <v/>
      </c>
    </row>
    <row r="758" spans="3:3" x14ac:dyDescent="0.25">
      <c r="C758" t="str">
        <f t="shared" si="13"/>
        <v/>
      </c>
    </row>
    <row r="759" spans="3:3" x14ac:dyDescent="0.25">
      <c r="C759" t="str">
        <f t="shared" si="13"/>
        <v/>
      </c>
    </row>
    <row r="760" spans="3:3" x14ac:dyDescent="0.25">
      <c r="C760" t="str">
        <f t="shared" si="13"/>
        <v/>
      </c>
    </row>
    <row r="761" spans="3:3" x14ac:dyDescent="0.25">
      <c r="C761" t="str">
        <f t="shared" si="13"/>
        <v/>
      </c>
    </row>
    <row r="762" spans="3:3" x14ac:dyDescent="0.25">
      <c r="C762" t="str">
        <f t="shared" si="13"/>
        <v/>
      </c>
    </row>
    <row r="763" spans="3:3" x14ac:dyDescent="0.25">
      <c r="C763" t="str">
        <f t="shared" si="13"/>
        <v/>
      </c>
    </row>
    <row r="764" spans="3:3" x14ac:dyDescent="0.25">
      <c r="C764" t="str">
        <f t="shared" si="13"/>
        <v/>
      </c>
    </row>
    <row r="765" spans="3:3" x14ac:dyDescent="0.25">
      <c r="C765" t="str">
        <f t="shared" si="13"/>
        <v/>
      </c>
    </row>
    <row r="766" spans="3:3" x14ac:dyDescent="0.25">
      <c r="C766" t="str">
        <f t="shared" si="13"/>
        <v/>
      </c>
    </row>
    <row r="767" spans="3:3" x14ac:dyDescent="0.25">
      <c r="C767" t="str">
        <f t="shared" si="13"/>
        <v/>
      </c>
    </row>
    <row r="768" spans="3:3" x14ac:dyDescent="0.25">
      <c r="C768" t="str">
        <f t="shared" si="13"/>
        <v/>
      </c>
    </row>
    <row r="769" spans="3:3" x14ac:dyDescent="0.25">
      <c r="C769" t="str">
        <f t="shared" si="13"/>
        <v/>
      </c>
    </row>
    <row r="770" spans="3:3" x14ac:dyDescent="0.25">
      <c r="C770" t="str">
        <f t="shared" si="13"/>
        <v/>
      </c>
    </row>
    <row r="771" spans="3:3" x14ac:dyDescent="0.25">
      <c r="C771" t="str">
        <f t="shared" ref="C771:C834" si="14">IF(B771="","",IF(ABS(A771)&lt;$F$7,$E$2,IF(A771*B771&gt;0,$E$1,IF(A771*B771&lt;0,$E$3,$E$2))))</f>
        <v/>
      </c>
    </row>
    <row r="772" spans="3:3" x14ac:dyDescent="0.25">
      <c r="C772" t="str">
        <f t="shared" si="14"/>
        <v/>
      </c>
    </row>
    <row r="773" spans="3:3" x14ac:dyDescent="0.25">
      <c r="C773" t="str">
        <f t="shared" si="14"/>
        <v/>
      </c>
    </row>
    <row r="774" spans="3:3" x14ac:dyDescent="0.25">
      <c r="C774" t="str">
        <f t="shared" si="14"/>
        <v/>
      </c>
    </row>
    <row r="775" spans="3:3" x14ac:dyDescent="0.25">
      <c r="C775" t="str">
        <f t="shared" si="14"/>
        <v/>
      </c>
    </row>
    <row r="776" spans="3:3" x14ac:dyDescent="0.25">
      <c r="C776" t="str">
        <f t="shared" si="14"/>
        <v/>
      </c>
    </row>
    <row r="777" spans="3:3" x14ac:dyDescent="0.25">
      <c r="C777" t="str">
        <f t="shared" si="14"/>
        <v/>
      </c>
    </row>
    <row r="778" spans="3:3" x14ac:dyDescent="0.25">
      <c r="C778" t="str">
        <f t="shared" si="14"/>
        <v/>
      </c>
    </row>
    <row r="779" spans="3:3" x14ac:dyDescent="0.25">
      <c r="C779" t="str">
        <f t="shared" si="14"/>
        <v/>
      </c>
    </row>
    <row r="780" spans="3:3" x14ac:dyDescent="0.25">
      <c r="C780" t="str">
        <f t="shared" si="14"/>
        <v/>
      </c>
    </row>
    <row r="781" spans="3:3" x14ac:dyDescent="0.25">
      <c r="C781" t="str">
        <f t="shared" si="14"/>
        <v/>
      </c>
    </row>
    <row r="782" spans="3:3" x14ac:dyDescent="0.25">
      <c r="C782" t="str">
        <f t="shared" si="14"/>
        <v/>
      </c>
    </row>
    <row r="783" spans="3:3" x14ac:dyDescent="0.25">
      <c r="C783" t="str">
        <f t="shared" si="14"/>
        <v/>
      </c>
    </row>
    <row r="784" spans="3:3" x14ac:dyDescent="0.25">
      <c r="C784" t="str">
        <f t="shared" si="14"/>
        <v/>
      </c>
    </row>
    <row r="785" spans="3:3" x14ac:dyDescent="0.25">
      <c r="C785" t="str">
        <f t="shared" si="14"/>
        <v/>
      </c>
    </row>
    <row r="786" spans="3:3" x14ac:dyDescent="0.25">
      <c r="C786" t="str">
        <f t="shared" si="14"/>
        <v/>
      </c>
    </row>
    <row r="787" spans="3:3" x14ac:dyDescent="0.25">
      <c r="C787" t="str">
        <f t="shared" si="14"/>
        <v/>
      </c>
    </row>
    <row r="788" spans="3:3" x14ac:dyDescent="0.25">
      <c r="C788" t="str">
        <f t="shared" si="14"/>
        <v/>
      </c>
    </row>
    <row r="789" spans="3:3" x14ac:dyDescent="0.25">
      <c r="C789" t="str">
        <f t="shared" si="14"/>
        <v/>
      </c>
    </row>
    <row r="790" spans="3:3" x14ac:dyDescent="0.25">
      <c r="C790" t="str">
        <f t="shared" si="14"/>
        <v/>
      </c>
    </row>
    <row r="791" spans="3:3" x14ac:dyDescent="0.25">
      <c r="C791" t="str">
        <f t="shared" si="14"/>
        <v/>
      </c>
    </row>
    <row r="792" spans="3:3" x14ac:dyDescent="0.25">
      <c r="C792" t="str">
        <f t="shared" si="14"/>
        <v/>
      </c>
    </row>
    <row r="793" spans="3:3" x14ac:dyDescent="0.25">
      <c r="C793" t="str">
        <f t="shared" si="14"/>
        <v/>
      </c>
    </row>
    <row r="794" spans="3:3" x14ac:dyDescent="0.25">
      <c r="C794" t="str">
        <f t="shared" si="14"/>
        <v/>
      </c>
    </row>
    <row r="795" spans="3:3" x14ac:dyDescent="0.25">
      <c r="C795" t="str">
        <f t="shared" si="14"/>
        <v/>
      </c>
    </row>
    <row r="796" spans="3:3" x14ac:dyDescent="0.25">
      <c r="C796" t="str">
        <f t="shared" si="14"/>
        <v/>
      </c>
    </row>
    <row r="797" spans="3:3" x14ac:dyDescent="0.25">
      <c r="C797" t="str">
        <f t="shared" si="14"/>
        <v/>
      </c>
    </row>
    <row r="798" spans="3:3" x14ac:dyDescent="0.25">
      <c r="C798" t="str">
        <f t="shared" si="14"/>
        <v/>
      </c>
    </row>
    <row r="799" spans="3:3" x14ac:dyDescent="0.25">
      <c r="C799" t="str">
        <f t="shared" si="14"/>
        <v/>
      </c>
    </row>
    <row r="800" spans="3:3" x14ac:dyDescent="0.25">
      <c r="C800" t="str">
        <f t="shared" si="14"/>
        <v/>
      </c>
    </row>
    <row r="801" spans="3:3" x14ac:dyDescent="0.25">
      <c r="C801" t="str">
        <f t="shared" si="14"/>
        <v/>
      </c>
    </row>
    <row r="802" spans="3:3" x14ac:dyDescent="0.25">
      <c r="C802" t="str">
        <f t="shared" si="14"/>
        <v/>
      </c>
    </row>
    <row r="803" spans="3:3" x14ac:dyDescent="0.25">
      <c r="C803" t="str">
        <f t="shared" si="14"/>
        <v/>
      </c>
    </row>
    <row r="804" spans="3:3" x14ac:dyDescent="0.25">
      <c r="C804" t="str">
        <f t="shared" si="14"/>
        <v/>
      </c>
    </row>
    <row r="805" spans="3:3" x14ac:dyDescent="0.25">
      <c r="C805" t="str">
        <f t="shared" si="14"/>
        <v/>
      </c>
    </row>
    <row r="806" spans="3:3" x14ac:dyDescent="0.25">
      <c r="C806" t="str">
        <f t="shared" si="14"/>
        <v/>
      </c>
    </row>
    <row r="807" spans="3:3" x14ac:dyDescent="0.25">
      <c r="C807" t="str">
        <f t="shared" si="14"/>
        <v/>
      </c>
    </row>
    <row r="808" spans="3:3" x14ac:dyDescent="0.25">
      <c r="C808" t="str">
        <f t="shared" si="14"/>
        <v/>
      </c>
    </row>
    <row r="809" spans="3:3" x14ac:dyDescent="0.25">
      <c r="C809" t="str">
        <f t="shared" si="14"/>
        <v/>
      </c>
    </row>
    <row r="810" spans="3:3" x14ac:dyDescent="0.25">
      <c r="C810" t="str">
        <f t="shared" si="14"/>
        <v/>
      </c>
    </row>
    <row r="811" spans="3:3" x14ac:dyDescent="0.25">
      <c r="C811" t="str">
        <f t="shared" si="14"/>
        <v/>
      </c>
    </row>
    <row r="812" spans="3:3" x14ac:dyDescent="0.25">
      <c r="C812" t="str">
        <f t="shared" si="14"/>
        <v/>
      </c>
    </row>
    <row r="813" spans="3:3" x14ac:dyDescent="0.25">
      <c r="C813" t="str">
        <f t="shared" si="14"/>
        <v/>
      </c>
    </row>
    <row r="814" spans="3:3" x14ac:dyDescent="0.25">
      <c r="C814" t="str">
        <f t="shared" si="14"/>
        <v/>
      </c>
    </row>
    <row r="815" spans="3:3" x14ac:dyDescent="0.25">
      <c r="C815" t="str">
        <f t="shared" si="14"/>
        <v/>
      </c>
    </row>
    <row r="816" spans="3:3" x14ac:dyDescent="0.25">
      <c r="C816" t="str">
        <f t="shared" si="14"/>
        <v/>
      </c>
    </row>
    <row r="817" spans="3:3" x14ac:dyDescent="0.25">
      <c r="C817" t="str">
        <f t="shared" si="14"/>
        <v/>
      </c>
    </row>
    <row r="818" spans="3:3" x14ac:dyDescent="0.25">
      <c r="C818" t="str">
        <f t="shared" si="14"/>
        <v/>
      </c>
    </row>
    <row r="819" spans="3:3" x14ac:dyDescent="0.25">
      <c r="C819" t="str">
        <f t="shared" si="14"/>
        <v/>
      </c>
    </row>
    <row r="820" spans="3:3" x14ac:dyDescent="0.25">
      <c r="C820" t="str">
        <f t="shared" si="14"/>
        <v/>
      </c>
    </row>
    <row r="821" spans="3:3" x14ac:dyDescent="0.25">
      <c r="C821" t="str">
        <f t="shared" si="14"/>
        <v/>
      </c>
    </row>
    <row r="822" spans="3:3" x14ac:dyDescent="0.25">
      <c r="C822" t="str">
        <f t="shared" si="14"/>
        <v/>
      </c>
    </row>
    <row r="823" spans="3:3" x14ac:dyDescent="0.25">
      <c r="C823" t="str">
        <f t="shared" si="14"/>
        <v/>
      </c>
    </row>
    <row r="824" spans="3:3" x14ac:dyDescent="0.25">
      <c r="C824" t="str">
        <f t="shared" si="14"/>
        <v/>
      </c>
    </row>
    <row r="825" spans="3:3" x14ac:dyDescent="0.25">
      <c r="C825" t="str">
        <f t="shared" si="14"/>
        <v/>
      </c>
    </row>
    <row r="826" spans="3:3" x14ac:dyDescent="0.25">
      <c r="C826" t="str">
        <f t="shared" si="14"/>
        <v/>
      </c>
    </row>
    <row r="827" spans="3:3" x14ac:dyDescent="0.25">
      <c r="C827" t="str">
        <f t="shared" si="14"/>
        <v/>
      </c>
    </row>
    <row r="828" spans="3:3" x14ac:dyDescent="0.25">
      <c r="C828" t="str">
        <f t="shared" si="14"/>
        <v/>
      </c>
    </row>
    <row r="829" spans="3:3" x14ac:dyDescent="0.25">
      <c r="C829" t="str">
        <f t="shared" si="14"/>
        <v/>
      </c>
    </row>
    <row r="830" spans="3:3" x14ac:dyDescent="0.25">
      <c r="C830" t="str">
        <f t="shared" si="14"/>
        <v/>
      </c>
    </row>
    <row r="831" spans="3:3" x14ac:dyDescent="0.25">
      <c r="C831" t="str">
        <f t="shared" si="14"/>
        <v/>
      </c>
    </row>
    <row r="832" spans="3:3" x14ac:dyDescent="0.25">
      <c r="C832" t="str">
        <f t="shared" si="14"/>
        <v/>
      </c>
    </row>
    <row r="833" spans="3:3" x14ac:dyDescent="0.25">
      <c r="C833" t="str">
        <f t="shared" si="14"/>
        <v/>
      </c>
    </row>
    <row r="834" spans="3:3" x14ac:dyDescent="0.25">
      <c r="C834" t="str">
        <f t="shared" si="14"/>
        <v/>
      </c>
    </row>
    <row r="835" spans="3:3" x14ac:dyDescent="0.25">
      <c r="C835" t="str">
        <f t="shared" ref="C835:C898" si="15">IF(B835="","",IF(ABS(A835)&lt;$F$7,$E$2,IF(A835*B835&gt;0,$E$1,IF(A835*B835&lt;0,$E$3,$E$2))))</f>
        <v/>
      </c>
    </row>
    <row r="836" spans="3:3" x14ac:dyDescent="0.25">
      <c r="C836" t="str">
        <f t="shared" si="15"/>
        <v/>
      </c>
    </row>
    <row r="837" spans="3:3" x14ac:dyDescent="0.25">
      <c r="C837" t="str">
        <f t="shared" si="15"/>
        <v/>
      </c>
    </row>
    <row r="838" spans="3:3" x14ac:dyDescent="0.25">
      <c r="C838" t="str">
        <f t="shared" si="15"/>
        <v/>
      </c>
    </row>
    <row r="839" spans="3:3" x14ac:dyDescent="0.25">
      <c r="C839" t="str">
        <f t="shared" si="15"/>
        <v/>
      </c>
    </row>
    <row r="840" spans="3:3" x14ac:dyDescent="0.25">
      <c r="C840" t="str">
        <f t="shared" si="15"/>
        <v/>
      </c>
    </row>
    <row r="841" spans="3:3" x14ac:dyDescent="0.25">
      <c r="C841" t="str">
        <f t="shared" si="15"/>
        <v/>
      </c>
    </row>
    <row r="842" spans="3:3" x14ac:dyDescent="0.25">
      <c r="C842" t="str">
        <f t="shared" si="15"/>
        <v/>
      </c>
    </row>
    <row r="843" spans="3:3" x14ac:dyDescent="0.25">
      <c r="C843" t="str">
        <f t="shared" si="15"/>
        <v/>
      </c>
    </row>
    <row r="844" spans="3:3" x14ac:dyDescent="0.25">
      <c r="C844" t="str">
        <f t="shared" si="15"/>
        <v/>
      </c>
    </row>
    <row r="845" spans="3:3" x14ac:dyDescent="0.25">
      <c r="C845" t="str">
        <f t="shared" si="15"/>
        <v/>
      </c>
    </row>
    <row r="846" spans="3:3" x14ac:dyDescent="0.25">
      <c r="C846" t="str">
        <f t="shared" si="15"/>
        <v/>
      </c>
    </row>
    <row r="847" spans="3:3" x14ac:dyDescent="0.25">
      <c r="C847" t="str">
        <f t="shared" si="15"/>
        <v/>
      </c>
    </row>
    <row r="848" spans="3:3" x14ac:dyDescent="0.25">
      <c r="C848" t="str">
        <f t="shared" si="15"/>
        <v/>
      </c>
    </row>
    <row r="849" spans="3:3" x14ac:dyDescent="0.25">
      <c r="C849" t="str">
        <f t="shared" si="15"/>
        <v/>
      </c>
    </row>
    <row r="850" spans="3:3" x14ac:dyDescent="0.25">
      <c r="C850" t="str">
        <f t="shared" si="15"/>
        <v/>
      </c>
    </row>
    <row r="851" spans="3:3" x14ac:dyDescent="0.25">
      <c r="C851" t="str">
        <f t="shared" si="15"/>
        <v/>
      </c>
    </row>
    <row r="852" spans="3:3" x14ac:dyDescent="0.25">
      <c r="C852" t="str">
        <f t="shared" si="15"/>
        <v/>
      </c>
    </row>
    <row r="853" spans="3:3" x14ac:dyDescent="0.25">
      <c r="C853" t="str">
        <f t="shared" si="15"/>
        <v/>
      </c>
    </row>
    <row r="854" spans="3:3" x14ac:dyDescent="0.25">
      <c r="C854" t="str">
        <f t="shared" si="15"/>
        <v/>
      </c>
    </row>
    <row r="855" spans="3:3" x14ac:dyDescent="0.25">
      <c r="C855" t="str">
        <f t="shared" si="15"/>
        <v/>
      </c>
    </row>
    <row r="856" spans="3:3" x14ac:dyDescent="0.25">
      <c r="C856" t="str">
        <f t="shared" si="15"/>
        <v/>
      </c>
    </row>
    <row r="857" spans="3:3" x14ac:dyDescent="0.25">
      <c r="C857" t="str">
        <f t="shared" si="15"/>
        <v/>
      </c>
    </row>
    <row r="858" spans="3:3" x14ac:dyDescent="0.25">
      <c r="C858" t="str">
        <f t="shared" si="15"/>
        <v/>
      </c>
    </row>
    <row r="859" spans="3:3" x14ac:dyDescent="0.25">
      <c r="C859" t="str">
        <f t="shared" si="15"/>
        <v/>
      </c>
    </row>
    <row r="860" spans="3:3" x14ac:dyDescent="0.25">
      <c r="C860" t="str">
        <f t="shared" si="15"/>
        <v/>
      </c>
    </row>
    <row r="861" spans="3:3" x14ac:dyDescent="0.25">
      <c r="C861" t="str">
        <f t="shared" si="15"/>
        <v/>
      </c>
    </row>
    <row r="862" spans="3:3" x14ac:dyDescent="0.25">
      <c r="C862" t="str">
        <f t="shared" si="15"/>
        <v/>
      </c>
    </row>
    <row r="863" spans="3:3" x14ac:dyDescent="0.25">
      <c r="C863" t="str">
        <f t="shared" si="15"/>
        <v/>
      </c>
    </row>
    <row r="864" spans="3:3" x14ac:dyDescent="0.25">
      <c r="C864" t="str">
        <f t="shared" si="15"/>
        <v/>
      </c>
    </row>
    <row r="865" spans="3:3" x14ac:dyDescent="0.25">
      <c r="C865" t="str">
        <f t="shared" si="15"/>
        <v/>
      </c>
    </row>
    <row r="866" spans="3:3" x14ac:dyDescent="0.25">
      <c r="C866" t="str">
        <f t="shared" si="15"/>
        <v/>
      </c>
    </row>
    <row r="867" spans="3:3" x14ac:dyDescent="0.25">
      <c r="C867" t="str">
        <f t="shared" si="15"/>
        <v/>
      </c>
    </row>
    <row r="868" spans="3:3" x14ac:dyDescent="0.25">
      <c r="C868" t="str">
        <f t="shared" si="15"/>
        <v/>
      </c>
    </row>
    <row r="869" spans="3:3" x14ac:dyDescent="0.25">
      <c r="C869" t="str">
        <f t="shared" si="15"/>
        <v/>
      </c>
    </row>
    <row r="870" spans="3:3" x14ac:dyDescent="0.25">
      <c r="C870" t="str">
        <f t="shared" si="15"/>
        <v/>
      </c>
    </row>
    <row r="871" spans="3:3" x14ac:dyDescent="0.25">
      <c r="C871" t="str">
        <f t="shared" si="15"/>
        <v/>
      </c>
    </row>
    <row r="872" spans="3:3" x14ac:dyDescent="0.25">
      <c r="C872" t="str">
        <f t="shared" si="15"/>
        <v/>
      </c>
    </row>
    <row r="873" spans="3:3" x14ac:dyDescent="0.25">
      <c r="C873" t="str">
        <f t="shared" si="15"/>
        <v/>
      </c>
    </row>
    <row r="874" spans="3:3" x14ac:dyDescent="0.25">
      <c r="C874" t="str">
        <f t="shared" si="15"/>
        <v/>
      </c>
    </row>
    <row r="875" spans="3:3" x14ac:dyDescent="0.25">
      <c r="C875" t="str">
        <f t="shared" si="15"/>
        <v/>
      </c>
    </row>
    <row r="876" spans="3:3" x14ac:dyDescent="0.25">
      <c r="C876" t="str">
        <f t="shared" si="15"/>
        <v/>
      </c>
    </row>
    <row r="877" spans="3:3" x14ac:dyDescent="0.25">
      <c r="C877" t="str">
        <f t="shared" si="15"/>
        <v/>
      </c>
    </row>
    <row r="878" spans="3:3" x14ac:dyDescent="0.25">
      <c r="C878" t="str">
        <f t="shared" si="15"/>
        <v/>
      </c>
    </row>
    <row r="879" spans="3:3" x14ac:dyDescent="0.25">
      <c r="C879" t="str">
        <f t="shared" si="15"/>
        <v/>
      </c>
    </row>
    <row r="880" spans="3:3" x14ac:dyDescent="0.25">
      <c r="C880" t="str">
        <f t="shared" si="15"/>
        <v/>
      </c>
    </row>
    <row r="881" spans="3:3" x14ac:dyDescent="0.25">
      <c r="C881" t="str">
        <f t="shared" si="15"/>
        <v/>
      </c>
    </row>
    <row r="882" spans="3:3" x14ac:dyDescent="0.25">
      <c r="C882" t="str">
        <f t="shared" si="15"/>
        <v/>
      </c>
    </row>
    <row r="883" spans="3:3" x14ac:dyDescent="0.25">
      <c r="C883" t="str">
        <f t="shared" si="15"/>
        <v/>
      </c>
    </row>
    <row r="884" spans="3:3" x14ac:dyDescent="0.25">
      <c r="C884" t="str">
        <f t="shared" si="15"/>
        <v/>
      </c>
    </row>
    <row r="885" spans="3:3" x14ac:dyDescent="0.25">
      <c r="C885" t="str">
        <f t="shared" si="15"/>
        <v/>
      </c>
    </row>
    <row r="886" spans="3:3" x14ac:dyDescent="0.25">
      <c r="C886" t="str">
        <f t="shared" si="15"/>
        <v/>
      </c>
    </row>
    <row r="887" spans="3:3" x14ac:dyDescent="0.25">
      <c r="C887" t="str">
        <f t="shared" si="15"/>
        <v/>
      </c>
    </row>
    <row r="888" spans="3:3" x14ac:dyDescent="0.25">
      <c r="C888" t="str">
        <f t="shared" si="15"/>
        <v/>
      </c>
    </row>
    <row r="889" spans="3:3" x14ac:dyDescent="0.25">
      <c r="C889" t="str">
        <f t="shared" si="15"/>
        <v/>
      </c>
    </row>
    <row r="890" spans="3:3" x14ac:dyDescent="0.25">
      <c r="C890" t="str">
        <f t="shared" si="15"/>
        <v/>
      </c>
    </row>
    <row r="891" spans="3:3" x14ac:dyDescent="0.25">
      <c r="C891" t="str">
        <f t="shared" si="15"/>
        <v/>
      </c>
    </row>
    <row r="892" spans="3:3" x14ac:dyDescent="0.25">
      <c r="C892" t="str">
        <f t="shared" si="15"/>
        <v/>
      </c>
    </row>
    <row r="893" spans="3:3" x14ac:dyDescent="0.25">
      <c r="C893" t="str">
        <f t="shared" si="15"/>
        <v/>
      </c>
    </row>
    <row r="894" spans="3:3" x14ac:dyDescent="0.25">
      <c r="C894" t="str">
        <f t="shared" si="15"/>
        <v/>
      </c>
    </row>
    <row r="895" spans="3:3" x14ac:dyDescent="0.25">
      <c r="C895" t="str">
        <f t="shared" si="15"/>
        <v/>
      </c>
    </row>
    <row r="896" spans="3:3" x14ac:dyDescent="0.25">
      <c r="C896" t="str">
        <f t="shared" si="15"/>
        <v/>
      </c>
    </row>
    <row r="897" spans="3:3" x14ac:dyDescent="0.25">
      <c r="C897" t="str">
        <f t="shared" si="15"/>
        <v/>
      </c>
    </row>
    <row r="898" spans="3:3" x14ac:dyDescent="0.25">
      <c r="C898" t="str">
        <f t="shared" si="15"/>
        <v/>
      </c>
    </row>
    <row r="899" spans="3:3" x14ac:dyDescent="0.25">
      <c r="C899" t="str">
        <f t="shared" ref="C899:C962" si="16">IF(B899="","",IF(ABS(A899)&lt;$F$7,$E$2,IF(A899*B899&gt;0,$E$1,IF(A899*B899&lt;0,$E$3,$E$2))))</f>
        <v/>
      </c>
    </row>
    <row r="900" spans="3:3" x14ac:dyDescent="0.25">
      <c r="C900" t="str">
        <f t="shared" si="16"/>
        <v/>
      </c>
    </row>
    <row r="901" spans="3:3" x14ac:dyDescent="0.25">
      <c r="C901" t="str">
        <f t="shared" si="16"/>
        <v/>
      </c>
    </row>
    <row r="902" spans="3:3" x14ac:dyDescent="0.25">
      <c r="C902" t="str">
        <f t="shared" si="16"/>
        <v/>
      </c>
    </row>
    <row r="903" spans="3:3" x14ac:dyDescent="0.25">
      <c r="C903" t="str">
        <f t="shared" si="16"/>
        <v/>
      </c>
    </row>
    <row r="904" spans="3:3" x14ac:dyDescent="0.25">
      <c r="C904" t="str">
        <f t="shared" si="16"/>
        <v/>
      </c>
    </row>
    <row r="905" spans="3:3" x14ac:dyDescent="0.25">
      <c r="C905" t="str">
        <f t="shared" si="16"/>
        <v/>
      </c>
    </row>
    <row r="906" spans="3:3" x14ac:dyDescent="0.25">
      <c r="C906" t="str">
        <f t="shared" si="16"/>
        <v/>
      </c>
    </row>
    <row r="907" spans="3:3" x14ac:dyDescent="0.25">
      <c r="C907" t="str">
        <f t="shared" si="16"/>
        <v/>
      </c>
    </row>
    <row r="908" spans="3:3" x14ac:dyDescent="0.25">
      <c r="C908" t="str">
        <f t="shared" si="16"/>
        <v/>
      </c>
    </row>
    <row r="909" spans="3:3" x14ac:dyDescent="0.25">
      <c r="C909" t="str">
        <f t="shared" si="16"/>
        <v/>
      </c>
    </row>
    <row r="910" spans="3:3" x14ac:dyDescent="0.25">
      <c r="C910" t="str">
        <f t="shared" si="16"/>
        <v/>
      </c>
    </row>
    <row r="911" spans="3:3" x14ac:dyDescent="0.25">
      <c r="C911" t="str">
        <f t="shared" si="16"/>
        <v/>
      </c>
    </row>
    <row r="912" spans="3:3" x14ac:dyDescent="0.25">
      <c r="C912" t="str">
        <f t="shared" si="16"/>
        <v/>
      </c>
    </row>
    <row r="913" spans="3:3" x14ac:dyDescent="0.25">
      <c r="C913" t="str">
        <f t="shared" si="16"/>
        <v/>
      </c>
    </row>
    <row r="914" spans="3:3" x14ac:dyDescent="0.25">
      <c r="C914" t="str">
        <f t="shared" si="16"/>
        <v/>
      </c>
    </row>
    <row r="915" spans="3:3" x14ac:dyDescent="0.25">
      <c r="C915" t="str">
        <f t="shared" si="16"/>
        <v/>
      </c>
    </row>
    <row r="916" spans="3:3" x14ac:dyDescent="0.25">
      <c r="C916" t="str">
        <f t="shared" si="16"/>
        <v/>
      </c>
    </row>
    <row r="917" spans="3:3" x14ac:dyDescent="0.25">
      <c r="C917" t="str">
        <f t="shared" si="16"/>
        <v/>
      </c>
    </row>
    <row r="918" spans="3:3" x14ac:dyDescent="0.25">
      <c r="C918" t="str">
        <f t="shared" si="16"/>
        <v/>
      </c>
    </row>
    <row r="919" spans="3:3" x14ac:dyDescent="0.25">
      <c r="C919" t="str">
        <f t="shared" si="16"/>
        <v/>
      </c>
    </row>
    <row r="920" spans="3:3" x14ac:dyDescent="0.25">
      <c r="C920" t="str">
        <f t="shared" si="16"/>
        <v/>
      </c>
    </row>
    <row r="921" spans="3:3" x14ac:dyDescent="0.25">
      <c r="C921" t="str">
        <f t="shared" si="16"/>
        <v/>
      </c>
    </row>
    <row r="922" spans="3:3" x14ac:dyDescent="0.25">
      <c r="C922" t="str">
        <f t="shared" si="16"/>
        <v/>
      </c>
    </row>
    <row r="923" spans="3:3" x14ac:dyDescent="0.25">
      <c r="C923" t="str">
        <f t="shared" si="16"/>
        <v/>
      </c>
    </row>
    <row r="924" spans="3:3" x14ac:dyDescent="0.25">
      <c r="C924" t="str">
        <f t="shared" si="16"/>
        <v/>
      </c>
    </row>
    <row r="925" spans="3:3" x14ac:dyDescent="0.25">
      <c r="C925" t="str">
        <f t="shared" si="16"/>
        <v/>
      </c>
    </row>
    <row r="926" spans="3:3" x14ac:dyDescent="0.25">
      <c r="C926" t="str">
        <f t="shared" si="16"/>
        <v/>
      </c>
    </row>
    <row r="927" spans="3:3" x14ac:dyDescent="0.25">
      <c r="C927" t="str">
        <f t="shared" si="16"/>
        <v/>
      </c>
    </row>
    <row r="928" spans="3:3" x14ac:dyDescent="0.25">
      <c r="C928" t="str">
        <f t="shared" si="16"/>
        <v/>
      </c>
    </row>
    <row r="929" spans="3:3" x14ac:dyDescent="0.25">
      <c r="C929" t="str">
        <f t="shared" si="16"/>
        <v/>
      </c>
    </row>
    <row r="930" spans="3:3" x14ac:dyDescent="0.25">
      <c r="C930" t="str">
        <f t="shared" si="16"/>
        <v/>
      </c>
    </row>
    <row r="931" spans="3:3" x14ac:dyDescent="0.25">
      <c r="C931" t="str">
        <f t="shared" si="16"/>
        <v/>
      </c>
    </row>
    <row r="932" spans="3:3" x14ac:dyDescent="0.25">
      <c r="C932" t="str">
        <f t="shared" si="16"/>
        <v/>
      </c>
    </row>
    <row r="933" spans="3:3" x14ac:dyDescent="0.25">
      <c r="C933" t="str">
        <f t="shared" si="16"/>
        <v/>
      </c>
    </row>
    <row r="934" spans="3:3" x14ac:dyDescent="0.25">
      <c r="C934" t="str">
        <f t="shared" si="16"/>
        <v/>
      </c>
    </row>
    <row r="935" spans="3:3" x14ac:dyDescent="0.25">
      <c r="C935" t="str">
        <f t="shared" si="16"/>
        <v/>
      </c>
    </row>
    <row r="936" spans="3:3" x14ac:dyDescent="0.25">
      <c r="C936" t="str">
        <f t="shared" si="16"/>
        <v/>
      </c>
    </row>
    <row r="937" spans="3:3" x14ac:dyDescent="0.25">
      <c r="C937" t="str">
        <f t="shared" si="16"/>
        <v/>
      </c>
    </row>
    <row r="938" spans="3:3" x14ac:dyDescent="0.25">
      <c r="C938" t="str">
        <f t="shared" si="16"/>
        <v/>
      </c>
    </row>
    <row r="939" spans="3:3" x14ac:dyDescent="0.25">
      <c r="C939" t="str">
        <f t="shared" si="16"/>
        <v/>
      </c>
    </row>
    <row r="940" spans="3:3" x14ac:dyDescent="0.25">
      <c r="C940" t="str">
        <f t="shared" si="16"/>
        <v/>
      </c>
    </row>
    <row r="941" spans="3:3" x14ac:dyDescent="0.25">
      <c r="C941" t="str">
        <f t="shared" si="16"/>
        <v/>
      </c>
    </row>
    <row r="942" spans="3:3" x14ac:dyDescent="0.25">
      <c r="C942" t="str">
        <f t="shared" si="16"/>
        <v/>
      </c>
    </row>
    <row r="943" spans="3:3" x14ac:dyDescent="0.25">
      <c r="C943" t="str">
        <f t="shared" si="16"/>
        <v/>
      </c>
    </row>
    <row r="944" spans="3:3" x14ac:dyDescent="0.25">
      <c r="C944" t="str">
        <f t="shared" si="16"/>
        <v/>
      </c>
    </row>
    <row r="945" spans="3:3" x14ac:dyDescent="0.25">
      <c r="C945" t="str">
        <f t="shared" si="16"/>
        <v/>
      </c>
    </row>
    <row r="946" spans="3:3" x14ac:dyDescent="0.25">
      <c r="C946" t="str">
        <f t="shared" si="16"/>
        <v/>
      </c>
    </row>
    <row r="947" spans="3:3" x14ac:dyDescent="0.25">
      <c r="C947" t="str">
        <f t="shared" si="16"/>
        <v/>
      </c>
    </row>
    <row r="948" spans="3:3" x14ac:dyDescent="0.25">
      <c r="C948" t="str">
        <f t="shared" si="16"/>
        <v/>
      </c>
    </row>
    <row r="949" spans="3:3" x14ac:dyDescent="0.25">
      <c r="C949" t="str">
        <f t="shared" si="16"/>
        <v/>
      </c>
    </row>
    <row r="950" spans="3:3" x14ac:dyDescent="0.25">
      <c r="C950" t="str">
        <f t="shared" si="16"/>
        <v/>
      </c>
    </row>
    <row r="951" spans="3:3" x14ac:dyDescent="0.25">
      <c r="C951" t="str">
        <f t="shared" si="16"/>
        <v/>
      </c>
    </row>
    <row r="952" spans="3:3" x14ac:dyDescent="0.25">
      <c r="C952" t="str">
        <f t="shared" si="16"/>
        <v/>
      </c>
    </row>
    <row r="953" spans="3:3" x14ac:dyDescent="0.25">
      <c r="C953" t="str">
        <f t="shared" si="16"/>
        <v/>
      </c>
    </row>
    <row r="954" spans="3:3" x14ac:dyDescent="0.25">
      <c r="C954" t="str">
        <f t="shared" si="16"/>
        <v/>
      </c>
    </row>
    <row r="955" spans="3:3" x14ac:dyDescent="0.25">
      <c r="C955" t="str">
        <f t="shared" si="16"/>
        <v/>
      </c>
    </row>
    <row r="956" spans="3:3" x14ac:dyDescent="0.25">
      <c r="C956" t="str">
        <f t="shared" si="16"/>
        <v/>
      </c>
    </row>
    <row r="957" spans="3:3" x14ac:dyDescent="0.25">
      <c r="C957" t="str">
        <f t="shared" si="16"/>
        <v/>
      </c>
    </row>
    <row r="958" spans="3:3" x14ac:dyDescent="0.25">
      <c r="C958" t="str">
        <f t="shared" si="16"/>
        <v/>
      </c>
    </row>
    <row r="959" spans="3:3" x14ac:dyDescent="0.25">
      <c r="C959" t="str">
        <f t="shared" si="16"/>
        <v/>
      </c>
    </row>
    <row r="960" spans="3:3" x14ac:dyDescent="0.25">
      <c r="C960" t="str">
        <f t="shared" si="16"/>
        <v/>
      </c>
    </row>
    <row r="961" spans="3:3" x14ac:dyDescent="0.25">
      <c r="C961" t="str">
        <f t="shared" si="16"/>
        <v/>
      </c>
    </row>
    <row r="962" spans="3:3" x14ac:dyDescent="0.25">
      <c r="C962" t="str">
        <f t="shared" si="16"/>
        <v/>
      </c>
    </row>
    <row r="963" spans="3:3" x14ac:dyDescent="0.25">
      <c r="C963" t="str">
        <f t="shared" ref="C963:C1026" si="17">IF(B963="","",IF(ABS(A963)&lt;$F$7,$E$2,IF(A963*B963&gt;0,$E$1,IF(A963*B963&lt;0,$E$3,$E$2))))</f>
        <v/>
      </c>
    </row>
    <row r="964" spans="3:3" x14ac:dyDescent="0.25">
      <c r="C964" t="str">
        <f t="shared" si="17"/>
        <v/>
      </c>
    </row>
    <row r="965" spans="3:3" x14ac:dyDescent="0.25">
      <c r="C965" t="str">
        <f t="shared" si="17"/>
        <v/>
      </c>
    </row>
    <row r="966" spans="3:3" x14ac:dyDescent="0.25">
      <c r="C966" t="str">
        <f t="shared" si="17"/>
        <v/>
      </c>
    </row>
    <row r="967" spans="3:3" x14ac:dyDescent="0.25">
      <c r="C967" t="str">
        <f t="shared" si="17"/>
        <v/>
      </c>
    </row>
    <row r="968" spans="3:3" x14ac:dyDescent="0.25">
      <c r="C968" t="str">
        <f t="shared" si="17"/>
        <v/>
      </c>
    </row>
    <row r="969" spans="3:3" x14ac:dyDescent="0.25">
      <c r="C969" t="str">
        <f t="shared" si="17"/>
        <v/>
      </c>
    </row>
    <row r="970" spans="3:3" x14ac:dyDescent="0.25">
      <c r="C970" t="str">
        <f t="shared" si="17"/>
        <v/>
      </c>
    </row>
    <row r="971" spans="3:3" x14ac:dyDescent="0.25">
      <c r="C971" t="str">
        <f t="shared" si="17"/>
        <v/>
      </c>
    </row>
    <row r="972" spans="3:3" x14ac:dyDescent="0.25">
      <c r="C972" t="str">
        <f t="shared" si="17"/>
        <v/>
      </c>
    </row>
    <row r="973" spans="3:3" x14ac:dyDescent="0.25">
      <c r="C973" t="str">
        <f t="shared" si="17"/>
        <v/>
      </c>
    </row>
    <row r="974" spans="3:3" x14ac:dyDescent="0.25">
      <c r="C974" t="str">
        <f t="shared" si="17"/>
        <v/>
      </c>
    </row>
    <row r="975" spans="3:3" x14ac:dyDescent="0.25">
      <c r="C975" t="str">
        <f t="shared" si="17"/>
        <v/>
      </c>
    </row>
    <row r="976" spans="3:3" x14ac:dyDescent="0.25">
      <c r="C976" t="str">
        <f t="shared" si="17"/>
        <v/>
      </c>
    </row>
    <row r="977" spans="3:3" x14ac:dyDescent="0.25">
      <c r="C977" t="str">
        <f t="shared" si="17"/>
        <v/>
      </c>
    </row>
    <row r="978" spans="3:3" x14ac:dyDescent="0.25">
      <c r="C978" t="str">
        <f t="shared" si="17"/>
        <v/>
      </c>
    </row>
    <row r="979" spans="3:3" x14ac:dyDescent="0.25">
      <c r="C979" t="str">
        <f t="shared" si="17"/>
        <v/>
      </c>
    </row>
    <row r="980" spans="3:3" x14ac:dyDescent="0.25">
      <c r="C980" t="str">
        <f t="shared" si="17"/>
        <v/>
      </c>
    </row>
    <row r="981" spans="3:3" x14ac:dyDescent="0.25">
      <c r="C981" t="str">
        <f t="shared" si="17"/>
        <v/>
      </c>
    </row>
    <row r="982" spans="3:3" x14ac:dyDescent="0.25">
      <c r="C982" t="str">
        <f t="shared" si="17"/>
        <v/>
      </c>
    </row>
    <row r="983" spans="3:3" x14ac:dyDescent="0.25">
      <c r="C983" t="str">
        <f t="shared" si="17"/>
        <v/>
      </c>
    </row>
    <row r="984" spans="3:3" x14ac:dyDescent="0.25">
      <c r="C984" t="str">
        <f t="shared" si="17"/>
        <v/>
      </c>
    </row>
    <row r="985" spans="3:3" x14ac:dyDescent="0.25">
      <c r="C985" t="str">
        <f t="shared" si="17"/>
        <v/>
      </c>
    </row>
    <row r="986" spans="3:3" x14ac:dyDescent="0.25">
      <c r="C986" t="str">
        <f t="shared" si="17"/>
        <v/>
      </c>
    </row>
    <row r="987" spans="3:3" x14ac:dyDescent="0.25">
      <c r="C987" t="str">
        <f t="shared" si="17"/>
        <v/>
      </c>
    </row>
    <row r="988" spans="3:3" x14ac:dyDescent="0.25">
      <c r="C988" t="str">
        <f t="shared" si="17"/>
        <v/>
      </c>
    </row>
    <row r="989" spans="3:3" x14ac:dyDescent="0.25">
      <c r="C989" t="str">
        <f t="shared" si="17"/>
        <v/>
      </c>
    </row>
    <row r="990" spans="3:3" x14ac:dyDescent="0.25">
      <c r="C990" t="str">
        <f t="shared" si="17"/>
        <v/>
      </c>
    </row>
    <row r="991" spans="3:3" x14ac:dyDescent="0.25">
      <c r="C991" t="str">
        <f t="shared" si="17"/>
        <v/>
      </c>
    </row>
    <row r="992" spans="3:3" x14ac:dyDescent="0.25">
      <c r="C992" t="str">
        <f t="shared" si="17"/>
        <v/>
      </c>
    </row>
    <row r="993" spans="3:3" x14ac:dyDescent="0.25">
      <c r="C993" t="str">
        <f t="shared" si="17"/>
        <v/>
      </c>
    </row>
    <row r="994" spans="3:3" x14ac:dyDescent="0.25">
      <c r="C994" t="str">
        <f t="shared" si="17"/>
        <v/>
      </c>
    </row>
    <row r="995" spans="3:3" x14ac:dyDescent="0.25">
      <c r="C995" t="str">
        <f t="shared" si="17"/>
        <v/>
      </c>
    </row>
    <row r="996" spans="3:3" x14ac:dyDescent="0.25">
      <c r="C996" t="str">
        <f t="shared" si="17"/>
        <v/>
      </c>
    </row>
    <row r="997" spans="3:3" x14ac:dyDescent="0.25">
      <c r="C997" t="str">
        <f t="shared" si="17"/>
        <v/>
      </c>
    </row>
    <row r="998" spans="3:3" x14ac:dyDescent="0.25">
      <c r="C998" t="str">
        <f t="shared" si="17"/>
        <v/>
      </c>
    </row>
    <row r="999" spans="3:3" x14ac:dyDescent="0.25">
      <c r="C999" t="str">
        <f t="shared" si="17"/>
        <v/>
      </c>
    </row>
    <row r="1000" spans="3:3" x14ac:dyDescent="0.25">
      <c r="C1000" t="str">
        <f t="shared" si="17"/>
        <v/>
      </c>
    </row>
    <row r="1001" spans="3:3" x14ac:dyDescent="0.25">
      <c r="C1001" t="str">
        <f t="shared" si="17"/>
        <v/>
      </c>
    </row>
    <row r="1002" spans="3:3" x14ac:dyDescent="0.25">
      <c r="C1002" t="str">
        <f t="shared" si="17"/>
        <v/>
      </c>
    </row>
    <row r="1003" spans="3:3" x14ac:dyDescent="0.25">
      <c r="C1003" t="str">
        <f t="shared" si="17"/>
        <v/>
      </c>
    </row>
    <row r="1004" spans="3:3" x14ac:dyDescent="0.25">
      <c r="C1004" t="str">
        <f t="shared" si="17"/>
        <v/>
      </c>
    </row>
    <row r="1005" spans="3:3" x14ac:dyDescent="0.25">
      <c r="C1005" t="str">
        <f t="shared" si="17"/>
        <v/>
      </c>
    </row>
    <row r="1006" spans="3:3" x14ac:dyDescent="0.25">
      <c r="C1006" t="str">
        <f t="shared" si="17"/>
        <v/>
      </c>
    </row>
    <row r="1007" spans="3:3" x14ac:dyDescent="0.25">
      <c r="C1007" t="str">
        <f t="shared" si="17"/>
        <v/>
      </c>
    </row>
    <row r="1008" spans="3:3" x14ac:dyDescent="0.25">
      <c r="C1008" t="str">
        <f t="shared" si="17"/>
        <v/>
      </c>
    </row>
    <row r="1009" spans="3:3" x14ac:dyDescent="0.25">
      <c r="C1009" t="str">
        <f t="shared" si="17"/>
        <v/>
      </c>
    </row>
    <row r="1010" spans="3:3" x14ac:dyDescent="0.25">
      <c r="C1010" t="str">
        <f t="shared" si="17"/>
        <v/>
      </c>
    </row>
    <row r="1011" spans="3:3" x14ac:dyDescent="0.25">
      <c r="C1011" t="str">
        <f t="shared" si="17"/>
        <v/>
      </c>
    </row>
    <row r="1012" spans="3:3" x14ac:dyDescent="0.25">
      <c r="C1012" t="str">
        <f t="shared" si="17"/>
        <v/>
      </c>
    </row>
    <row r="1013" spans="3:3" x14ac:dyDescent="0.25">
      <c r="C1013" t="str">
        <f t="shared" si="17"/>
        <v/>
      </c>
    </row>
    <row r="1014" spans="3:3" x14ac:dyDescent="0.25">
      <c r="C1014" t="str">
        <f t="shared" si="17"/>
        <v/>
      </c>
    </row>
    <row r="1015" spans="3:3" x14ac:dyDescent="0.25">
      <c r="C1015" t="str">
        <f t="shared" si="17"/>
        <v/>
      </c>
    </row>
    <row r="1016" spans="3:3" x14ac:dyDescent="0.25">
      <c r="C1016" t="str">
        <f t="shared" si="17"/>
        <v/>
      </c>
    </row>
    <row r="1017" spans="3:3" x14ac:dyDescent="0.25">
      <c r="C1017" t="str">
        <f t="shared" si="17"/>
        <v/>
      </c>
    </row>
    <row r="1018" spans="3:3" x14ac:dyDescent="0.25">
      <c r="C1018" t="str">
        <f t="shared" si="17"/>
        <v/>
      </c>
    </row>
    <row r="1019" spans="3:3" x14ac:dyDescent="0.25">
      <c r="C1019" t="str">
        <f t="shared" si="17"/>
        <v/>
      </c>
    </row>
    <row r="1020" spans="3:3" x14ac:dyDescent="0.25">
      <c r="C1020" t="str">
        <f t="shared" si="17"/>
        <v/>
      </c>
    </row>
    <row r="1021" spans="3:3" x14ac:dyDescent="0.25">
      <c r="C1021" t="str">
        <f t="shared" si="17"/>
        <v/>
      </c>
    </row>
    <row r="1022" spans="3:3" x14ac:dyDescent="0.25">
      <c r="C1022" t="str">
        <f t="shared" si="17"/>
        <v/>
      </c>
    </row>
    <row r="1023" spans="3:3" x14ac:dyDescent="0.25">
      <c r="C1023" t="str">
        <f t="shared" si="17"/>
        <v/>
      </c>
    </row>
    <row r="1024" spans="3:3" x14ac:dyDescent="0.25">
      <c r="C1024" t="str">
        <f t="shared" si="17"/>
        <v/>
      </c>
    </row>
    <row r="1025" spans="3:3" x14ac:dyDescent="0.25">
      <c r="C1025" t="str">
        <f t="shared" si="17"/>
        <v/>
      </c>
    </row>
    <row r="1026" spans="3:3" x14ac:dyDescent="0.25">
      <c r="C1026" t="str">
        <f t="shared" si="17"/>
        <v/>
      </c>
    </row>
    <row r="1027" spans="3:3" x14ac:dyDescent="0.25">
      <c r="C1027" t="str">
        <f t="shared" ref="C1027:C1090" si="18">IF(B1027="","",IF(ABS(A1027)&lt;$F$7,$E$2,IF(A1027*B1027&gt;0,$E$1,IF(A1027*B1027&lt;0,$E$3,$E$2))))</f>
        <v/>
      </c>
    </row>
    <row r="1028" spans="3:3" x14ac:dyDescent="0.25">
      <c r="C1028" t="str">
        <f t="shared" si="18"/>
        <v/>
      </c>
    </row>
    <row r="1029" spans="3:3" x14ac:dyDescent="0.25">
      <c r="C1029" t="str">
        <f t="shared" si="18"/>
        <v/>
      </c>
    </row>
    <row r="1030" spans="3:3" x14ac:dyDescent="0.25">
      <c r="C1030" t="str">
        <f t="shared" si="18"/>
        <v/>
      </c>
    </row>
    <row r="1031" spans="3:3" x14ac:dyDescent="0.25">
      <c r="C1031" t="str">
        <f t="shared" si="18"/>
        <v/>
      </c>
    </row>
    <row r="1032" spans="3:3" x14ac:dyDescent="0.25">
      <c r="C1032" t="str">
        <f t="shared" si="18"/>
        <v/>
      </c>
    </row>
    <row r="1033" spans="3:3" x14ac:dyDescent="0.25">
      <c r="C1033" t="str">
        <f t="shared" si="18"/>
        <v/>
      </c>
    </row>
    <row r="1034" spans="3:3" x14ac:dyDescent="0.25">
      <c r="C1034" t="str">
        <f t="shared" si="18"/>
        <v/>
      </c>
    </row>
    <row r="1035" spans="3:3" x14ac:dyDescent="0.25">
      <c r="C1035" t="str">
        <f t="shared" si="18"/>
        <v/>
      </c>
    </row>
    <row r="1036" spans="3:3" x14ac:dyDescent="0.25">
      <c r="C1036" t="str">
        <f t="shared" si="18"/>
        <v/>
      </c>
    </row>
    <row r="1037" spans="3:3" x14ac:dyDescent="0.25">
      <c r="C1037" t="str">
        <f t="shared" si="18"/>
        <v/>
      </c>
    </row>
    <row r="1038" spans="3:3" x14ac:dyDescent="0.25">
      <c r="C1038" t="str">
        <f t="shared" si="18"/>
        <v/>
      </c>
    </row>
    <row r="1039" spans="3:3" x14ac:dyDescent="0.25">
      <c r="C1039" t="str">
        <f t="shared" si="18"/>
        <v/>
      </c>
    </row>
    <row r="1040" spans="3:3" x14ac:dyDescent="0.25">
      <c r="C1040" t="str">
        <f t="shared" si="18"/>
        <v/>
      </c>
    </row>
    <row r="1041" spans="3:3" x14ac:dyDescent="0.25">
      <c r="C1041" t="str">
        <f t="shared" si="18"/>
        <v/>
      </c>
    </row>
    <row r="1042" spans="3:3" x14ac:dyDescent="0.25">
      <c r="C1042" t="str">
        <f t="shared" si="18"/>
        <v/>
      </c>
    </row>
    <row r="1043" spans="3:3" x14ac:dyDescent="0.25">
      <c r="C1043" t="str">
        <f t="shared" si="18"/>
        <v/>
      </c>
    </row>
    <row r="1044" spans="3:3" x14ac:dyDescent="0.25">
      <c r="C1044" t="str">
        <f t="shared" si="18"/>
        <v/>
      </c>
    </row>
    <row r="1045" spans="3:3" x14ac:dyDescent="0.25">
      <c r="C1045" t="str">
        <f t="shared" si="18"/>
        <v/>
      </c>
    </row>
    <row r="1046" spans="3:3" x14ac:dyDescent="0.25">
      <c r="C1046" t="str">
        <f t="shared" si="18"/>
        <v/>
      </c>
    </row>
    <row r="1047" spans="3:3" x14ac:dyDescent="0.25">
      <c r="C1047" t="str">
        <f t="shared" si="18"/>
        <v/>
      </c>
    </row>
    <row r="1048" spans="3:3" x14ac:dyDescent="0.25">
      <c r="C1048" t="str">
        <f t="shared" si="18"/>
        <v/>
      </c>
    </row>
    <row r="1049" spans="3:3" x14ac:dyDescent="0.25">
      <c r="C1049" t="str">
        <f t="shared" si="18"/>
        <v/>
      </c>
    </row>
    <row r="1050" spans="3:3" x14ac:dyDescent="0.25">
      <c r="C1050" t="str">
        <f t="shared" si="18"/>
        <v/>
      </c>
    </row>
    <row r="1051" spans="3:3" x14ac:dyDescent="0.25">
      <c r="C1051" t="str">
        <f t="shared" si="18"/>
        <v/>
      </c>
    </row>
    <row r="1052" spans="3:3" x14ac:dyDescent="0.25">
      <c r="C1052" t="str">
        <f t="shared" si="18"/>
        <v/>
      </c>
    </row>
    <row r="1053" spans="3:3" x14ac:dyDescent="0.25">
      <c r="C1053" t="str">
        <f t="shared" si="18"/>
        <v/>
      </c>
    </row>
    <row r="1054" spans="3:3" x14ac:dyDescent="0.25">
      <c r="C1054" t="str">
        <f t="shared" si="18"/>
        <v/>
      </c>
    </row>
    <row r="1055" spans="3:3" x14ac:dyDescent="0.25">
      <c r="C1055" t="str">
        <f t="shared" si="18"/>
        <v/>
      </c>
    </row>
    <row r="1056" spans="3:3" x14ac:dyDescent="0.25">
      <c r="C1056" t="str">
        <f t="shared" si="18"/>
        <v/>
      </c>
    </row>
    <row r="1057" spans="3:3" x14ac:dyDescent="0.25">
      <c r="C1057" t="str">
        <f t="shared" si="18"/>
        <v/>
      </c>
    </row>
    <row r="1058" spans="3:3" x14ac:dyDescent="0.25">
      <c r="C1058" t="str">
        <f t="shared" si="18"/>
        <v/>
      </c>
    </row>
    <row r="1059" spans="3:3" x14ac:dyDescent="0.25">
      <c r="C1059" t="str">
        <f t="shared" si="18"/>
        <v/>
      </c>
    </row>
    <row r="1060" spans="3:3" x14ac:dyDescent="0.25">
      <c r="C1060" t="str">
        <f t="shared" si="18"/>
        <v/>
      </c>
    </row>
    <row r="1061" spans="3:3" x14ac:dyDescent="0.25">
      <c r="C1061" t="str">
        <f t="shared" si="18"/>
        <v/>
      </c>
    </row>
    <row r="1062" spans="3:3" x14ac:dyDescent="0.25">
      <c r="C1062" t="str">
        <f t="shared" si="18"/>
        <v/>
      </c>
    </row>
    <row r="1063" spans="3:3" x14ac:dyDescent="0.25">
      <c r="C1063" t="str">
        <f t="shared" si="18"/>
        <v/>
      </c>
    </row>
    <row r="1064" spans="3:3" x14ac:dyDescent="0.25">
      <c r="C1064" t="str">
        <f t="shared" si="18"/>
        <v/>
      </c>
    </row>
    <row r="1065" spans="3:3" x14ac:dyDescent="0.25">
      <c r="C1065" t="str">
        <f t="shared" si="18"/>
        <v/>
      </c>
    </row>
    <row r="1066" spans="3:3" x14ac:dyDescent="0.25">
      <c r="C1066" t="str">
        <f t="shared" si="18"/>
        <v/>
      </c>
    </row>
    <row r="1067" spans="3:3" x14ac:dyDescent="0.25">
      <c r="C1067" t="str">
        <f t="shared" si="18"/>
        <v/>
      </c>
    </row>
    <row r="1068" spans="3:3" x14ac:dyDescent="0.25">
      <c r="C1068" t="str">
        <f t="shared" si="18"/>
        <v/>
      </c>
    </row>
    <row r="1069" spans="3:3" x14ac:dyDescent="0.25">
      <c r="C1069" t="str">
        <f t="shared" si="18"/>
        <v/>
      </c>
    </row>
    <row r="1070" spans="3:3" x14ac:dyDescent="0.25">
      <c r="C1070" t="str">
        <f t="shared" si="18"/>
        <v/>
      </c>
    </row>
    <row r="1071" spans="3:3" x14ac:dyDescent="0.25">
      <c r="C1071" t="str">
        <f t="shared" si="18"/>
        <v/>
      </c>
    </row>
    <row r="1072" spans="3:3" x14ac:dyDescent="0.25">
      <c r="C1072" t="str">
        <f t="shared" si="18"/>
        <v/>
      </c>
    </row>
    <row r="1073" spans="3:3" x14ac:dyDescent="0.25">
      <c r="C1073" t="str">
        <f t="shared" si="18"/>
        <v/>
      </c>
    </row>
    <row r="1074" spans="3:3" x14ac:dyDescent="0.25">
      <c r="C1074" t="str">
        <f t="shared" si="18"/>
        <v/>
      </c>
    </row>
    <row r="1075" spans="3:3" x14ac:dyDescent="0.25">
      <c r="C1075" t="str">
        <f t="shared" si="18"/>
        <v/>
      </c>
    </row>
    <row r="1076" spans="3:3" x14ac:dyDescent="0.25">
      <c r="C1076" t="str">
        <f t="shared" si="18"/>
        <v/>
      </c>
    </row>
    <row r="1077" spans="3:3" x14ac:dyDescent="0.25">
      <c r="C1077" t="str">
        <f t="shared" si="18"/>
        <v/>
      </c>
    </row>
    <row r="1078" spans="3:3" x14ac:dyDescent="0.25">
      <c r="C1078" t="str">
        <f t="shared" si="18"/>
        <v/>
      </c>
    </row>
    <row r="1079" spans="3:3" x14ac:dyDescent="0.25">
      <c r="C1079" t="str">
        <f t="shared" si="18"/>
        <v/>
      </c>
    </row>
    <row r="1080" spans="3:3" x14ac:dyDescent="0.25">
      <c r="C1080" t="str">
        <f t="shared" si="18"/>
        <v/>
      </c>
    </row>
    <row r="1081" spans="3:3" x14ac:dyDescent="0.25">
      <c r="C1081" t="str">
        <f t="shared" si="18"/>
        <v/>
      </c>
    </row>
    <row r="1082" spans="3:3" x14ac:dyDescent="0.25">
      <c r="C1082" t="str">
        <f t="shared" si="18"/>
        <v/>
      </c>
    </row>
    <row r="1083" spans="3:3" x14ac:dyDescent="0.25">
      <c r="C1083" t="str">
        <f t="shared" si="18"/>
        <v/>
      </c>
    </row>
    <row r="1084" spans="3:3" x14ac:dyDescent="0.25">
      <c r="C1084" t="str">
        <f t="shared" si="18"/>
        <v/>
      </c>
    </row>
    <row r="1085" spans="3:3" x14ac:dyDescent="0.25">
      <c r="C1085" t="str">
        <f t="shared" si="18"/>
        <v/>
      </c>
    </row>
    <row r="1086" spans="3:3" x14ac:dyDescent="0.25">
      <c r="C1086" t="str">
        <f t="shared" si="18"/>
        <v/>
      </c>
    </row>
    <row r="1087" spans="3:3" x14ac:dyDescent="0.25">
      <c r="C1087" t="str">
        <f t="shared" si="18"/>
        <v/>
      </c>
    </row>
    <row r="1088" spans="3:3" x14ac:dyDescent="0.25">
      <c r="C1088" t="str">
        <f t="shared" si="18"/>
        <v/>
      </c>
    </row>
    <row r="1089" spans="3:3" x14ac:dyDescent="0.25">
      <c r="C1089" t="str">
        <f t="shared" si="18"/>
        <v/>
      </c>
    </row>
    <row r="1090" spans="3:3" x14ac:dyDescent="0.25">
      <c r="C1090" t="str">
        <f t="shared" si="18"/>
        <v/>
      </c>
    </row>
    <row r="1091" spans="3:3" x14ac:dyDescent="0.25">
      <c r="C1091" t="str">
        <f t="shared" ref="C1091:C1154" si="19">IF(B1091="","",IF(ABS(A1091)&lt;$F$7,$E$2,IF(A1091*B1091&gt;0,$E$1,IF(A1091*B1091&lt;0,$E$3,$E$2))))</f>
        <v/>
      </c>
    </row>
    <row r="1092" spans="3:3" x14ac:dyDescent="0.25">
      <c r="C1092" t="str">
        <f t="shared" si="19"/>
        <v/>
      </c>
    </row>
    <row r="1093" spans="3:3" x14ac:dyDescent="0.25">
      <c r="C1093" t="str">
        <f t="shared" si="19"/>
        <v/>
      </c>
    </row>
    <row r="1094" spans="3:3" x14ac:dyDescent="0.25">
      <c r="C1094" t="str">
        <f t="shared" si="19"/>
        <v/>
      </c>
    </row>
    <row r="1095" spans="3:3" x14ac:dyDescent="0.25">
      <c r="C1095" t="str">
        <f t="shared" si="19"/>
        <v/>
      </c>
    </row>
    <row r="1096" spans="3:3" x14ac:dyDescent="0.25">
      <c r="C1096" t="str">
        <f t="shared" si="19"/>
        <v/>
      </c>
    </row>
    <row r="1097" spans="3:3" x14ac:dyDescent="0.25">
      <c r="C1097" t="str">
        <f t="shared" si="19"/>
        <v/>
      </c>
    </row>
    <row r="1098" spans="3:3" x14ac:dyDescent="0.25">
      <c r="C1098" t="str">
        <f t="shared" si="19"/>
        <v/>
      </c>
    </row>
    <row r="1099" spans="3:3" x14ac:dyDescent="0.25">
      <c r="C1099" t="str">
        <f t="shared" si="19"/>
        <v/>
      </c>
    </row>
    <row r="1100" spans="3:3" x14ac:dyDescent="0.25">
      <c r="C1100" t="str">
        <f t="shared" si="19"/>
        <v/>
      </c>
    </row>
    <row r="1101" spans="3:3" x14ac:dyDescent="0.25">
      <c r="C1101" t="str">
        <f t="shared" si="19"/>
        <v/>
      </c>
    </row>
    <row r="1102" spans="3:3" x14ac:dyDescent="0.25">
      <c r="C1102" t="str">
        <f t="shared" si="19"/>
        <v/>
      </c>
    </row>
    <row r="1103" spans="3:3" x14ac:dyDescent="0.25">
      <c r="C1103" t="str">
        <f t="shared" si="19"/>
        <v/>
      </c>
    </row>
    <row r="1104" spans="3:3" x14ac:dyDescent="0.25">
      <c r="C1104" t="str">
        <f t="shared" si="19"/>
        <v/>
      </c>
    </row>
    <row r="1105" spans="3:3" x14ac:dyDescent="0.25">
      <c r="C1105" t="str">
        <f t="shared" si="19"/>
        <v/>
      </c>
    </row>
    <row r="1106" spans="3:3" x14ac:dyDescent="0.25">
      <c r="C1106" t="str">
        <f t="shared" si="19"/>
        <v/>
      </c>
    </row>
    <row r="1107" spans="3:3" x14ac:dyDescent="0.25">
      <c r="C1107" t="str">
        <f t="shared" si="19"/>
        <v/>
      </c>
    </row>
    <row r="1108" spans="3:3" x14ac:dyDescent="0.25">
      <c r="C1108" t="str">
        <f t="shared" si="19"/>
        <v/>
      </c>
    </row>
    <row r="1109" spans="3:3" x14ac:dyDescent="0.25">
      <c r="C1109" t="str">
        <f t="shared" si="19"/>
        <v/>
      </c>
    </row>
    <row r="1110" spans="3:3" x14ac:dyDescent="0.25">
      <c r="C1110" t="str">
        <f t="shared" si="19"/>
        <v/>
      </c>
    </row>
    <row r="1111" spans="3:3" x14ac:dyDescent="0.25">
      <c r="C1111" t="str">
        <f t="shared" si="19"/>
        <v/>
      </c>
    </row>
    <row r="1112" spans="3:3" x14ac:dyDescent="0.25">
      <c r="C1112" t="str">
        <f t="shared" si="19"/>
        <v/>
      </c>
    </row>
    <row r="1113" spans="3:3" x14ac:dyDescent="0.25">
      <c r="C1113" t="str">
        <f t="shared" si="19"/>
        <v/>
      </c>
    </row>
    <row r="1114" spans="3:3" x14ac:dyDescent="0.25">
      <c r="C1114" t="str">
        <f t="shared" si="19"/>
        <v/>
      </c>
    </row>
    <row r="1115" spans="3:3" x14ac:dyDescent="0.25">
      <c r="C1115" t="str">
        <f t="shared" si="19"/>
        <v/>
      </c>
    </row>
    <row r="1116" spans="3:3" x14ac:dyDescent="0.25">
      <c r="C1116" t="str">
        <f t="shared" si="19"/>
        <v/>
      </c>
    </row>
    <row r="1117" spans="3:3" x14ac:dyDescent="0.25">
      <c r="C1117" t="str">
        <f t="shared" si="19"/>
        <v/>
      </c>
    </row>
    <row r="1118" spans="3:3" x14ac:dyDescent="0.25">
      <c r="C1118" t="str">
        <f t="shared" si="19"/>
        <v/>
      </c>
    </row>
    <row r="1119" spans="3:3" x14ac:dyDescent="0.25">
      <c r="C1119" t="str">
        <f t="shared" si="19"/>
        <v/>
      </c>
    </row>
    <row r="1120" spans="3:3" x14ac:dyDescent="0.25">
      <c r="C1120" t="str">
        <f t="shared" si="19"/>
        <v/>
      </c>
    </row>
    <row r="1121" spans="3:3" x14ac:dyDescent="0.25">
      <c r="C1121" t="str">
        <f t="shared" si="19"/>
        <v/>
      </c>
    </row>
    <row r="1122" spans="3:3" x14ac:dyDescent="0.25">
      <c r="C1122" t="str">
        <f t="shared" si="19"/>
        <v/>
      </c>
    </row>
    <row r="1123" spans="3:3" x14ac:dyDescent="0.25">
      <c r="C1123" t="str">
        <f t="shared" si="19"/>
        <v/>
      </c>
    </row>
    <row r="1124" spans="3:3" x14ac:dyDescent="0.25">
      <c r="C1124" t="str">
        <f t="shared" si="19"/>
        <v/>
      </c>
    </row>
    <row r="1125" spans="3:3" x14ac:dyDescent="0.25">
      <c r="C1125" t="str">
        <f t="shared" si="19"/>
        <v/>
      </c>
    </row>
    <row r="1126" spans="3:3" x14ac:dyDescent="0.25">
      <c r="C1126" t="str">
        <f t="shared" si="19"/>
        <v/>
      </c>
    </row>
    <row r="1127" spans="3:3" x14ac:dyDescent="0.25">
      <c r="C1127" t="str">
        <f t="shared" si="19"/>
        <v/>
      </c>
    </row>
    <row r="1128" spans="3:3" x14ac:dyDescent="0.25">
      <c r="C1128" t="str">
        <f t="shared" si="19"/>
        <v/>
      </c>
    </row>
    <row r="1129" spans="3:3" x14ac:dyDescent="0.25">
      <c r="C1129" t="str">
        <f t="shared" si="19"/>
        <v/>
      </c>
    </row>
    <row r="1130" spans="3:3" x14ac:dyDescent="0.25">
      <c r="C1130" t="str">
        <f t="shared" si="19"/>
        <v/>
      </c>
    </row>
    <row r="1131" spans="3:3" x14ac:dyDescent="0.25">
      <c r="C1131" t="str">
        <f t="shared" si="19"/>
        <v/>
      </c>
    </row>
    <row r="1132" spans="3:3" x14ac:dyDescent="0.25">
      <c r="C1132" t="str">
        <f t="shared" si="19"/>
        <v/>
      </c>
    </row>
    <row r="1133" spans="3:3" x14ac:dyDescent="0.25">
      <c r="C1133" t="str">
        <f t="shared" si="19"/>
        <v/>
      </c>
    </row>
    <row r="1134" spans="3:3" x14ac:dyDescent="0.25">
      <c r="C1134" t="str">
        <f t="shared" si="19"/>
        <v/>
      </c>
    </row>
    <row r="1135" spans="3:3" x14ac:dyDescent="0.25">
      <c r="C1135" t="str">
        <f t="shared" si="19"/>
        <v/>
      </c>
    </row>
    <row r="1136" spans="3:3" x14ac:dyDescent="0.25">
      <c r="C1136" t="str">
        <f t="shared" si="19"/>
        <v/>
      </c>
    </row>
    <row r="1137" spans="3:3" x14ac:dyDescent="0.25">
      <c r="C1137" t="str">
        <f t="shared" si="19"/>
        <v/>
      </c>
    </row>
    <row r="1138" spans="3:3" x14ac:dyDescent="0.25">
      <c r="C1138" t="str">
        <f t="shared" si="19"/>
        <v/>
      </c>
    </row>
    <row r="1139" spans="3:3" x14ac:dyDescent="0.25">
      <c r="C1139" t="str">
        <f t="shared" si="19"/>
        <v/>
      </c>
    </row>
    <row r="1140" spans="3:3" x14ac:dyDescent="0.25">
      <c r="C1140" t="str">
        <f t="shared" si="19"/>
        <v/>
      </c>
    </row>
    <row r="1141" spans="3:3" x14ac:dyDescent="0.25">
      <c r="C1141" t="str">
        <f t="shared" si="19"/>
        <v/>
      </c>
    </row>
    <row r="1142" spans="3:3" x14ac:dyDescent="0.25">
      <c r="C1142" t="str">
        <f t="shared" si="19"/>
        <v/>
      </c>
    </row>
    <row r="1143" spans="3:3" x14ac:dyDescent="0.25">
      <c r="C1143" t="str">
        <f t="shared" si="19"/>
        <v/>
      </c>
    </row>
    <row r="1144" spans="3:3" x14ac:dyDescent="0.25">
      <c r="C1144" t="str">
        <f t="shared" si="19"/>
        <v/>
      </c>
    </row>
    <row r="1145" spans="3:3" x14ac:dyDescent="0.25">
      <c r="C1145" t="str">
        <f t="shared" si="19"/>
        <v/>
      </c>
    </row>
    <row r="1146" spans="3:3" x14ac:dyDescent="0.25">
      <c r="C1146" t="str">
        <f t="shared" si="19"/>
        <v/>
      </c>
    </row>
    <row r="1147" spans="3:3" x14ac:dyDescent="0.25">
      <c r="C1147" t="str">
        <f t="shared" si="19"/>
        <v/>
      </c>
    </row>
    <row r="1148" spans="3:3" x14ac:dyDescent="0.25">
      <c r="C1148" t="str">
        <f t="shared" si="19"/>
        <v/>
      </c>
    </row>
    <row r="1149" spans="3:3" x14ac:dyDescent="0.25">
      <c r="C1149" t="str">
        <f t="shared" si="19"/>
        <v/>
      </c>
    </row>
    <row r="1150" spans="3:3" x14ac:dyDescent="0.25">
      <c r="C1150" t="str">
        <f t="shared" si="19"/>
        <v/>
      </c>
    </row>
    <row r="1151" spans="3:3" x14ac:dyDescent="0.25">
      <c r="C1151" t="str">
        <f t="shared" si="19"/>
        <v/>
      </c>
    </row>
    <row r="1152" spans="3:3" x14ac:dyDescent="0.25">
      <c r="C1152" t="str">
        <f t="shared" si="19"/>
        <v/>
      </c>
    </row>
    <row r="1153" spans="3:3" x14ac:dyDescent="0.25">
      <c r="C1153" t="str">
        <f t="shared" si="19"/>
        <v/>
      </c>
    </row>
    <row r="1154" spans="3:3" x14ac:dyDescent="0.25">
      <c r="C1154" t="str">
        <f t="shared" si="19"/>
        <v/>
      </c>
    </row>
    <row r="1155" spans="3:3" x14ac:dyDescent="0.25">
      <c r="C1155" t="str">
        <f t="shared" ref="C1155:C1218" si="20">IF(B1155="","",IF(ABS(A1155)&lt;$F$7,$E$2,IF(A1155*B1155&gt;0,$E$1,IF(A1155*B1155&lt;0,$E$3,$E$2))))</f>
        <v/>
      </c>
    </row>
    <row r="1156" spans="3:3" x14ac:dyDescent="0.25">
      <c r="C1156" t="str">
        <f t="shared" si="20"/>
        <v/>
      </c>
    </row>
    <row r="1157" spans="3:3" x14ac:dyDescent="0.25">
      <c r="C1157" t="str">
        <f t="shared" si="20"/>
        <v/>
      </c>
    </row>
    <row r="1158" spans="3:3" x14ac:dyDescent="0.25">
      <c r="C1158" t="str">
        <f t="shared" si="20"/>
        <v/>
      </c>
    </row>
    <row r="1159" spans="3:3" x14ac:dyDescent="0.25">
      <c r="C1159" t="str">
        <f t="shared" si="20"/>
        <v/>
      </c>
    </row>
    <row r="1160" spans="3:3" x14ac:dyDescent="0.25">
      <c r="C1160" t="str">
        <f t="shared" si="20"/>
        <v/>
      </c>
    </row>
    <row r="1161" spans="3:3" x14ac:dyDescent="0.25">
      <c r="C1161" t="str">
        <f t="shared" si="20"/>
        <v/>
      </c>
    </row>
    <row r="1162" spans="3:3" x14ac:dyDescent="0.25">
      <c r="C1162" t="str">
        <f t="shared" si="20"/>
        <v/>
      </c>
    </row>
    <row r="1163" spans="3:3" x14ac:dyDescent="0.25">
      <c r="C1163" t="str">
        <f t="shared" si="20"/>
        <v/>
      </c>
    </row>
    <row r="1164" spans="3:3" x14ac:dyDescent="0.25">
      <c r="C1164" t="str">
        <f t="shared" si="20"/>
        <v/>
      </c>
    </row>
    <row r="1165" spans="3:3" x14ac:dyDescent="0.25">
      <c r="C1165" t="str">
        <f t="shared" si="20"/>
        <v/>
      </c>
    </row>
    <row r="1166" spans="3:3" x14ac:dyDescent="0.25">
      <c r="C1166" t="str">
        <f t="shared" si="20"/>
        <v/>
      </c>
    </row>
    <row r="1167" spans="3:3" x14ac:dyDescent="0.25">
      <c r="C1167" t="str">
        <f t="shared" si="20"/>
        <v/>
      </c>
    </row>
    <row r="1168" spans="3:3" x14ac:dyDescent="0.25">
      <c r="C1168" t="str">
        <f t="shared" si="20"/>
        <v/>
      </c>
    </row>
    <row r="1169" spans="3:3" x14ac:dyDescent="0.25">
      <c r="C1169" t="str">
        <f t="shared" si="20"/>
        <v/>
      </c>
    </row>
    <row r="1170" spans="3:3" x14ac:dyDescent="0.25">
      <c r="C1170" t="str">
        <f t="shared" si="20"/>
        <v/>
      </c>
    </row>
    <row r="1171" spans="3:3" x14ac:dyDescent="0.25">
      <c r="C1171" t="str">
        <f t="shared" si="20"/>
        <v/>
      </c>
    </row>
    <row r="1172" spans="3:3" x14ac:dyDescent="0.25">
      <c r="C1172" t="str">
        <f t="shared" si="20"/>
        <v/>
      </c>
    </row>
    <row r="1173" spans="3:3" x14ac:dyDescent="0.25">
      <c r="C1173" t="str">
        <f t="shared" si="20"/>
        <v/>
      </c>
    </row>
    <row r="1174" spans="3:3" x14ac:dyDescent="0.25">
      <c r="C1174" t="str">
        <f t="shared" si="20"/>
        <v/>
      </c>
    </row>
    <row r="1175" spans="3:3" x14ac:dyDescent="0.25">
      <c r="C1175" t="str">
        <f t="shared" si="20"/>
        <v/>
      </c>
    </row>
    <row r="1176" spans="3:3" x14ac:dyDescent="0.25">
      <c r="C1176" t="str">
        <f t="shared" si="20"/>
        <v/>
      </c>
    </row>
    <row r="1177" spans="3:3" x14ac:dyDescent="0.25">
      <c r="C1177" t="str">
        <f t="shared" si="20"/>
        <v/>
      </c>
    </row>
    <row r="1178" spans="3:3" x14ac:dyDescent="0.25">
      <c r="C1178" t="str">
        <f t="shared" si="20"/>
        <v/>
      </c>
    </row>
    <row r="1179" spans="3:3" x14ac:dyDescent="0.25">
      <c r="C1179" t="str">
        <f t="shared" si="20"/>
        <v/>
      </c>
    </row>
    <row r="1180" spans="3:3" x14ac:dyDescent="0.25">
      <c r="C1180" t="str">
        <f t="shared" si="20"/>
        <v/>
      </c>
    </row>
    <row r="1181" spans="3:3" x14ac:dyDescent="0.25">
      <c r="C1181" t="str">
        <f t="shared" si="20"/>
        <v/>
      </c>
    </row>
    <row r="1182" spans="3:3" x14ac:dyDescent="0.25">
      <c r="C1182" t="str">
        <f t="shared" si="20"/>
        <v/>
      </c>
    </row>
    <row r="1183" spans="3:3" x14ac:dyDescent="0.25">
      <c r="C1183" t="str">
        <f t="shared" si="20"/>
        <v/>
      </c>
    </row>
    <row r="1184" spans="3:3" x14ac:dyDescent="0.25">
      <c r="C1184" t="str">
        <f t="shared" si="20"/>
        <v/>
      </c>
    </row>
    <row r="1185" spans="3:3" x14ac:dyDescent="0.25">
      <c r="C1185" t="str">
        <f t="shared" si="20"/>
        <v/>
      </c>
    </row>
    <row r="1186" spans="3:3" x14ac:dyDescent="0.25">
      <c r="C1186" t="str">
        <f t="shared" si="20"/>
        <v/>
      </c>
    </row>
    <row r="1187" spans="3:3" x14ac:dyDescent="0.25">
      <c r="C1187" t="str">
        <f t="shared" si="20"/>
        <v/>
      </c>
    </row>
    <row r="1188" spans="3:3" x14ac:dyDescent="0.25">
      <c r="C1188" t="str">
        <f t="shared" si="20"/>
        <v/>
      </c>
    </row>
    <row r="1189" spans="3:3" x14ac:dyDescent="0.25">
      <c r="C1189" t="str">
        <f t="shared" si="20"/>
        <v/>
      </c>
    </row>
    <row r="1190" spans="3:3" x14ac:dyDescent="0.25">
      <c r="C1190" t="str">
        <f t="shared" si="20"/>
        <v/>
      </c>
    </row>
    <row r="1191" spans="3:3" x14ac:dyDescent="0.25">
      <c r="C1191" t="str">
        <f t="shared" si="20"/>
        <v/>
      </c>
    </row>
    <row r="1192" spans="3:3" x14ac:dyDescent="0.25">
      <c r="C1192" t="str">
        <f t="shared" si="20"/>
        <v/>
      </c>
    </row>
    <row r="1193" spans="3:3" x14ac:dyDescent="0.25">
      <c r="C1193" t="str">
        <f t="shared" si="20"/>
        <v/>
      </c>
    </row>
    <row r="1194" spans="3:3" x14ac:dyDescent="0.25">
      <c r="C1194" t="str">
        <f t="shared" si="20"/>
        <v/>
      </c>
    </row>
    <row r="1195" spans="3:3" x14ac:dyDescent="0.25">
      <c r="C1195" t="str">
        <f t="shared" si="20"/>
        <v/>
      </c>
    </row>
    <row r="1196" spans="3:3" x14ac:dyDescent="0.25">
      <c r="C1196" t="str">
        <f t="shared" si="20"/>
        <v/>
      </c>
    </row>
    <row r="1197" spans="3:3" x14ac:dyDescent="0.25">
      <c r="C1197" t="str">
        <f t="shared" si="20"/>
        <v/>
      </c>
    </row>
    <row r="1198" spans="3:3" x14ac:dyDescent="0.25">
      <c r="C1198" t="str">
        <f t="shared" si="20"/>
        <v/>
      </c>
    </row>
    <row r="1199" spans="3:3" x14ac:dyDescent="0.25">
      <c r="C1199" t="str">
        <f t="shared" si="20"/>
        <v/>
      </c>
    </row>
    <row r="1200" spans="3:3" x14ac:dyDescent="0.25">
      <c r="C1200" t="str">
        <f t="shared" si="20"/>
        <v/>
      </c>
    </row>
    <row r="1201" spans="3:3" x14ac:dyDescent="0.25">
      <c r="C1201" t="str">
        <f t="shared" si="20"/>
        <v/>
      </c>
    </row>
    <row r="1202" spans="3:3" x14ac:dyDescent="0.25">
      <c r="C1202" t="str">
        <f t="shared" si="20"/>
        <v/>
      </c>
    </row>
    <row r="1203" spans="3:3" x14ac:dyDescent="0.25">
      <c r="C1203" t="str">
        <f t="shared" si="20"/>
        <v/>
      </c>
    </row>
    <row r="1204" spans="3:3" x14ac:dyDescent="0.25">
      <c r="C1204" t="str">
        <f t="shared" si="20"/>
        <v/>
      </c>
    </row>
    <row r="1205" spans="3:3" x14ac:dyDescent="0.25">
      <c r="C1205" t="str">
        <f t="shared" si="20"/>
        <v/>
      </c>
    </row>
    <row r="1206" spans="3:3" x14ac:dyDescent="0.25">
      <c r="C1206" t="str">
        <f t="shared" si="20"/>
        <v/>
      </c>
    </row>
    <row r="1207" spans="3:3" x14ac:dyDescent="0.25">
      <c r="C1207" t="str">
        <f t="shared" si="20"/>
        <v/>
      </c>
    </row>
    <row r="1208" spans="3:3" x14ac:dyDescent="0.25">
      <c r="C1208" t="str">
        <f t="shared" si="20"/>
        <v/>
      </c>
    </row>
    <row r="1209" spans="3:3" x14ac:dyDescent="0.25">
      <c r="C1209" t="str">
        <f t="shared" si="20"/>
        <v/>
      </c>
    </row>
    <row r="1210" spans="3:3" x14ac:dyDescent="0.25">
      <c r="C1210" t="str">
        <f t="shared" si="20"/>
        <v/>
      </c>
    </row>
    <row r="1211" spans="3:3" x14ac:dyDescent="0.25">
      <c r="C1211" t="str">
        <f t="shared" si="20"/>
        <v/>
      </c>
    </row>
    <row r="1212" spans="3:3" x14ac:dyDescent="0.25">
      <c r="C1212" t="str">
        <f t="shared" si="20"/>
        <v/>
      </c>
    </row>
    <row r="1213" spans="3:3" x14ac:dyDescent="0.25">
      <c r="C1213" t="str">
        <f t="shared" si="20"/>
        <v/>
      </c>
    </row>
    <row r="1214" spans="3:3" x14ac:dyDescent="0.25">
      <c r="C1214" t="str">
        <f t="shared" si="20"/>
        <v/>
      </c>
    </row>
    <row r="1215" spans="3:3" x14ac:dyDescent="0.25">
      <c r="C1215" t="str">
        <f t="shared" si="20"/>
        <v/>
      </c>
    </row>
    <row r="1216" spans="3:3" x14ac:dyDescent="0.25">
      <c r="C1216" t="str">
        <f t="shared" si="20"/>
        <v/>
      </c>
    </row>
    <row r="1217" spans="3:3" x14ac:dyDescent="0.25">
      <c r="C1217" t="str">
        <f t="shared" si="20"/>
        <v/>
      </c>
    </row>
    <row r="1218" spans="3:3" x14ac:dyDescent="0.25">
      <c r="C1218" t="str">
        <f t="shared" si="20"/>
        <v/>
      </c>
    </row>
    <row r="1219" spans="3:3" x14ac:dyDescent="0.25">
      <c r="C1219" t="str">
        <f t="shared" ref="C1219:C1282" si="21">IF(B1219="","",IF(ABS(A1219)&lt;$F$7,$E$2,IF(A1219*B1219&gt;0,$E$1,IF(A1219*B1219&lt;0,$E$3,$E$2))))</f>
        <v/>
      </c>
    </row>
    <row r="1220" spans="3:3" x14ac:dyDescent="0.25">
      <c r="C1220" t="str">
        <f t="shared" si="21"/>
        <v/>
      </c>
    </row>
    <row r="1221" spans="3:3" x14ac:dyDescent="0.25">
      <c r="C1221" t="str">
        <f t="shared" si="21"/>
        <v/>
      </c>
    </row>
    <row r="1222" spans="3:3" x14ac:dyDescent="0.25">
      <c r="C1222" t="str">
        <f t="shared" si="21"/>
        <v/>
      </c>
    </row>
    <row r="1223" spans="3:3" x14ac:dyDescent="0.25">
      <c r="C1223" t="str">
        <f t="shared" si="21"/>
        <v/>
      </c>
    </row>
    <row r="1224" spans="3:3" x14ac:dyDescent="0.25">
      <c r="C1224" t="str">
        <f t="shared" si="21"/>
        <v/>
      </c>
    </row>
    <row r="1225" spans="3:3" x14ac:dyDescent="0.25">
      <c r="C1225" t="str">
        <f t="shared" si="21"/>
        <v/>
      </c>
    </row>
    <row r="1226" spans="3:3" x14ac:dyDescent="0.25">
      <c r="C1226" t="str">
        <f t="shared" si="21"/>
        <v/>
      </c>
    </row>
    <row r="1227" spans="3:3" x14ac:dyDescent="0.25">
      <c r="C1227" t="str">
        <f t="shared" si="21"/>
        <v/>
      </c>
    </row>
    <row r="1228" spans="3:3" x14ac:dyDescent="0.25">
      <c r="C1228" t="str">
        <f t="shared" si="21"/>
        <v/>
      </c>
    </row>
    <row r="1229" spans="3:3" x14ac:dyDescent="0.25">
      <c r="C1229" t="str">
        <f t="shared" si="21"/>
        <v/>
      </c>
    </row>
    <row r="1230" spans="3:3" x14ac:dyDescent="0.25">
      <c r="C1230" t="str">
        <f t="shared" si="21"/>
        <v/>
      </c>
    </row>
    <row r="1231" spans="3:3" x14ac:dyDescent="0.25">
      <c r="C1231" t="str">
        <f t="shared" si="21"/>
        <v/>
      </c>
    </row>
    <row r="1232" spans="3:3" x14ac:dyDescent="0.25">
      <c r="C1232" t="str">
        <f t="shared" si="21"/>
        <v/>
      </c>
    </row>
    <row r="1233" spans="3:3" x14ac:dyDescent="0.25">
      <c r="C1233" t="str">
        <f t="shared" si="21"/>
        <v/>
      </c>
    </row>
    <row r="1234" spans="3:3" x14ac:dyDescent="0.25">
      <c r="C1234" t="str">
        <f t="shared" si="21"/>
        <v/>
      </c>
    </row>
    <row r="1235" spans="3:3" x14ac:dyDescent="0.25">
      <c r="C1235" t="str">
        <f t="shared" si="21"/>
        <v/>
      </c>
    </row>
    <row r="1236" spans="3:3" x14ac:dyDescent="0.25">
      <c r="C1236" t="str">
        <f t="shared" si="21"/>
        <v/>
      </c>
    </row>
    <row r="1237" spans="3:3" x14ac:dyDescent="0.25">
      <c r="C1237" t="str">
        <f t="shared" si="21"/>
        <v/>
      </c>
    </row>
    <row r="1238" spans="3:3" x14ac:dyDescent="0.25">
      <c r="C1238" t="str">
        <f t="shared" si="21"/>
        <v/>
      </c>
    </row>
    <row r="1239" spans="3:3" x14ac:dyDescent="0.25">
      <c r="C1239" t="str">
        <f t="shared" si="21"/>
        <v/>
      </c>
    </row>
    <row r="1240" spans="3:3" x14ac:dyDescent="0.25">
      <c r="C1240" t="str">
        <f t="shared" si="21"/>
        <v/>
      </c>
    </row>
    <row r="1241" spans="3:3" x14ac:dyDescent="0.25">
      <c r="C1241" t="str">
        <f t="shared" si="21"/>
        <v/>
      </c>
    </row>
    <row r="1242" spans="3:3" x14ac:dyDescent="0.25">
      <c r="C1242" t="str">
        <f t="shared" si="21"/>
        <v/>
      </c>
    </row>
    <row r="1243" spans="3:3" x14ac:dyDescent="0.25">
      <c r="C1243" t="str">
        <f t="shared" si="21"/>
        <v/>
      </c>
    </row>
    <row r="1244" spans="3:3" x14ac:dyDescent="0.25">
      <c r="C1244" t="str">
        <f t="shared" si="21"/>
        <v/>
      </c>
    </row>
    <row r="1245" spans="3:3" x14ac:dyDescent="0.25">
      <c r="C1245" t="str">
        <f t="shared" si="21"/>
        <v/>
      </c>
    </row>
    <row r="1246" spans="3:3" x14ac:dyDescent="0.25">
      <c r="C1246" t="str">
        <f t="shared" si="21"/>
        <v/>
      </c>
    </row>
    <row r="1247" spans="3:3" x14ac:dyDescent="0.25">
      <c r="C1247" t="str">
        <f t="shared" si="21"/>
        <v/>
      </c>
    </row>
    <row r="1248" spans="3:3" x14ac:dyDescent="0.25">
      <c r="C1248" t="str">
        <f t="shared" si="21"/>
        <v/>
      </c>
    </row>
    <row r="1249" spans="3:3" x14ac:dyDescent="0.25">
      <c r="C1249" t="str">
        <f t="shared" si="21"/>
        <v/>
      </c>
    </row>
    <row r="1250" spans="3:3" x14ac:dyDescent="0.25">
      <c r="C1250" t="str">
        <f t="shared" si="21"/>
        <v/>
      </c>
    </row>
    <row r="1251" spans="3:3" x14ac:dyDescent="0.25">
      <c r="C1251" t="str">
        <f t="shared" si="21"/>
        <v/>
      </c>
    </row>
    <row r="1252" spans="3:3" x14ac:dyDescent="0.25">
      <c r="C1252" t="str">
        <f t="shared" si="21"/>
        <v/>
      </c>
    </row>
    <row r="1253" spans="3:3" x14ac:dyDescent="0.25">
      <c r="C1253" t="str">
        <f t="shared" si="21"/>
        <v/>
      </c>
    </row>
    <row r="1254" spans="3:3" x14ac:dyDescent="0.25">
      <c r="C1254" t="str">
        <f t="shared" si="21"/>
        <v/>
      </c>
    </row>
    <row r="1255" spans="3:3" x14ac:dyDescent="0.25">
      <c r="C1255" t="str">
        <f t="shared" si="21"/>
        <v/>
      </c>
    </row>
    <row r="1256" spans="3:3" x14ac:dyDescent="0.25">
      <c r="C1256" t="str">
        <f t="shared" si="21"/>
        <v/>
      </c>
    </row>
    <row r="1257" spans="3:3" x14ac:dyDescent="0.25">
      <c r="C1257" t="str">
        <f t="shared" si="21"/>
        <v/>
      </c>
    </row>
    <row r="1258" spans="3:3" x14ac:dyDescent="0.25">
      <c r="C1258" t="str">
        <f t="shared" si="21"/>
        <v/>
      </c>
    </row>
    <row r="1259" spans="3:3" x14ac:dyDescent="0.25">
      <c r="C1259" t="str">
        <f t="shared" si="21"/>
        <v/>
      </c>
    </row>
    <row r="1260" spans="3:3" x14ac:dyDescent="0.25">
      <c r="C1260" t="str">
        <f t="shared" si="21"/>
        <v/>
      </c>
    </row>
    <row r="1261" spans="3:3" x14ac:dyDescent="0.25">
      <c r="C1261" t="str">
        <f t="shared" si="21"/>
        <v/>
      </c>
    </row>
    <row r="1262" spans="3:3" x14ac:dyDescent="0.25">
      <c r="C1262" t="str">
        <f t="shared" si="21"/>
        <v/>
      </c>
    </row>
    <row r="1263" spans="3:3" x14ac:dyDescent="0.25">
      <c r="C1263" t="str">
        <f t="shared" si="21"/>
        <v/>
      </c>
    </row>
    <row r="1264" spans="3:3" x14ac:dyDescent="0.25">
      <c r="C1264" t="str">
        <f t="shared" si="21"/>
        <v/>
      </c>
    </row>
    <row r="1265" spans="3:3" x14ac:dyDescent="0.25">
      <c r="C1265" t="str">
        <f t="shared" si="21"/>
        <v/>
      </c>
    </row>
    <row r="1266" spans="3:3" x14ac:dyDescent="0.25">
      <c r="C1266" t="str">
        <f t="shared" si="21"/>
        <v/>
      </c>
    </row>
    <row r="1267" spans="3:3" x14ac:dyDescent="0.25">
      <c r="C1267" t="str">
        <f t="shared" si="21"/>
        <v/>
      </c>
    </row>
    <row r="1268" spans="3:3" x14ac:dyDescent="0.25">
      <c r="C1268" t="str">
        <f t="shared" si="21"/>
        <v/>
      </c>
    </row>
    <row r="1269" spans="3:3" x14ac:dyDescent="0.25">
      <c r="C1269" t="str">
        <f t="shared" si="21"/>
        <v/>
      </c>
    </row>
    <row r="1270" spans="3:3" x14ac:dyDescent="0.25">
      <c r="C1270" t="str">
        <f t="shared" si="21"/>
        <v/>
      </c>
    </row>
    <row r="1271" spans="3:3" x14ac:dyDescent="0.25">
      <c r="C1271" t="str">
        <f t="shared" si="21"/>
        <v/>
      </c>
    </row>
    <row r="1272" spans="3:3" x14ac:dyDescent="0.25">
      <c r="C1272" t="str">
        <f t="shared" si="21"/>
        <v/>
      </c>
    </row>
    <row r="1273" spans="3:3" x14ac:dyDescent="0.25">
      <c r="C1273" t="str">
        <f t="shared" si="21"/>
        <v/>
      </c>
    </row>
    <row r="1274" spans="3:3" x14ac:dyDescent="0.25">
      <c r="C1274" t="str">
        <f t="shared" si="21"/>
        <v/>
      </c>
    </row>
    <row r="1275" spans="3:3" x14ac:dyDescent="0.25">
      <c r="C1275" t="str">
        <f t="shared" si="21"/>
        <v/>
      </c>
    </row>
    <row r="1276" spans="3:3" x14ac:dyDescent="0.25">
      <c r="C1276" t="str">
        <f t="shared" si="21"/>
        <v/>
      </c>
    </row>
    <row r="1277" spans="3:3" x14ac:dyDescent="0.25">
      <c r="C1277" t="str">
        <f t="shared" si="21"/>
        <v/>
      </c>
    </row>
    <row r="1278" spans="3:3" x14ac:dyDescent="0.25">
      <c r="C1278" t="str">
        <f t="shared" si="21"/>
        <v/>
      </c>
    </row>
    <row r="1279" spans="3:3" x14ac:dyDescent="0.25">
      <c r="C1279" t="str">
        <f t="shared" si="21"/>
        <v/>
      </c>
    </row>
    <row r="1280" spans="3:3" x14ac:dyDescent="0.25">
      <c r="C1280" t="str">
        <f t="shared" si="21"/>
        <v/>
      </c>
    </row>
    <row r="1281" spans="3:3" x14ac:dyDescent="0.25">
      <c r="C1281" t="str">
        <f t="shared" si="21"/>
        <v/>
      </c>
    </row>
    <row r="1282" spans="3:3" x14ac:dyDescent="0.25">
      <c r="C1282" t="str">
        <f t="shared" si="21"/>
        <v/>
      </c>
    </row>
    <row r="1283" spans="3:3" x14ac:dyDescent="0.25">
      <c r="C1283" t="str">
        <f t="shared" ref="C1283:C1346" si="22">IF(B1283="","",IF(ABS(A1283)&lt;$F$7,$E$2,IF(A1283*B1283&gt;0,$E$1,IF(A1283*B1283&lt;0,$E$3,$E$2))))</f>
        <v/>
      </c>
    </row>
    <row r="1284" spans="3:3" x14ac:dyDescent="0.25">
      <c r="C1284" t="str">
        <f t="shared" si="22"/>
        <v/>
      </c>
    </row>
    <row r="1285" spans="3:3" x14ac:dyDescent="0.25">
      <c r="C1285" t="str">
        <f t="shared" si="22"/>
        <v/>
      </c>
    </row>
    <row r="1286" spans="3:3" x14ac:dyDescent="0.25">
      <c r="C1286" t="str">
        <f t="shared" si="22"/>
        <v/>
      </c>
    </row>
    <row r="1287" spans="3:3" x14ac:dyDescent="0.25">
      <c r="C1287" t="str">
        <f t="shared" si="22"/>
        <v/>
      </c>
    </row>
    <row r="1288" spans="3:3" x14ac:dyDescent="0.25">
      <c r="C1288" t="str">
        <f t="shared" si="22"/>
        <v/>
      </c>
    </row>
    <row r="1289" spans="3:3" x14ac:dyDescent="0.25">
      <c r="C1289" t="str">
        <f t="shared" si="22"/>
        <v/>
      </c>
    </row>
    <row r="1290" spans="3:3" x14ac:dyDescent="0.25">
      <c r="C1290" t="str">
        <f t="shared" si="22"/>
        <v/>
      </c>
    </row>
    <row r="1291" spans="3:3" x14ac:dyDescent="0.25">
      <c r="C1291" t="str">
        <f t="shared" si="22"/>
        <v/>
      </c>
    </row>
    <row r="1292" spans="3:3" x14ac:dyDescent="0.25">
      <c r="C1292" t="str">
        <f t="shared" si="22"/>
        <v/>
      </c>
    </row>
    <row r="1293" spans="3:3" x14ac:dyDescent="0.25">
      <c r="C1293" t="str">
        <f t="shared" si="22"/>
        <v/>
      </c>
    </row>
    <row r="1294" spans="3:3" x14ac:dyDescent="0.25">
      <c r="C1294" t="str">
        <f t="shared" si="22"/>
        <v/>
      </c>
    </row>
    <row r="1295" spans="3:3" x14ac:dyDescent="0.25">
      <c r="C1295" t="str">
        <f t="shared" si="22"/>
        <v/>
      </c>
    </row>
    <row r="1296" spans="3:3" x14ac:dyDescent="0.25">
      <c r="C1296" t="str">
        <f t="shared" si="22"/>
        <v/>
      </c>
    </row>
    <row r="1297" spans="3:3" x14ac:dyDescent="0.25">
      <c r="C1297" t="str">
        <f t="shared" si="22"/>
        <v/>
      </c>
    </row>
    <row r="1298" spans="3:3" x14ac:dyDescent="0.25">
      <c r="C1298" t="str">
        <f t="shared" si="22"/>
        <v/>
      </c>
    </row>
    <row r="1299" spans="3:3" x14ac:dyDescent="0.25">
      <c r="C1299" t="str">
        <f t="shared" si="22"/>
        <v/>
      </c>
    </row>
    <row r="1300" spans="3:3" x14ac:dyDescent="0.25">
      <c r="C1300" t="str">
        <f t="shared" si="22"/>
        <v/>
      </c>
    </row>
    <row r="1301" spans="3:3" x14ac:dyDescent="0.25">
      <c r="C1301" t="str">
        <f t="shared" si="22"/>
        <v/>
      </c>
    </row>
    <row r="1302" spans="3:3" x14ac:dyDescent="0.25">
      <c r="C1302" t="str">
        <f t="shared" si="22"/>
        <v/>
      </c>
    </row>
    <row r="1303" spans="3:3" x14ac:dyDescent="0.25">
      <c r="C1303" t="str">
        <f t="shared" si="22"/>
        <v/>
      </c>
    </row>
    <row r="1304" spans="3:3" x14ac:dyDescent="0.25">
      <c r="C1304" t="str">
        <f t="shared" si="22"/>
        <v/>
      </c>
    </row>
    <row r="1305" spans="3:3" x14ac:dyDescent="0.25">
      <c r="C1305" t="str">
        <f t="shared" si="22"/>
        <v/>
      </c>
    </row>
    <row r="1306" spans="3:3" x14ac:dyDescent="0.25">
      <c r="C1306" t="str">
        <f t="shared" si="22"/>
        <v/>
      </c>
    </row>
    <row r="1307" spans="3:3" x14ac:dyDescent="0.25">
      <c r="C1307" t="str">
        <f t="shared" si="22"/>
        <v/>
      </c>
    </row>
    <row r="1308" spans="3:3" x14ac:dyDescent="0.25">
      <c r="C1308" t="str">
        <f t="shared" si="22"/>
        <v/>
      </c>
    </row>
    <row r="1309" spans="3:3" x14ac:dyDescent="0.25">
      <c r="C1309" t="str">
        <f t="shared" si="22"/>
        <v/>
      </c>
    </row>
    <row r="1310" spans="3:3" x14ac:dyDescent="0.25">
      <c r="C1310" t="str">
        <f t="shared" si="22"/>
        <v/>
      </c>
    </row>
    <row r="1311" spans="3:3" x14ac:dyDescent="0.25">
      <c r="C1311" t="str">
        <f t="shared" si="22"/>
        <v/>
      </c>
    </row>
    <row r="1312" spans="3:3" x14ac:dyDescent="0.25">
      <c r="C1312" t="str">
        <f t="shared" si="22"/>
        <v/>
      </c>
    </row>
    <row r="1313" spans="3:3" x14ac:dyDescent="0.25">
      <c r="C1313" t="str">
        <f t="shared" si="22"/>
        <v/>
      </c>
    </row>
    <row r="1314" spans="3:3" x14ac:dyDescent="0.25">
      <c r="C1314" t="str">
        <f t="shared" si="22"/>
        <v/>
      </c>
    </row>
    <row r="1315" spans="3:3" x14ac:dyDescent="0.25">
      <c r="C1315" t="str">
        <f t="shared" si="22"/>
        <v/>
      </c>
    </row>
    <row r="1316" spans="3:3" x14ac:dyDescent="0.25">
      <c r="C1316" t="str">
        <f t="shared" si="22"/>
        <v/>
      </c>
    </row>
    <row r="1317" spans="3:3" x14ac:dyDescent="0.25">
      <c r="C1317" t="str">
        <f t="shared" si="22"/>
        <v/>
      </c>
    </row>
    <row r="1318" spans="3:3" x14ac:dyDescent="0.25">
      <c r="C1318" t="str">
        <f t="shared" si="22"/>
        <v/>
      </c>
    </row>
    <row r="1319" spans="3:3" x14ac:dyDescent="0.25">
      <c r="C1319" t="str">
        <f t="shared" si="22"/>
        <v/>
      </c>
    </row>
    <row r="1320" spans="3:3" x14ac:dyDescent="0.25">
      <c r="C1320" t="str">
        <f t="shared" si="22"/>
        <v/>
      </c>
    </row>
    <row r="1321" spans="3:3" x14ac:dyDescent="0.25">
      <c r="C1321" t="str">
        <f t="shared" si="22"/>
        <v/>
      </c>
    </row>
    <row r="1322" spans="3:3" x14ac:dyDescent="0.25">
      <c r="C1322" t="str">
        <f t="shared" si="22"/>
        <v/>
      </c>
    </row>
    <row r="1323" spans="3:3" x14ac:dyDescent="0.25">
      <c r="C1323" t="str">
        <f t="shared" si="22"/>
        <v/>
      </c>
    </row>
    <row r="1324" spans="3:3" x14ac:dyDescent="0.25">
      <c r="C1324" t="str">
        <f t="shared" si="22"/>
        <v/>
      </c>
    </row>
    <row r="1325" spans="3:3" x14ac:dyDescent="0.25">
      <c r="C1325" t="str">
        <f t="shared" si="22"/>
        <v/>
      </c>
    </row>
    <row r="1326" spans="3:3" x14ac:dyDescent="0.25">
      <c r="C1326" t="str">
        <f t="shared" si="22"/>
        <v/>
      </c>
    </row>
    <row r="1327" spans="3:3" x14ac:dyDescent="0.25">
      <c r="C1327" t="str">
        <f t="shared" si="22"/>
        <v/>
      </c>
    </row>
    <row r="1328" spans="3:3" x14ac:dyDescent="0.25">
      <c r="C1328" t="str">
        <f t="shared" si="22"/>
        <v/>
      </c>
    </row>
    <row r="1329" spans="3:3" x14ac:dyDescent="0.25">
      <c r="C1329" t="str">
        <f t="shared" si="22"/>
        <v/>
      </c>
    </row>
    <row r="1330" spans="3:3" x14ac:dyDescent="0.25">
      <c r="C1330" t="str">
        <f t="shared" si="22"/>
        <v/>
      </c>
    </row>
    <row r="1331" spans="3:3" x14ac:dyDescent="0.25">
      <c r="C1331" t="str">
        <f t="shared" si="22"/>
        <v/>
      </c>
    </row>
    <row r="1332" spans="3:3" x14ac:dyDescent="0.25">
      <c r="C1332" t="str">
        <f t="shared" si="22"/>
        <v/>
      </c>
    </row>
    <row r="1333" spans="3:3" x14ac:dyDescent="0.25">
      <c r="C1333" t="str">
        <f t="shared" si="22"/>
        <v/>
      </c>
    </row>
    <row r="1334" spans="3:3" x14ac:dyDescent="0.25">
      <c r="C1334" t="str">
        <f t="shared" si="22"/>
        <v/>
      </c>
    </row>
    <row r="1335" spans="3:3" x14ac:dyDescent="0.25">
      <c r="C1335" t="str">
        <f t="shared" si="22"/>
        <v/>
      </c>
    </row>
    <row r="1336" spans="3:3" x14ac:dyDescent="0.25">
      <c r="C1336" t="str">
        <f t="shared" si="22"/>
        <v/>
      </c>
    </row>
    <row r="1337" spans="3:3" x14ac:dyDescent="0.25">
      <c r="C1337" t="str">
        <f t="shared" si="22"/>
        <v/>
      </c>
    </row>
    <row r="1338" spans="3:3" x14ac:dyDescent="0.25">
      <c r="C1338" t="str">
        <f t="shared" si="22"/>
        <v/>
      </c>
    </row>
    <row r="1339" spans="3:3" x14ac:dyDescent="0.25">
      <c r="C1339" t="str">
        <f t="shared" si="22"/>
        <v/>
      </c>
    </row>
    <row r="1340" spans="3:3" x14ac:dyDescent="0.25">
      <c r="C1340" t="str">
        <f t="shared" si="22"/>
        <v/>
      </c>
    </row>
    <row r="1341" spans="3:3" x14ac:dyDescent="0.25">
      <c r="C1341" t="str">
        <f t="shared" si="22"/>
        <v/>
      </c>
    </row>
    <row r="1342" spans="3:3" x14ac:dyDescent="0.25">
      <c r="C1342" t="str">
        <f t="shared" si="22"/>
        <v/>
      </c>
    </row>
    <row r="1343" spans="3:3" x14ac:dyDescent="0.25">
      <c r="C1343" t="str">
        <f t="shared" si="22"/>
        <v/>
      </c>
    </row>
    <row r="1344" spans="3:3" x14ac:dyDescent="0.25">
      <c r="C1344" t="str">
        <f t="shared" si="22"/>
        <v/>
      </c>
    </row>
    <row r="1345" spans="3:3" x14ac:dyDescent="0.25">
      <c r="C1345" t="str">
        <f t="shared" si="22"/>
        <v/>
      </c>
    </row>
    <row r="1346" spans="3:3" x14ac:dyDescent="0.25">
      <c r="C1346" t="str">
        <f t="shared" si="22"/>
        <v/>
      </c>
    </row>
    <row r="1347" spans="3:3" x14ac:dyDescent="0.25">
      <c r="C1347" t="str">
        <f t="shared" ref="C1347:C1410" si="23">IF(B1347="","",IF(ABS(A1347)&lt;$F$7,$E$2,IF(A1347*B1347&gt;0,$E$1,IF(A1347*B1347&lt;0,$E$3,$E$2))))</f>
        <v/>
      </c>
    </row>
    <row r="1348" spans="3:3" x14ac:dyDescent="0.25">
      <c r="C1348" t="str">
        <f t="shared" si="23"/>
        <v/>
      </c>
    </row>
    <row r="1349" spans="3:3" x14ac:dyDescent="0.25">
      <c r="C1349" t="str">
        <f t="shared" si="23"/>
        <v/>
      </c>
    </row>
    <row r="1350" spans="3:3" x14ac:dyDescent="0.25">
      <c r="C1350" t="str">
        <f t="shared" si="23"/>
        <v/>
      </c>
    </row>
    <row r="1351" spans="3:3" x14ac:dyDescent="0.25">
      <c r="C1351" t="str">
        <f t="shared" si="23"/>
        <v/>
      </c>
    </row>
    <row r="1352" spans="3:3" x14ac:dyDescent="0.25">
      <c r="C1352" t="str">
        <f t="shared" si="23"/>
        <v/>
      </c>
    </row>
    <row r="1353" spans="3:3" x14ac:dyDescent="0.25">
      <c r="C1353" t="str">
        <f t="shared" si="23"/>
        <v/>
      </c>
    </row>
    <row r="1354" spans="3:3" x14ac:dyDescent="0.25">
      <c r="C1354" t="str">
        <f t="shared" si="23"/>
        <v/>
      </c>
    </row>
    <row r="1355" spans="3:3" x14ac:dyDescent="0.25">
      <c r="C1355" t="str">
        <f t="shared" si="23"/>
        <v/>
      </c>
    </row>
    <row r="1356" spans="3:3" x14ac:dyDescent="0.25">
      <c r="C1356" t="str">
        <f t="shared" si="23"/>
        <v/>
      </c>
    </row>
    <row r="1357" spans="3:3" x14ac:dyDescent="0.25">
      <c r="C1357" t="str">
        <f t="shared" si="23"/>
        <v/>
      </c>
    </row>
    <row r="1358" spans="3:3" x14ac:dyDescent="0.25">
      <c r="C1358" t="str">
        <f t="shared" si="23"/>
        <v/>
      </c>
    </row>
    <row r="1359" spans="3:3" x14ac:dyDescent="0.25">
      <c r="C1359" t="str">
        <f t="shared" si="23"/>
        <v/>
      </c>
    </row>
    <row r="1360" spans="3:3" x14ac:dyDescent="0.25">
      <c r="C1360" t="str">
        <f t="shared" si="23"/>
        <v/>
      </c>
    </row>
    <row r="1361" spans="3:3" x14ac:dyDescent="0.25">
      <c r="C1361" t="str">
        <f t="shared" si="23"/>
        <v/>
      </c>
    </row>
    <row r="1362" spans="3:3" x14ac:dyDescent="0.25">
      <c r="C1362" t="str">
        <f t="shared" si="23"/>
        <v/>
      </c>
    </row>
    <row r="1363" spans="3:3" x14ac:dyDescent="0.25">
      <c r="C1363" t="str">
        <f t="shared" si="23"/>
        <v/>
      </c>
    </row>
    <row r="1364" spans="3:3" x14ac:dyDescent="0.25">
      <c r="C1364" t="str">
        <f t="shared" si="23"/>
        <v/>
      </c>
    </row>
    <row r="1365" spans="3:3" x14ac:dyDescent="0.25">
      <c r="C1365" t="str">
        <f t="shared" si="23"/>
        <v/>
      </c>
    </row>
    <row r="1366" spans="3:3" x14ac:dyDescent="0.25">
      <c r="C1366" t="str">
        <f t="shared" si="23"/>
        <v/>
      </c>
    </row>
    <row r="1367" spans="3:3" x14ac:dyDescent="0.25">
      <c r="C1367" t="str">
        <f t="shared" si="23"/>
        <v/>
      </c>
    </row>
    <row r="1368" spans="3:3" x14ac:dyDescent="0.25">
      <c r="C1368" t="str">
        <f t="shared" si="23"/>
        <v/>
      </c>
    </row>
    <row r="1369" spans="3:3" x14ac:dyDescent="0.25">
      <c r="C1369" t="str">
        <f t="shared" si="23"/>
        <v/>
      </c>
    </row>
    <row r="1370" spans="3:3" x14ac:dyDescent="0.25">
      <c r="C1370" t="str">
        <f t="shared" si="23"/>
        <v/>
      </c>
    </row>
    <row r="1371" spans="3:3" x14ac:dyDescent="0.25">
      <c r="C1371" t="str">
        <f t="shared" si="23"/>
        <v/>
      </c>
    </row>
    <row r="1372" spans="3:3" x14ac:dyDescent="0.25">
      <c r="C1372" t="str">
        <f t="shared" si="23"/>
        <v/>
      </c>
    </row>
    <row r="1373" spans="3:3" x14ac:dyDescent="0.25">
      <c r="C1373" t="str">
        <f t="shared" si="23"/>
        <v/>
      </c>
    </row>
    <row r="1374" spans="3:3" x14ac:dyDescent="0.25">
      <c r="C1374" t="str">
        <f t="shared" si="23"/>
        <v/>
      </c>
    </row>
    <row r="1375" spans="3:3" x14ac:dyDescent="0.25">
      <c r="C1375" t="str">
        <f t="shared" si="23"/>
        <v/>
      </c>
    </row>
    <row r="1376" spans="3:3" x14ac:dyDescent="0.25">
      <c r="C1376" t="str">
        <f t="shared" si="23"/>
        <v/>
      </c>
    </row>
    <row r="1377" spans="3:3" x14ac:dyDescent="0.25">
      <c r="C1377" t="str">
        <f t="shared" si="23"/>
        <v/>
      </c>
    </row>
    <row r="1378" spans="3:3" x14ac:dyDescent="0.25">
      <c r="C1378" t="str">
        <f t="shared" si="23"/>
        <v/>
      </c>
    </row>
    <row r="1379" spans="3:3" x14ac:dyDescent="0.25">
      <c r="C1379" t="str">
        <f t="shared" si="23"/>
        <v/>
      </c>
    </row>
    <row r="1380" spans="3:3" x14ac:dyDescent="0.25">
      <c r="C1380" t="str">
        <f t="shared" si="23"/>
        <v/>
      </c>
    </row>
    <row r="1381" spans="3:3" x14ac:dyDescent="0.25">
      <c r="C1381" t="str">
        <f t="shared" si="23"/>
        <v/>
      </c>
    </row>
    <row r="1382" spans="3:3" x14ac:dyDescent="0.25">
      <c r="C1382" t="str">
        <f t="shared" si="23"/>
        <v/>
      </c>
    </row>
    <row r="1383" spans="3:3" x14ac:dyDescent="0.25">
      <c r="C1383" t="str">
        <f t="shared" si="23"/>
        <v/>
      </c>
    </row>
    <row r="1384" spans="3:3" x14ac:dyDescent="0.25">
      <c r="C1384" t="str">
        <f t="shared" si="23"/>
        <v/>
      </c>
    </row>
    <row r="1385" spans="3:3" x14ac:dyDescent="0.25">
      <c r="C1385" t="str">
        <f t="shared" si="23"/>
        <v/>
      </c>
    </row>
    <row r="1386" spans="3:3" x14ac:dyDescent="0.25">
      <c r="C1386" t="str">
        <f t="shared" si="23"/>
        <v/>
      </c>
    </row>
    <row r="1387" spans="3:3" x14ac:dyDescent="0.25">
      <c r="C1387" t="str">
        <f t="shared" si="23"/>
        <v/>
      </c>
    </row>
    <row r="1388" spans="3:3" x14ac:dyDescent="0.25">
      <c r="C1388" t="str">
        <f t="shared" si="23"/>
        <v/>
      </c>
    </row>
    <row r="1389" spans="3:3" x14ac:dyDescent="0.25">
      <c r="C1389" t="str">
        <f t="shared" si="23"/>
        <v/>
      </c>
    </row>
    <row r="1390" spans="3:3" x14ac:dyDescent="0.25">
      <c r="C1390" t="str">
        <f t="shared" si="23"/>
        <v/>
      </c>
    </row>
    <row r="1391" spans="3:3" x14ac:dyDescent="0.25">
      <c r="C1391" t="str">
        <f t="shared" si="23"/>
        <v/>
      </c>
    </row>
    <row r="1392" spans="3:3" x14ac:dyDescent="0.25">
      <c r="C1392" t="str">
        <f t="shared" si="23"/>
        <v/>
      </c>
    </row>
    <row r="1393" spans="3:3" x14ac:dyDescent="0.25">
      <c r="C1393" t="str">
        <f t="shared" si="23"/>
        <v/>
      </c>
    </row>
    <row r="1394" spans="3:3" x14ac:dyDescent="0.25">
      <c r="C1394" t="str">
        <f t="shared" si="23"/>
        <v/>
      </c>
    </row>
    <row r="1395" spans="3:3" x14ac:dyDescent="0.25">
      <c r="C1395" t="str">
        <f t="shared" si="23"/>
        <v/>
      </c>
    </row>
    <row r="1396" spans="3:3" x14ac:dyDescent="0.25">
      <c r="C1396" t="str">
        <f t="shared" si="23"/>
        <v/>
      </c>
    </row>
    <row r="1397" spans="3:3" x14ac:dyDescent="0.25">
      <c r="C1397" t="str">
        <f t="shared" si="23"/>
        <v/>
      </c>
    </row>
    <row r="1398" spans="3:3" x14ac:dyDescent="0.25">
      <c r="C1398" t="str">
        <f t="shared" si="23"/>
        <v/>
      </c>
    </row>
    <row r="1399" spans="3:3" x14ac:dyDescent="0.25">
      <c r="C1399" t="str">
        <f t="shared" si="23"/>
        <v/>
      </c>
    </row>
    <row r="1400" spans="3:3" x14ac:dyDescent="0.25">
      <c r="C1400" t="str">
        <f t="shared" si="23"/>
        <v/>
      </c>
    </row>
    <row r="1401" spans="3:3" x14ac:dyDescent="0.25">
      <c r="C1401" t="str">
        <f t="shared" si="23"/>
        <v/>
      </c>
    </row>
    <row r="1402" spans="3:3" x14ac:dyDescent="0.25">
      <c r="C1402" t="str">
        <f t="shared" si="23"/>
        <v/>
      </c>
    </row>
    <row r="1403" spans="3:3" x14ac:dyDescent="0.25">
      <c r="C1403" t="str">
        <f t="shared" si="23"/>
        <v/>
      </c>
    </row>
    <row r="1404" spans="3:3" x14ac:dyDescent="0.25">
      <c r="C1404" t="str">
        <f t="shared" si="23"/>
        <v/>
      </c>
    </row>
    <row r="1405" spans="3:3" x14ac:dyDescent="0.25">
      <c r="C1405" t="str">
        <f t="shared" si="23"/>
        <v/>
      </c>
    </row>
    <row r="1406" spans="3:3" x14ac:dyDescent="0.25">
      <c r="C1406" t="str">
        <f t="shared" si="23"/>
        <v/>
      </c>
    </row>
    <row r="1407" spans="3:3" x14ac:dyDescent="0.25">
      <c r="C1407" t="str">
        <f t="shared" si="23"/>
        <v/>
      </c>
    </row>
    <row r="1408" spans="3:3" x14ac:dyDescent="0.25">
      <c r="C1408" t="str">
        <f t="shared" si="23"/>
        <v/>
      </c>
    </row>
    <row r="1409" spans="3:3" x14ac:dyDescent="0.25">
      <c r="C1409" t="str">
        <f t="shared" si="23"/>
        <v/>
      </c>
    </row>
    <row r="1410" spans="3:3" x14ac:dyDescent="0.25">
      <c r="C1410" t="str">
        <f t="shared" si="23"/>
        <v/>
      </c>
    </row>
    <row r="1411" spans="3:3" x14ac:dyDescent="0.25">
      <c r="C1411" t="str">
        <f t="shared" ref="C1411:C1474" si="24">IF(B1411="","",IF(ABS(A1411)&lt;$F$7,$E$2,IF(A1411*B1411&gt;0,$E$1,IF(A1411*B1411&lt;0,$E$3,$E$2))))</f>
        <v/>
      </c>
    </row>
    <row r="1412" spans="3:3" x14ac:dyDescent="0.25">
      <c r="C1412" t="str">
        <f t="shared" si="24"/>
        <v/>
      </c>
    </row>
    <row r="1413" spans="3:3" x14ac:dyDescent="0.25">
      <c r="C1413" t="str">
        <f t="shared" si="24"/>
        <v/>
      </c>
    </row>
    <row r="1414" spans="3:3" x14ac:dyDescent="0.25">
      <c r="C1414" t="str">
        <f t="shared" si="24"/>
        <v/>
      </c>
    </row>
    <row r="1415" spans="3:3" x14ac:dyDescent="0.25">
      <c r="C1415" t="str">
        <f t="shared" si="24"/>
        <v/>
      </c>
    </row>
    <row r="1416" spans="3:3" x14ac:dyDescent="0.25">
      <c r="C1416" t="str">
        <f t="shared" si="24"/>
        <v/>
      </c>
    </row>
    <row r="1417" spans="3:3" x14ac:dyDescent="0.25">
      <c r="C1417" t="str">
        <f t="shared" si="24"/>
        <v/>
      </c>
    </row>
    <row r="1418" spans="3:3" x14ac:dyDescent="0.25">
      <c r="C1418" t="str">
        <f t="shared" si="24"/>
        <v/>
      </c>
    </row>
    <row r="1419" spans="3:3" x14ac:dyDescent="0.25">
      <c r="C1419" t="str">
        <f t="shared" si="24"/>
        <v/>
      </c>
    </row>
    <row r="1420" spans="3:3" x14ac:dyDescent="0.25">
      <c r="C1420" t="str">
        <f t="shared" si="24"/>
        <v/>
      </c>
    </row>
    <row r="1421" spans="3:3" x14ac:dyDescent="0.25">
      <c r="C1421" t="str">
        <f t="shared" si="24"/>
        <v/>
      </c>
    </row>
    <row r="1422" spans="3:3" x14ac:dyDescent="0.25">
      <c r="C1422" t="str">
        <f t="shared" si="24"/>
        <v/>
      </c>
    </row>
    <row r="1423" spans="3:3" x14ac:dyDescent="0.25">
      <c r="C1423" t="str">
        <f t="shared" si="24"/>
        <v/>
      </c>
    </row>
    <row r="1424" spans="3:3" x14ac:dyDescent="0.25">
      <c r="C1424" t="str">
        <f t="shared" si="24"/>
        <v/>
      </c>
    </row>
    <row r="1425" spans="3:3" x14ac:dyDescent="0.25">
      <c r="C1425" t="str">
        <f t="shared" si="24"/>
        <v/>
      </c>
    </row>
    <row r="1426" spans="3:3" x14ac:dyDescent="0.25">
      <c r="C1426" t="str">
        <f t="shared" si="24"/>
        <v/>
      </c>
    </row>
    <row r="1427" spans="3:3" x14ac:dyDescent="0.25">
      <c r="C1427" t="str">
        <f t="shared" si="24"/>
        <v/>
      </c>
    </row>
    <row r="1428" spans="3:3" x14ac:dyDescent="0.25">
      <c r="C1428" t="str">
        <f t="shared" si="24"/>
        <v/>
      </c>
    </row>
    <row r="1429" spans="3:3" x14ac:dyDescent="0.25">
      <c r="C1429" t="str">
        <f t="shared" si="24"/>
        <v/>
      </c>
    </row>
    <row r="1430" spans="3:3" x14ac:dyDescent="0.25">
      <c r="C1430" t="str">
        <f t="shared" si="24"/>
        <v/>
      </c>
    </row>
    <row r="1431" spans="3:3" x14ac:dyDescent="0.25">
      <c r="C1431" t="str">
        <f t="shared" si="24"/>
        <v/>
      </c>
    </row>
    <row r="1432" spans="3:3" x14ac:dyDescent="0.25">
      <c r="C1432" t="str">
        <f t="shared" si="24"/>
        <v/>
      </c>
    </row>
    <row r="1433" spans="3:3" x14ac:dyDescent="0.25">
      <c r="C1433" t="str">
        <f t="shared" si="24"/>
        <v/>
      </c>
    </row>
    <row r="1434" spans="3:3" x14ac:dyDescent="0.25">
      <c r="C1434" t="str">
        <f t="shared" si="24"/>
        <v/>
      </c>
    </row>
    <row r="1435" spans="3:3" x14ac:dyDescent="0.25">
      <c r="C1435" t="str">
        <f t="shared" si="24"/>
        <v/>
      </c>
    </row>
    <row r="1436" spans="3:3" x14ac:dyDescent="0.25">
      <c r="C1436" t="str">
        <f t="shared" si="24"/>
        <v/>
      </c>
    </row>
    <row r="1437" spans="3:3" x14ac:dyDescent="0.25">
      <c r="C1437" t="str">
        <f t="shared" si="24"/>
        <v/>
      </c>
    </row>
    <row r="1438" spans="3:3" x14ac:dyDescent="0.25">
      <c r="C1438" t="str">
        <f t="shared" si="24"/>
        <v/>
      </c>
    </row>
    <row r="1439" spans="3:3" x14ac:dyDescent="0.25">
      <c r="C1439" t="str">
        <f t="shared" si="24"/>
        <v/>
      </c>
    </row>
    <row r="1440" spans="3:3" x14ac:dyDescent="0.25">
      <c r="C1440" t="str">
        <f t="shared" si="24"/>
        <v/>
      </c>
    </row>
    <row r="1441" spans="3:3" x14ac:dyDescent="0.25">
      <c r="C1441" t="str">
        <f t="shared" si="24"/>
        <v/>
      </c>
    </row>
    <row r="1442" spans="3:3" x14ac:dyDescent="0.25">
      <c r="C1442" t="str">
        <f t="shared" si="24"/>
        <v/>
      </c>
    </row>
    <row r="1443" spans="3:3" x14ac:dyDescent="0.25">
      <c r="C1443" t="str">
        <f t="shared" si="24"/>
        <v/>
      </c>
    </row>
    <row r="1444" spans="3:3" x14ac:dyDescent="0.25">
      <c r="C1444" t="str">
        <f t="shared" si="24"/>
        <v/>
      </c>
    </row>
    <row r="1445" spans="3:3" x14ac:dyDescent="0.25">
      <c r="C1445" t="str">
        <f t="shared" si="24"/>
        <v/>
      </c>
    </row>
    <row r="1446" spans="3:3" x14ac:dyDescent="0.25">
      <c r="C1446" t="str">
        <f t="shared" si="24"/>
        <v/>
      </c>
    </row>
    <row r="1447" spans="3:3" x14ac:dyDescent="0.25">
      <c r="C1447" t="str">
        <f t="shared" si="24"/>
        <v/>
      </c>
    </row>
    <row r="1448" spans="3:3" x14ac:dyDescent="0.25">
      <c r="C1448" t="str">
        <f t="shared" si="24"/>
        <v/>
      </c>
    </row>
    <row r="1449" spans="3:3" x14ac:dyDescent="0.25">
      <c r="C1449" t="str">
        <f t="shared" si="24"/>
        <v/>
      </c>
    </row>
    <row r="1450" spans="3:3" x14ac:dyDescent="0.25">
      <c r="C1450" t="str">
        <f t="shared" si="24"/>
        <v/>
      </c>
    </row>
    <row r="1451" spans="3:3" x14ac:dyDescent="0.25">
      <c r="C1451" t="str">
        <f t="shared" si="24"/>
        <v/>
      </c>
    </row>
    <row r="1452" spans="3:3" x14ac:dyDescent="0.25">
      <c r="C1452" t="str">
        <f t="shared" si="24"/>
        <v/>
      </c>
    </row>
    <row r="1453" spans="3:3" x14ac:dyDescent="0.25">
      <c r="C1453" t="str">
        <f t="shared" si="24"/>
        <v/>
      </c>
    </row>
    <row r="1454" spans="3:3" x14ac:dyDescent="0.25">
      <c r="C1454" t="str">
        <f t="shared" si="24"/>
        <v/>
      </c>
    </row>
    <row r="1455" spans="3:3" x14ac:dyDescent="0.25">
      <c r="C1455" t="str">
        <f t="shared" si="24"/>
        <v/>
      </c>
    </row>
    <row r="1456" spans="3:3" x14ac:dyDescent="0.25">
      <c r="C1456" t="str">
        <f t="shared" si="24"/>
        <v/>
      </c>
    </row>
    <row r="1457" spans="3:3" x14ac:dyDescent="0.25">
      <c r="C1457" t="str">
        <f t="shared" si="24"/>
        <v/>
      </c>
    </row>
    <row r="1458" spans="3:3" x14ac:dyDescent="0.25">
      <c r="C1458" t="str">
        <f t="shared" si="24"/>
        <v/>
      </c>
    </row>
    <row r="1459" spans="3:3" x14ac:dyDescent="0.25">
      <c r="C1459" t="str">
        <f t="shared" si="24"/>
        <v/>
      </c>
    </row>
    <row r="1460" spans="3:3" x14ac:dyDescent="0.25">
      <c r="C1460" t="str">
        <f t="shared" si="24"/>
        <v/>
      </c>
    </row>
    <row r="1461" spans="3:3" x14ac:dyDescent="0.25">
      <c r="C1461" t="str">
        <f t="shared" si="24"/>
        <v/>
      </c>
    </row>
    <row r="1462" spans="3:3" x14ac:dyDescent="0.25">
      <c r="C1462" t="str">
        <f t="shared" si="24"/>
        <v/>
      </c>
    </row>
    <row r="1463" spans="3:3" x14ac:dyDescent="0.25">
      <c r="C1463" t="str">
        <f t="shared" si="24"/>
        <v/>
      </c>
    </row>
    <row r="1464" spans="3:3" x14ac:dyDescent="0.25">
      <c r="C1464" t="str">
        <f t="shared" si="24"/>
        <v/>
      </c>
    </row>
    <row r="1465" spans="3:3" x14ac:dyDescent="0.25">
      <c r="C1465" t="str">
        <f t="shared" si="24"/>
        <v/>
      </c>
    </row>
    <row r="1466" spans="3:3" x14ac:dyDescent="0.25">
      <c r="C1466" t="str">
        <f t="shared" si="24"/>
        <v/>
      </c>
    </row>
    <row r="1467" spans="3:3" x14ac:dyDescent="0.25">
      <c r="C1467" t="str">
        <f t="shared" si="24"/>
        <v/>
      </c>
    </row>
    <row r="1468" spans="3:3" x14ac:dyDescent="0.25">
      <c r="C1468" t="str">
        <f t="shared" si="24"/>
        <v/>
      </c>
    </row>
    <row r="1469" spans="3:3" x14ac:dyDescent="0.25">
      <c r="C1469" t="str">
        <f t="shared" si="24"/>
        <v/>
      </c>
    </row>
    <row r="1470" spans="3:3" x14ac:dyDescent="0.25">
      <c r="C1470" t="str">
        <f t="shared" si="24"/>
        <v/>
      </c>
    </row>
    <row r="1471" spans="3:3" x14ac:dyDescent="0.25">
      <c r="C1471" t="str">
        <f t="shared" si="24"/>
        <v/>
      </c>
    </row>
    <row r="1472" spans="3:3" x14ac:dyDescent="0.25">
      <c r="C1472" t="str">
        <f t="shared" si="24"/>
        <v/>
      </c>
    </row>
    <row r="1473" spans="3:3" x14ac:dyDescent="0.25">
      <c r="C1473" t="str">
        <f t="shared" si="24"/>
        <v/>
      </c>
    </row>
    <row r="1474" spans="3:3" x14ac:dyDescent="0.25">
      <c r="C1474" t="str">
        <f t="shared" si="24"/>
        <v/>
      </c>
    </row>
    <row r="1475" spans="3:3" x14ac:dyDescent="0.25">
      <c r="C1475" t="str">
        <f t="shared" ref="C1475:C1538" si="25">IF(B1475="","",IF(ABS(A1475)&lt;$F$7,$E$2,IF(A1475*B1475&gt;0,$E$1,IF(A1475*B1475&lt;0,$E$3,$E$2))))</f>
        <v/>
      </c>
    </row>
    <row r="1476" spans="3:3" x14ac:dyDescent="0.25">
      <c r="C1476" t="str">
        <f t="shared" si="25"/>
        <v/>
      </c>
    </row>
    <row r="1477" spans="3:3" x14ac:dyDescent="0.25">
      <c r="C1477" t="str">
        <f t="shared" si="25"/>
        <v/>
      </c>
    </row>
    <row r="1478" spans="3:3" x14ac:dyDescent="0.25">
      <c r="C1478" t="str">
        <f t="shared" si="25"/>
        <v/>
      </c>
    </row>
    <row r="1479" spans="3:3" x14ac:dyDescent="0.25">
      <c r="C1479" t="str">
        <f t="shared" si="25"/>
        <v/>
      </c>
    </row>
    <row r="1480" spans="3:3" x14ac:dyDescent="0.25">
      <c r="C1480" t="str">
        <f t="shared" si="25"/>
        <v/>
      </c>
    </row>
    <row r="1481" spans="3:3" x14ac:dyDescent="0.25">
      <c r="C1481" t="str">
        <f t="shared" si="25"/>
        <v/>
      </c>
    </row>
    <row r="1482" spans="3:3" x14ac:dyDescent="0.25">
      <c r="C1482" t="str">
        <f t="shared" si="25"/>
        <v/>
      </c>
    </row>
    <row r="1483" spans="3:3" x14ac:dyDescent="0.25">
      <c r="C1483" t="str">
        <f t="shared" si="25"/>
        <v/>
      </c>
    </row>
    <row r="1484" spans="3:3" x14ac:dyDescent="0.25">
      <c r="C1484" t="str">
        <f t="shared" si="25"/>
        <v/>
      </c>
    </row>
    <row r="1485" spans="3:3" x14ac:dyDescent="0.25">
      <c r="C1485" t="str">
        <f t="shared" si="25"/>
        <v/>
      </c>
    </row>
    <row r="1486" spans="3:3" x14ac:dyDescent="0.25">
      <c r="C1486" t="str">
        <f t="shared" si="25"/>
        <v/>
      </c>
    </row>
    <row r="1487" spans="3:3" x14ac:dyDescent="0.25">
      <c r="C1487" t="str">
        <f t="shared" si="25"/>
        <v/>
      </c>
    </row>
    <row r="1488" spans="3:3" x14ac:dyDescent="0.25">
      <c r="C1488" t="str">
        <f t="shared" si="25"/>
        <v/>
      </c>
    </row>
    <row r="1489" spans="3:3" x14ac:dyDescent="0.25">
      <c r="C1489" t="str">
        <f t="shared" si="25"/>
        <v/>
      </c>
    </row>
    <row r="1490" spans="3:3" x14ac:dyDescent="0.25">
      <c r="C1490" t="str">
        <f t="shared" si="25"/>
        <v/>
      </c>
    </row>
    <row r="1491" spans="3:3" x14ac:dyDescent="0.25">
      <c r="C1491" t="str">
        <f t="shared" si="25"/>
        <v/>
      </c>
    </row>
    <row r="1492" spans="3:3" x14ac:dyDescent="0.25">
      <c r="C1492" t="str">
        <f t="shared" si="25"/>
        <v/>
      </c>
    </row>
    <row r="1493" spans="3:3" x14ac:dyDescent="0.25">
      <c r="C1493" t="str">
        <f t="shared" si="25"/>
        <v/>
      </c>
    </row>
    <row r="1494" spans="3:3" x14ac:dyDescent="0.25">
      <c r="C1494" t="str">
        <f t="shared" si="25"/>
        <v/>
      </c>
    </row>
    <row r="1495" spans="3:3" x14ac:dyDescent="0.25">
      <c r="C1495" t="str">
        <f t="shared" si="25"/>
        <v/>
      </c>
    </row>
    <row r="1496" spans="3:3" x14ac:dyDescent="0.25">
      <c r="C1496" t="str">
        <f t="shared" si="25"/>
        <v/>
      </c>
    </row>
    <row r="1497" spans="3:3" x14ac:dyDescent="0.25">
      <c r="C1497" t="str">
        <f t="shared" si="25"/>
        <v/>
      </c>
    </row>
    <row r="1498" spans="3:3" x14ac:dyDescent="0.25">
      <c r="C1498" t="str">
        <f t="shared" si="25"/>
        <v/>
      </c>
    </row>
    <row r="1499" spans="3:3" x14ac:dyDescent="0.25">
      <c r="C1499" t="str">
        <f t="shared" si="25"/>
        <v/>
      </c>
    </row>
    <row r="1500" spans="3:3" x14ac:dyDescent="0.25">
      <c r="C1500" t="str">
        <f t="shared" si="25"/>
        <v/>
      </c>
    </row>
    <row r="1501" spans="3:3" x14ac:dyDescent="0.25">
      <c r="C1501" t="str">
        <f t="shared" si="25"/>
        <v/>
      </c>
    </row>
    <row r="1502" spans="3:3" x14ac:dyDescent="0.25">
      <c r="C1502" t="str">
        <f t="shared" si="25"/>
        <v/>
      </c>
    </row>
    <row r="1503" spans="3:3" x14ac:dyDescent="0.25">
      <c r="C1503" t="str">
        <f t="shared" si="25"/>
        <v/>
      </c>
    </row>
    <row r="1504" spans="3:3" x14ac:dyDescent="0.25">
      <c r="C1504" t="str">
        <f t="shared" si="25"/>
        <v/>
      </c>
    </row>
    <row r="1505" spans="3:3" x14ac:dyDescent="0.25">
      <c r="C1505" t="str">
        <f t="shared" si="25"/>
        <v/>
      </c>
    </row>
    <row r="1506" spans="3:3" x14ac:dyDescent="0.25">
      <c r="C1506" t="str">
        <f t="shared" si="25"/>
        <v/>
      </c>
    </row>
    <row r="1507" spans="3:3" x14ac:dyDescent="0.25">
      <c r="C1507" t="str">
        <f t="shared" si="25"/>
        <v/>
      </c>
    </row>
    <row r="1508" spans="3:3" x14ac:dyDescent="0.25">
      <c r="C1508" t="str">
        <f t="shared" si="25"/>
        <v/>
      </c>
    </row>
    <row r="1509" spans="3:3" x14ac:dyDescent="0.25">
      <c r="C1509" t="str">
        <f t="shared" si="25"/>
        <v/>
      </c>
    </row>
    <row r="1510" spans="3:3" x14ac:dyDescent="0.25">
      <c r="C1510" t="str">
        <f t="shared" si="25"/>
        <v/>
      </c>
    </row>
    <row r="1511" spans="3:3" x14ac:dyDescent="0.25">
      <c r="C1511" t="str">
        <f t="shared" si="25"/>
        <v/>
      </c>
    </row>
    <row r="1512" spans="3:3" x14ac:dyDescent="0.25">
      <c r="C1512" t="str">
        <f t="shared" si="25"/>
        <v/>
      </c>
    </row>
    <row r="1513" spans="3:3" x14ac:dyDescent="0.25">
      <c r="C1513" t="str">
        <f t="shared" si="25"/>
        <v/>
      </c>
    </row>
    <row r="1514" spans="3:3" x14ac:dyDescent="0.25">
      <c r="C1514" t="str">
        <f t="shared" si="25"/>
        <v/>
      </c>
    </row>
    <row r="1515" spans="3:3" x14ac:dyDescent="0.25">
      <c r="C1515" t="str">
        <f t="shared" si="25"/>
        <v/>
      </c>
    </row>
    <row r="1516" spans="3:3" x14ac:dyDescent="0.25">
      <c r="C1516" t="str">
        <f t="shared" si="25"/>
        <v/>
      </c>
    </row>
    <row r="1517" spans="3:3" x14ac:dyDescent="0.25">
      <c r="C1517" t="str">
        <f t="shared" si="25"/>
        <v/>
      </c>
    </row>
    <row r="1518" spans="3:3" x14ac:dyDescent="0.25">
      <c r="C1518" t="str">
        <f t="shared" si="25"/>
        <v/>
      </c>
    </row>
    <row r="1519" spans="3:3" x14ac:dyDescent="0.25">
      <c r="C1519" t="str">
        <f t="shared" si="25"/>
        <v/>
      </c>
    </row>
    <row r="1520" spans="3:3" x14ac:dyDescent="0.25">
      <c r="C1520" t="str">
        <f t="shared" si="25"/>
        <v/>
      </c>
    </row>
    <row r="1521" spans="3:3" x14ac:dyDescent="0.25">
      <c r="C1521" t="str">
        <f t="shared" si="25"/>
        <v/>
      </c>
    </row>
    <row r="1522" spans="3:3" x14ac:dyDescent="0.25">
      <c r="C1522" t="str">
        <f t="shared" si="25"/>
        <v/>
      </c>
    </row>
    <row r="1523" spans="3:3" x14ac:dyDescent="0.25">
      <c r="C1523" t="str">
        <f t="shared" si="25"/>
        <v/>
      </c>
    </row>
    <row r="1524" spans="3:3" x14ac:dyDescent="0.25">
      <c r="C1524" t="str">
        <f t="shared" si="25"/>
        <v/>
      </c>
    </row>
    <row r="1525" spans="3:3" x14ac:dyDescent="0.25">
      <c r="C1525" t="str">
        <f t="shared" si="25"/>
        <v/>
      </c>
    </row>
    <row r="1526" spans="3:3" x14ac:dyDescent="0.25">
      <c r="C1526" t="str">
        <f t="shared" si="25"/>
        <v/>
      </c>
    </row>
    <row r="1527" spans="3:3" x14ac:dyDescent="0.25">
      <c r="C1527" t="str">
        <f t="shared" si="25"/>
        <v/>
      </c>
    </row>
    <row r="1528" spans="3:3" x14ac:dyDescent="0.25">
      <c r="C1528" t="str">
        <f t="shared" si="25"/>
        <v/>
      </c>
    </row>
    <row r="1529" spans="3:3" x14ac:dyDescent="0.25">
      <c r="C1529" t="str">
        <f t="shared" si="25"/>
        <v/>
      </c>
    </row>
    <row r="1530" spans="3:3" x14ac:dyDescent="0.25">
      <c r="C1530" t="str">
        <f t="shared" si="25"/>
        <v/>
      </c>
    </row>
    <row r="1531" spans="3:3" x14ac:dyDescent="0.25">
      <c r="C1531" t="str">
        <f t="shared" si="25"/>
        <v/>
      </c>
    </row>
    <row r="1532" spans="3:3" x14ac:dyDescent="0.25">
      <c r="C1532" t="str">
        <f t="shared" si="25"/>
        <v/>
      </c>
    </row>
    <row r="1533" spans="3:3" x14ac:dyDescent="0.25">
      <c r="C1533" t="str">
        <f t="shared" si="25"/>
        <v/>
      </c>
    </row>
    <row r="1534" spans="3:3" x14ac:dyDescent="0.25">
      <c r="C1534" t="str">
        <f t="shared" si="25"/>
        <v/>
      </c>
    </row>
    <row r="1535" spans="3:3" x14ac:dyDescent="0.25">
      <c r="C1535" t="str">
        <f t="shared" si="25"/>
        <v/>
      </c>
    </row>
    <row r="1536" spans="3:3" x14ac:dyDescent="0.25">
      <c r="C1536" t="str">
        <f t="shared" si="25"/>
        <v/>
      </c>
    </row>
    <row r="1537" spans="3:3" x14ac:dyDescent="0.25">
      <c r="C1537" t="str">
        <f t="shared" si="25"/>
        <v/>
      </c>
    </row>
    <row r="1538" spans="3:3" x14ac:dyDescent="0.25">
      <c r="C1538" t="str">
        <f t="shared" si="25"/>
        <v/>
      </c>
    </row>
    <row r="1539" spans="3:3" x14ac:dyDescent="0.25">
      <c r="C1539" t="str">
        <f t="shared" ref="C1539:C1602" si="26">IF(B1539="","",IF(ABS(A1539)&lt;$F$7,$E$2,IF(A1539*B1539&gt;0,$E$1,IF(A1539*B1539&lt;0,$E$3,$E$2))))</f>
        <v/>
      </c>
    </row>
    <row r="1540" spans="3:3" x14ac:dyDescent="0.25">
      <c r="C1540" t="str">
        <f t="shared" si="26"/>
        <v/>
      </c>
    </row>
    <row r="1541" spans="3:3" x14ac:dyDescent="0.25">
      <c r="C1541" t="str">
        <f t="shared" si="26"/>
        <v/>
      </c>
    </row>
    <row r="1542" spans="3:3" x14ac:dyDescent="0.25">
      <c r="C1542" t="str">
        <f t="shared" si="26"/>
        <v/>
      </c>
    </row>
    <row r="1543" spans="3:3" x14ac:dyDescent="0.25">
      <c r="C1543" t="str">
        <f t="shared" si="26"/>
        <v/>
      </c>
    </row>
    <row r="1544" spans="3:3" x14ac:dyDescent="0.25">
      <c r="C1544" t="str">
        <f t="shared" si="26"/>
        <v/>
      </c>
    </row>
    <row r="1545" spans="3:3" x14ac:dyDescent="0.25">
      <c r="C1545" t="str">
        <f t="shared" si="26"/>
        <v/>
      </c>
    </row>
    <row r="1546" spans="3:3" x14ac:dyDescent="0.25">
      <c r="C1546" t="str">
        <f t="shared" si="26"/>
        <v/>
      </c>
    </row>
    <row r="1547" spans="3:3" x14ac:dyDescent="0.25">
      <c r="C1547" t="str">
        <f t="shared" si="26"/>
        <v/>
      </c>
    </row>
    <row r="1548" spans="3:3" x14ac:dyDescent="0.25">
      <c r="C1548" t="str">
        <f t="shared" si="26"/>
        <v/>
      </c>
    </row>
    <row r="1549" spans="3:3" x14ac:dyDescent="0.25">
      <c r="C1549" t="str">
        <f t="shared" si="26"/>
        <v/>
      </c>
    </row>
    <row r="1550" spans="3:3" x14ac:dyDescent="0.25">
      <c r="C1550" t="str">
        <f t="shared" si="26"/>
        <v/>
      </c>
    </row>
    <row r="1551" spans="3:3" x14ac:dyDescent="0.25">
      <c r="C1551" t="str">
        <f t="shared" si="26"/>
        <v/>
      </c>
    </row>
    <row r="1552" spans="3:3" x14ac:dyDescent="0.25">
      <c r="C1552" t="str">
        <f t="shared" si="26"/>
        <v/>
      </c>
    </row>
    <row r="1553" spans="3:3" x14ac:dyDescent="0.25">
      <c r="C1553" t="str">
        <f t="shared" si="26"/>
        <v/>
      </c>
    </row>
    <row r="1554" spans="3:3" x14ac:dyDescent="0.25">
      <c r="C1554" t="str">
        <f t="shared" si="26"/>
        <v/>
      </c>
    </row>
    <row r="1555" spans="3:3" x14ac:dyDescent="0.25">
      <c r="C1555" t="str">
        <f t="shared" si="26"/>
        <v/>
      </c>
    </row>
    <row r="1556" spans="3:3" x14ac:dyDescent="0.25">
      <c r="C1556" t="str">
        <f t="shared" si="26"/>
        <v/>
      </c>
    </row>
    <row r="1557" spans="3:3" x14ac:dyDescent="0.25">
      <c r="C1557" t="str">
        <f t="shared" si="26"/>
        <v/>
      </c>
    </row>
    <row r="1558" spans="3:3" x14ac:dyDescent="0.25">
      <c r="C1558" t="str">
        <f t="shared" si="26"/>
        <v/>
      </c>
    </row>
    <row r="1559" spans="3:3" x14ac:dyDescent="0.25">
      <c r="C1559" t="str">
        <f t="shared" si="26"/>
        <v/>
      </c>
    </row>
    <row r="1560" spans="3:3" x14ac:dyDescent="0.25">
      <c r="C1560" t="str">
        <f t="shared" si="26"/>
        <v/>
      </c>
    </row>
    <row r="1561" spans="3:3" x14ac:dyDescent="0.25">
      <c r="C1561" t="str">
        <f t="shared" si="26"/>
        <v/>
      </c>
    </row>
    <row r="1562" spans="3:3" x14ac:dyDescent="0.25">
      <c r="C1562" t="str">
        <f t="shared" si="26"/>
        <v/>
      </c>
    </row>
    <row r="1563" spans="3:3" x14ac:dyDescent="0.25">
      <c r="C1563" t="str">
        <f t="shared" si="26"/>
        <v/>
      </c>
    </row>
    <row r="1564" spans="3:3" x14ac:dyDescent="0.25">
      <c r="C1564" t="str">
        <f t="shared" si="26"/>
        <v/>
      </c>
    </row>
    <row r="1565" spans="3:3" x14ac:dyDescent="0.25">
      <c r="C1565" t="str">
        <f t="shared" si="26"/>
        <v/>
      </c>
    </row>
    <row r="1566" spans="3:3" x14ac:dyDescent="0.25">
      <c r="C1566" t="str">
        <f t="shared" si="26"/>
        <v/>
      </c>
    </row>
    <row r="1567" spans="3:3" x14ac:dyDescent="0.25">
      <c r="C1567" t="str">
        <f t="shared" si="26"/>
        <v/>
      </c>
    </row>
    <row r="1568" spans="3:3" x14ac:dyDescent="0.25">
      <c r="C1568" t="str">
        <f t="shared" si="26"/>
        <v/>
      </c>
    </row>
    <row r="1569" spans="3:3" x14ac:dyDescent="0.25">
      <c r="C1569" t="str">
        <f t="shared" si="26"/>
        <v/>
      </c>
    </row>
    <row r="1570" spans="3:3" x14ac:dyDescent="0.25">
      <c r="C1570" t="str">
        <f t="shared" si="26"/>
        <v/>
      </c>
    </row>
    <row r="1571" spans="3:3" x14ac:dyDescent="0.25">
      <c r="C1571" t="str">
        <f t="shared" si="26"/>
        <v/>
      </c>
    </row>
    <row r="1572" spans="3:3" x14ac:dyDescent="0.25">
      <c r="C1572" t="str">
        <f t="shared" si="26"/>
        <v/>
      </c>
    </row>
    <row r="1573" spans="3:3" x14ac:dyDescent="0.25">
      <c r="C1573" t="str">
        <f t="shared" si="26"/>
        <v/>
      </c>
    </row>
    <row r="1574" spans="3:3" x14ac:dyDescent="0.25">
      <c r="C1574" t="str">
        <f t="shared" si="26"/>
        <v/>
      </c>
    </row>
    <row r="1575" spans="3:3" x14ac:dyDescent="0.25">
      <c r="C1575" t="str">
        <f t="shared" si="26"/>
        <v/>
      </c>
    </row>
    <row r="1576" spans="3:3" x14ac:dyDescent="0.25">
      <c r="C1576" t="str">
        <f t="shared" si="26"/>
        <v/>
      </c>
    </row>
    <row r="1577" spans="3:3" x14ac:dyDescent="0.25">
      <c r="C1577" t="str">
        <f t="shared" si="26"/>
        <v/>
      </c>
    </row>
    <row r="1578" spans="3:3" x14ac:dyDescent="0.25">
      <c r="C1578" t="str">
        <f t="shared" si="26"/>
        <v/>
      </c>
    </row>
    <row r="1579" spans="3:3" x14ac:dyDescent="0.25">
      <c r="C1579" t="str">
        <f t="shared" si="26"/>
        <v/>
      </c>
    </row>
    <row r="1580" spans="3:3" x14ac:dyDescent="0.25">
      <c r="C1580" t="str">
        <f t="shared" si="26"/>
        <v/>
      </c>
    </row>
    <row r="1581" spans="3:3" x14ac:dyDescent="0.25">
      <c r="C1581" t="str">
        <f t="shared" si="26"/>
        <v/>
      </c>
    </row>
    <row r="1582" spans="3:3" x14ac:dyDescent="0.25">
      <c r="C1582" t="str">
        <f t="shared" si="26"/>
        <v/>
      </c>
    </row>
    <row r="1583" spans="3:3" x14ac:dyDescent="0.25">
      <c r="C1583" t="str">
        <f t="shared" si="26"/>
        <v/>
      </c>
    </row>
    <row r="1584" spans="3:3" x14ac:dyDescent="0.25">
      <c r="C1584" t="str">
        <f t="shared" si="26"/>
        <v/>
      </c>
    </row>
    <row r="1585" spans="3:3" x14ac:dyDescent="0.25">
      <c r="C1585" t="str">
        <f t="shared" si="26"/>
        <v/>
      </c>
    </row>
    <row r="1586" spans="3:3" x14ac:dyDescent="0.25">
      <c r="C1586" t="str">
        <f t="shared" si="26"/>
        <v/>
      </c>
    </row>
    <row r="1587" spans="3:3" x14ac:dyDescent="0.25">
      <c r="C1587" t="str">
        <f t="shared" si="26"/>
        <v/>
      </c>
    </row>
    <row r="1588" spans="3:3" x14ac:dyDescent="0.25">
      <c r="C1588" t="str">
        <f t="shared" si="26"/>
        <v/>
      </c>
    </row>
    <row r="1589" spans="3:3" x14ac:dyDescent="0.25">
      <c r="C1589" t="str">
        <f t="shared" si="26"/>
        <v/>
      </c>
    </row>
    <row r="1590" spans="3:3" x14ac:dyDescent="0.25">
      <c r="C1590" t="str">
        <f t="shared" si="26"/>
        <v/>
      </c>
    </row>
    <row r="1591" spans="3:3" x14ac:dyDescent="0.25">
      <c r="C1591" t="str">
        <f t="shared" si="26"/>
        <v/>
      </c>
    </row>
    <row r="1592" spans="3:3" x14ac:dyDescent="0.25">
      <c r="C1592" t="str">
        <f t="shared" si="26"/>
        <v/>
      </c>
    </row>
    <row r="1593" spans="3:3" x14ac:dyDescent="0.25">
      <c r="C1593" t="str">
        <f t="shared" si="26"/>
        <v/>
      </c>
    </row>
    <row r="1594" spans="3:3" x14ac:dyDescent="0.25">
      <c r="C1594" t="str">
        <f t="shared" si="26"/>
        <v/>
      </c>
    </row>
    <row r="1595" spans="3:3" x14ac:dyDescent="0.25">
      <c r="C1595" t="str">
        <f t="shared" si="26"/>
        <v/>
      </c>
    </row>
    <row r="1596" spans="3:3" x14ac:dyDescent="0.25">
      <c r="C1596" t="str">
        <f t="shared" si="26"/>
        <v/>
      </c>
    </row>
    <row r="1597" spans="3:3" x14ac:dyDescent="0.25">
      <c r="C1597" t="str">
        <f t="shared" si="26"/>
        <v/>
      </c>
    </row>
    <row r="1598" spans="3:3" x14ac:dyDescent="0.25">
      <c r="C1598" t="str">
        <f t="shared" si="26"/>
        <v/>
      </c>
    </row>
    <row r="1599" spans="3:3" x14ac:dyDescent="0.25">
      <c r="C1599" t="str">
        <f t="shared" si="26"/>
        <v/>
      </c>
    </row>
    <row r="1600" spans="3:3" x14ac:dyDescent="0.25">
      <c r="C1600" t="str">
        <f t="shared" si="26"/>
        <v/>
      </c>
    </row>
    <row r="1601" spans="3:3" x14ac:dyDescent="0.25">
      <c r="C1601" t="str">
        <f t="shared" si="26"/>
        <v/>
      </c>
    </row>
    <row r="1602" spans="3:3" x14ac:dyDescent="0.25">
      <c r="C1602" t="str">
        <f t="shared" si="26"/>
        <v/>
      </c>
    </row>
    <row r="1603" spans="3:3" x14ac:dyDescent="0.25">
      <c r="C1603" t="str">
        <f t="shared" ref="C1603:C1666" si="27">IF(B1603="","",IF(ABS(A1603)&lt;$F$7,$E$2,IF(A1603*B1603&gt;0,$E$1,IF(A1603*B1603&lt;0,$E$3,$E$2))))</f>
        <v/>
      </c>
    </row>
    <row r="1604" spans="3:3" x14ac:dyDescent="0.25">
      <c r="C1604" t="str">
        <f t="shared" si="27"/>
        <v/>
      </c>
    </row>
    <row r="1605" spans="3:3" x14ac:dyDescent="0.25">
      <c r="C1605" t="str">
        <f t="shared" si="27"/>
        <v/>
      </c>
    </row>
    <row r="1606" spans="3:3" x14ac:dyDescent="0.25">
      <c r="C1606" t="str">
        <f t="shared" si="27"/>
        <v/>
      </c>
    </row>
    <row r="1607" spans="3:3" x14ac:dyDescent="0.25">
      <c r="C1607" t="str">
        <f t="shared" si="27"/>
        <v/>
      </c>
    </row>
    <row r="1608" spans="3:3" x14ac:dyDescent="0.25">
      <c r="C1608" t="str">
        <f t="shared" si="27"/>
        <v/>
      </c>
    </row>
    <row r="1609" spans="3:3" x14ac:dyDescent="0.25">
      <c r="C1609" t="str">
        <f t="shared" si="27"/>
        <v/>
      </c>
    </row>
    <row r="1610" spans="3:3" x14ac:dyDescent="0.25">
      <c r="C1610" t="str">
        <f t="shared" si="27"/>
        <v/>
      </c>
    </row>
    <row r="1611" spans="3:3" x14ac:dyDescent="0.25">
      <c r="C1611" t="str">
        <f t="shared" si="27"/>
        <v/>
      </c>
    </row>
    <row r="1612" spans="3:3" x14ac:dyDescent="0.25">
      <c r="C1612" t="str">
        <f t="shared" si="27"/>
        <v/>
      </c>
    </row>
    <row r="1613" spans="3:3" x14ac:dyDescent="0.25">
      <c r="C1613" t="str">
        <f t="shared" si="27"/>
        <v/>
      </c>
    </row>
    <row r="1614" spans="3:3" x14ac:dyDescent="0.25">
      <c r="C1614" t="str">
        <f t="shared" si="27"/>
        <v/>
      </c>
    </row>
    <row r="1615" spans="3:3" x14ac:dyDescent="0.25">
      <c r="C1615" t="str">
        <f t="shared" si="27"/>
        <v/>
      </c>
    </row>
    <row r="1616" spans="3:3" x14ac:dyDescent="0.25">
      <c r="C1616" t="str">
        <f t="shared" si="27"/>
        <v/>
      </c>
    </row>
    <row r="1617" spans="3:3" x14ac:dyDescent="0.25">
      <c r="C1617" t="str">
        <f t="shared" si="27"/>
        <v/>
      </c>
    </row>
    <row r="1618" spans="3:3" x14ac:dyDescent="0.25">
      <c r="C1618" t="str">
        <f t="shared" si="27"/>
        <v/>
      </c>
    </row>
    <row r="1619" spans="3:3" x14ac:dyDescent="0.25">
      <c r="C1619" t="str">
        <f t="shared" si="27"/>
        <v/>
      </c>
    </row>
    <row r="1620" spans="3:3" x14ac:dyDescent="0.25">
      <c r="C1620" t="str">
        <f t="shared" si="27"/>
        <v/>
      </c>
    </row>
    <row r="1621" spans="3:3" x14ac:dyDescent="0.25">
      <c r="C1621" t="str">
        <f t="shared" si="27"/>
        <v/>
      </c>
    </row>
    <row r="1622" spans="3:3" x14ac:dyDescent="0.25">
      <c r="C1622" t="str">
        <f t="shared" si="27"/>
        <v/>
      </c>
    </row>
    <row r="1623" spans="3:3" x14ac:dyDescent="0.25">
      <c r="C1623" t="str">
        <f t="shared" si="27"/>
        <v/>
      </c>
    </row>
    <row r="1624" spans="3:3" x14ac:dyDescent="0.25">
      <c r="C1624" t="str">
        <f t="shared" si="27"/>
        <v/>
      </c>
    </row>
    <row r="1625" spans="3:3" x14ac:dyDescent="0.25">
      <c r="C1625" t="str">
        <f t="shared" si="27"/>
        <v/>
      </c>
    </row>
    <row r="1626" spans="3:3" x14ac:dyDescent="0.25">
      <c r="C1626" t="str">
        <f t="shared" si="27"/>
        <v/>
      </c>
    </row>
    <row r="1627" spans="3:3" x14ac:dyDescent="0.25">
      <c r="C1627" t="str">
        <f t="shared" si="27"/>
        <v/>
      </c>
    </row>
    <row r="1628" spans="3:3" x14ac:dyDescent="0.25">
      <c r="C1628" t="str">
        <f t="shared" si="27"/>
        <v/>
      </c>
    </row>
    <row r="1629" spans="3:3" x14ac:dyDescent="0.25">
      <c r="C1629" t="str">
        <f t="shared" si="27"/>
        <v/>
      </c>
    </row>
    <row r="1630" spans="3:3" x14ac:dyDescent="0.25">
      <c r="C1630" t="str">
        <f t="shared" si="27"/>
        <v/>
      </c>
    </row>
    <row r="1631" spans="3:3" x14ac:dyDescent="0.25">
      <c r="C1631" t="str">
        <f t="shared" si="27"/>
        <v/>
      </c>
    </row>
    <row r="1632" spans="3:3" x14ac:dyDescent="0.25">
      <c r="C1632" t="str">
        <f t="shared" si="27"/>
        <v/>
      </c>
    </row>
    <row r="1633" spans="3:3" x14ac:dyDescent="0.25">
      <c r="C1633" t="str">
        <f t="shared" si="27"/>
        <v/>
      </c>
    </row>
    <row r="1634" spans="3:3" x14ac:dyDescent="0.25">
      <c r="C1634" t="str">
        <f t="shared" si="27"/>
        <v/>
      </c>
    </row>
    <row r="1635" spans="3:3" x14ac:dyDescent="0.25">
      <c r="C1635" t="str">
        <f t="shared" si="27"/>
        <v/>
      </c>
    </row>
    <row r="1636" spans="3:3" x14ac:dyDescent="0.25">
      <c r="C1636" t="str">
        <f t="shared" si="27"/>
        <v/>
      </c>
    </row>
    <row r="1637" spans="3:3" x14ac:dyDescent="0.25">
      <c r="C1637" t="str">
        <f t="shared" si="27"/>
        <v/>
      </c>
    </row>
    <row r="1638" spans="3:3" x14ac:dyDescent="0.25">
      <c r="C1638" t="str">
        <f t="shared" si="27"/>
        <v/>
      </c>
    </row>
    <row r="1639" spans="3:3" x14ac:dyDescent="0.25">
      <c r="C1639" t="str">
        <f t="shared" si="27"/>
        <v/>
      </c>
    </row>
    <row r="1640" spans="3:3" x14ac:dyDescent="0.25">
      <c r="C1640" t="str">
        <f t="shared" si="27"/>
        <v/>
      </c>
    </row>
    <row r="1641" spans="3:3" x14ac:dyDescent="0.25">
      <c r="C1641" t="str">
        <f t="shared" si="27"/>
        <v/>
      </c>
    </row>
    <row r="1642" spans="3:3" x14ac:dyDescent="0.25">
      <c r="C1642" t="str">
        <f t="shared" si="27"/>
        <v/>
      </c>
    </row>
    <row r="1643" spans="3:3" x14ac:dyDescent="0.25">
      <c r="C1643" t="str">
        <f t="shared" si="27"/>
        <v/>
      </c>
    </row>
    <row r="1644" spans="3:3" x14ac:dyDescent="0.25">
      <c r="C1644" t="str">
        <f t="shared" si="27"/>
        <v/>
      </c>
    </row>
    <row r="1645" spans="3:3" x14ac:dyDescent="0.25">
      <c r="C1645" t="str">
        <f t="shared" si="27"/>
        <v/>
      </c>
    </row>
    <row r="1646" spans="3:3" x14ac:dyDescent="0.25">
      <c r="C1646" t="str">
        <f t="shared" si="27"/>
        <v/>
      </c>
    </row>
    <row r="1647" spans="3:3" x14ac:dyDescent="0.25">
      <c r="C1647" t="str">
        <f t="shared" si="27"/>
        <v/>
      </c>
    </row>
    <row r="1648" spans="3:3" x14ac:dyDescent="0.25">
      <c r="C1648" t="str">
        <f t="shared" si="27"/>
        <v/>
      </c>
    </row>
    <row r="1649" spans="3:3" x14ac:dyDescent="0.25">
      <c r="C1649" t="str">
        <f t="shared" si="27"/>
        <v/>
      </c>
    </row>
    <row r="1650" spans="3:3" x14ac:dyDescent="0.25">
      <c r="C1650" t="str">
        <f t="shared" si="27"/>
        <v/>
      </c>
    </row>
    <row r="1651" spans="3:3" x14ac:dyDescent="0.25">
      <c r="C1651" t="str">
        <f t="shared" si="27"/>
        <v/>
      </c>
    </row>
    <row r="1652" spans="3:3" x14ac:dyDescent="0.25">
      <c r="C1652" t="str">
        <f t="shared" si="27"/>
        <v/>
      </c>
    </row>
    <row r="1653" spans="3:3" x14ac:dyDescent="0.25">
      <c r="C1653" t="str">
        <f t="shared" si="27"/>
        <v/>
      </c>
    </row>
    <row r="1654" spans="3:3" x14ac:dyDescent="0.25">
      <c r="C1654" t="str">
        <f t="shared" si="27"/>
        <v/>
      </c>
    </row>
    <row r="1655" spans="3:3" x14ac:dyDescent="0.25">
      <c r="C1655" t="str">
        <f t="shared" si="27"/>
        <v/>
      </c>
    </row>
    <row r="1656" spans="3:3" x14ac:dyDescent="0.25">
      <c r="C1656" t="str">
        <f t="shared" si="27"/>
        <v/>
      </c>
    </row>
    <row r="1657" spans="3:3" x14ac:dyDescent="0.25">
      <c r="C1657" t="str">
        <f t="shared" si="27"/>
        <v/>
      </c>
    </row>
    <row r="1658" spans="3:3" x14ac:dyDescent="0.25">
      <c r="C1658" t="str">
        <f t="shared" si="27"/>
        <v/>
      </c>
    </row>
    <row r="1659" spans="3:3" x14ac:dyDescent="0.25">
      <c r="C1659" t="str">
        <f t="shared" si="27"/>
        <v/>
      </c>
    </row>
    <row r="1660" spans="3:3" x14ac:dyDescent="0.25">
      <c r="C1660" t="str">
        <f t="shared" si="27"/>
        <v/>
      </c>
    </row>
    <row r="1661" spans="3:3" x14ac:dyDescent="0.25">
      <c r="C1661" t="str">
        <f t="shared" si="27"/>
        <v/>
      </c>
    </row>
    <row r="1662" spans="3:3" x14ac:dyDescent="0.25">
      <c r="C1662" t="str">
        <f t="shared" si="27"/>
        <v/>
      </c>
    </row>
    <row r="1663" spans="3:3" x14ac:dyDescent="0.25">
      <c r="C1663" t="str">
        <f t="shared" si="27"/>
        <v/>
      </c>
    </row>
    <row r="1664" spans="3:3" x14ac:dyDescent="0.25">
      <c r="C1664" t="str">
        <f t="shared" si="27"/>
        <v/>
      </c>
    </row>
    <row r="1665" spans="3:3" x14ac:dyDescent="0.25">
      <c r="C1665" t="str">
        <f t="shared" si="27"/>
        <v/>
      </c>
    </row>
    <row r="1666" spans="3:3" x14ac:dyDescent="0.25">
      <c r="C1666" t="str">
        <f t="shared" si="27"/>
        <v/>
      </c>
    </row>
    <row r="1667" spans="3:3" x14ac:dyDescent="0.25">
      <c r="C1667" t="str">
        <f t="shared" ref="C1667:C1730" si="28">IF(B1667="","",IF(ABS(A1667)&lt;$F$7,$E$2,IF(A1667*B1667&gt;0,$E$1,IF(A1667*B1667&lt;0,$E$3,$E$2))))</f>
        <v/>
      </c>
    </row>
    <row r="1668" spans="3:3" x14ac:dyDescent="0.25">
      <c r="C1668" t="str">
        <f t="shared" si="28"/>
        <v/>
      </c>
    </row>
    <row r="1669" spans="3:3" x14ac:dyDescent="0.25">
      <c r="C1669" t="str">
        <f t="shared" si="28"/>
        <v/>
      </c>
    </row>
    <row r="1670" spans="3:3" x14ac:dyDescent="0.25">
      <c r="C1670" t="str">
        <f t="shared" si="28"/>
        <v/>
      </c>
    </row>
    <row r="1671" spans="3:3" x14ac:dyDescent="0.25">
      <c r="C1671" t="str">
        <f t="shared" si="28"/>
        <v/>
      </c>
    </row>
    <row r="1672" spans="3:3" x14ac:dyDescent="0.25">
      <c r="C1672" t="str">
        <f t="shared" si="28"/>
        <v/>
      </c>
    </row>
    <row r="1673" spans="3:3" x14ac:dyDescent="0.25">
      <c r="C1673" t="str">
        <f t="shared" si="28"/>
        <v/>
      </c>
    </row>
    <row r="1674" spans="3:3" x14ac:dyDescent="0.25">
      <c r="C1674" t="str">
        <f t="shared" si="28"/>
        <v/>
      </c>
    </row>
    <row r="1675" spans="3:3" x14ac:dyDescent="0.25">
      <c r="C1675" t="str">
        <f t="shared" si="28"/>
        <v/>
      </c>
    </row>
    <row r="1676" spans="3:3" x14ac:dyDescent="0.25">
      <c r="C1676" t="str">
        <f t="shared" si="28"/>
        <v/>
      </c>
    </row>
    <row r="1677" spans="3:3" x14ac:dyDescent="0.25">
      <c r="C1677" t="str">
        <f t="shared" si="28"/>
        <v/>
      </c>
    </row>
    <row r="1678" spans="3:3" x14ac:dyDescent="0.25">
      <c r="C1678" t="str">
        <f t="shared" si="28"/>
        <v/>
      </c>
    </row>
    <row r="1679" spans="3:3" x14ac:dyDescent="0.25">
      <c r="C1679" t="str">
        <f t="shared" si="28"/>
        <v/>
      </c>
    </row>
    <row r="1680" spans="3:3" x14ac:dyDescent="0.25">
      <c r="C1680" t="str">
        <f t="shared" si="28"/>
        <v/>
      </c>
    </row>
    <row r="1681" spans="3:3" x14ac:dyDescent="0.25">
      <c r="C1681" t="str">
        <f t="shared" si="28"/>
        <v/>
      </c>
    </row>
    <row r="1682" spans="3:3" x14ac:dyDescent="0.25">
      <c r="C1682" t="str">
        <f t="shared" si="28"/>
        <v/>
      </c>
    </row>
    <row r="1683" spans="3:3" x14ac:dyDescent="0.25">
      <c r="C1683" t="str">
        <f t="shared" si="28"/>
        <v/>
      </c>
    </row>
    <row r="1684" spans="3:3" x14ac:dyDescent="0.25">
      <c r="C1684" t="str">
        <f t="shared" si="28"/>
        <v/>
      </c>
    </row>
    <row r="1685" spans="3:3" x14ac:dyDescent="0.25">
      <c r="C1685" t="str">
        <f t="shared" si="28"/>
        <v/>
      </c>
    </row>
    <row r="1686" spans="3:3" x14ac:dyDescent="0.25">
      <c r="C1686" t="str">
        <f t="shared" si="28"/>
        <v/>
      </c>
    </row>
    <row r="1687" spans="3:3" x14ac:dyDescent="0.25">
      <c r="C1687" t="str">
        <f t="shared" si="28"/>
        <v/>
      </c>
    </row>
    <row r="1688" spans="3:3" x14ac:dyDescent="0.25">
      <c r="C1688" t="str">
        <f t="shared" si="28"/>
        <v/>
      </c>
    </row>
    <row r="1689" spans="3:3" x14ac:dyDescent="0.25">
      <c r="C1689" t="str">
        <f t="shared" si="28"/>
        <v/>
      </c>
    </row>
    <row r="1690" spans="3:3" x14ac:dyDescent="0.25">
      <c r="C1690" t="str">
        <f t="shared" si="28"/>
        <v/>
      </c>
    </row>
    <row r="1691" spans="3:3" x14ac:dyDescent="0.25">
      <c r="C1691" t="str">
        <f t="shared" si="28"/>
        <v/>
      </c>
    </row>
    <row r="1692" spans="3:3" x14ac:dyDescent="0.25">
      <c r="C1692" t="str">
        <f t="shared" si="28"/>
        <v/>
      </c>
    </row>
    <row r="1693" spans="3:3" x14ac:dyDescent="0.25">
      <c r="C1693" t="str">
        <f t="shared" si="28"/>
        <v/>
      </c>
    </row>
    <row r="1694" spans="3:3" x14ac:dyDescent="0.25">
      <c r="C1694" t="str">
        <f t="shared" si="28"/>
        <v/>
      </c>
    </row>
    <row r="1695" spans="3:3" x14ac:dyDescent="0.25">
      <c r="C1695" t="str">
        <f t="shared" si="28"/>
        <v/>
      </c>
    </row>
    <row r="1696" spans="3:3" x14ac:dyDescent="0.25">
      <c r="C1696" t="str">
        <f t="shared" si="28"/>
        <v/>
      </c>
    </row>
    <row r="1697" spans="3:3" x14ac:dyDescent="0.25">
      <c r="C1697" t="str">
        <f t="shared" si="28"/>
        <v/>
      </c>
    </row>
    <row r="1698" spans="3:3" x14ac:dyDescent="0.25">
      <c r="C1698" t="str">
        <f t="shared" si="28"/>
        <v/>
      </c>
    </row>
    <row r="1699" spans="3:3" x14ac:dyDescent="0.25">
      <c r="C1699" t="str">
        <f t="shared" si="28"/>
        <v/>
      </c>
    </row>
    <row r="1700" spans="3:3" x14ac:dyDescent="0.25">
      <c r="C1700" t="str">
        <f t="shared" si="28"/>
        <v/>
      </c>
    </row>
    <row r="1701" spans="3:3" x14ac:dyDescent="0.25">
      <c r="C1701" t="str">
        <f t="shared" si="28"/>
        <v/>
      </c>
    </row>
    <row r="1702" spans="3:3" x14ac:dyDescent="0.25">
      <c r="C1702" t="str">
        <f t="shared" si="28"/>
        <v/>
      </c>
    </row>
    <row r="1703" spans="3:3" x14ac:dyDescent="0.25">
      <c r="C1703" t="str">
        <f t="shared" si="28"/>
        <v/>
      </c>
    </row>
    <row r="1704" spans="3:3" x14ac:dyDescent="0.25">
      <c r="C1704" t="str">
        <f t="shared" si="28"/>
        <v/>
      </c>
    </row>
    <row r="1705" spans="3:3" x14ac:dyDescent="0.25">
      <c r="C1705" t="str">
        <f t="shared" si="28"/>
        <v/>
      </c>
    </row>
    <row r="1706" spans="3:3" x14ac:dyDescent="0.25">
      <c r="C1706" t="str">
        <f t="shared" si="28"/>
        <v/>
      </c>
    </row>
    <row r="1707" spans="3:3" x14ac:dyDescent="0.25">
      <c r="C1707" t="str">
        <f t="shared" si="28"/>
        <v/>
      </c>
    </row>
    <row r="1708" spans="3:3" x14ac:dyDescent="0.25">
      <c r="C1708" t="str">
        <f t="shared" si="28"/>
        <v/>
      </c>
    </row>
    <row r="1709" spans="3:3" x14ac:dyDescent="0.25">
      <c r="C1709" t="str">
        <f t="shared" si="28"/>
        <v/>
      </c>
    </row>
    <row r="1710" spans="3:3" x14ac:dyDescent="0.25">
      <c r="C1710" t="str">
        <f t="shared" si="28"/>
        <v/>
      </c>
    </row>
    <row r="1711" spans="3:3" x14ac:dyDescent="0.25">
      <c r="C1711" t="str">
        <f t="shared" si="28"/>
        <v/>
      </c>
    </row>
    <row r="1712" spans="3:3" x14ac:dyDescent="0.25">
      <c r="C1712" t="str">
        <f t="shared" si="28"/>
        <v/>
      </c>
    </row>
    <row r="1713" spans="3:3" x14ac:dyDescent="0.25">
      <c r="C1713" t="str">
        <f t="shared" si="28"/>
        <v/>
      </c>
    </row>
    <row r="1714" spans="3:3" x14ac:dyDescent="0.25">
      <c r="C1714" t="str">
        <f t="shared" si="28"/>
        <v/>
      </c>
    </row>
    <row r="1715" spans="3:3" x14ac:dyDescent="0.25">
      <c r="C1715" t="str">
        <f t="shared" si="28"/>
        <v/>
      </c>
    </row>
    <row r="1716" spans="3:3" x14ac:dyDescent="0.25">
      <c r="C1716" t="str">
        <f t="shared" si="28"/>
        <v/>
      </c>
    </row>
    <row r="1717" spans="3:3" x14ac:dyDescent="0.25">
      <c r="C1717" t="str">
        <f t="shared" si="28"/>
        <v/>
      </c>
    </row>
    <row r="1718" spans="3:3" x14ac:dyDescent="0.25">
      <c r="C1718" t="str">
        <f t="shared" si="28"/>
        <v/>
      </c>
    </row>
    <row r="1719" spans="3:3" x14ac:dyDescent="0.25">
      <c r="C1719" t="str">
        <f t="shared" si="28"/>
        <v/>
      </c>
    </row>
    <row r="1720" spans="3:3" x14ac:dyDescent="0.25">
      <c r="C1720" t="str">
        <f t="shared" si="28"/>
        <v/>
      </c>
    </row>
    <row r="1721" spans="3:3" x14ac:dyDescent="0.25">
      <c r="C1721" t="str">
        <f t="shared" si="28"/>
        <v/>
      </c>
    </row>
    <row r="1722" spans="3:3" x14ac:dyDescent="0.25">
      <c r="C1722" t="str">
        <f t="shared" si="28"/>
        <v/>
      </c>
    </row>
    <row r="1723" spans="3:3" x14ac:dyDescent="0.25">
      <c r="C1723" t="str">
        <f t="shared" si="28"/>
        <v/>
      </c>
    </row>
    <row r="1724" spans="3:3" x14ac:dyDescent="0.25">
      <c r="C1724" t="str">
        <f t="shared" si="28"/>
        <v/>
      </c>
    </row>
    <row r="1725" spans="3:3" x14ac:dyDescent="0.25">
      <c r="C1725" t="str">
        <f t="shared" si="28"/>
        <v/>
      </c>
    </row>
    <row r="1726" spans="3:3" x14ac:dyDescent="0.25">
      <c r="C1726" t="str">
        <f t="shared" si="28"/>
        <v/>
      </c>
    </row>
    <row r="1727" spans="3:3" x14ac:dyDescent="0.25">
      <c r="C1727" t="str">
        <f t="shared" si="28"/>
        <v/>
      </c>
    </row>
    <row r="1728" spans="3:3" x14ac:dyDescent="0.25">
      <c r="C1728" t="str">
        <f t="shared" si="28"/>
        <v/>
      </c>
    </row>
    <row r="1729" spans="3:3" x14ac:dyDescent="0.25">
      <c r="C1729" t="str">
        <f t="shared" si="28"/>
        <v/>
      </c>
    </row>
    <row r="1730" spans="3:3" x14ac:dyDescent="0.25">
      <c r="C1730" t="str">
        <f t="shared" si="28"/>
        <v/>
      </c>
    </row>
    <row r="1731" spans="3:3" x14ac:dyDescent="0.25">
      <c r="C1731" t="str">
        <f t="shared" ref="C1731:C1794" si="29">IF(B1731="","",IF(ABS(A1731)&lt;$F$7,$E$2,IF(A1731*B1731&gt;0,$E$1,IF(A1731*B1731&lt;0,$E$3,$E$2))))</f>
        <v/>
      </c>
    </row>
    <row r="1732" spans="3:3" x14ac:dyDescent="0.25">
      <c r="C1732" t="str">
        <f t="shared" si="29"/>
        <v/>
      </c>
    </row>
    <row r="1733" spans="3:3" x14ac:dyDescent="0.25">
      <c r="C1733" t="str">
        <f t="shared" si="29"/>
        <v/>
      </c>
    </row>
    <row r="1734" spans="3:3" x14ac:dyDescent="0.25">
      <c r="C1734" t="str">
        <f t="shared" si="29"/>
        <v/>
      </c>
    </row>
    <row r="1735" spans="3:3" x14ac:dyDescent="0.25">
      <c r="C1735" t="str">
        <f t="shared" si="29"/>
        <v/>
      </c>
    </row>
    <row r="1736" spans="3:3" x14ac:dyDescent="0.25">
      <c r="C1736" t="str">
        <f t="shared" si="29"/>
        <v/>
      </c>
    </row>
    <row r="1737" spans="3:3" x14ac:dyDescent="0.25">
      <c r="C1737" t="str">
        <f t="shared" si="29"/>
        <v/>
      </c>
    </row>
    <row r="1738" spans="3:3" x14ac:dyDescent="0.25">
      <c r="C1738" t="str">
        <f t="shared" si="29"/>
        <v/>
      </c>
    </row>
    <row r="1739" spans="3:3" x14ac:dyDescent="0.25">
      <c r="C1739" t="str">
        <f t="shared" si="29"/>
        <v/>
      </c>
    </row>
    <row r="1740" spans="3:3" x14ac:dyDescent="0.25">
      <c r="C1740" t="str">
        <f t="shared" si="29"/>
        <v/>
      </c>
    </row>
    <row r="1741" spans="3:3" x14ac:dyDescent="0.25">
      <c r="C1741" t="str">
        <f t="shared" si="29"/>
        <v/>
      </c>
    </row>
    <row r="1742" spans="3:3" x14ac:dyDescent="0.25">
      <c r="C1742" t="str">
        <f t="shared" si="29"/>
        <v/>
      </c>
    </row>
    <row r="1743" spans="3:3" x14ac:dyDescent="0.25">
      <c r="C1743" t="str">
        <f t="shared" si="29"/>
        <v/>
      </c>
    </row>
    <row r="1744" spans="3:3" x14ac:dyDescent="0.25">
      <c r="C1744" t="str">
        <f t="shared" si="29"/>
        <v/>
      </c>
    </row>
    <row r="1745" spans="3:3" x14ac:dyDescent="0.25">
      <c r="C1745" t="str">
        <f t="shared" si="29"/>
        <v/>
      </c>
    </row>
    <row r="1746" spans="3:3" x14ac:dyDescent="0.25">
      <c r="C1746" t="str">
        <f t="shared" si="29"/>
        <v/>
      </c>
    </row>
    <row r="1747" spans="3:3" x14ac:dyDescent="0.25">
      <c r="C1747" t="str">
        <f t="shared" si="29"/>
        <v/>
      </c>
    </row>
    <row r="1748" spans="3:3" x14ac:dyDescent="0.25">
      <c r="C1748" t="str">
        <f t="shared" si="29"/>
        <v/>
      </c>
    </row>
    <row r="1749" spans="3:3" x14ac:dyDescent="0.25">
      <c r="C1749" t="str">
        <f t="shared" si="29"/>
        <v/>
      </c>
    </row>
    <row r="1750" spans="3:3" x14ac:dyDescent="0.25">
      <c r="C1750" t="str">
        <f t="shared" si="29"/>
        <v/>
      </c>
    </row>
    <row r="1751" spans="3:3" x14ac:dyDescent="0.25">
      <c r="C1751" t="str">
        <f t="shared" si="29"/>
        <v/>
      </c>
    </row>
    <row r="1752" spans="3:3" x14ac:dyDescent="0.25">
      <c r="C1752" t="str">
        <f t="shared" si="29"/>
        <v/>
      </c>
    </row>
    <row r="1753" spans="3:3" x14ac:dyDescent="0.25">
      <c r="C1753" t="str">
        <f t="shared" si="29"/>
        <v/>
      </c>
    </row>
    <row r="1754" spans="3:3" x14ac:dyDescent="0.25">
      <c r="C1754" t="str">
        <f t="shared" si="29"/>
        <v/>
      </c>
    </row>
    <row r="1755" spans="3:3" x14ac:dyDescent="0.25">
      <c r="C1755" t="str">
        <f t="shared" si="29"/>
        <v/>
      </c>
    </row>
    <row r="1756" spans="3:3" x14ac:dyDescent="0.25">
      <c r="C1756" t="str">
        <f t="shared" si="29"/>
        <v/>
      </c>
    </row>
    <row r="1757" spans="3:3" x14ac:dyDescent="0.25">
      <c r="C1757" t="str">
        <f t="shared" si="29"/>
        <v/>
      </c>
    </row>
    <row r="1758" spans="3:3" x14ac:dyDescent="0.25">
      <c r="C1758" t="str">
        <f t="shared" si="29"/>
        <v/>
      </c>
    </row>
    <row r="1759" spans="3:3" x14ac:dyDescent="0.25">
      <c r="C1759" t="str">
        <f t="shared" si="29"/>
        <v/>
      </c>
    </row>
    <row r="1760" spans="3:3" x14ac:dyDescent="0.25">
      <c r="C1760" t="str">
        <f t="shared" si="29"/>
        <v/>
      </c>
    </row>
    <row r="1761" spans="3:3" x14ac:dyDescent="0.25">
      <c r="C1761" t="str">
        <f t="shared" si="29"/>
        <v/>
      </c>
    </row>
    <row r="1762" spans="3:3" x14ac:dyDescent="0.25">
      <c r="C1762" t="str">
        <f t="shared" si="29"/>
        <v/>
      </c>
    </row>
    <row r="1763" spans="3:3" x14ac:dyDescent="0.25">
      <c r="C1763" t="str">
        <f t="shared" si="29"/>
        <v/>
      </c>
    </row>
    <row r="1764" spans="3:3" x14ac:dyDescent="0.25">
      <c r="C1764" t="str">
        <f t="shared" si="29"/>
        <v/>
      </c>
    </row>
    <row r="1765" spans="3:3" x14ac:dyDescent="0.25">
      <c r="C1765" t="str">
        <f t="shared" si="29"/>
        <v/>
      </c>
    </row>
    <row r="1766" spans="3:3" x14ac:dyDescent="0.25">
      <c r="C1766" t="str">
        <f t="shared" si="29"/>
        <v/>
      </c>
    </row>
    <row r="1767" spans="3:3" x14ac:dyDescent="0.25">
      <c r="C1767" t="str">
        <f t="shared" si="29"/>
        <v/>
      </c>
    </row>
    <row r="1768" spans="3:3" x14ac:dyDescent="0.25">
      <c r="C1768" t="str">
        <f t="shared" si="29"/>
        <v/>
      </c>
    </row>
    <row r="1769" spans="3:3" x14ac:dyDescent="0.25">
      <c r="C1769" t="str">
        <f t="shared" si="29"/>
        <v/>
      </c>
    </row>
    <row r="1770" spans="3:3" x14ac:dyDescent="0.25">
      <c r="C1770" t="str">
        <f t="shared" si="29"/>
        <v/>
      </c>
    </row>
    <row r="1771" spans="3:3" x14ac:dyDescent="0.25">
      <c r="C1771" t="str">
        <f t="shared" si="29"/>
        <v/>
      </c>
    </row>
    <row r="1772" spans="3:3" x14ac:dyDescent="0.25">
      <c r="C1772" t="str">
        <f t="shared" si="29"/>
        <v/>
      </c>
    </row>
    <row r="1773" spans="3:3" x14ac:dyDescent="0.25">
      <c r="C1773" t="str">
        <f t="shared" si="29"/>
        <v/>
      </c>
    </row>
    <row r="1774" spans="3:3" x14ac:dyDescent="0.25">
      <c r="C1774" t="str">
        <f t="shared" si="29"/>
        <v/>
      </c>
    </row>
    <row r="1775" spans="3:3" x14ac:dyDescent="0.25">
      <c r="C1775" t="str">
        <f t="shared" si="29"/>
        <v/>
      </c>
    </row>
    <row r="1776" spans="3:3" x14ac:dyDescent="0.25">
      <c r="C1776" t="str">
        <f t="shared" si="29"/>
        <v/>
      </c>
    </row>
    <row r="1777" spans="3:3" x14ac:dyDescent="0.25">
      <c r="C1777" t="str">
        <f t="shared" si="29"/>
        <v/>
      </c>
    </row>
    <row r="1778" spans="3:3" x14ac:dyDescent="0.25">
      <c r="C1778" t="str">
        <f t="shared" si="29"/>
        <v/>
      </c>
    </row>
    <row r="1779" spans="3:3" x14ac:dyDescent="0.25">
      <c r="C1779" t="str">
        <f t="shared" si="29"/>
        <v/>
      </c>
    </row>
    <row r="1780" spans="3:3" x14ac:dyDescent="0.25">
      <c r="C1780" t="str">
        <f t="shared" si="29"/>
        <v/>
      </c>
    </row>
    <row r="1781" spans="3:3" x14ac:dyDescent="0.25">
      <c r="C1781" t="str">
        <f t="shared" si="29"/>
        <v/>
      </c>
    </row>
    <row r="1782" spans="3:3" x14ac:dyDescent="0.25">
      <c r="C1782" t="str">
        <f t="shared" si="29"/>
        <v/>
      </c>
    </row>
    <row r="1783" spans="3:3" x14ac:dyDescent="0.25">
      <c r="C1783" t="str">
        <f t="shared" si="29"/>
        <v/>
      </c>
    </row>
    <row r="1784" spans="3:3" x14ac:dyDescent="0.25">
      <c r="C1784" t="str">
        <f t="shared" si="29"/>
        <v/>
      </c>
    </row>
    <row r="1785" spans="3:3" x14ac:dyDescent="0.25">
      <c r="C1785" t="str">
        <f t="shared" si="29"/>
        <v/>
      </c>
    </row>
    <row r="1786" spans="3:3" x14ac:dyDescent="0.25">
      <c r="C1786" t="str">
        <f t="shared" si="29"/>
        <v/>
      </c>
    </row>
    <row r="1787" spans="3:3" x14ac:dyDescent="0.25">
      <c r="C1787" t="str">
        <f t="shared" si="29"/>
        <v/>
      </c>
    </row>
    <row r="1788" spans="3:3" x14ac:dyDescent="0.25">
      <c r="C1788" t="str">
        <f t="shared" si="29"/>
        <v/>
      </c>
    </row>
    <row r="1789" spans="3:3" x14ac:dyDescent="0.25">
      <c r="C1789" t="str">
        <f t="shared" si="29"/>
        <v/>
      </c>
    </row>
    <row r="1790" spans="3:3" x14ac:dyDescent="0.25">
      <c r="C1790" t="str">
        <f t="shared" si="29"/>
        <v/>
      </c>
    </row>
    <row r="1791" spans="3:3" x14ac:dyDescent="0.25">
      <c r="C1791" t="str">
        <f t="shared" si="29"/>
        <v/>
      </c>
    </row>
    <row r="1792" spans="3:3" x14ac:dyDescent="0.25">
      <c r="C1792" t="str">
        <f t="shared" si="29"/>
        <v/>
      </c>
    </row>
    <row r="1793" spans="3:3" x14ac:dyDescent="0.25">
      <c r="C1793" t="str">
        <f t="shared" si="29"/>
        <v/>
      </c>
    </row>
    <row r="1794" spans="3:3" x14ac:dyDescent="0.25">
      <c r="C1794" t="str">
        <f t="shared" si="29"/>
        <v/>
      </c>
    </row>
    <row r="1795" spans="3:3" x14ac:dyDescent="0.25">
      <c r="C1795" t="str">
        <f t="shared" ref="C1795:C1858" si="30">IF(B1795="","",IF(ABS(A1795)&lt;$F$7,$E$2,IF(A1795*B1795&gt;0,$E$1,IF(A1795*B1795&lt;0,$E$3,$E$2))))</f>
        <v/>
      </c>
    </row>
    <row r="1796" spans="3:3" x14ac:dyDescent="0.25">
      <c r="C1796" t="str">
        <f t="shared" si="30"/>
        <v/>
      </c>
    </row>
    <row r="1797" spans="3:3" x14ac:dyDescent="0.25">
      <c r="C1797" t="str">
        <f t="shared" si="30"/>
        <v/>
      </c>
    </row>
    <row r="1798" spans="3:3" x14ac:dyDescent="0.25">
      <c r="C1798" t="str">
        <f t="shared" si="30"/>
        <v/>
      </c>
    </row>
    <row r="1799" spans="3:3" x14ac:dyDescent="0.25">
      <c r="C1799" t="str">
        <f t="shared" si="30"/>
        <v/>
      </c>
    </row>
    <row r="1800" spans="3:3" x14ac:dyDescent="0.25">
      <c r="C1800" t="str">
        <f t="shared" si="30"/>
        <v/>
      </c>
    </row>
    <row r="1801" spans="3:3" x14ac:dyDescent="0.25">
      <c r="C1801" t="str">
        <f t="shared" si="30"/>
        <v/>
      </c>
    </row>
    <row r="1802" spans="3:3" x14ac:dyDescent="0.25">
      <c r="C1802" t="str">
        <f t="shared" si="30"/>
        <v/>
      </c>
    </row>
    <row r="1803" spans="3:3" x14ac:dyDescent="0.25">
      <c r="C1803" t="str">
        <f t="shared" si="30"/>
        <v/>
      </c>
    </row>
    <row r="1804" spans="3:3" x14ac:dyDescent="0.25">
      <c r="C1804" t="str">
        <f t="shared" si="30"/>
        <v/>
      </c>
    </row>
    <row r="1805" spans="3:3" x14ac:dyDescent="0.25">
      <c r="C1805" t="str">
        <f t="shared" si="30"/>
        <v/>
      </c>
    </row>
    <row r="1806" spans="3:3" x14ac:dyDescent="0.25">
      <c r="C1806" t="str">
        <f t="shared" si="30"/>
        <v/>
      </c>
    </row>
    <row r="1807" spans="3:3" x14ac:dyDescent="0.25">
      <c r="C1807" t="str">
        <f t="shared" si="30"/>
        <v/>
      </c>
    </row>
    <row r="1808" spans="3:3" x14ac:dyDescent="0.25">
      <c r="C1808" t="str">
        <f t="shared" si="30"/>
        <v/>
      </c>
    </row>
    <row r="1809" spans="3:3" x14ac:dyDescent="0.25">
      <c r="C1809" t="str">
        <f t="shared" si="30"/>
        <v/>
      </c>
    </row>
    <row r="1810" spans="3:3" x14ac:dyDescent="0.25">
      <c r="C1810" t="str">
        <f t="shared" si="30"/>
        <v/>
      </c>
    </row>
    <row r="1811" spans="3:3" x14ac:dyDescent="0.25">
      <c r="C1811" t="str">
        <f t="shared" si="30"/>
        <v/>
      </c>
    </row>
    <row r="1812" spans="3:3" x14ac:dyDescent="0.25">
      <c r="C1812" t="str">
        <f t="shared" si="30"/>
        <v/>
      </c>
    </row>
    <row r="1813" spans="3:3" x14ac:dyDescent="0.25">
      <c r="C1813" t="str">
        <f t="shared" si="30"/>
        <v/>
      </c>
    </row>
    <row r="1814" spans="3:3" x14ac:dyDescent="0.25">
      <c r="C1814" t="str">
        <f t="shared" si="30"/>
        <v/>
      </c>
    </row>
    <row r="1815" spans="3:3" x14ac:dyDescent="0.25">
      <c r="C1815" t="str">
        <f t="shared" si="30"/>
        <v/>
      </c>
    </row>
    <row r="1816" spans="3:3" x14ac:dyDescent="0.25">
      <c r="C1816" t="str">
        <f t="shared" si="30"/>
        <v/>
      </c>
    </row>
    <row r="1817" spans="3:3" x14ac:dyDescent="0.25">
      <c r="C1817" t="str">
        <f t="shared" si="30"/>
        <v/>
      </c>
    </row>
    <row r="1818" spans="3:3" x14ac:dyDescent="0.25">
      <c r="C1818" t="str">
        <f t="shared" si="30"/>
        <v/>
      </c>
    </row>
    <row r="1819" spans="3:3" x14ac:dyDescent="0.25">
      <c r="C1819" t="str">
        <f t="shared" si="30"/>
        <v/>
      </c>
    </row>
    <row r="1820" spans="3:3" x14ac:dyDescent="0.25">
      <c r="C1820" t="str">
        <f t="shared" si="30"/>
        <v/>
      </c>
    </row>
    <row r="1821" spans="3:3" x14ac:dyDescent="0.25">
      <c r="C1821" t="str">
        <f t="shared" si="30"/>
        <v/>
      </c>
    </row>
    <row r="1822" spans="3:3" x14ac:dyDescent="0.25">
      <c r="C1822" t="str">
        <f t="shared" si="30"/>
        <v/>
      </c>
    </row>
    <row r="1823" spans="3:3" x14ac:dyDescent="0.25">
      <c r="C1823" t="str">
        <f t="shared" si="30"/>
        <v/>
      </c>
    </row>
    <row r="1824" spans="3:3" x14ac:dyDescent="0.25">
      <c r="C1824" t="str">
        <f t="shared" si="30"/>
        <v/>
      </c>
    </row>
    <row r="1825" spans="3:3" x14ac:dyDescent="0.25">
      <c r="C1825" t="str">
        <f t="shared" si="30"/>
        <v/>
      </c>
    </row>
    <row r="1826" spans="3:3" x14ac:dyDescent="0.25">
      <c r="C1826" t="str">
        <f t="shared" si="30"/>
        <v/>
      </c>
    </row>
    <row r="1827" spans="3:3" x14ac:dyDescent="0.25">
      <c r="C1827" t="str">
        <f t="shared" si="30"/>
        <v/>
      </c>
    </row>
    <row r="1828" spans="3:3" x14ac:dyDescent="0.25">
      <c r="C1828" t="str">
        <f t="shared" si="30"/>
        <v/>
      </c>
    </row>
    <row r="1829" spans="3:3" x14ac:dyDescent="0.25">
      <c r="C1829" t="str">
        <f t="shared" si="30"/>
        <v/>
      </c>
    </row>
    <row r="1830" spans="3:3" x14ac:dyDescent="0.25">
      <c r="C1830" t="str">
        <f t="shared" si="30"/>
        <v/>
      </c>
    </row>
    <row r="1831" spans="3:3" x14ac:dyDescent="0.25">
      <c r="C1831" t="str">
        <f t="shared" si="30"/>
        <v/>
      </c>
    </row>
    <row r="1832" spans="3:3" x14ac:dyDescent="0.25">
      <c r="C1832" t="str">
        <f t="shared" si="30"/>
        <v/>
      </c>
    </row>
    <row r="1833" spans="3:3" x14ac:dyDescent="0.25">
      <c r="C1833" t="str">
        <f t="shared" si="30"/>
        <v/>
      </c>
    </row>
    <row r="1834" spans="3:3" x14ac:dyDescent="0.25">
      <c r="C1834" t="str">
        <f t="shared" si="30"/>
        <v/>
      </c>
    </row>
    <row r="1835" spans="3:3" x14ac:dyDescent="0.25">
      <c r="C1835" t="str">
        <f t="shared" si="30"/>
        <v/>
      </c>
    </row>
    <row r="1836" spans="3:3" x14ac:dyDescent="0.25">
      <c r="C1836" t="str">
        <f t="shared" si="30"/>
        <v/>
      </c>
    </row>
    <row r="1837" spans="3:3" x14ac:dyDescent="0.25">
      <c r="C1837" t="str">
        <f t="shared" si="30"/>
        <v/>
      </c>
    </row>
    <row r="1838" spans="3:3" x14ac:dyDescent="0.25">
      <c r="C1838" t="str">
        <f t="shared" si="30"/>
        <v/>
      </c>
    </row>
    <row r="1839" spans="3:3" x14ac:dyDescent="0.25">
      <c r="C1839" t="str">
        <f t="shared" si="30"/>
        <v/>
      </c>
    </row>
    <row r="1840" spans="3:3" x14ac:dyDescent="0.25">
      <c r="C1840" t="str">
        <f t="shared" si="30"/>
        <v/>
      </c>
    </row>
    <row r="1841" spans="3:3" x14ac:dyDescent="0.25">
      <c r="C1841" t="str">
        <f t="shared" si="30"/>
        <v/>
      </c>
    </row>
    <row r="1842" spans="3:3" x14ac:dyDescent="0.25">
      <c r="C1842" t="str">
        <f t="shared" si="30"/>
        <v/>
      </c>
    </row>
    <row r="1843" spans="3:3" x14ac:dyDescent="0.25">
      <c r="C1843" t="str">
        <f t="shared" si="30"/>
        <v/>
      </c>
    </row>
    <row r="1844" spans="3:3" x14ac:dyDescent="0.25">
      <c r="C1844" t="str">
        <f t="shared" si="30"/>
        <v/>
      </c>
    </row>
    <row r="1845" spans="3:3" x14ac:dyDescent="0.25">
      <c r="C1845" t="str">
        <f t="shared" si="30"/>
        <v/>
      </c>
    </row>
    <row r="1846" spans="3:3" x14ac:dyDescent="0.25">
      <c r="C1846" t="str">
        <f t="shared" si="30"/>
        <v/>
      </c>
    </row>
    <row r="1847" spans="3:3" x14ac:dyDescent="0.25">
      <c r="C1847" t="str">
        <f t="shared" si="30"/>
        <v/>
      </c>
    </row>
    <row r="1848" spans="3:3" x14ac:dyDescent="0.25">
      <c r="C1848" t="str">
        <f t="shared" si="30"/>
        <v/>
      </c>
    </row>
    <row r="1849" spans="3:3" x14ac:dyDescent="0.25">
      <c r="C1849" t="str">
        <f t="shared" si="30"/>
        <v/>
      </c>
    </row>
    <row r="1850" spans="3:3" x14ac:dyDescent="0.25">
      <c r="C1850" t="str">
        <f t="shared" si="30"/>
        <v/>
      </c>
    </row>
    <row r="1851" spans="3:3" x14ac:dyDescent="0.25">
      <c r="C1851" t="str">
        <f t="shared" si="30"/>
        <v/>
      </c>
    </row>
    <row r="1852" spans="3:3" x14ac:dyDescent="0.25">
      <c r="C1852" t="str">
        <f t="shared" si="30"/>
        <v/>
      </c>
    </row>
    <row r="1853" spans="3:3" x14ac:dyDescent="0.25">
      <c r="C1853" t="str">
        <f t="shared" si="30"/>
        <v/>
      </c>
    </row>
    <row r="1854" spans="3:3" x14ac:dyDescent="0.25">
      <c r="C1854" t="str">
        <f t="shared" si="30"/>
        <v/>
      </c>
    </row>
    <row r="1855" spans="3:3" x14ac:dyDescent="0.25">
      <c r="C1855" t="str">
        <f t="shared" si="30"/>
        <v/>
      </c>
    </row>
    <row r="1856" spans="3:3" x14ac:dyDescent="0.25">
      <c r="C1856" t="str">
        <f t="shared" si="30"/>
        <v/>
      </c>
    </row>
    <row r="1857" spans="3:3" x14ac:dyDescent="0.25">
      <c r="C1857" t="str">
        <f t="shared" si="30"/>
        <v/>
      </c>
    </row>
    <row r="1858" spans="3:3" x14ac:dyDescent="0.25">
      <c r="C1858" t="str">
        <f t="shared" si="30"/>
        <v/>
      </c>
    </row>
    <row r="1859" spans="3:3" x14ac:dyDescent="0.25">
      <c r="C1859" t="str">
        <f t="shared" ref="C1859:C1922" si="31">IF(B1859="","",IF(ABS(A1859)&lt;$F$7,$E$2,IF(A1859*B1859&gt;0,$E$1,IF(A1859*B1859&lt;0,$E$3,$E$2))))</f>
        <v/>
      </c>
    </row>
    <row r="1860" spans="3:3" x14ac:dyDescent="0.25">
      <c r="C1860" t="str">
        <f t="shared" si="31"/>
        <v/>
      </c>
    </row>
    <row r="1861" spans="3:3" x14ac:dyDescent="0.25">
      <c r="C1861" t="str">
        <f t="shared" si="31"/>
        <v/>
      </c>
    </row>
    <row r="1862" spans="3:3" x14ac:dyDescent="0.25">
      <c r="C1862" t="str">
        <f t="shared" si="31"/>
        <v/>
      </c>
    </row>
    <row r="1863" spans="3:3" x14ac:dyDescent="0.25">
      <c r="C1863" t="str">
        <f t="shared" si="31"/>
        <v/>
      </c>
    </row>
    <row r="1864" spans="3:3" x14ac:dyDescent="0.25">
      <c r="C1864" t="str">
        <f t="shared" si="31"/>
        <v/>
      </c>
    </row>
    <row r="1865" spans="3:3" x14ac:dyDescent="0.25">
      <c r="C1865" t="str">
        <f t="shared" si="31"/>
        <v/>
      </c>
    </row>
    <row r="1866" spans="3:3" x14ac:dyDescent="0.25">
      <c r="C1866" t="str">
        <f t="shared" si="31"/>
        <v/>
      </c>
    </row>
    <row r="1867" spans="3:3" x14ac:dyDescent="0.25">
      <c r="C1867" t="str">
        <f t="shared" si="31"/>
        <v/>
      </c>
    </row>
    <row r="1868" spans="3:3" x14ac:dyDescent="0.25">
      <c r="C1868" t="str">
        <f t="shared" si="31"/>
        <v/>
      </c>
    </row>
    <row r="1869" spans="3:3" x14ac:dyDescent="0.25">
      <c r="C1869" t="str">
        <f t="shared" si="31"/>
        <v/>
      </c>
    </row>
    <row r="1870" spans="3:3" x14ac:dyDescent="0.25">
      <c r="C1870" t="str">
        <f t="shared" si="31"/>
        <v/>
      </c>
    </row>
    <row r="1871" spans="3:3" x14ac:dyDescent="0.25">
      <c r="C1871" t="str">
        <f t="shared" si="31"/>
        <v/>
      </c>
    </row>
    <row r="1872" spans="3:3" x14ac:dyDescent="0.25">
      <c r="C1872" t="str">
        <f t="shared" si="31"/>
        <v/>
      </c>
    </row>
    <row r="1873" spans="3:3" x14ac:dyDescent="0.25">
      <c r="C1873" t="str">
        <f t="shared" si="31"/>
        <v/>
      </c>
    </row>
    <row r="1874" spans="3:3" x14ac:dyDescent="0.25">
      <c r="C1874" t="str">
        <f t="shared" si="31"/>
        <v/>
      </c>
    </row>
    <row r="1875" spans="3:3" x14ac:dyDescent="0.25">
      <c r="C1875" t="str">
        <f t="shared" si="31"/>
        <v/>
      </c>
    </row>
    <row r="1876" spans="3:3" x14ac:dyDescent="0.25">
      <c r="C1876" t="str">
        <f t="shared" si="31"/>
        <v/>
      </c>
    </row>
    <row r="1877" spans="3:3" x14ac:dyDescent="0.25">
      <c r="C1877" t="str">
        <f t="shared" si="31"/>
        <v/>
      </c>
    </row>
    <row r="1878" spans="3:3" x14ac:dyDescent="0.25">
      <c r="C1878" t="str">
        <f t="shared" si="31"/>
        <v/>
      </c>
    </row>
    <row r="1879" spans="3:3" x14ac:dyDescent="0.25">
      <c r="C1879" t="str">
        <f t="shared" si="31"/>
        <v/>
      </c>
    </row>
    <row r="1880" spans="3:3" x14ac:dyDescent="0.25">
      <c r="C1880" t="str">
        <f t="shared" si="31"/>
        <v/>
      </c>
    </row>
    <row r="1881" spans="3:3" x14ac:dyDescent="0.25">
      <c r="C1881" t="str">
        <f t="shared" si="31"/>
        <v/>
      </c>
    </row>
    <row r="1882" spans="3:3" x14ac:dyDescent="0.25">
      <c r="C1882" t="str">
        <f t="shared" si="31"/>
        <v/>
      </c>
    </row>
    <row r="1883" spans="3:3" x14ac:dyDescent="0.25">
      <c r="C1883" t="str">
        <f t="shared" si="31"/>
        <v/>
      </c>
    </row>
    <row r="1884" spans="3:3" x14ac:dyDescent="0.25">
      <c r="C1884" t="str">
        <f t="shared" si="31"/>
        <v/>
      </c>
    </row>
    <row r="1885" spans="3:3" x14ac:dyDescent="0.25">
      <c r="C1885" t="str">
        <f t="shared" si="31"/>
        <v/>
      </c>
    </row>
    <row r="1886" spans="3:3" x14ac:dyDescent="0.25">
      <c r="C1886" t="str">
        <f t="shared" si="31"/>
        <v/>
      </c>
    </row>
    <row r="1887" spans="3:3" x14ac:dyDescent="0.25">
      <c r="C1887" t="str">
        <f t="shared" si="31"/>
        <v/>
      </c>
    </row>
    <row r="1888" spans="3:3" x14ac:dyDescent="0.25">
      <c r="C1888" t="str">
        <f t="shared" si="31"/>
        <v/>
      </c>
    </row>
    <row r="1889" spans="3:3" x14ac:dyDescent="0.25">
      <c r="C1889" t="str">
        <f t="shared" si="31"/>
        <v/>
      </c>
    </row>
    <row r="1890" spans="3:3" x14ac:dyDescent="0.25">
      <c r="C1890" t="str">
        <f t="shared" si="31"/>
        <v/>
      </c>
    </row>
    <row r="1891" spans="3:3" x14ac:dyDescent="0.25">
      <c r="C1891" t="str">
        <f t="shared" si="31"/>
        <v/>
      </c>
    </row>
    <row r="1892" spans="3:3" x14ac:dyDescent="0.25">
      <c r="C1892" t="str">
        <f t="shared" si="31"/>
        <v/>
      </c>
    </row>
    <row r="1893" spans="3:3" x14ac:dyDescent="0.25">
      <c r="C1893" t="str">
        <f t="shared" si="31"/>
        <v/>
      </c>
    </row>
    <row r="1894" spans="3:3" x14ac:dyDescent="0.25">
      <c r="C1894" t="str">
        <f t="shared" si="31"/>
        <v/>
      </c>
    </row>
    <row r="1895" spans="3:3" x14ac:dyDescent="0.25">
      <c r="C1895" t="str">
        <f t="shared" si="31"/>
        <v/>
      </c>
    </row>
    <row r="1896" spans="3:3" x14ac:dyDescent="0.25">
      <c r="C1896" t="str">
        <f t="shared" si="31"/>
        <v/>
      </c>
    </row>
    <row r="1897" spans="3:3" x14ac:dyDescent="0.25">
      <c r="C1897" t="str">
        <f t="shared" si="31"/>
        <v/>
      </c>
    </row>
    <row r="1898" spans="3:3" x14ac:dyDescent="0.25">
      <c r="C1898" t="str">
        <f t="shared" si="31"/>
        <v/>
      </c>
    </row>
    <row r="1899" spans="3:3" x14ac:dyDescent="0.25">
      <c r="C1899" t="str">
        <f t="shared" si="31"/>
        <v/>
      </c>
    </row>
    <row r="1900" spans="3:3" x14ac:dyDescent="0.25">
      <c r="C1900" t="str">
        <f t="shared" si="31"/>
        <v/>
      </c>
    </row>
    <row r="1901" spans="3:3" x14ac:dyDescent="0.25">
      <c r="C1901" t="str">
        <f t="shared" si="31"/>
        <v/>
      </c>
    </row>
    <row r="1902" spans="3:3" x14ac:dyDescent="0.25">
      <c r="C1902" t="str">
        <f t="shared" si="31"/>
        <v/>
      </c>
    </row>
    <row r="1903" spans="3:3" x14ac:dyDescent="0.25">
      <c r="C1903" t="str">
        <f t="shared" si="31"/>
        <v/>
      </c>
    </row>
    <row r="1904" spans="3:3" x14ac:dyDescent="0.25">
      <c r="C1904" t="str">
        <f t="shared" si="31"/>
        <v/>
      </c>
    </row>
    <row r="1905" spans="3:3" x14ac:dyDescent="0.25">
      <c r="C1905" t="str">
        <f t="shared" si="31"/>
        <v/>
      </c>
    </row>
    <row r="1906" spans="3:3" x14ac:dyDescent="0.25">
      <c r="C1906" t="str">
        <f t="shared" si="31"/>
        <v/>
      </c>
    </row>
    <row r="1907" spans="3:3" x14ac:dyDescent="0.25">
      <c r="C1907" t="str">
        <f t="shared" si="31"/>
        <v/>
      </c>
    </row>
    <row r="1908" spans="3:3" x14ac:dyDescent="0.25">
      <c r="C1908" t="str">
        <f t="shared" si="31"/>
        <v/>
      </c>
    </row>
    <row r="1909" spans="3:3" x14ac:dyDescent="0.25">
      <c r="C1909" t="str">
        <f t="shared" si="31"/>
        <v/>
      </c>
    </row>
    <row r="1910" spans="3:3" x14ac:dyDescent="0.25">
      <c r="C1910" t="str">
        <f t="shared" si="31"/>
        <v/>
      </c>
    </row>
    <row r="1911" spans="3:3" x14ac:dyDescent="0.25">
      <c r="C1911" t="str">
        <f t="shared" si="31"/>
        <v/>
      </c>
    </row>
    <row r="1912" spans="3:3" x14ac:dyDescent="0.25">
      <c r="C1912" t="str">
        <f t="shared" si="31"/>
        <v/>
      </c>
    </row>
    <row r="1913" spans="3:3" x14ac:dyDescent="0.25">
      <c r="C1913" t="str">
        <f t="shared" si="31"/>
        <v/>
      </c>
    </row>
    <row r="1914" spans="3:3" x14ac:dyDescent="0.25">
      <c r="C1914" t="str">
        <f t="shared" si="31"/>
        <v/>
      </c>
    </row>
    <row r="1915" spans="3:3" x14ac:dyDescent="0.25">
      <c r="C1915" t="str">
        <f t="shared" si="31"/>
        <v/>
      </c>
    </row>
    <row r="1916" spans="3:3" x14ac:dyDescent="0.25">
      <c r="C1916" t="str">
        <f t="shared" si="31"/>
        <v/>
      </c>
    </row>
    <row r="1917" spans="3:3" x14ac:dyDescent="0.25">
      <c r="C1917" t="str">
        <f t="shared" si="31"/>
        <v/>
      </c>
    </row>
    <row r="1918" spans="3:3" x14ac:dyDescent="0.25">
      <c r="C1918" t="str">
        <f t="shared" si="31"/>
        <v/>
      </c>
    </row>
    <row r="1919" spans="3:3" x14ac:dyDescent="0.25">
      <c r="C1919" t="str">
        <f t="shared" si="31"/>
        <v/>
      </c>
    </row>
    <row r="1920" spans="3:3" x14ac:dyDescent="0.25">
      <c r="C1920" t="str">
        <f t="shared" si="31"/>
        <v/>
      </c>
    </row>
    <row r="1921" spans="3:3" x14ac:dyDescent="0.25">
      <c r="C1921" t="str">
        <f t="shared" si="31"/>
        <v/>
      </c>
    </row>
    <row r="1922" spans="3:3" x14ac:dyDescent="0.25">
      <c r="C1922" t="str">
        <f t="shared" si="31"/>
        <v/>
      </c>
    </row>
    <row r="1923" spans="3:3" x14ac:dyDescent="0.25">
      <c r="C1923" t="str">
        <f t="shared" ref="C1923:C1986" si="32">IF(B1923="","",IF(ABS(A1923)&lt;$F$7,$E$2,IF(A1923*B1923&gt;0,$E$1,IF(A1923*B1923&lt;0,$E$3,$E$2))))</f>
        <v/>
      </c>
    </row>
    <row r="1924" spans="3:3" x14ac:dyDescent="0.25">
      <c r="C1924" t="str">
        <f t="shared" si="32"/>
        <v/>
      </c>
    </row>
    <row r="1925" spans="3:3" x14ac:dyDescent="0.25">
      <c r="C1925" t="str">
        <f t="shared" si="32"/>
        <v/>
      </c>
    </row>
    <row r="1926" spans="3:3" x14ac:dyDescent="0.25">
      <c r="C1926" t="str">
        <f t="shared" si="32"/>
        <v/>
      </c>
    </row>
    <row r="1927" spans="3:3" x14ac:dyDescent="0.25">
      <c r="C1927" t="str">
        <f t="shared" si="32"/>
        <v/>
      </c>
    </row>
    <row r="1928" spans="3:3" x14ac:dyDescent="0.25">
      <c r="C1928" t="str">
        <f t="shared" si="32"/>
        <v/>
      </c>
    </row>
    <row r="1929" spans="3:3" x14ac:dyDescent="0.25">
      <c r="C1929" t="str">
        <f t="shared" si="32"/>
        <v/>
      </c>
    </row>
    <row r="1930" spans="3:3" x14ac:dyDescent="0.25">
      <c r="C1930" t="str">
        <f t="shared" si="32"/>
        <v/>
      </c>
    </row>
    <row r="1931" spans="3:3" x14ac:dyDescent="0.25">
      <c r="C1931" t="str">
        <f t="shared" si="32"/>
        <v/>
      </c>
    </row>
    <row r="1932" spans="3:3" x14ac:dyDescent="0.25">
      <c r="C1932" t="str">
        <f t="shared" si="32"/>
        <v/>
      </c>
    </row>
    <row r="1933" spans="3:3" x14ac:dyDescent="0.25">
      <c r="C1933" t="str">
        <f t="shared" si="32"/>
        <v/>
      </c>
    </row>
    <row r="1934" spans="3:3" x14ac:dyDescent="0.25">
      <c r="C1934" t="str">
        <f t="shared" si="32"/>
        <v/>
      </c>
    </row>
    <row r="1935" spans="3:3" x14ac:dyDescent="0.25">
      <c r="C1935" t="str">
        <f t="shared" si="32"/>
        <v/>
      </c>
    </row>
    <row r="1936" spans="3:3" x14ac:dyDescent="0.25">
      <c r="C1936" t="str">
        <f t="shared" si="32"/>
        <v/>
      </c>
    </row>
    <row r="1937" spans="3:3" x14ac:dyDescent="0.25">
      <c r="C1937" t="str">
        <f t="shared" si="32"/>
        <v/>
      </c>
    </row>
    <row r="1938" spans="3:3" x14ac:dyDescent="0.25">
      <c r="C1938" t="str">
        <f t="shared" si="32"/>
        <v/>
      </c>
    </row>
    <row r="1939" spans="3:3" x14ac:dyDescent="0.25">
      <c r="C1939" t="str">
        <f t="shared" si="32"/>
        <v/>
      </c>
    </row>
    <row r="1940" spans="3:3" x14ac:dyDescent="0.25">
      <c r="C1940" t="str">
        <f t="shared" si="32"/>
        <v/>
      </c>
    </row>
    <row r="1941" spans="3:3" x14ac:dyDescent="0.25">
      <c r="C1941" t="str">
        <f t="shared" si="32"/>
        <v/>
      </c>
    </row>
    <row r="1942" spans="3:3" x14ac:dyDescent="0.25">
      <c r="C1942" t="str">
        <f t="shared" si="32"/>
        <v/>
      </c>
    </row>
    <row r="1943" spans="3:3" x14ac:dyDescent="0.25">
      <c r="C1943" t="str">
        <f t="shared" si="32"/>
        <v/>
      </c>
    </row>
    <row r="1944" spans="3:3" x14ac:dyDescent="0.25">
      <c r="C1944" t="str">
        <f t="shared" si="32"/>
        <v/>
      </c>
    </row>
    <row r="1945" spans="3:3" x14ac:dyDescent="0.25">
      <c r="C1945" t="str">
        <f t="shared" si="32"/>
        <v/>
      </c>
    </row>
    <row r="1946" spans="3:3" x14ac:dyDescent="0.25">
      <c r="C1946" t="str">
        <f t="shared" si="32"/>
        <v/>
      </c>
    </row>
    <row r="1947" spans="3:3" x14ac:dyDescent="0.25">
      <c r="C1947" t="str">
        <f t="shared" si="32"/>
        <v/>
      </c>
    </row>
    <row r="1948" spans="3:3" x14ac:dyDescent="0.25">
      <c r="C1948" t="str">
        <f t="shared" si="32"/>
        <v/>
      </c>
    </row>
    <row r="1949" spans="3:3" x14ac:dyDescent="0.25">
      <c r="C1949" t="str">
        <f t="shared" si="32"/>
        <v/>
      </c>
    </row>
    <row r="1950" spans="3:3" x14ac:dyDescent="0.25">
      <c r="C1950" t="str">
        <f t="shared" si="32"/>
        <v/>
      </c>
    </row>
    <row r="1951" spans="3:3" x14ac:dyDescent="0.25">
      <c r="C1951" t="str">
        <f t="shared" si="32"/>
        <v/>
      </c>
    </row>
    <row r="1952" spans="3:3" x14ac:dyDescent="0.25">
      <c r="C1952" t="str">
        <f t="shared" si="32"/>
        <v/>
      </c>
    </row>
    <row r="1953" spans="3:3" x14ac:dyDescent="0.25">
      <c r="C1953" t="str">
        <f t="shared" si="32"/>
        <v/>
      </c>
    </row>
    <row r="1954" spans="3:3" x14ac:dyDescent="0.25">
      <c r="C1954" t="str">
        <f t="shared" si="32"/>
        <v/>
      </c>
    </row>
    <row r="1955" spans="3:3" x14ac:dyDescent="0.25">
      <c r="C1955" t="str">
        <f t="shared" si="32"/>
        <v/>
      </c>
    </row>
    <row r="1956" spans="3:3" x14ac:dyDescent="0.25">
      <c r="C1956" t="str">
        <f t="shared" si="32"/>
        <v/>
      </c>
    </row>
    <row r="1957" spans="3:3" x14ac:dyDescent="0.25">
      <c r="C1957" t="str">
        <f t="shared" si="32"/>
        <v/>
      </c>
    </row>
    <row r="1958" spans="3:3" x14ac:dyDescent="0.25">
      <c r="C1958" t="str">
        <f t="shared" si="32"/>
        <v/>
      </c>
    </row>
    <row r="1959" spans="3:3" x14ac:dyDescent="0.25">
      <c r="C1959" t="str">
        <f t="shared" si="32"/>
        <v/>
      </c>
    </row>
    <row r="1960" spans="3:3" x14ac:dyDescent="0.25">
      <c r="C1960" t="str">
        <f t="shared" si="32"/>
        <v/>
      </c>
    </row>
    <row r="1961" spans="3:3" x14ac:dyDescent="0.25">
      <c r="C1961" t="str">
        <f t="shared" si="32"/>
        <v/>
      </c>
    </row>
    <row r="1962" spans="3:3" x14ac:dyDescent="0.25">
      <c r="C1962" t="str">
        <f t="shared" si="32"/>
        <v/>
      </c>
    </row>
    <row r="1963" spans="3:3" x14ac:dyDescent="0.25">
      <c r="C1963" t="str">
        <f t="shared" si="32"/>
        <v/>
      </c>
    </row>
    <row r="1964" spans="3:3" x14ac:dyDescent="0.25">
      <c r="C1964" t="str">
        <f t="shared" si="32"/>
        <v/>
      </c>
    </row>
    <row r="1965" spans="3:3" x14ac:dyDescent="0.25">
      <c r="C1965" t="str">
        <f t="shared" si="32"/>
        <v/>
      </c>
    </row>
    <row r="1966" spans="3:3" x14ac:dyDescent="0.25">
      <c r="C1966" t="str">
        <f t="shared" si="32"/>
        <v/>
      </c>
    </row>
    <row r="1967" spans="3:3" x14ac:dyDescent="0.25">
      <c r="C1967" t="str">
        <f t="shared" si="32"/>
        <v/>
      </c>
    </row>
    <row r="1968" spans="3:3" x14ac:dyDescent="0.25">
      <c r="C1968" t="str">
        <f t="shared" si="32"/>
        <v/>
      </c>
    </row>
    <row r="1969" spans="3:3" x14ac:dyDescent="0.25">
      <c r="C1969" t="str">
        <f t="shared" si="32"/>
        <v/>
      </c>
    </row>
    <row r="1970" spans="3:3" x14ac:dyDescent="0.25">
      <c r="C1970" t="str">
        <f t="shared" si="32"/>
        <v/>
      </c>
    </row>
    <row r="1971" spans="3:3" x14ac:dyDescent="0.25">
      <c r="C1971" t="str">
        <f t="shared" si="32"/>
        <v/>
      </c>
    </row>
    <row r="1972" spans="3:3" x14ac:dyDescent="0.25">
      <c r="C1972" t="str">
        <f t="shared" si="32"/>
        <v/>
      </c>
    </row>
    <row r="1973" spans="3:3" x14ac:dyDescent="0.25">
      <c r="C1973" t="str">
        <f t="shared" si="32"/>
        <v/>
      </c>
    </row>
    <row r="1974" spans="3:3" x14ac:dyDescent="0.25">
      <c r="C1974" t="str">
        <f t="shared" si="32"/>
        <v/>
      </c>
    </row>
    <row r="1975" spans="3:3" x14ac:dyDescent="0.25">
      <c r="C1975" t="str">
        <f t="shared" si="32"/>
        <v/>
      </c>
    </row>
    <row r="1976" spans="3:3" x14ac:dyDescent="0.25">
      <c r="C1976" t="str">
        <f t="shared" si="32"/>
        <v/>
      </c>
    </row>
    <row r="1977" spans="3:3" x14ac:dyDescent="0.25">
      <c r="C1977" t="str">
        <f t="shared" si="32"/>
        <v/>
      </c>
    </row>
    <row r="1978" spans="3:3" x14ac:dyDescent="0.25">
      <c r="C1978" t="str">
        <f t="shared" si="32"/>
        <v/>
      </c>
    </row>
    <row r="1979" spans="3:3" x14ac:dyDescent="0.25">
      <c r="C1979" t="str">
        <f t="shared" si="32"/>
        <v/>
      </c>
    </row>
    <row r="1980" spans="3:3" x14ac:dyDescent="0.25">
      <c r="C1980" t="str">
        <f t="shared" si="32"/>
        <v/>
      </c>
    </row>
    <row r="1981" spans="3:3" x14ac:dyDescent="0.25">
      <c r="C1981" t="str">
        <f t="shared" si="32"/>
        <v/>
      </c>
    </row>
    <row r="1982" spans="3:3" x14ac:dyDescent="0.25">
      <c r="C1982" t="str">
        <f t="shared" si="32"/>
        <v/>
      </c>
    </row>
    <row r="1983" spans="3:3" x14ac:dyDescent="0.25">
      <c r="C1983" t="str">
        <f t="shared" si="32"/>
        <v/>
      </c>
    </row>
    <row r="1984" spans="3:3" x14ac:dyDescent="0.25">
      <c r="C1984" t="str">
        <f t="shared" si="32"/>
        <v/>
      </c>
    </row>
    <row r="1985" spans="3:3" x14ac:dyDescent="0.25">
      <c r="C1985" t="str">
        <f t="shared" si="32"/>
        <v/>
      </c>
    </row>
    <row r="1986" spans="3:3" x14ac:dyDescent="0.25">
      <c r="C1986" t="str">
        <f t="shared" si="32"/>
        <v/>
      </c>
    </row>
    <row r="1987" spans="3:3" x14ac:dyDescent="0.25">
      <c r="C1987" t="str">
        <f t="shared" ref="C1987:C2050" si="33">IF(B1987="","",IF(ABS(A1987)&lt;$F$7,$E$2,IF(A1987*B1987&gt;0,$E$1,IF(A1987*B1987&lt;0,$E$3,$E$2))))</f>
        <v/>
      </c>
    </row>
    <row r="1988" spans="3:3" x14ac:dyDescent="0.25">
      <c r="C1988" t="str">
        <f t="shared" si="33"/>
        <v/>
      </c>
    </row>
    <row r="1989" spans="3:3" x14ac:dyDescent="0.25">
      <c r="C1989" t="str">
        <f t="shared" si="33"/>
        <v/>
      </c>
    </row>
    <row r="1990" spans="3:3" x14ac:dyDescent="0.25">
      <c r="C1990" t="str">
        <f t="shared" si="33"/>
        <v/>
      </c>
    </row>
    <row r="1991" spans="3:3" x14ac:dyDescent="0.25">
      <c r="C1991" t="str">
        <f t="shared" si="33"/>
        <v/>
      </c>
    </row>
    <row r="1992" spans="3:3" x14ac:dyDescent="0.25">
      <c r="C1992" t="str">
        <f t="shared" si="33"/>
        <v/>
      </c>
    </row>
    <row r="1993" spans="3:3" x14ac:dyDescent="0.25">
      <c r="C1993" t="str">
        <f t="shared" si="33"/>
        <v/>
      </c>
    </row>
    <row r="1994" spans="3:3" x14ac:dyDescent="0.25">
      <c r="C1994" t="str">
        <f t="shared" si="33"/>
        <v/>
      </c>
    </row>
    <row r="1995" spans="3:3" x14ac:dyDescent="0.25">
      <c r="C1995" t="str">
        <f t="shared" si="33"/>
        <v/>
      </c>
    </row>
    <row r="1996" spans="3:3" x14ac:dyDescent="0.25">
      <c r="C1996" t="str">
        <f t="shared" si="33"/>
        <v/>
      </c>
    </row>
    <row r="1997" spans="3:3" x14ac:dyDescent="0.25">
      <c r="C1997" t="str">
        <f t="shared" si="33"/>
        <v/>
      </c>
    </row>
    <row r="1998" spans="3:3" x14ac:dyDescent="0.25">
      <c r="C1998" t="str">
        <f t="shared" si="33"/>
        <v/>
      </c>
    </row>
    <row r="1999" spans="3:3" x14ac:dyDescent="0.25">
      <c r="C1999" t="str">
        <f t="shared" si="33"/>
        <v/>
      </c>
    </row>
    <row r="2000" spans="3:3" x14ac:dyDescent="0.25">
      <c r="C2000" t="str">
        <f t="shared" si="33"/>
        <v/>
      </c>
    </row>
    <row r="2001" spans="3:3" x14ac:dyDescent="0.25">
      <c r="C2001" t="str">
        <f t="shared" si="33"/>
        <v/>
      </c>
    </row>
    <row r="2002" spans="3:3" x14ac:dyDescent="0.25">
      <c r="C2002" t="str">
        <f t="shared" si="33"/>
        <v/>
      </c>
    </row>
    <row r="2003" spans="3:3" x14ac:dyDescent="0.25">
      <c r="C2003" t="str">
        <f t="shared" si="33"/>
        <v/>
      </c>
    </row>
    <row r="2004" spans="3:3" x14ac:dyDescent="0.25">
      <c r="C2004" t="str">
        <f t="shared" si="33"/>
        <v/>
      </c>
    </row>
    <row r="2005" spans="3:3" x14ac:dyDescent="0.25">
      <c r="C2005" t="str">
        <f t="shared" si="33"/>
        <v/>
      </c>
    </row>
    <row r="2006" spans="3:3" x14ac:dyDescent="0.25">
      <c r="C2006" t="str">
        <f t="shared" si="33"/>
        <v/>
      </c>
    </row>
    <row r="2007" spans="3:3" x14ac:dyDescent="0.25">
      <c r="C2007" t="str">
        <f t="shared" si="33"/>
        <v/>
      </c>
    </row>
    <row r="2008" spans="3:3" x14ac:dyDescent="0.25">
      <c r="C2008" t="str">
        <f t="shared" si="33"/>
        <v/>
      </c>
    </row>
    <row r="2009" spans="3:3" x14ac:dyDescent="0.25">
      <c r="C2009" t="str">
        <f t="shared" si="33"/>
        <v/>
      </c>
    </row>
    <row r="2010" spans="3:3" x14ac:dyDescent="0.25">
      <c r="C2010" t="str">
        <f t="shared" si="33"/>
        <v/>
      </c>
    </row>
    <row r="2011" spans="3:3" x14ac:dyDescent="0.25">
      <c r="C2011" t="str">
        <f t="shared" si="33"/>
        <v/>
      </c>
    </row>
    <row r="2012" spans="3:3" x14ac:dyDescent="0.25">
      <c r="C2012" t="str">
        <f t="shared" si="33"/>
        <v/>
      </c>
    </row>
    <row r="2013" spans="3:3" x14ac:dyDescent="0.25">
      <c r="C2013" t="str">
        <f t="shared" si="33"/>
        <v/>
      </c>
    </row>
    <row r="2014" spans="3:3" x14ac:dyDescent="0.25">
      <c r="C2014" t="str">
        <f t="shared" si="33"/>
        <v/>
      </c>
    </row>
    <row r="2015" spans="3:3" x14ac:dyDescent="0.25">
      <c r="C2015" t="str">
        <f t="shared" si="33"/>
        <v/>
      </c>
    </row>
    <row r="2016" spans="3:3" x14ac:dyDescent="0.25">
      <c r="C2016" t="str">
        <f t="shared" si="33"/>
        <v/>
      </c>
    </row>
    <row r="2017" spans="3:3" x14ac:dyDescent="0.25">
      <c r="C2017" t="str">
        <f t="shared" si="33"/>
        <v/>
      </c>
    </row>
    <row r="2018" spans="3:3" x14ac:dyDescent="0.25">
      <c r="C2018" t="str">
        <f t="shared" si="33"/>
        <v/>
      </c>
    </row>
    <row r="2019" spans="3:3" x14ac:dyDescent="0.25">
      <c r="C2019" t="str">
        <f t="shared" si="33"/>
        <v/>
      </c>
    </row>
    <row r="2020" spans="3:3" x14ac:dyDescent="0.25">
      <c r="C2020" t="str">
        <f t="shared" si="33"/>
        <v/>
      </c>
    </row>
    <row r="2021" spans="3:3" x14ac:dyDescent="0.25">
      <c r="C2021" t="str">
        <f t="shared" si="33"/>
        <v/>
      </c>
    </row>
    <row r="2022" spans="3:3" x14ac:dyDescent="0.25">
      <c r="C2022" t="str">
        <f t="shared" si="33"/>
        <v/>
      </c>
    </row>
    <row r="2023" spans="3:3" x14ac:dyDescent="0.25">
      <c r="C2023" t="str">
        <f t="shared" si="33"/>
        <v/>
      </c>
    </row>
    <row r="2024" spans="3:3" x14ac:dyDescent="0.25">
      <c r="C2024" t="str">
        <f t="shared" si="33"/>
        <v/>
      </c>
    </row>
    <row r="2025" spans="3:3" x14ac:dyDescent="0.25">
      <c r="C2025" t="str">
        <f t="shared" si="33"/>
        <v/>
      </c>
    </row>
    <row r="2026" spans="3:3" x14ac:dyDescent="0.25">
      <c r="C2026" t="str">
        <f t="shared" si="33"/>
        <v/>
      </c>
    </row>
    <row r="2027" spans="3:3" x14ac:dyDescent="0.25">
      <c r="C2027" t="str">
        <f t="shared" si="33"/>
        <v/>
      </c>
    </row>
    <row r="2028" spans="3:3" x14ac:dyDescent="0.25">
      <c r="C2028" t="str">
        <f t="shared" si="33"/>
        <v/>
      </c>
    </row>
    <row r="2029" spans="3:3" x14ac:dyDescent="0.25">
      <c r="C2029" t="str">
        <f t="shared" si="33"/>
        <v/>
      </c>
    </row>
    <row r="2030" spans="3:3" x14ac:dyDescent="0.25">
      <c r="C2030" t="str">
        <f t="shared" si="33"/>
        <v/>
      </c>
    </row>
    <row r="2031" spans="3:3" x14ac:dyDescent="0.25">
      <c r="C2031" t="str">
        <f t="shared" si="33"/>
        <v/>
      </c>
    </row>
    <row r="2032" spans="3:3" x14ac:dyDescent="0.25">
      <c r="C2032" t="str">
        <f t="shared" si="33"/>
        <v/>
      </c>
    </row>
    <row r="2033" spans="3:3" x14ac:dyDescent="0.25">
      <c r="C2033" t="str">
        <f t="shared" si="33"/>
        <v/>
      </c>
    </row>
    <row r="2034" spans="3:3" x14ac:dyDescent="0.25">
      <c r="C2034" t="str">
        <f t="shared" si="33"/>
        <v/>
      </c>
    </row>
    <row r="2035" spans="3:3" x14ac:dyDescent="0.25">
      <c r="C2035" t="str">
        <f t="shared" si="33"/>
        <v/>
      </c>
    </row>
    <row r="2036" spans="3:3" x14ac:dyDescent="0.25">
      <c r="C2036" t="str">
        <f t="shared" si="33"/>
        <v/>
      </c>
    </row>
    <row r="2037" spans="3:3" x14ac:dyDescent="0.25">
      <c r="C2037" t="str">
        <f t="shared" si="33"/>
        <v/>
      </c>
    </row>
    <row r="2038" spans="3:3" x14ac:dyDescent="0.25">
      <c r="C2038" t="str">
        <f t="shared" si="33"/>
        <v/>
      </c>
    </row>
    <row r="2039" spans="3:3" x14ac:dyDescent="0.25">
      <c r="C2039" t="str">
        <f t="shared" si="33"/>
        <v/>
      </c>
    </row>
    <row r="2040" spans="3:3" x14ac:dyDescent="0.25">
      <c r="C2040" t="str">
        <f t="shared" si="33"/>
        <v/>
      </c>
    </row>
    <row r="2041" spans="3:3" x14ac:dyDescent="0.25">
      <c r="C2041" t="str">
        <f t="shared" si="33"/>
        <v/>
      </c>
    </row>
    <row r="2042" spans="3:3" x14ac:dyDescent="0.25">
      <c r="C2042" t="str">
        <f t="shared" si="33"/>
        <v/>
      </c>
    </row>
    <row r="2043" spans="3:3" x14ac:dyDescent="0.25">
      <c r="C2043" t="str">
        <f t="shared" si="33"/>
        <v/>
      </c>
    </row>
    <row r="2044" spans="3:3" x14ac:dyDescent="0.25">
      <c r="C2044" t="str">
        <f t="shared" si="33"/>
        <v/>
      </c>
    </row>
    <row r="2045" spans="3:3" x14ac:dyDescent="0.25">
      <c r="C2045" t="str">
        <f t="shared" si="33"/>
        <v/>
      </c>
    </row>
    <row r="2046" spans="3:3" x14ac:dyDescent="0.25">
      <c r="C2046" t="str">
        <f t="shared" si="33"/>
        <v/>
      </c>
    </row>
    <row r="2047" spans="3:3" x14ac:dyDescent="0.25">
      <c r="C2047" t="str">
        <f t="shared" si="33"/>
        <v/>
      </c>
    </row>
    <row r="2048" spans="3:3" x14ac:dyDescent="0.25">
      <c r="C2048" t="str">
        <f t="shared" si="33"/>
        <v/>
      </c>
    </row>
    <row r="2049" spans="3:3" x14ac:dyDescent="0.25">
      <c r="C2049" t="str">
        <f t="shared" si="33"/>
        <v/>
      </c>
    </row>
    <row r="2050" spans="3:3" x14ac:dyDescent="0.25">
      <c r="C2050" t="str">
        <f t="shared" si="33"/>
        <v/>
      </c>
    </row>
    <row r="2051" spans="3:3" x14ac:dyDescent="0.25">
      <c r="C2051" t="str">
        <f t="shared" ref="C2051:C2114" si="34">IF(B2051="","",IF(ABS(A2051)&lt;$F$7,$E$2,IF(A2051*B2051&gt;0,$E$1,IF(A2051*B2051&lt;0,$E$3,$E$2))))</f>
        <v/>
      </c>
    </row>
    <row r="2052" spans="3:3" x14ac:dyDescent="0.25">
      <c r="C2052" t="str">
        <f t="shared" si="34"/>
        <v/>
      </c>
    </row>
    <row r="2053" spans="3:3" x14ac:dyDescent="0.25">
      <c r="C2053" t="str">
        <f t="shared" si="34"/>
        <v/>
      </c>
    </row>
    <row r="2054" spans="3:3" x14ac:dyDescent="0.25">
      <c r="C2054" t="str">
        <f t="shared" si="34"/>
        <v/>
      </c>
    </row>
    <row r="2055" spans="3:3" x14ac:dyDescent="0.25">
      <c r="C2055" t="str">
        <f t="shared" si="34"/>
        <v/>
      </c>
    </row>
    <row r="2056" spans="3:3" x14ac:dyDescent="0.25">
      <c r="C2056" t="str">
        <f t="shared" si="34"/>
        <v/>
      </c>
    </row>
    <row r="2057" spans="3:3" x14ac:dyDescent="0.25">
      <c r="C2057" t="str">
        <f t="shared" si="34"/>
        <v/>
      </c>
    </row>
    <row r="2058" spans="3:3" x14ac:dyDescent="0.25">
      <c r="C2058" t="str">
        <f t="shared" si="34"/>
        <v/>
      </c>
    </row>
    <row r="2059" spans="3:3" x14ac:dyDescent="0.25">
      <c r="C2059" t="str">
        <f t="shared" si="34"/>
        <v/>
      </c>
    </row>
    <row r="2060" spans="3:3" x14ac:dyDescent="0.25">
      <c r="C2060" t="str">
        <f t="shared" si="34"/>
        <v/>
      </c>
    </row>
    <row r="2061" spans="3:3" x14ac:dyDescent="0.25">
      <c r="C2061" t="str">
        <f t="shared" si="34"/>
        <v/>
      </c>
    </row>
    <row r="2062" spans="3:3" x14ac:dyDescent="0.25">
      <c r="C2062" t="str">
        <f t="shared" si="34"/>
        <v/>
      </c>
    </row>
    <row r="2063" spans="3:3" x14ac:dyDescent="0.25">
      <c r="C2063" t="str">
        <f t="shared" si="34"/>
        <v/>
      </c>
    </row>
    <row r="2064" spans="3:3" x14ac:dyDescent="0.25">
      <c r="C2064" t="str">
        <f t="shared" si="34"/>
        <v/>
      </c>
    </row>
    <row r="2065" spans="3:3" x14ac:dyDescent="0.25">
      <c r="C2065" t="str">
        <f t="shared" si="34"/>
        <v/>
      </c>
    </row>
    <row r="2066" spans="3:3" x14ac:dyDescent="0.25">
      <c r="C2066" t="str">
        <f t="shared" si="34"/>
        <v/>
      </c>
    </row>
    <row r="2067" spans="3:3" x14ac:dyDescent="0.25">
      <c r="C2067" t="str">
        <f t="shared" si="34"/>
        <v/>
      </c>
    </row>
    <row r="2068" spans="3:3" x14ac:dyDescent="0.25">
      <c r="C2068" t="str">
        <f t="shared" si="34"/>
        <v/>
      </c>
    </row>
    <row r="2069" spans="3:3" x14ac:dyDescent="0.25">
      <c r="C2069" t="str">
        <f t="shared" si="34"/>
        <v/>
      </c>
    </row>
    <row r="2070" spans="3:3" x14ac:dyDescent="0.25">
      <c r="C2070" t="str">
        <f t="shared" si="34"/>
        <v/>
      </c>
    </row>
    <row r="2071" spans="3:3" x14ac:dyDescent="0.25">
      <c r="C2071" t="str">
        <f t="shared" si="34"/>
        <v/>
      </c>
    </row>
    <row r="2072" spans="3:3" x14ac:dyDescent="0.25">
      <c r="C2072" t="str">
        <f t="shared" si="34"/>
        <v/>
      </c>
    </row>
    <row r="2073" spans="3:3" x14ac:dyDescent="0.25">
      <c r="C2073" t="str">
        <f t="shared" si="34"/>
        <v/>
      </c>
    </row>
    <row r="2074" spans="3:3" x14ac:dyDescent="0.25">
      <c r="C2074" t="str">
        <f t="shared" si="34"/>
        <v/>
      </c>
    </row>
    <row r="2075" spans="3:3" x14ac:dyDescent="0.25">
      <c r="C2075" t="str">
        <f t="shared" si="34"/>
        <v/>
      </c>
    </row>
    <row r="2076" spans="3:3" x14ac:dyDescent="0.25">
      <c r="C2076" t="str">
        <f t="shared" si="34"/>
        <v/>
      </c>
    </row>
    <row r="2077" spans="3:3" x14ac:dyDescent="0.25">
      <c r="C2077" t="str">
        <f t="shared" si="34"/>
        <v/>
      </c>
    </row>
    <row r="2078" spans="3:3" x14ac:dyDescent="0.25">
      <c r="C2078" t="str">
        <f t="shared" si="34"/>
        <v/>
      </c>
    </row>
    <row r="2079" spans="3:3" x14ac:dyDescent="0.25">
      <c r="C2079" t="str">
        <f t="shared" si="34"/>
        <v/>
      </c>
    </row>
    <row r="2080" spans="3:3" x14ac:dyDescent="0.25">
      <c r="C2080" t="str">
        <f t="shared" si="34"/>
        <v/>
      </c>
    </row>
    <row r="2081" spans="3:3" x14ac:dyDescent="0.25">
      <c r="C2081" t="str">
        <f t="shared" si="34"/>
        <v/>
      </c>
    </row>
    <row r="2082" spans="3:3" x14ac:dyDescent="0.25">
      <c r="C2082" t="str">
        <f t="shared" si="34"/>
        <v/>
      </c>
    </row>
    <row r="2083" spans="3:3" x14ac:dyDescent="0.25">
      <c r="C2083" t="str">
        <f t="shared" si="34"/>
        <v/>
      </c>
    </row>
    <row r="2084" spans="3:3" x14ac:dyDescent="0.25">
      <c r="C2084" t="str">
        <f t="shared" si="34"/>
        <v/>
      </c>
    </row>
    <row r="2085" spans="3:3" x14ac:dyDescent="0.25">
      <c r="C2085" t="str">
        <f t="shared" si="34"/>
        <v/>
      </c>
    </row>
    <row r="2086" spans="3:3" x14ac:dyDescent="0.25">
      <c r="C2086" t="str">
        <f t="shared" si="34"/>
        <v/>
      </c>
    </row>
    <row r="2087" spans="3:3" x14ac:dyDescent="0.25">
      <c r="C2087" t="str">
        <f t="shared" si="34"/>
        <v/>
      </c>
    </row>
    <row r="2088" spans="3:3" x14ac:dyDescent="0.25">
      <c r="C2088" t="str">
        <f t="shared" si="34"/>
        <v/>
      </c>
    </row>
    <row r="2089" spans="3:3" x14ac:dyDescent="0.25">
      <c r="C2089" t="str">
        <f t="shared" si="34"/>
        <v/>
      </c>
    </row>
    <row r="2090" spans="3:3" x14ac:dyDescent="0.25">
      <c r="C2090" t="str">
        <f t="shared" si="34"/>
        <v/>
      </c>
    </row>
    <row r="2091" spans="3:3" x14ac:dyDescent="0.25">
      <c r="C2091" t="str">
        <f t="shared" si="34"/>
        <v/>
      </c>
    </row>
    <row r="2092" spans="3:3" x14ac:dyDescent="0.25">
      <c r="C2092" t="str">
        <f t="shared" si="34"/>
        <v/>
      </c>
    </row>
    <row r="2093" spans="3:3" x14ac:dyDescent="0.25">
      <c r="C2093" t="str">
        <f t="shared" si="34"/>
        <v/>
      </c>
    </row>
    <row r="2094" spans="3:3" x14ac:dyDescent="0.25">
      <c r="C2094" t="str">
        <f t="shared" si="34"/>
        <v/>
      </c>
    </row>
    <row r="2095" spans="3:3" x14ac:dyDescent="0.25">
      <c r="C2095" t="str">
        <f t="shared" si="34"/>
        <v/>
      </c>
    </row>
    <row r="2096" spans="3:3" x14ac:dyDescent="0.25">
      <c r="C2096" t="str">
        <f t="shared" si="34"/>
        <v/>
      </c>
    </row>
    <row r="2097" spans="3:3" x14ac:dyDescent="0.25">
      <c r="C2097" t="str">
        <f t="shared" si="34"/>
        <v/>
      </c>
    </row>
    <row r="2098" spans="3:3" x14ac:dyDescent="0.25">
      <c r="C2098" t="str">
        <f t="shared" si="34"/>
        <v/>
      </c>
    </row>
    <row r="2099" spans="3:3" x14ac:dyDescent="0.25">
      <c r="C2099" t="str">
        <f t="shared" si="34"/>
        <v/>
      </c>
    </row>
    <row r="2100" spans="3:3" x14ac:dyDescent="0.25">
      <c r="C2100" t="str">
        <f t="shared" si="34"/>
        <v/>
      </c>
    </row>
    <row r="2101" spans="3:3" x14ac:dyDescent="0.25">
      <c r="C2101" t="str">
        <f t="shared" si="34"/>
        <v/>
      </c>
    </row>
    <row r="2102" spans="3:3" x14ac:dyDescent="0.25">
      <c r="C2102" t="str">
        <f t="shared" si="34"/>
        <v/>
      </c>
    </row>
    <row r="2103" spans="3:3" x14ac:dyDescent="0.25">
      <c r="C2103" t="str">
        <f t="shared" si="34"/>
        <v/>
      </c>
    </row>
    <row r="2104" spans="3:3" x14ac:dyDescent="0.25">
      <c r="C2104" t="str">
        <f t="shared" si="34"/>
        <v/>
      </c>
    </row>
    <row r="2105" spans="3:3" x14ac:dyDescent="0.25">
      <c r="C2105" t="str">
        <f t="shared" si="34"/>
        <v/>
      </c>
    </row>
    <row r="2106" spans="3:3" x14ac:dyDescent="0.25">
      <c r="C2106" t="str">
        <f t="shared" si="34"/>
        <v/>
      </c>
    </row>
    <row r="2107" spans="3:3" x14ac:dyDescent="0.25">
      <c r="C2107" t="str">
        <f t="shared" si="34"/>
        <v/>
      </c>
    </row>
    <row r="2108" spans="3:3" x14ac:dyDescent="0.25">
      <c r="C2108" t="str">
        <f t="shared" si="34"/>
        <v/>
      </c>
    </row>
    <row r="2109" spans="3:3" x14ac:dyDescent="0.25">
      <c r="C2109" t="str">
        <f t="shared" si="34"/>
        <v/>
      </c>
    </row>
    <row r="2110" spans="3:3" x14ac:dyDescent="0.25">
      <c r="C2110" t="str">
        <f t="shared" si="34"/>
        <v/>
      </c>
    </row>
    <row r="2111" spans="3:3" x14ac:dyDescent="0.25">
      <c r="C2111" t="str">
        <f t="shared" si="34"/>
        <v/>
      </c>
    </row>
    <row r="2112" spans="3:3" x14ac:dyDescent="0.25">
      <c r="C2112" t="str">
        <f t="shared" si="34"/>
        <v/>
      </c>
    </row>
    <row r="2113" spans="3:3" x14ac:dyDescent="0.25">
      <c r="C2113" t="str">
        <f t="shared" si="34"/>
        <v/>
      </c>
    </row>
    <row r="2114" spans="3:3" x14ac:dyDescent="0.25">
      <c r="C2114" t="str">
        <f t="shared" si="34"/>
        <v/>
      </c>
    </row>
    <row r="2115" spans="3:3" x14ac:dyDescent="0.25">
      <c r="C2115" t="str">
        <f t="shared" ref="C2115:C2178" si="35">IF(B2115="","",IF(ABS(A2115)&lt;$F$7,$E$2,IF(A2115*B2115&gt;0,$E$1,IF(A2115*B2115&lt;0,$E$3,$E$2))))</f>
        <v/>
      </c>
    </row>
    <row r="2116" spans="3:3" x14ac:dyDescent="0.25">
      <c r="C2116" t="str">
        <f t="shared" si="35"/>
        <v/>
      </c>
    </row>
    <row r="2117" spans="3:3" x14ac:dyDescent="0.25">
      <c r="C2117" t="str">
        <f t="shared" si="35"/>
        <v/>
      </c>
    </row>
    <row r="2118" spans="3:3" x14ac:dyDescent="0.25">
      <c r="C2118" t="str">
        <f t="shared" si="35"/>
        <v/>
      </c>
    </row>
    <row r="2119" spans="3:3" x14ac:dyDescent="0.25">
      <c r="C2119" t="str">
        <f t="shared" si="35"/>
        <v/>
      </c>
    </row>
    <row r="2120" spans="3:3" x14ac:dyDescent="0.25">
      <c r="C2120" t="str">
        <f t="shared" si="35"/>
        <v/>
      </c>
    </row>
    <row r="2121" spans="3:3" x14ac:dyDescent="0.25">
      <c r="C2121" t="str">
        <f t="shared" si="35"/>
        <v/>
      </c>
    </row>
    <row r="2122" spans="3:3" x14ac:dyDescent="0.25">
      <c r="C2122" t="str">
        <f t="shared" si="35"/>
        <v/>
      </c>
    </row>
    <row r="2123" spans="3:3" x14ac:dyDescent="0.25">
      <c r="C2123" t="str">
        <f t="shared" si="35"/>
        <v/>
      </c>
    </row>
    <row r="2124" spans="3:3" x14ac:dyDescent="0.25">
      <c r="C2124" t="str">
        <f t="shared" si="35"/>
        <v/>
      </c>
    </row>
    <row r="2125" spans="3:3" x14ac:dyDescent="0.25">
      <c r="C2125" t="str">
        <f t="shared" si="35"/>
        <v/>
      </c>
    </row>
    <row r="2126" spans="3:3" x14ac:dyDescent="0.25">
      <c r="C2126" t="str">
        <f t="shared" si="35"/>
        <v/>
      </c>
    </row>
    <row r="2127" spans="3:3" x14ac:dyDescent="0.25">
      <c r="C2127" t="str">
        <f t="shared" si="35"/>
        <v/>
      </c>
    </row>
    <row r="2128" spans="3:3" x14ac:dyDescent="0.25">
      <c r="C2128" t="str">
        <f t="shared" si="35"/>
        <v/>
      </c>
    </row>
    <row r="2129" spans="3:3" x14ac:dyDescent="0.25">
      <c r="C2129" t="str">
        <f t="shared" si="35"/>
        <v/>
      </c>
    </row>
    <row r="2130" spans="3:3" x14ac:dyDescent="0.25">
      <c r="C2130" t="str">
        <f t="shared" si="35"/>
        <v/>
      </c>
    </row>
    <row r="2131" spans="3:3" x14ac:dyDescent="0.25">
      <c r="C2131" t="str">
        <f t="shared" si="35"/>
        <v/>
      </c>
    </row>
    <row r="2132" spans="3:3" x14ac:dyDescent="0.25">
      <c r="C2132" t="str">
        <f t="shared" si="35"/>
        <v/>
      </c>
    </row>
    <row r="2133" spans="3:3" x14ac:dyDescent="0.25">
      <c r="C2133" t="str">
        <f t="shared" si="35"/>
        <v/>
      </c>
    </row>
    <row r="2134" spans="3:3" x14ac:dyDescent="0.25">
      <c r="C2134" t="str">
        <f t="shared" si="35"/>
        <v/>
      </c>
    </row>
    <row r="2135" spans="3:3" x14ac:dyDescent="0.25">
      <c r="C2135" t="str">
        <f t="shared" si="35"/>
        <v/>
      </c>
    </row>
    <row r="2136" spans="3:3" x14ac:dyDescent="0.25">
      <c r="C2136" t="str">
        <f t="shared" si="35"/>
        <v/>
      </c>
    </row>
    <row r="2137" spans="3:3" x14ac:dyDescent="0.25">
      <c r="C2137" t="str">
        <f t="shared" si="35"/>
        <v/>
      </c>
    </row>
    <row r="2138" spans="3:3" x14ac:dyDescent="0.25">
      <c r="C2138" t="str">
        <f t="shared" si="35"/>
        <v/>
      </c>
    </row>
    <row r="2139" spans="3:3" x14ac:dyDescent="0.25">
      <c r="C2139" t="str">
        <f t="shared" si="35"/>
        <v/>
      </c>
    </row>
    <row r="2140" spans="3:3" x14ac:dyDescent="0.25">
      <c r="C2140" t="str">
        <f t="shared" si="35"/>
        <v/>
      </c>
    </row>
    <row r="2141" spans="3:3" x14ac:dyDescent="0.25">
      <c r="C2141" t="str">
        <f t="shared" si="35"/>
        <v/>
      </c>
    </row>
    <row r="2142" spans="3:3" x14ac:dyDescent="0.25">
      <c r="C2142" t="str">
        <f t="shared" si="35"/>
        <v/>
      </c>
    </row>
    <row r="2143" spans="3:3" x14ac:dyDescent="0.25">
      <c r="C2143" t="str">
        <f t="shared" si="35"/>
        <v/>
      </c>
    </row>
    <row r="2144" spans="3:3" x14ac:dyDescent="0.25">
      <c r="C2144" t="str">
        <f t="shared" si="35"/>
        <v/>
      </c>
    </row>
    <row r="2145" spans="3:3" x14ac:dyDescent="0.25">
      <c r="C2145" t="str">
        <f t="shared" si="35"/>
        <v/>
      </c>
    </row>
    <row r="2146" spans="3:3" x14ac:dyDescent="0.25">
      <c r="C2146" t="str">
        <f t="shared" si="35"/>
        <v/>
      </c>
    </row>
    <row r="2147" spans="3:3" x14ac:dyDescent="0.25">
      <c r="C2147" t="str">
        <f t="shared" si="35"/>
        <v/>
      </c>
    </row>
    <row r="2148" spans="3:3" x14ac:dyDescent="0.25">
      <c r="C2148" t="str">
        <f t="shared" si="35"/>
        <v/>
      </c>
    </row>
    <row r="2149" spans="3:3" x14ac:dyDescent="0.25">
      <c r="C2149" t="str">
        <f t="shared" si="35"/>
        <v/>
      </c>
    </row>
    <row r="2150" spans="3:3" x14ac:dyDescent="0.25">
      <c r="C2150" t="str">
        <f t="shared" si="35"/>
        <v/>
      </c>
    </row>
    <row r="2151" spans="3:3" x14ac:dyDescent="0.25">
      <c r="C2151" t="str">
        <f t="shared" si="35"/>
        <v/>
      </c>
    </row>
    <row r="2152" spans="3:3" x14ac:dyDescent="0.25">
      <c r="C2152" t="str">
        <f t="shared" si="35"/>
        <v/>
      </c>
    </row>
    <row r="2153" spans="3:3" x14ac:dyDescent="0.25">
      <c r="C2153" t="str">
        <f t="shared" si="35"/>
        <v/>
      </c>
    </row>
    <row r="2154" spans="3:3" x14ac:dyDescent="0.25">
      <c r="C2154" t="str">
        <f t="shared" si="35"/>
        <v/>
      </c>
    </row>
    <row r="2155" spans="3:3" x14ac:dyDescent="0.25">
      <c r="C2155" t="str">
        <f t="shared" si="35"/>
        <v/>
      </c>
    </row>
    <row r="2156" spans="3:3" x14ac:dyDescent="0.25">
      <c r="C2156" t="str">
        <f t="shared" si="35"/>
        <v/>
      </c>
    </row>
    <row r="2157" spans="3:3" x14ac:dyDescent="0.25">
      <c r="C2157" t="str">
        <f t="shared" si="35"/>
        <v/>
      </c>
    </row>
    <row r="2158" spans="3:3" x14ac:dyDescent="0.25">
      <c r="C2158" t="str">
        <f t="shared" si="35"/>
        <v/>
      </c>
    </row>
    <row r="2159" spans="3:3" x14ac:dyDescent="0.25">
      <c r="C2159" t="str">
        <f t="shared" si="35"/>
        <v/>
      </c>
    </row>
    <row r="2160" spans="3:3" x14ac:dyDescent="0.25">
      <c r="C2160" t="str">
        <f t="shared" si="35"/>
        <v/>
      </c>
    </row>
    <row r="2161" spans="3:3" x14ac:dyDescent="0.25">
      <c r="C2161" t="str">
        <f t="shared" si="35"/>
        <v/>
      </c>
    </row>
    <row r="2162" spans="3:3" x14ac:dyDescent="0.25">
      <c r="C2162" t="str">
        <f t="shared" si="35"/>
        <v/>
      </c>
    </row>
    <row r="2163" spans="3:3" x14ac:dyDescent="0.25">
      <c r="C2163" t="str">
        <f t="shared" si="35"/>
        <v/>
      </c>
    </row>
    <row r="2164" spans="3:3" x14ac:dyDescent="0.25">
      <c r="C2164" t="str">
        <f t="shared" si="35"/>
        <v/>
      </c>
    </row>
    <row r="2165" spans="3:3" x14ac:dyDescent="0.25">
      <c r="C2165" t="str">
        <f t="shared" si="35"/>
        <v/>
      </c>
    </row>
    <row r="2166" spans="3:3" x14ac:dyDescent="0.25">
      <c r="C2166" t="str">
        <f t="shared" si="35"/>
        <v/>
      </c>
    </row>
    <row r="2167" spans="3:3" x14ac:dyDescent="0.25">
      <c r="C2167" t="str">
        <f t="shared" si="35"/>
        <v/>
      </c>
    </row>
    <row r="2168" spans="3:3" x14ac:dyDescent="0.25">
      <c r="C2168" t="str">
        <f t="shared" si="35"/>
        <v/>
      </c>
    </row>
    <row r="2169" spans="3:3" x14ac:dyDescent="0.25">
      <c r="C2169" t="str">
        <f t="shared" si="35"/>
        <v/>
      </c>
    </row>
    <row r="2170" spans="3:3" x14ac:dyDescent="0.25">
      <c r="C2170" t="str">
        <f t="shared" si="35"/>
        <v/>
      </c>
    </row>
    <row r="2171" spans="3:3" x14ac:dyDescent="0.25">
      <c r="C2171" t="str">
        <f t="shared" si="35"/>
        <v/>
      </c>
    </row>
    <row r="2172" spans="3:3" x14ac:dyDescent="0.25">
      <c r="C2172" t="str">
        <f t="shared" si="35"/>
        <v/>
      </c>
    </row>
    <row r="2173" spans="3:3" x14ac:dyDescent="0.25">
      <c r="C2173" t="str">
        <f t="shared" si="35"/>
        <v/>
      </c>
    </row>
    <row r="2174" spans="3:3" x14ac:dyDescent="0.25">
      <c r="C2174" t="str">
        <f t="shared" si="35"/>
        <v/>
      </c>
    </row>
    <row r="2175" spans="3:3" x14ac:dyDescent="0.25">
      <c r="C2175" t="str">
        <f t="shared" si="35"/>
        <v/>
      </c>
    </row>
    <row r="2176" spans="3:3" x14ac:dyDescent="0.25">
      <c r="C2176" t="str">
        <f t="shared" si="35"/>
        <v/>
      </c>
    </row>
    <row r="2177" spans="3:3" x14ac:dyDescent="0.25">
      <c r="C2177" t="str">
        <f t="shared" si="35"/>
        <v/>
      </c>
    </row>
    <row r="2178" spans="3:3" x14ac:dyDescent="0.25">
      <c r="C2178" t="str">
        <f t="shared" si="35"/>
        <v/>
      </c>
    </row>
    <row r="2179" spans="3:3" x14ac:dyDescent="0.25">
      <c r="C2179" t="str">
        <f t="shared" ref="C2179:C2242" si="36">IF(B2179="","",IF(ABS(A2179)&lt;$F$7,$E$2,IF(A2179*B2179&gt;0,$E$1,IF(A2179*B2179&lt;0,$E$3,$E$2))))</f>
        <v/>
      </c>
    </row>
    <row r="2180" spans="3:3" x14ac:dyDescent="0.25">
      <c r="C2180" t="str">
        <f t="shared" si="36"/>
        <v/>
      </c>
    </row>
    <row r="2181" spans="3:3" x14ac:dyDescent="0.25">
      <c r="C2181" t="str">
        <f t="shared" si="36"/>
        <v/>
      </c>
    </row>
    <row r="2182" spans="3:3" x14ac:dyDescent="0.25">
      <c r="C2182" t="str">
        <f t="shared" si="36"/>
        <v/>
      </c>
    </row>
    <row r="2183" spans="3:3" x14ac:dyDescent="0.25">
      <c r="C2183" t="str">
        <f t="shared" si="36"/>
        <v/>
      </c>
    </row>
    <row r="2184" spans="3:3" x14ac:dyDescent="0.25">
      <c r="C2184" t="str">
        <f t="shared" si="36"/>
        <v/>
      </c>
    </row>
    <row r="2185" spans="3:3" x14ac:dyDescent="0.25">
      <c r="C2185" t="str">
        <f t="shared" si="36"/>
        <v/>
      </c>
    </row>
    <row r="2186" spans="3:3" x14ac:dyDescent="0.25">
      <c r="C2186" t="str">
        <f t="shared" si="36"/>
        <v/>
      </c>
    </row>
    <row r="2187" spans="3:3" x14ac:dyDescent="0.25">
      <c r="C2187" t="str">
        <f t="shared" si="36"/>
        <v/>
      </c>
    </row>
    <row r="2188" spans="3:3" x14ac:dyDescent="0.25">
      <c r="C2188" t="str">
        <f t="shared" si="36"/>
        <v/>
      </c>
    </row>
    <row r="2189" spans="3:3" x14ac:dyDescent="0.25">
      <c r="C2189" t="str">
        <f t="shared" si="36"/>
        <v/>
      </c>
    </row>
    <row r="2190" spans="3:3" x14ac:dyDescent="0.25">
      <c r="C2190" t="str">
        <f t="shared" si="36"/>
        <v/>
      </c>
    </row>
    <row r="2191" spans="3:3" x14ac:dyDescent="0.25">
      <c r="C2191" t="str">
        <f t="shared" si="36"/>
        <v/>
      </c>
    </row>
    <row r="2192" spans="3:3" x14ac:dyDescent="0.25">
      <c r="C2192" t="str">
        <f t="shared" si="36"/>
        <v/>
      </c>
    </row>
    <row r="2193" spans="3:3" x14ac:dyDescent="0.25">
      <c r="C2193" t="str">
        <f t="shared" si="36"/>
        <v/>
      </c>
    </row>
    <row r="2194" spans="3:3" x14ac:dyDescent="0.25">
      <c r="C2194" t="str">
        <f t="shared" si="36"/>
        <v/>
      </c>
    </row>
    <row r="2195" spans="3:3" x14ac:dyDescent="0.25">
      <c r="C2195" t="str">
        <f t="shared" si="36"/>
        <v/>
      </c>
    </row>
    <row r="2196" spans="3:3" x14ac:dyDescent="0.25">
      <c r="C2196" t="str">
        <f t="shared" si="36"/>
        <v/>
      </c>
    </row>
    <row r="2197" spans="3:3" x14ac:dyDescent="0.25">
      <c r="C2197" t="str">
        <f t="shared" si="36"/>
        <v/>
      </c>
    </row>
    <row r="2198" spans="3:3" x14ac:dyDescent="0.25">
      <c r="C2198" t="str">
        <f t="shared" si="36"/>
        <v/>
      </c>
    </row>
    <row r="2199" spans="3:3" x14ac:dyDescent="0.25">
      <c r="C2199" t="str">
        <f t="shared" si="36"/>
        <v/>
      </c>
    </row>
    <row r="2200" spans="3:3" x14ac:dyDescent="0.25">
      <c r="C2200" t="str">
        <f t="shared" si="36"/>
        <v/>
      </c>
    </row>
    <row r="2201" spans="3:3" x14ac:dyDescent="0.25">
      <c r="C2201" t="str">
        <f t="shared" si="36"/>
        <v/>
      </c>
    </row>
    <row r="2202" spans="3:3" x14ac:dyDescent="0.25">
      <c r="C2202" t="str">
        <f t="shared" si="36"/>
        <v/>
      </c>
    </row>
    <row r="2203" spans="3:3" x14ac:dyDescent="0.25">
      <c r="C2203" t="str">
        <f t="shared" si="36"/>
        <v/>
      </c>
    </row>
    <row r="2204" spans="3:3" x14ac:dyDescent="0.25">
      <c r="C2204" t="str">
        <f t="shared" si="36"/>
        <v/>
      </c>
    </row>
    <row r="2205" spans="3:3" x14ac:dyDescent="0.25">
      <c r="C2205" t="str">
        <f t="shared" si="36"/>
        <v/>
      </c>
    </row>
    <row r="2206" spans="3:3" x14ac:dyDescent="0.25">
      <c r="C2206" t="str">
        <f t="shared" si="36"/>
        <v/>
      </c>
    </row>
    <row r="2207" spans="3:3" x14ac:dyDescent="0.25">
      <c r="C2207" t="str">
        <f t="shared" si="36"/>
        <v/>
      </c>
    </row>
    <row r="2208" spans="3:3" x14ac:dyDescent="0.25">
      <c r="C2208" t="str">
        <f t="shared" si="36"/>
        <v/>
      </c>
    </row>
    <row r="2209" spans="3:3" x14ac:dyDescent="0.25">
      <c r="C2209" t="str">
        <f t="shared" si="36"/>
        <v/>
      </c>
    </row>
    <row r="2210" spans="3:3" x14ac:dyDescent="0.25">
      <c r="C2210" t="str">
        <f t="shared" si="36"/>
        <v/>
      </c>
    </row>
    <row r="2211" spans="3:3" x14ac:dyDescent="0.25">
      <c r="C2211" t="str">
        <f t="shared" si="36"/>
        <v/>
      </c>
    </row>
    <row r="2212" spans="3:3" x14ac:dyDescent="0.25">
      <c r="C2212" t="str">
        <f t="shared" si="36"/>
        <v/>
      </c>
    </row>
    <row r="2213" spans="3:3" x14ac:dyDescent="0.25">
      <c r="C2213" t="str">
        <f t="shared" si="36"/>
        <v/>
      </c>
    </row>
    <row r="2214" spans="3:3" x14ac:dyDescent="0.25">
      <c r="C2214" t="str">
        <f t="shared" si="36"/>
        <v/>
      </c>
    </row>
    <row r="2215" spans="3:3" x14ac:dyDescent="0.25">
      <c r="C2215" t="str">
        <f t="shared" si="36"/>
        <v/>
      </c>
    </row>
    <row r="2216" spans="3:3" x14ac:dyDescent="0.25">
      <c r="C2216" t="str">
        <f t="shared" si="36"/>
        <v/>
      </c>
    </row>
    <row r="2217" spans="3:3" x14ac:dyDescent="0.25">
      <c r="C2217" t="str">
        <f t="shared" si="36"/>
        <v/>
      </c>
    </row>
    <row r="2218" spans="3:3" x14ac:dyDescent="0.25">
      <c r="C2218" t="str">
        <f t="shared" si="36"/>
        <v/>
      </c>
    </row>
    <row r="2219" spans="3:3" x14ac:dyDescent="0.25">
      <c r="C2219" t="str">
        <f t="shared" si="36"/>
        <v/>
      </c>
    </row>
    <row r="2220" spans="3:3" x14ac:dyDescent="0.25">
      <c r="C2220" t="str">
        <f t="shared" si="36"/>
        <v/>
      </c>
    </row>
    <row r="2221" spans="3:3" x14ac:dyDescent="0.25">
      <c r="C2221" t="str">
        <f t="shared" si="36"/>
        <v/>
      </c>
    </row>
    <row r="2222" spans="3:3" x14ac:dyDescent="0.25">
      <c r="C2222" t="str">
        <f t="shared" si="36"/>
        <v/>
      </c>
    </row>
    <row r="2223" spans="3:3" x14ac:dyDescent="0.25">
      <c r="C2223" t="str">
        <f t="shared" si="36"/>
        <v/>
      </c>
    </row>
    <row r="2224" spans="3:3" x14ac:dyDescent="0.25">
      <c r="C2224" t="str">
        <f t="shared" si="36"/>
        <v/>
      </c>
    </row>
    <row r="2225" spans="3:3" x14ac:dyDescent="0.25">
      <c r="C2225" t="str">
        <f t="shared" si="36"/>
        <v/>
      </c>
    </row>
    <row r="2226" spans="3:3" x14ac:dyDescent="0.25">
      <c r="C2226" t="str">
        <f t="shared" si="36"/>
        <v/>
      </c>
    </row>
    <row r="2227" spans="3:3" x14ac:dyDescent="0.25">
      <c r="C2227" t="str">
        <f t="shared" si="36"/>
        <v/>
      </c>
    </row>
    <row r="2228" spans="3:3" x14ac:dyDescent="0.25">
      <c r="C2228" t="str">
        <f t="shared" si="36"/>
        <v/>
      </c>
    </row>
    <row r="2229" spans="3:3" x14ac:dyDescent="0.25">
      <c r="C2229" t="str">
        <f t="shared" si="36"/>
        <v/>
      </c>
    </row>
    <row r="2230" spans="3:3" x14ac:dyDescent="0.25">
      <c r="C2230" t="str">
        <f t="shared" si="36"/>
        <v/>
      </c>
    </row>
    <row r="2231" spans="3:3" x14ac:dyDescent="0.25">
      <c r="C2231" t="str">
        <f t="shared" si="36"/>
        <v/>
      </c>
    </row>
    <row r="2232" spans="3:3" x14ac:dyDescent="0.25">
      <c r="C2232" t="str">
        <f t="shared" si="36"/>
        <v/>
      </c>
    </row>
    <row r="2233" spans="3:3" x14ac:dyDescent="0.25">
      <c r="C2233" t="str">
        <f t="shared" si="36"/>
        <v/>
      </c>
    </row>
    <row r="2234" spans="3:3" x14ac:dyDescent="0.25">
      <c r="C2234" t="str">
        <f t="shared" si="36"/>
        <v/>
      </c>
    </row>
    <row r="2235" spans="3:3" x14ac:dyDescent="0.25">
      <c r="C2235" t="str">
        <f t="shared" si="36"/>
        <v/>
      </c>
    </row>
    <row r="2236" spans="3:3" x14ac:dyDescent="0.25">
      <c r="C2236" t="str">
        <f t="shared" si="36"/>
        <v/>
      </c>
    </row>
    <row r="2237" spans="3:3" x14ac:dyDescent="0.25">
      <c r="C2237" t="str">
        <f t="shared" si="36"/>
        <v/>
      </c>
    </row>
    <row r="2238" spans="3:3" x14ac:dyDescent="0.25">
      <c r="C2238" t="str">
        <f t="shared" si="36"/>
        <v/>
      </c>
    </row>
    <row r="2239" spans="3:3" x14ac:dyDescent="0.25">
      <c r="C2239" t="str">
        <f t="shared" si="36"/>
        <v/>
      </c>
    </row>
    <row r="2240" spans="3:3" x14ac:dyDescent="0.25">
      <c r="C2240" t="str">
        <f t="shared" si="36"/>
        <v/>
      </c>
    </row>
    <row r="2241" spans="3:3" x14ac:dyDescent="0.25">
      <c r="C2241" t="str">
        <f t="shared" si="36"/>
        <v/>
      </c>
    </row>
    <row r="2242" spans="3:3" x14ac:dyDescent="0.25">
      <c r="C2242" t="str">
        <f t="shared" si="36"/>
        <v/>
      </c>
    </row>
    <row r="2243" spans="3:3" x14ac:dyDescent="0.25">
      <c r="C2243" t="str">
        <f t="shared" ref="C2243:C2306" si="37">IF(B2243="","",IF(ABS(A2243)&lt;$F$7,$E$2,IF(A2243*B2243&gt;0,$E$1,IF(A2243*B2243&lt;0,$E$3,$E$2))))</f>
        <v/>
      </c>
    </row>
    <row r="2244" spans="3:3" x14ac:dyDescent="0.25">
      <c r="C2244" t="str">
        <f t="shared" si="37"/>
        <v/>
      </c>
    </row>
    <row r="2245" spans="3:3" x14ac:dyDescent="0.25">
      <c r="C2245" t="str">
        <f t="shared" si="37"/>
        <v/>
      </c>
    </row>
    <row r="2246" spans="3:3" x14ac:dyDescent="0.25">
      <c r="C2246" t="str">
        <f t="shared" si="37"/>
        <v/>
      </c>
    </row>
    <row r="2247" spans="3:3" x14ac:dyDescent="0.25">
      <c r="C2247" t="str">
        <f t="shared" si="37"/>
        <v/>
      </c>
    </row>
    <row r="2248" spans="3:3" x14ac:dyDescent="0.25">
      <c r="C2248" t="str">
        <f t="shared" si="37"/>
        <v/>
      </c>
    </row>
    <row r="2249" spans="3:3" x14ac:dyDescent="0.25">
      <c r="C2249" t="str">
        <f t="shared" si="37"/>
        <v/>
      </c>
    </row>
    <row r="2250" spans="3:3" x14ac:dyDescent="0.25">
      <c r="C2250" t="str">
        <f t="shared" si="37"/>
        <v/>
      </c>
    </row>
    <row r="2251" spans="3:3" x14ac:dyDescent="0.25">
      <c r="C2251" t="str">
        <f t="shared" si="37"/>
        <v/>
      </c>
    </row>
    <row r="2252" spans="3:3" x14ac:dyDescent="0.25">
      <c r="C2252" t="str">
        <f t="shared" si="37"/>
        <v/>
      </c>
    </row>
    <row r="2253" spans="3:3" x14ac:dyDescent="0.25">
      <c r="C2253" t="str">
        <f t="shared" si="37"/>
        <v/>
      </c>
    </row>
    <row r="2254" spans="3:3" x14ac:dyDescent="0.25">
      <c r="C2254" t="str">
        <f t="shared" si="37"/>
        <v/>
      </c>
    </row>
    <row r="2255" spans="3:3" x14ac:dyDescent="0.25">
      <c r="C2255" t="str">
        <f t="shared" si="37"/>
        <v/>
      </c>
    </row>
    <row r="2256" spans="3:3" x14ac:dyDescent="0.25">
      <c r="C2256" t="str">
        <f t="shared" si="37"/>
        <v/>
      </c>
    </row>
    <row r="2257" spans="3:3" x14ac:dyDescent="0.25">
      <c r="C2257" t="str">
        <f t="shared" si="37"/>
        <v/>
      </c>
    </row>
    <row r="2258" spans="3:3" x14ac:dyDescent="0.25">
      <c r="C2258" t="str">
        <f t="shared" si="37"/>
        <v/>
      </c>
    </row>
    <row r="2259" spans="3:3" x14ac:dyDescent="0.25">
      <c r="C2259" t="str">
        <f t="shared" si="37"/>
        <v/>
      </c>
    </row>
    <row r="2260" spans="3:3" x14ac:dyDescent="0.25">
      <c r="C2260" t="str">
        <f t="shared" si="37"/>
        <v/>
      </c>
    </row>
    <row r="2261" spans="3:3" x14ac:dyDescent="0.25">
      <c r="C2261" t="str">
        <f t="shared" si="37"/>
        <v/>
      </c>
    </row>
    <row r="2262" spans="3:3" x14ac:dyDescent="0.25">
      <c r="C2262" t="str">
        <f t="shared" si="37"/>
        <v/>
      </c>
    </row>
    <row r="2263" spans="3:3" x14ac:dyDescent="0.25">
      <c r="C2263" t="str">
        <f t="shared" si="37"/>
        <v/>
      </c>
    </row>
    <row r="2264" spans="3:3" x14ac:dyDescent="0.25">
      <c r="C2264" t="str">
        <f t="shared" si="37"/>
        <v/>
      </c>
    </row>
    <row r="2265" spans="3:3" x14ac:dyDescent="0.25">
      <c r="C2265" t="str">
        <f t="shared" si="37"/>
        <v/>
      </c>
    </row>
    <row r="2266" spans="3:3" x14ac:dyDescent="0.25">
      <c r="C2266" t="str">
        <f t="shared" si="37"/>
        <v/>
      </c>
    </row>
    <row r="2267" spans="3:3" x14ac:dyDescent="0.25">
      <c r="C2267" t="str">
        <f t="shared" si="37"/>
        <v/>
      </c>
    </row>
    <row r="2268" spans="3:3" x14ac:dyDescent="0.25">
      <c r="C2268" t="str">
        <f t="shared" si="37"/>
        <v/>
      </c>
    </row>
    <row r="2269" spans="3:3" x14ac:dyDescent="0.25">
      <c r="C2269" t="str">
        <f t="shared" si="37"/>
        <v/>
      </c>
    </row>
    <row r="2270" spans="3:3" x14ac:dyDescent="0.25">
      <c r="C2270" t="str">
        <f t="shared" si="37"/>
        <v/>
      </c>
    </row>
    <row r="2271" spans="3:3" x14ac:dyDescent="0.25">
      <c r="C2271" t="str">
        <f t="shared" si="37"/>
        <v/>
      </c>
    </row>
    <row r="2272" spans="3:3" x14ac:dyDescent="0.25">
      <c r="C2272" t="str">
        <f t="shared" si="37"/>
        <v/>
      </c>
    </row>
    <row r="2273" spans="3:3" x14ac:dyDescent="0.25">
      <c r="C2273" t="str">
        <f t="shared" si="37"/>
        <v/>
      </c>
    </row>
    <row r="2274" spans="3:3" x14ac:dyDescent="0.25">
      <c r="C2274" t="str">
        <f t="shared" si="37"/>
        <v/>
      </c>
    </row>
    <row r="2275" spans="3:3" x14ac:dyDescent="0.25">
      <c r="C2275" t="str">
        <f t="shared" si="37"/>
        <v/>
      </c>
    </row>
    <row r="2276" spans="3:3" x14ac:dyDescent="0.25">
      <c r="C2276" t="str">
        <f t="shared" si="37"/>
        <v/>
      </c>
    </row>
    <row r="2277" spans="3:3" x14ac:dyDescent="0.25">
      <c r="C2277" t="str">
        <f t="shared" si="37"/>
        <v/>
      </c>
    </row>
    <row r="2278" spans="3:3" x14ac:dyDescent="0.25">
      <c r="C2278" t="str">
        <f t="shared" si="37"/>
        <v/>
      </c>
    </row>
    <row r="2279" spans="3:3" x14ac:dyDescent="0.25">
      <c r="C2279" t="str">
        <f t="shared" si="37"/>
        <v/>
      </c>
    </row>
    <row r="2280" spans="3:3" x14ac:dyDescent="0.25">
      <c r="C2280" t="str">
        <f t="shared" si="37"/>
        <v/>
      </c>
    </row>
    <row r="2281" spans="3:3" x14ac:dyDescent="0.25">
      <c r="C2281" t="str">
        <f t="shared" si="37"/>
        <v/>
      </c>
    </row>
    <row r="2282" spans="3:3" x14ac:dyDescent="0.25">
      <c r="C2282" t="str">
        <f t="shared" si="37"/>
        <v/>
      </c>
    </row>
    <row r="2283" spans="3:3" x14ac:dyDescent="0.25">
      <c r="C2283" t="str">
        <f t="shared" si="37"/>
        <v/>
      </c>
    </row>
    <row r="2284" spans="3:3" x14ac:dyDescent="0.25">
      <c r="C2284" t="str">
        <f t="shared" si="37"/>
        <v/>
      </c>
    </row>
    <row r="2285" spans="3:3" x14ac:dyDescent="0.25">
      <c r="C2285" t="str">
        <f t="shared" si="37"/>
        <v/>
      </c>
    </row>
    <row r="2286" spans="3:3" x14ac:dyDescent="0.25">
      <c r="C2286" t="str">
        <f t="shared" si="37"/>
        <v/>
      </c>
    </row>
    <row r="2287" spans="3:3" x14ac:dyDescent="0.25">
      <c r="C2287" t="str">
        <f t="shared" si="37"/>
        <v/>
      </c>
    </row>
    <row r="2288" spans="3:3" x14ac:dyDescent="0.25">
      <c r="C2288" t="str">
        <f t="shared" si="37"/>
        <v/>
      </c>
    </row>
    <row r="2289" spans="3:3" x14ac:dyDescent="0.25">
      <c r="C2289" t="str">
        <f t="shared" si="37"/>
        <v/>
      </c>
    </row>
    <row r="2290" spans="3:3" x14ac:dyDescent="0.25">
      <c r="C2290" t="str">
        <f t="shared" si="37"/>
        <v/>
      </c>
    </row>
    <row r="2291" spans="3:3" x14ac:dyDescent="0.25">
      <c r="C2291" t="str">
        <f t="shared" si="37"/>
        <v/>
      </c>
    </row>
    <row r="2292" spans="3:3" x14ac:dyDescent="0.25">
      <c r="C2292" t="str">
        <f t="shared" si="37"/>
        <v/>
      </c>
    </row>
    <row r="2293" spans="3:3" x14ac:dyDescent="0.25">
      <c r="C2293" t="str">
        <f t="shared" si="37"/>
        <v/>
      </c>
    </row>
    <row r="2294" spans="3:3" x14ac:dyDescent="0.25">
      <c r="C2294" t="str">
        <f t="shared" si="37"/>
        <v/>
      </c>
    </row>
    <row r="2295" spans="3:3" x14ac:dyDescent="0.25">
      <c r="C2295" t="str">
        <f t="shared" si="37"/>
        <v/>
      </c>
    </row>
    <row r="2296" spans="3:3" x14ac:dyDescent="0.25">
      <c r="C2296" t="str">
        <f t="shared" si="37"/>
        <v/>
      </c>
    </row>
    <row r="2297" spans="3:3" x14ac:dyDescent="0.25">
      <c r="C2297" t="str">
        <f t="shared" si="37"/>
        <v/>
      </c>
    </row>
    <row r="2298" spans="3:3" x14ac:dyDescent="0.25">
      <c r="C2298" t="str">
        <f t="shared" si="37"/>
        <v/>
      </c>
    </row>
    <row r="2299" spans="3:3" x14ac:dyDescent="0.25">
      <c r="C2299" t="str">
        <f t="shared" si="37"/>
        <v/>
      </c>
    </row>
    <row r="2300" spans="3:3" x14ac:dyDescent="0.25">
      <c r="C2300" t="str">
        <f t="shared" si="37"/>
        <v/>
      </c>
    </row>
    <row r="2301" spans="3:3" x14ac:dyDescent="0.25">
      <c r="C2301" t="str">
        <f t="shared" si="37"/>
        <v/>
      </c>
    </row>
    <row r="2302" spans="3:3" x14ac:dyDescent="0.25">
      <c r="C2302" t="str">
        <f t="shared" si="37"/>
        <v/>
      </c>
    </row>
    <row r="2303" spans="3:3" x14ac:dyDescent="0.25">
      <c r="C2303" t="str">
        <f t="shared" si="37"/>
        <v/>
      </c>
    </row>
    <row r="2304" spans="3:3" x14ac:dyDescent="0.25">
      <c r="C2304" t="str">
        <f t="shared" si="37"/>
        <v/>
      </c>
    </row>
    <row r="2305" spans="3:3" x14ac:dyDescent="0.25">
      <c r="C2305" t="str">
        <f t="shared" si="37"/>
        <v/>
      </c>
    </row>
    <row r="2306" spans="3:3" x14ac:dyDescent="0.25">
      <c r="C2306" t="str">
        <f t="shared" si="37"/>
        <v/>
      </c>
    </row>
    <row r="2307" spans="3:3" x14ac:dyDescent="0.25">
      <c r="C2307" t="str">
        <f t="shared" ref="C2307:C2370" si="38">IF(B2307="","",IF(ABS(A2307)&lt;$F$7,$E$2,IF(A2307*B2307&gt;0,$E$1,IF(A2307*B2307&lt;0,$E$3,$E$2))))</f>
        <v/>
      </c>
    </row>
    <row r="2308" spans="3:3" x14ac:dyDescent="0.25">
      <c r="C2308" t="str">
        <f t="shared" si="38"/>
        <v/>
      </c>
    </row>
    <row r="2309" spans="3:3" x14ac:dyDescent="0.25">
      <c r="C2309" t="str">
        <f t="shared" si="38"/>
        <v/>
      </c>
    </row>
    <row r="2310" spans="3:3" x14ac:dyDescent="0.25">
      <c r="C2310" t="str">
        <f t="shared" si="38"/>
        <v/>
      </c>
    </row>
    <row r="2311" spans="3:3" x14ac:dyDescent="0.25">
      <c r="C2311" t="str">
        <f t="shared" si="38"/>
        <v/>
      </c>
    </row>
    <row r="2312" spans="3:3" x14ac:dyDescent="0.25">
      <c r="C2312" t="str">
        <f t="shared" si="38"/>
        <v/>
      </c>
    </row>
    <row r="2313" spans="3:3" x14ac:dyDescent="0.25">
      <c r="C2313" t="str">
        <f t="shared" si="38"/>
        <v/>
      </c>
    </row>
    <row r="2314" spans="3:3" x14ac:dyDescent="0.25">
      <c r="C2314" t="str">
        <f t="shared" si="38"/>
        <v/>
      </c>
    </row>
    <row r="2315" spans="3:3" x14ac:dyDescent="0.25">
      <c r="C2315" t="str">
        <f t="shared" si="38"/>
        <v/>
      </c>
    </row>
    <row r="2316" spans="3:3" x14ac:dyDescent="0.25">
      <c r="C2316" t="str">
        <f t="shared" si="38"/>
        <v/>
      </c>
    </row>
    <row r="2317" spans="3:3" x14ac:dyDescent="0.25">
      <c r="C2317" t="str">
        <f t="shared" si="38"/>
        <v/>
      </c>
    </row>
    <row r="2318" spans="3:3" x14ac:dyDescent="0.25">
      <c r="C2318" t="str">
        <f t="shared" si="38"/>
        <v/>
      </c>
    </row>
    <row r="2319" spans="3:3" x14ac:dyDescent="0.25">
      <c r="C2319" t="str">
        <f t="shared" si="38"/>
        <v/>
      </c>
    </row>
    <row r="2320" spans="3:3" x14ac:dyDescent="0.25">
      <c r="C2320" t="str">
        <f t="shared" si="38"/>
        <v/>
      </c>
    </row>
    <row r="2321" spans="3:3" x14ac:dyDescent="0.25">
      <c r="C2321" t="str">
        <f t="shared" si="38"/>
        <v/>
      </c>
    </row>
    <row r="2322" spans="3:3" x14ac:dyDescent="0.25">
      <c r="C2322" t="str">
        <f t="shared" si="38"/>
        <v/>
      </c>
    </row>
    <row r="2323" spans="3:3" x14ac:dyDescent="0.25">
      <c r="C2323" t="str">
        <f t="shared" si="38"/>
        <v/>
      </c>
    </row>
    <row r="2324" spans="3:3" x14ac:dyDescent="0.25">
      <c r="C2324" t="str">
        <f t="shared" si="38"/>
        <v/>
      </c>
    </row>
    <row r="2325" spans="3:3" x14ac:dyDescent="0.25">
      <c r="C2325" t="str">
        <f t="shared" si="38"/>
        <v/>
      </c>
    </row>
    <row r="2326" spans="3:3" x14ac:dyDescent="0.25">
      <c r="C2326" t="str">
        <f t="shared" si="38"/>
        <v/>
      </c>
    </row>
    <row r="2327" spans="3:3" x14ac:dyDescent="0.25">
      <c r="C2327" t="str">
        <f t="shared" si="38"/>
        <v/>
      </c>
    </row>
    <row r="2328" spans="3:3" x14ac:dyDescent="0.25">
      <c r="C2328" t="str">
        <f t="shared" si="38"/>
        <v/>
      </c>
    </row>
    <row r="2329" spans="3:3" x14ac:dyDescent="0.25">
      <c r="C2329" t="str">
        <f t="shared" si="38"/>
        <v/>
      </c>
    </row>
    <row r="2330" spans="3:3" x14ac:dyDescent="0.25">
      <c r="C2330" t="str">
        <f t="shared" si="38"/>
        <v/>
      </c>
    </row>
    <row r="2331" spans="3:3" x14ac:dyDescent="0.25">
      <c r="C2331" t="str">
        <f t="shared" si="38"/>
        <v/>
      </c>
    </row>
    <row r="2332" spans="3:3" x14ac:dyDescent="0.25">
      <c r="C2332" t="str">
        <f t="shared" si="38"/>
        <v/>
      </c>
    </row>
    <row r="2333" spans="3:3" x14ac:dyDescent="0.25">
      <c r="C2333" t="str">
        <f t="shared" si="38"/>
        <v/>
      </c>
    </row>
    <row r="2334" spans="3:3" x14ac:dyDescent="0.25">
      <c r="C2334" t="str">
        <f t="shared" si="38"/>
        <v/>
      </c>
    </row>
    <row r="2335" spans="3:3" x14ac:dyDescent="0.25">
      <c r="C2335" t="str">
        <f t="shared" si="38"/>
        <v/>
      </c>
    </row>
    <row r="2336" spans="3:3" x14ac:dyDescent="0.25">
      <c r="C2336" t="str">
        <f t="shared" si="38"/>
        <v/>
      </c>
    </row>
    <row r="2337" spans="3:3" x14ac:dyDescent="0.25">
      <c r="C2337" t="str">
        <f t="shared" si="38"/>
        <v/>
      </c>
    </row>
    <row r="2338" spans="3:3" x14ac:dyDescent="0.25">
      <c r="C2338" t="str">
        <f t="shared" si="38"/>
        <v/>
      </c>
    </row>
    <row r="2339" spans="3:3" x14ac:dyDescent="0.25">
      <c r="C2339" t="str">
        <f t="shared" si="38"/>
        <v/>
      </c>
    </row>
    <row r="2340" spans="3:3" x14ac:dyDescent="0.25">
      <c r="C2340" t="str">
        <f t="shared" si="38"/>
        <v/>
      </c>
    </row>
    <row r="2341" spans="3:3" x14ac:dyDescent="0.25">
      <c r="C2341" t="str">
        <f t="shared" si="38"/>
        <v/>
      </c>
    </row>
    <row r="2342" spans="3:3" x14ac:dyDescent="0.25">
      <c r="C2342" t="str">
        <f t="shared" si="38"/>
        <v/>
      </c>
    </row>
    <row r="2343" spans="3:3" x14ac:dyDescent="0.25">
      <c r="C2343" t="str">
        <f t="shared" si="38"/>
        <v/>
      </c>
    </row>
    <row r="2344" spans="3:3" x14ac:dyDescent="0.25">
      <c r="C2344" t="str">
        <f t="shared" si="38"/>
        <v/>
      </c>
    </row>
    <row r="2345" spans="3:3" x14ac:dyDescent="0.25">
      <c r="C2345" t="str">
        <f t="shared" si="38"/>
        <v/>
      </c>
    </row>
    <row r="2346" spans="3:3" x14ac:dyDescent="0.25">
      <c r="C2346" t="str">
        <f t="shared" si="38"/>
        <v/>
      </c>
    </row>
    <row r="2347" spans="3:3" x14ac:dyDescent="0.25">
      <c r="C2347" t="str">
        <f t="shared" si="38"/>
        <v/>
      </c>
    </row>
    <row r="2348" spans="3:3" x14ac:dyDescent="0.25">
      <c r="C2348" t="str">
        <f t="shared" si="38"/>
        <v/>
      </c>
    </row>
    <row r="2349" spans="3:3" x14ac:dyDescent="0.25">
      <c r="C2349" t="str">
        <f t="shared" si="38"/>
        <v/>
      </c>
    </row>
    <row r="2350" spans="3:3" x14ac:dyDescent="0.25">
      <c r="C2350" t="str">
        <f t="shared" si="38"/>
        <v/>
      </c>
    </row>
    <row r="2351" spans="3:3" x14ac:dyDescent="0.25">
      <c r="C2351" t="str">
        <f t="shared" si="38"/>
        <v/>
      </c>
    </row>
    <row r="2352" spans="3:3" x14ac:dyDescent="0.25">
      <c r="C2352" t="str">
        <f t="shared" si="38"/>
        <v/>
      </c>
    </row>
    <row r="2353" spans="3:3" x14ac:dyDescent="0.25">
      <c r="C2353" t="str">
        <f t="shared" si="38"/>
        <v/>
      </c>
    </row>
    <row r="2354" spans="3:3" x14ac:dyDescent="0.25">
      <c r="C2354" t="str">
        <f t="shared" si="38"/>
        <v/>
      </c>
    </row>
    <row r="2355" spans="3:3" x14ac:dyDescent="0.25">
      <c r="C2355" t="str">
        <f t="shared" si="38"/>
        <v/>
      </c>
    </row>
    <row r="2356" spans="3:3" x14ac:dyDescent="0.25">
      <c r="C2356" t="str">
        <f t="shared" si="38"/>
        <v/>
      </c>
    </row>
    <row r="2357" spans="3:3" x14ac:dyDescent="0.25">
      <c r="C2357" t="str">
        <f t="shared" si="38"/>
        <v/>
      </c>
    </row>
    <row r="2358" spans="3:3" x14ac:dyDescent="0.25">
      <c r="C2358" t="str">
        <f t="shared" si="38"/>
        <v/>
      </c>
    </row>
    <row r="2359" spans="3:3" x14ac:dyDescent="0.25">
      <c r="C2359" t="str">
        <f t="shared" si="38"/>
        <v/>
      </c>
    </row>
    <row r="2360" spans="3:3" x14ac:dyDescent="0.25">
      <c r="C2360" t="str">
        <f t="shared" si="38"/>
        <v/>
      </c>
    </row>
    <row r="2361" spans="3:3" x14ac:dyDescent="0.25">
      <c r="C2361" t="str">
        <f t="shared" si="38"/>
        <v/>
      </c>
    </row>
    <row r="2362" spans="3:3" x14ac:dyDescent="0.25">
      <c r="C2362" t="str">
        <f t="shared" si="38"/>
        <v/>
      </c>
    </row>
    <row r="2363" spans="3:3" x14ac:dyDescent="0.25">
      <c r="C2363" t="str">
        <f t="shared" si="38"/>
        <v/>
      </c>
    </row>
    <row r="2364" spans="3:3" x14ac:dyDescent="0.25">
      <c r="C2364" t="str">
        <f t="shared" si="38"/>
        <v/>
      </c>
    </row>
    <row r="2365" spans="3:3" x14ac:dyDescent="0.25">
      <c r="C2365" t="str">
        <f t="shared" si="38"/>
        <v/>
      </c>
    </row>
    <row r="2366" spans="3:3" x14ac:dyDescent="0.25">
      <c r="C2366" t="str">
        <f t="shared" si="38"/>
        <v/>
      </c>
    </row>
    <row r="2367" spans="3:3" x14ac:dyDescent="0.25">
      <c r="C2367" t="str">
        <f t="shared" si="38"/>
        <v/>
      </c>
    </row>
    <row r="2368" spans="3:3" x14ac:dyDescent="0.25">
      <c r="C2368" t="str">
        <f t="shared" si="38"/>
        <v/>
      </c>
    </row>
    <row r="2369" spans="3:3" x14ac:dyDescent="0.25">
      <c r="C2369" t="str">
        <f t="shared" si="38"/>
        <v/>
      </c>
    </row>
    <row r="2370" spans="3:3" x14ac:dyDescent="0.25">
      <c r="C2370" t="str">
        <f t="shared" si="38"/>
        <v/>
      </c>
    </row>
    <row r="2371" spans="3:3" x14ac:dyDescent="0.25">
      <c r="C2371" t="str">
        <f t="shared" ref="C2371:C2434" si="39">IF(B2371="","",IF(ABS(A2371)&lt;$F$7,$E$2,IF(A2371*B2371&gt;0,$E$1,IF(A2371*B2371&lt;0,$E$3,$E$2))))</f>
        <v/>
      </c>
    </row>
    <row r="2372" spans="3:3" x14ac:dyDescent="0.25">
      <c r="C2372" t="str">
        <f t="shared" si="39"/>
        <v/>
      </c>
    </row>
    <row r="2373" spans="3:3" x14ac:dyDescent="0.25">
      <c r="C2373" t="str">
        <f t="shared" si="39"/>
        <v/>
      </c>
    </row>
    <row r="2374" spans="3:3" x14ac:dyDescent="0.25">
      <c r="C2374" t="str">
        <f t="shared" si="39"/>
        <v/>
      </c>
    </row>
    <row r="2375" spans="3:3" x14ac:dyDescent="0.25">
      <c r="C2375" t="str">
        <f t="shared" si="39"/>
        <v/>
      </c>
    </row>
    <row r="2376" spans="3:3" x14ac:dyDescent="0.25">
      <c r="C2376" t="str">
        <f t="shared" si="39"/>
        <v/>
      </c>
    </row>
    <row r="2377" spans="3:3" x14ac:dyDescent="0.25">
      <c r="C2377" t="str">
        <f t="shared" si="39"/>
        <v/>
      </c>
    </row>
    <row r="2378" spans="3:3" x14ac:dyDescent="0.25">
      <c r="C2378" t="str">
        <f t="shared" si="39"/>
        <v/>
      </c>
    </row>
    <row r="2379" spans="3:3" x14ac:dyDescent="0.25">
      <c r="C2379" t="str">
        <f t="shared" si="39"/>
        <v/>
      </c>
    </row>
    <row r="2380" spans="3:3" x14ac:dyDescent="0.25">
      <c r="C2380" t="str">
        <f t="shared" si="39"/>
        <v/>
      </c>
    </row>
    <row r="2381" spans="3:3" x14ac:dyDescent="0.25">
      <c r="C2381" t="str">
        <f t="shared" si="39"/>
        <v/>
      </c>
    </row>
    <row r="2382" spans="3:3" x14ac:dyDescent="0.25">
      <c r="C2382" t="str">
        <f t="shared" si="39"/>
        <v/>
      </c>
    </row>
    <row r="2383" spans="3:3" x14ac:dyDescent="0.25">
      <c r="C2383" t="str">
        <f t="shared" si="39"/>
        <v/>
      </c>
    </row>
    <row r="2384" spans="3:3" x14ac:dyDescent="0.25">
      <c r="C2384" t="str">
        <f t="shared" si="39"/>
        <v/>
      </c>
    </row>
    <row r="2385" spans="3:3" x14ac:dyDescent="0.25">
      <c r="C2385" t="str">
        <f t="shared" si="39"/>
        <v/>
      </c>
    </row>
    <row r="2386" spans="3:3" x14ac:dyDescent="0.25">
      <c r="C2386" t="str">
        <f t="shared" si="39"/>
        <v/>
      </c>
    </row>
    <row r="2387" spans="3:3" x14ac:dyDescent="0.25">
      <c r="C2387" t="str">
        <f t="shared" si="39"/>
        <v/>
      </c>
    </row>
    <row r="2388" spans="3:3" x14ac:dyDescent="0.25">
      <c r="C2388" t="str">
        <f t="shared" si="39"/>
        <v/>
      </c>
    </row>
    <row r="2389" spans="3:3" x14ac:dyDescent="0.25">
      <c r="C2389" t="str">
        <f t="shared" si="39"/>
        <v/>
      </c>
    </row>
    <row r="2390" spans="3:3" x14ac:dyDescent="0.25">
      <c r="C2390" t="str">
        <f t="shared" si="39"/>
        <v/>
      </c>
    </row>
    <row r="2391" spans="3:3" x14ac:dyDescent="0.25">
      <c r="C2391" t="str">
        <f t="shared" si="39"/>
        <v/>
      </c>
    </row>
    <row r="2392" spans="3:3" x14ac:dyDescent="0.25">
      <c r="C2392" t="str">
        <f t="shared" si="39"/>
        <v/>
      </c>
    </row>
    <row r="2393" spans="3:3" x14ac:dyDescent="0.25">
      <c r="C2393" t="str">
        <f t="shared" si="39"/>
        <v/>
      </c>
    </row>
    <row r="2394" spans="3:3" x14ac:dyDescent="0.25">
      <c r="C2394" t="str">
        <f t="shared" si="39"/>
        <v/>
      </c>
    </row>
    <row r="2395" spans="3:3" x14ac:dyDescent="0.25">
      <c r="C2395" t="str">
        <f t="shared" si="39"/>
        <v/>
      </c>
    </row>
    <row r="2396" spans="3:3" x14ac:dyDescent="0.25">
      <c r="C2396" t="str">
        <f t="shared" si="39"/>
        <v/>
      </c>
    </row>
    <row r="2397" spans="3:3" x14ac:dyDescent="0.25">
      <c r="C2397" t="str">
        <f t="shared" si="39"/>
        <v/>
      </c>
    </row>
    <row r="2398" spans="3:3" x14ac:dyDescent="0.25">
      <c r="C2398" t="str">
        <f t="shared" si="39"/>
        <v/>
      </c>
    </row>
    <row r="2399" spans="3:3" x14ac:dyDescent="0.25">
      <c r="C2399" t="str">
        <f t="shared" si="39"/>
        <v/>
      </c>
    </row>
    <row r="2400" spans="3:3" x14ac:dyDescent="0.25">
      <c r="C2400" t="str">
        <f t="shared" si="39"/>
        <v/>
      </c>
    </row>
    <row r="2401" spans="3:3" x14ac:dyDescent="0.25">
      <c r="C2401" t="str">
        <f t="shared" si="39"/>
        <v/>
      </c>
    </row>
    <row r="2402" spans="3:3" x14ac:dyDescent="0.25">
      <c r="C2402" t="str">
        <f t="shared" si="39"/>
        <v/>
      </c>
    </row>
    <row r="2403" spans="3:3" x14ac:dyDescent="0.25">
      <c r="C2403" t="str">
        <f t="shared" si="39"/>
        <v/>
      </c>
    </row>
    <row r="2404" spans="3:3" x14ac:dyDescent="0.25">
      <c r="C2404" t="str">
        <f t="shared" si="39"/>
        <v/>
      </c>
    </row>
    <row r="2405" spans="3:3" x14ac:dyDescent="0.25">
      <c r="C2405" t="str">
        <f t="shared" si="39"/>
        <v/>
      </c>
    </row>
    <row r="2406" spans="3:3" x14ac:dyDescent="0.25">
      <c r="C2406" t="str">
        <f t="shared" si="39"/>
        <v/>
      </c>
    </row>
    <row r="2407" spans="3:3" x14ac:dyDescent="0.25">
      <c r="C2407" t="str">
        <f t="shared" si="39"/>
        <v/>
      </c>
    </row>
    <row r="2408" spans="3:3" x14ac:dyDescent="0.25">
      <c r="C2408" t="str">
        <f t="shared" si="39"/>
        <v/>
      </c>
    </row>
    <row r="2409" spans="3:3" x14ac:dyDescent="0.25">
      <c r="C2409" t="str">
        <f t="shared" si="39"/>
        <v/>
      </c>
    </row>
    <row r="2410" spans="3:3" x14ac:dyDescent="0.25">
      <c r="C2410" t="str">
        <f t="shared" si="39"/>
        <v/>
      </c>
    </row>
    <row r="2411" spans="3:3" x14ac:dyDescent="0.25">
      <c r="C2411" t="str">
        <f t="shared" si="39"/>
        <v/>
      </c>
    </row>
    <row r="2412" spans="3:3" x14ac:dyDescent="0.25">
      <c r="C2412" t="str">
        <f t="shared" si="39"/>
        <v/>
      </c>
    </row>
    <row r="2413" spans="3:3" x14ac:dyDescent="0.25">
      <c r="C2413" t="str">
        <f t="shared" si="39"/>
        <v/>
      </c>
    </row>
    <row r="2414" spans="3:3" x14ac:dyDescent="0.25">
      <c r="C2414" t="str">
        <f t="shared" si="39"/>
        <v/>
      </c>
    </row>
    <row r="2415" spans="3:3" x14ac:dyDescent="0.25">
      <c r="C2415" t="str">
        <f t="shared" si="39"/>
        <v/>
      </c>
    </row>
    <row r="2416" spans="3:3" x14ac:dyDescent="0.25">
      <c r="C2416" t="str">
        <f t="shared" si="39"/>
        <v/>
      </c>
    </row>
    <row r="2417" spans="3:3" x14ac:dyDescent="0.25">
      <c r="C2417" t="str">
        <f t="shared" si="39"/>
        <v/>
      </c>
    </row>
    <row r="2418" spans="3:3" x14ac:dyDescent="0.25">
      <c r="C2418" t="str">
        <f t="shared" si="39"/>
        <v/>
      </c>
    </row>
    <row r="2419" spans="3:3" x14ac:dyDescent="0.25">
      <c r="C2419" t="str">
        <f t="shared" si="39"/>
        <v/>
      </c>
    </row>
    <row r="2420" spans="3:3" x14ac:dyDescent="0.25">
      <c r="C2420" t="str">
        <f t="shared" si="39"/>
        <v/>
      </c>
    </row>
    <row r="2421" spans="3:3" x14ac:dyDescent="0.25">
      <c r="C2421" t="str">
        <f t="shared" si="39"/>
        <v/>
      </c>
    </row>
    <row r="2422" spans="3:3" x14ac:dyDescent="0.25">
      <c r="C2422" t="str">
        <f t="shared" si="39"/>
        <v/>
      </c>
    </row>
    <row r="2423" spans="3:3" x14ac:dyDescent="0.25">
      <c r="C2423" t="str">
        <f t="shared" si="39"/>
        <v/>
      </c>
    </row>
    <row r="2424" spans="3:3" x14ac:dyDescent="0.25">
      <c r="C2424" t="str">
        <f t="shared" si="39"/>
        <v/>
      </c>
    </row>
    <row r="2425" spans="3:3" x14ac:dyDescent="0.25">
      <c r="C2425" t="str">
        <f t="shared" si="39"/>
        <v/>
      </c>
    </row>
    <row r="2426" spans="3:3" x14ac:dyDescent="0.25">
      <c r="C2426" t="str">
        <f t="shared" si="39"/>
        <v/>
      </c>
    </row>
    <row r="2427" spans="3:3" x14ac:dyDescent="0.25">
      <c r="C2427" t="str">
        <f t="shared" si="39"/>
        <v/>
      </c>
    </row>
    <row r="2428" spans="3:3" x14ac:dyDescent="0.25">
      <c r="C2428" t="str">
        <f t="shared" si="39"/>
        <v/>
      </c>
    </row>
    <row r="2429" spans="3:3" x14ac:dyDescent="0.25">
      <c r="C2429" t="str">
        <f t="shared" si="39"/>
        <v/>
      </c>
    </row>
    <row r="2430" spans="3:3" x14ac:dyDescent="0.25">
      <c r="C2430" t="str">
        <f t="shared" si="39"/>
        <v/>
      </c>
    </row>
    <row r="2431" spans="3:3" x14ac:dyDescent="0.25">
      <c r="C2431" t="str">
        <f t="shared" si="39"/>
        <v/>
      </c>
    </row>
    <row r="2432" spans="3:3" x14ac:dyDescent="0.25">
      <c r="C2432" t="str">
        <f t="shared" si="39"/>
        <v/>
      </c>
    </row>
    <row r="2433" spans="3:3" x14ac:dyDescent="0.25">
      <c r="C2433" t="str">
        <f t="shared" si="39"/>
        <v/>
      </c>
    </row>
    <row r="2434" spans="3:3" x14ac:dyDescent="0.25">
      <c r="C2434" t="str">
        <f t="shared" si="39"/>
        <v/>
      </c>
    </row>
    <row r="2435" spans="3:3" x14ac:dyDescent="0.25">
      <c r="C2435" t="str">
        <f t="shared" ref="C2435:C2498" si="40">IF(B2435="","",IF(ABS(A2435)&lt;$F$7,$E$2,IF(A2435*B2435&gt;0,$E$1,IF(A2435*B2435&lt;0,$E$3,$E$2))))</f>
        <v/>
      </c>
    </row>
    <row r="2436" spans="3:3" x14ac:dyDescent="0.25">
      <c r="C2436" t="str">
        <f t="shared" si="40"/>
        <v/>
      </c>
    </row>
    <row r="2437" spans="3:3" x14ac:dyDescent="0.25">
      <c r="C2437" t="str">
        <f t="shared" si="40"/>
        <v/>
      </c>
    </row>
    <row r="2438" spans="3:3" x14ac:dyDescent="0.25">
      <c r="C2438" t="str">
        <f t="shared" si="40"/>
        <v/>
      </c>
    </row>
    <row r="2439" spans="3:3" x14ac:dyDescent="0.25">
      <c r="C2439" t="str">
        <f t="shared" si="40"/>
        <v/>
      </c>
    </row>
    <row r="2440" spans="3:3" x14ac:dyDescent="0.25">
      <c r="C2440" t="str">
        <f t="shared" si="40"/>
        <v/>
      </c>
    </row>
    <row r="2441" spans="3:3" x14ac:dyDescent="0.25">
      <c r="C2441" t="str">
        <f t="shared" si="40"/>
        <v/>
      </c>
    </row>
    <row r="2442" spans="3:3" x14ac:dyDescent="0.25">
      <c r="C2442" t="str">
        <f t="shared" si="40"/>
        <v/>
      </c>
    </row>
    <row r="2443" spans="3:3" x14ac:dyDescent="0.25">
      <c r="C2443" t="str">
        <f t="shared" si="40"/>
        <v/>
      </c>
    </row>
    <row r="2444" spans="3:3" x14ac:dyDescent="0.25">
      <c r="C2444" t="str">
        <f t="shared" si="40"/>
        <v/>
      </c>
    </row>
    <row r="2445" spans="3:3" x14ac:dyDescent="0.25">
      <c r="C2445" t="str">
        <f t="shared" si="40"/>
        <v/>
      </c>
    </row>
    <row r="2446" spans="3:3" x14ac:dyDescent="0.25">
      <c r="C2446" t="str">
        <f t="shared" si="40"/>
        <v/>
      </c>
    </row>
    <row r="2447" spans="3:3" x14ac:dyDescent="0.25">
      <c r="C2447" t="str">
        <f t="shared" si="40"/>
        <v/>
      </c>
    </row>
    <row r="2448" spans="3:3" x14ac:dyDescent="0.25">
      <c r="C2448" t="str">
        <f t="shared" si="40"/>
        <v/>
      </c>
    </row>
    <row r="2449" spans="3:3" x14ac:dyDescent="0.25">
      <c r="C2449" t="str">
        <f t="shared" si="40"/>
        <v/>
      </c>
    </row>
    <row r="2450" spans="3:3" x14ac:dyDescent="0.25">
      <c r="C2450" t="str">
        <f t="shared" si="40"/>
        <v/>
      </c>
    </row>
    <row r="2451" spans="3:3" x14ac:dyDescent="0.25">
      <c r="C2451" t="str">
        <f t="shared" si="40"/>
        <v/>
      </c>
    </row>
    <row r="2452" spans="3:3" x14ac:dyDescent="0.25">
      <c r="C2452" t="str">
        <f t="shared" si="40"/>
        <v/>
      </c>
    </row>
    <row r="2453" spans="3:3" x14ac:dyDescent="0.25">
      <c r="C2453" t="str">
        <f t="shared" si="40"/>
        <v/>
      </c>
    </row>
    <row r="2454" spans="3:3" x14ac:dyDescent="0.25">
      <c r="C2454" t="str">
        <f t="shared" si="40"/>
        <v/>
      </c>
    </row>
    <row r="2455" spans="3:3" x14ac:dyDescent="0.25">
      <c r="C2455" t="str">
        <f t="shared" si="40"/>
        <v/>
      </c>
    </row>
    <row r="2456" spans="3:3" x14ac:dyDescent="0.25">
      <c r="C2456" t="str">
        <f t="shared" si="40"/>
        <v/>
      </c>
    </row>
    <row r="2457" spans="3:3" x14ac:dyDescent="0.25">
      <c r="C2457" t="str">
        <f t="shared" si="40"/>
        <v/>
      </c>
    </row>
    <row r="2458" spans="3:3" x14ac:dyDescent="0.25">
      <c r="C2458" t="str">
        <f t="shared" si="40"/>
        <v/>
      </c>
    </row>
    <row r="2459" spans="3:3" x14ac:dyDescent="0.25">
      <c r="C2459" t="str">
        <f t="shared" si="40"/>
        <v/>
      </c>
    </row>
    <row r="2460" spans="3:3" x14ac:dyDescent="0.25">
      <c r="C2460" t="str">
        <f t="shared" si="40"/>
        <v/>
      </c>
    </row>
    <row r="2461" spans="3:3" x14ac:dyDescent="0.25">
      <c r="C2461" t="str">
        <f t="shared" si="40"/>
        <v/>
      </c>
    </row>
    <row r="2462" spans="3:3" x14ac:dyDescent="0.25">
      <c r="C2462" t="str">
        <f t="shared" si="40"/>
        <v/>
      </c>
    </row>
    <row r="2463" spans="3:3" x14ac:dyDescent="0.25">
      <c r="C2463" t="str">
        <f t="shared" si="40"/>
        <v/>
      </c>
    </row>
    <row r="2464" spans="3:3" x14ac:dyDescent="0.25">
      <c r="C2464" t="str">
        <f t="shared" si="40"/>
        <v/>
      </c>
    </row>
    <row r="2465" spans="3:3" x14ac:dyDescent="0.25">
      <c r="C2465" t="str">
        <f t="shared" si="40"/>
        <v/>
      </c>
    </row>
    <row r="2466" spans="3:3" x14ac:dyDescent="0.25">
      <c r="C2466" t="str">
        <f t="shared" si="40"/>
        <v/>
      </c>
    </row>
    <row r="2467" spans="3:3" x14ac:dyDescent="0.25">
      <c r="C2467" t="str">
        <f t="shared" si="40"/>
        <v/>
      </c>
    </row>
    <row r="2468" spans="3:3" x14ac:dyDescent="0.25">
      <c r="C2468" t="str">
        <f t="shared" si="40"/>
        <v/>
      </c>
    </row>
    <row r="2469" spans="3:3" x14ac:dyDescent="0.25">
      <c r="C2469" t="str">
        <f t="shared" si="40"/>
        <v/>
      </c>
    </row>
    <row r="2470" spans="3:3" x14ac:dyDescent="0.25">
      <c r="C2470" t="str">
        <f t="shared" si="40"/>
        <v/>
      </c>
    </row>
    <row r="2471" spans="3:3" x14ac:dyDescent="0.25">
      <c r="C2471" t="str">
        <f t="shared" si="40"/>
        <v/>
      </c>
    </row>
    <row r="2472" spans="3:3" x14ac:dyDescent="0.25">
      <c r="C2472" t="str">
        <f t="shared" si="40"/>
        <v/>
      </c>
    </row>
    <row r="2473" spans="3:3" x14ac:dyDescent="0.25">
      <c r="C2473" t="str">
        <f t="shared" si="40"/>
        <v/>
      </c>
    </row>
    <row r="2474" spans="3:3" x14ac:dyDescent="0.25">
      <c r="C2474" t="str">
        <f t="shared" si="40"/>
        <v/>
      </c>
    </row>
    <row r="2475" spans="3:3" x14ac:dyDescent="0.25">
      <c r="C2475" t="str">
        <f t="shared" si="40"/>
        <v/>
      </c>
    </row>
    <row r="2476" spans="3:3" x14ac:dyDescent="0.25">
      <c r="C2476" t="str">
        <f t="shared" si="40"/>
        <v/>
      </c>
    </row>
    <row r="2477" spans="3:3" x14ac:dyDescent="0.25">
      <c r="C2477" t="str">
        <f t="shared" si="40"/>
        <v/>
      </c>
    </row>
    <row r="2478" spans="3:3" x14ac:dyDescent="0.25">
      <c r="C2478" t="str">
        <f t="shared" si="40"/>
        <v/>
      </c>
    </row>
    <row r="2479" spans="3:3" x14ac:dyDescent="0.25">
      <c r="C2479" t="str">
        <f t="shared" si="40"/>
        <v/>
      </c>
    </row>
    <row r="2480" spans="3:3" x14ac:dyDescent="0.25">
      <c r="C2480" t="str">
        <f t="shared" si="40"/>
        <v/>
      </c>
    </row>
    <row r="2481" spans="3:3" x14ac:dyDescent="0.25">
      <c r="C2481" t="str">
        <f t="shared" si="40"/>
        <v/>
      </c>
    </row>
    <row r="2482" spans="3:3" x14ac:dyDescent="0.25">
      <c r="C2482" t="str">
        <f t="shared" si="40"/>
        <v/>
      </c>
    </row>
    <row r="2483" spans="3:3" x14ac:dyDescent="0.25">
      <c r="C2483" t="str">
        <f t="shared" si="40"/>
        <v/>
      </c>
    </row>
    <row r="2484" spans="3:3" x14ac:dyDescent="0.25">
      <c r="C2484" t="str">
        <f t="shared" si="40"/>
        <v/>
      </c>
    </row>
    <row r="2485" spans="3:3" x14ac:dyDescent="0.25">
      <c r="C2485" t="str">
        <f t="shared" si="40"/>
        <v/>
      </c>
    </row>
    <row r="2486" spans="3:3" x14ac:dyDescent="0.25">
      <c r="C2486" t="str">
        <f t="shared" si="40"/>
        <v/>
      </c>
    </row>
    <row r="2487" spans="3:3" x14ac:dyDescent="0.25">
      <c r="C2487" t="str">
        <f t="shared" si="40"/>
        <v/>
      </c>
    </row>
    <row r="2488" spans="3:3" x14ac:dyDescent="0.25">
      <c r="C2488" t="str">
        <f t="shared" si="40"/>
        <v/>
      </c>
    </row>
    <row r="2489" spans="3:3" x14ac:dyDescent="0.25">
      <c r="C2489" t="str">
        <f t="shared" si="40"/>
        <v/>
      </c>
    </row>
    <row r="2490" spans="3:3" x14ac:dyDescent="0.25">
      <c r="C2490" t="str">
        <f t="shared" si="40"/>
        <v/>
      </c>
    </row>
    <row r="2491" spans="3:3" x14ac:dyDescent="0.25">
      <c r="C2491" t="str">
        <f t="shared" si="40"/>
        <v/>
      </c>
    </row>
    <row r="2492" spans="3:3" x14ac:dyDescent="0.25">
      <c r="C2492" t="str">
        <f t="shared" si="40"/>
        <v/>
      </c>
    </row>
    <row r="2493" spans="3:3" x14ac:dyDescent="0.25">
      <c r="C2493" t="str">
        <f t="shared" si="40"/>
        <v/>
      </c>
    </row>
    <row r="2494" spans="3:3" x14ac:dyDescent="0.25">
      <c r="C2494" t="str">
        <f t="shared" si="40"/>
        <v/>
      </c>
    </row>
    <row r="2495" spans="3:3" x14ac:dyDescent="0.25">
      <c r="C2495" t="str">
        <f t="shared" si="40"/>
        <v/>
      </c>
    </row>
    <row r="2496" spans="3:3" x14ac:dyDescent="0.25">
      <c r="C2496" t="str">
        <f t="shared" si="40"/>
        <v/>
      </c>
    </row>
    <row r="2497" spans="3:3" x14ac:dyDescent="0.25">
      <c r="C2497" t="str">
        <f t="shared" si="40"/>
        <v/>
      </c>
    </row>
    <row r="2498" spans="3:3" x14ac:dyDescent="0.25">
      <c r="C2498" t="str">
        <f t="shared" si="40"/>
        <v/>
      </c>
    </row>
    <row r="2499" spans="3:3" x14ac:dyDescent="0.25">
      <c r="C2499" t="str">
        <f t="shared" ref="C2499:C2562" si="41">IF(B2499="","",IF(ABS(A2499)&lt;$F$7,$E$2,IF(A2499*B2499&gt;0,$E$1,IF(A2499*B2499&lt;0,$E$3,$E$2))))</f>
        <v/>
      </c>
    </row>
    <row r="2500" spans="3:3" x14ac:dyDescent="0.25">
      <c r="C2500" t="str">
        <f t="shared" si="41"/>
        <v/>
      </c>
    </row>
    <row r="2501" spans="3:3" x14ac:dyDescent="0.25">
      <c r="C2501" t="str">
        <f t="shared" si="41"/>
        <v/>
      </c>
    </row>
    <row r="2502" spans="3:3" x14ac:dyDescent="0.25">
      <c r="C2502" t="str">
        <f t="shared" si="41"/>
        <v/>
      </c>
    </row>
    <row r="2503" spans="3:3" x14ac:dyDescent="0.25">
      <c r="C2503" t="str">
        <f t="shared" si="41"/>
        <v/>
      </c>
    </row>
    <row r="2504" spans="3:3" x14ac:dyDescent="0.25">
      <c r="C2504" t="str">
        <f t="shared" si="41"/>
        <v/>
      </c>
    </row>
    <row r="2505" spans="3:3" x14ac:dyDescent="0.25">
      <c r="C2505" t="str">
        <f t="shared" si="41"/>
        <v/>
      </c>
    </row>
    <row r="2506" spans="3:3" x14ac:dyDescent="0.25">
      <c r="C2506" t="str">
        <f t="shared" si="41"/>
        <v/>
      </c>
    </row>
    <row r="2507" spans="3:3" x14ac:dyDescent="0.25">
      <c r="C2507" t="str">
        <f t="shared" si="41"/>
        <v/>
      </c>
    </row>
    <row r="2508" spans="3:3" x14ac:dyDescent="0.25">
      <c r="C2508" t="str">
        <f t="shared" si="41"/>
        <v/>
      </c>
    </row>
    <row r="2509" spans="3:3" x14ac:dyDescent="0.25">
      <c r="C2509" t="str">
        <f t="shared" si="41"/>
        <v/>
      </c>
    </row>
    <row r="2510" spans="3:3" x14ac:dyDescent="0.25">
      <c r="C2510" t="str">
        <f t="shared" si="41"/>
        <v/>
      </c>
    </row>
    <row r="2511" spans="3:3" x14ac:dyDescent="0.25">
      <c r="C2511" t="str">
        <f t="shared" si="41"/>
        <v/>
      </c>
    </row>
    <row r="2512" spans="3:3" x14ac:dyDescent="0.25">
      <c r="C2512" t="str">
        <f t="shared" si="41"/>
        <v/>
      </c>
    </row>
    <row r="2513" spans="3:3" x14ac:dyDescent="0.25">
      <c r="C2513" t="str">
        <f t="shared" si="41"/>
        <v/>
      </c>
    </row>
    <row r="2514" spans="3:3" x14ac:dyDescent="0.25">
      <c r="C2514" t="str">
        <f t="shared" si="41"/>
        <v/>
      </c>
    </row>
    <row r="2515" spans="3:3" x14ac:dyDescent="0.25">
      <c r="C2515" t="str">
        <f t="shared" si="41"/>
        <v/>
      </c>
    </row>
    <row r="2516" spans="3:3" x14ac:dyDescent="0.25">
      <c r="C2516" t="str">
        <f t="shared" si="41"/>
        <v/>
      </c>
    </row>
    <row r="2517" spans="3:3" x14ac:dyDescent="0.25">
      <c r="C2517" t="str">
        <f t="shared" si="41"/>
        <v/>
      </c>
    </row>
    <row r="2518" spans="3:3" x14ac:dyDescent="0.25">
      <c r="C2518" t="str">
        <f t="shared" si="41"/>
        <v/>
      </c>
    </row>
    <row r="2519" spans="3:3" x14ac:dyDescent="0.25">
      <c r="C2519" t="str">
        <f t="shared" si="41"/>
        <v/>
      </c>
    </row>
    <row r="2520" spans="3:3" x14ac:dyDescent="0.25">
      <c r="C2520" t="str">
        <f t="shared" si="41"/>
        <v/>
      </c>
    </row>
    <row r="2521" spans="3:3" x14ac:dyDescent="0.25">
      <c r="C2521" t="str">
        <f t="shared" si="41"/>
        <v/>
      </c>
    </row>
    <row r="2522" spans="3:3" x14ac:dyDescent="0.25">
      <c r="C2522" t="str">
        <f t="shared" si="41"/>
        <v/>
      </c>
    </row>
    <row r="2523" spans="3:3" x14ac:dyDescent="0.25">
      <c r="C2523" t="str">
        <f t="shared" si="41"/>
        <v/>
      </c>
    </row>
    <row r="2524" spans="3:3" x14ac:dyDescent="0.25">
      <c r="C2524" t="str">
        <f t="shared" si="41"/>
        <v/>
      </c>
    </row>
    <row r="2525" spans="3:3" x14ac:dyDescent="0.25">
      <c r="C2525" t="str">
        <f t="shared" si="41"/>
        <v/>
      </c>
    </row>
    <row r="2526" spans="3:3" x14ac:dyDescent="0.25">
      <c r="C2526" t="str">
        <f t="shared" si="41"/>
        <v/>
      </c>
    </row>
    <row r="2527" spans="3:3" x14ac:dyDescent="0.25">
      <c r="C2527" t="str">
        <f t="shared" si="41"/>
        <v/>
      </c>
    </row>
    <row r="2528" spans="3:3" x14ac:dyDescent="0.25">
      <c r="C2528" t="str">
        <f t="shared" si="41"/>
        <v/>
      </c>
    </row>
    <row r="2529" spans="3:3" x14ac:dyDescent="0.25">
      <c r="C2529" t="str">
        <f t="shared" si="41"/>
        <v/>
      </c>
    </row>
    <row r="2530" spans="3:3" x14ac:dyDescent="0.25">
      <c r="C2530" t="str">
        <f t="shared" si="41"/>
        <v/>
      </c>
    </row>
    <row r="2531" spans="3:3" x14ac:dyDescent="0.25">
      <c r="C2531" t="str">
        <f t="shared" si="41"/>
        <v/>
      </c>
    </row>
    <row r="2532" spans="3:3" x14ac:dyDescent="0.25">
      <c r="C2532" t="str">
        <f t="shared" si="41"/>
        <v/>
      </c>
    </row>
    <row r="2533" spans="3:3" x14ac:dyDescent="0.25">
      <c r="C2533" t="str">
        <f t="shared" si="41"/>
        <v/>
      </c>
    </row>
    <row r="2534" spans="3:3" x14ac:dyDescent="0.25">
      <c r="C2534" t="str">
        <f t="shared" si="41"/>
        <v/>
      </c>
    </row>
    <row r="2535" spans="3:3" x14ac:dyDescent="0.25">
      <c r="C2535" t="str">
        <f t="shared" si="41"/>
        <v/>
      </c>
    </row>
    <row r="2536" spans="3:3" x14ac:dyDescent="0.25">
      <c r="C2536" t="str">
        <f t="shared" si="41"/>
        <v/>
      </c>
    </row>
    <row r="2537" spans="3:3" x14ac:dyDescent="0.25">
      <c r="C2537" t="str">
        <f t="shared" si="41"/>
        <v/>
      </c>
    </row>
    <row r="2538" spans="3:3" x14ac:dyDescent="0.25">
      <c r="C2538" t="str">
        <f t="shared" si="41"/>
        <v/>
      </c>
    </row>
    <row r="2539" spans="3:3" x14ac:dyDescent="0.25">
      <c r="C2539" t="str">
        <f t="shared" si="41"/>
        <v/>
      </c>
    </row>
    <row r="2540" spans="3:3" x14ac:dyDescent="0.25">
      <c r="C2540" t="str">
        <f t="shared" si="41"/>
        <v/>
      </c>
    </row>
    <row r="2541" spans="3:3" x14ac:dyDescent="0.25">
      <c r="C2541" t="str">
        <f t="shared" si="41"/>
        <v/>
      </c>
    </row>
    <row r="2542" spans="3:3" x14ac:dyDescent="0.25">
      <c r="C2542" t="str">
        <f t="shared" si="41"/>
        <v/>
      </c>
    </row>
    <row r="2543" spans="3:3" x14ac:dyDescent="0.25">
      <c r="C2543" t="str">
        <f t="shared" si="41"/>
        <v/>
      </c>
    </row>
    <row r="2544" spans="3:3" x14ac:dyDescent="0.25">
      <c r="C2544" t="str">
        <f t="shared" si="41"/>
        <v/>
      </c>
    </row>
    <row r="2545" spans="3:3" x14ac:dyDescent="0.25">
      <c r="C2545" t="str">
        <f t="shared" si="41"/>
        <v/>
      </c>
    </row>
    <row r="2546" spans="3:3" x14ac:dyDescent="0.25">
      <c r="C2546" t="str">
        <f t="shared" si="41"/>
        <v/>
      </c>
    </row>
    <row r="2547" spans="3:3" x14ac:dyDescent="0.25">
      <c r="C2547" t="str">
        <f t="shared" si="41"/>
        <v/>
      </c>
    </row>
    <row r="2548" spans="3:3" x14ac:dyDescent="0.25">
      <c r="C2548" t="str">
        <f t="shared" si="41"/>
        <v/>
      </c>
    </row>
    <row r="2549" spans="3:3" x14ac:dyDescent="0.25">
      <c r="C2549" t="str">
        <f t="shared" si="41"/>
        <v/>
      </c>
    </row>
    <row r="2550" spans="3:3" x14ac:dyDescent="0.25">
      <c r="C2550" t="str">
        <f t="shared" si="41"/>
        <v/>
      </c>
    </row>
    <row r="2551" spans="3:3" x14ac:dyDescent="0.25">
      <c r="C2551" t="str">
        <f t="shared" si="41"/>
        <v/>
      </c>
    </row>
    <row r="2552" spans="3:3" x14ac:dyDescent="0.25">
      <c r="C2552" t="str">
        <f t="shared" si="41"/>
        <v/>
      </c>
    </row>
    <row r="2553" spans="3:3" x14ac:dyDescent="0.25">
      <c r="C2553" t="str">
        <f t="shared" si="41"/>
        <v/>
      </c>
    </row>
    <row r="2554" spans="3:3" x14ac:dyDescent="0.25">
      <c r="C2554" t="str">
        <f t="shared" si="41"/>
        <v/>
      </c>
    </row>
    <row r="2555" spans="3:3" x14ac:dyDescent="0.25">
      <c r="C2555" t="str">
        <f t="shared" si="41"/>
        <v/>
      </c>
    </row>
    <row r="2556" spans="3:3" x14ac:dyDescent="0.25">
      <c r="C2556" t="str">
        <f t="shared" si="41"/>
        <v/>
      </c>
    </row>
    <row r="2557" spans="3:3" x14ac:dyDescent="0.25">
      <c r="C2557" t="str">
        <f t="shared" si="41"/>
        <v/>
      </c>
    </row>
    <row r="2558" spans="3:3" x14ac:dyDescent="0.25">
      <c r="C2558" t="str">
        <f t="shared" si="41"/>
        <v/>
      </c>
    </row>
    <row r="2559" spans="3:3" x14ac:dyDescent="0.25">
      <c r="C2559" t="str">
        <f t="shared" si="41"/>
        <v/>
      </c>
    </row>
    <row r="2560" spans="3:3" x14ac:dyDescent="0.25">
      <c r="C2560" t="str">
        <f t="shared" si="41"/>
        <v/>
      </c>
    </row>
    <row r="2561" spans="3:3" x14ac:dyDescent="0.25">
      <c r="C2561" t="str">
        <f t="shared" si="41"/>
        <v/>
      </c>
    </row>
    <row r="2562" spans="3:3" x14ac:dyDescent="0.25">
      <c r="C2562" t="str">
        <f t="shared" si="41"/>
        <v/>
      </c>
    </row>
    <row r="2563" spans="3:3" x14ac:dyDescent="0.25">
      <c r="C2563" t="str">
        <f t="shared" ref="C2563:C2626" si="42">IF(B2563="","",IF(ABS(A2563)&lt;$F$7,$E$2,IF(A2563*B2563&gt;0,$E$1,IF(A2563*B2563&lt;0,$E$3,$E$2))))</f>
        <v/>
      </c>
    </row>
    <row r="2564" spans="3:3" x14ac:dyDescent="0.25">
      <c r="C2564" t="str">
        <f t="shared" si="42"/>
        <v/>
      </c>
    </row>
    <row r="2565" spans="3:3" x14ac:dyDescent="0.25">
      <c r="C2565" t="str">
        <f t="shared" si="42"/>
        <v/>
      </c>
    </row>
    <row r="2566" spans="3:3" x14ac:dyDescent="0.25">
      <c r="C2566" t="str">
        <f t="shared" si="42"/>
        <v/>
      </c>
    </row>
    <row r="2567" spans="3:3" x14ac:dyDescent="0.25">
      <c r="C2567" t="str">
        <f t="shared" si="42"/>
        <v/>
      </c>
    </row>
    <row r="2568" spans="3:3" x14ac:dyDescent="0.25">
      <c r="C2568" t="str">
        <f t="shared" si="42"/>
        <v/>
      </c>
    </row>
    <row r="2569" spans="3:3" x14ac:dyDescent="0.25">
      <c r="C2569" t="str">
        <f t="shared" si="42"/>
        <v/>
      </c>
    </row>
    <row r="2570" spans="3:3" x14ac:dyDescent="0.25">
      <c r="C2570" t="str">
        <f t="shared" si="42"/>
        <v/>
      </c>
    </row>
    <row r="2571" spans="3:3" x14ac:dyDescent="0.25">
      <c r="C2571" t="str">
        <f t="shared" si="42"/>
        <v/>
      </c>
    </row>
    <row r="2572" spans="3:3" x14ac:dyDescent="0.25">
      <c r="C2572" t="str">
        <f t="shared" si="42"/>
        <v/>
      </c>
    </row>
    <row r="2573" spans="3:3" x14ac:dyDescent="0.25">
      <c r="C2573" t="str">
        <f t="shared" si="42"/>
        <v/>
      </c>
    </row>
    <row r="2574" spans="3:3" x14ac:dyDescent="0.25">
      <c r="C2574" t="str">
        <f t="shared" si="42"/>
        <v/>
      </c>
    </row>
    <row r="2575" spans="3:3" x14ac:dyDescent="0.25">
      <c r="C2575" t="str">
        <f t="shared" si="42"/>
        <v/>
      </c>
    </row>
    <row r="2576" spans="3:3" x14ac:dyDescent="0.25">
      <c r="C2576" t="str">
        <f t="shared" si="42"/>
        <v/>
      </c>
    </row>
    <row r="2577" spans="3:3" x14ac:dyDescent="0.25">
      <c r="C2577" t="str">
        <f t="shared" si="42"/>
        <v/>
      </c>
    </row>
    <row r="2578" spans="3:3" x14ac:dyDescent="0.25">
      <c r="C2578" t="str">
        <f t="shared" si="42"/>
        <v/>
      </c>
    </row>
    <row r="2579" spans="3:3" x14ac:dyDescent="0.25">
      <c r="C2579" t="str">
        <f t="shared" si="42"/>
        <v/>
      </c>
    </row>
    <row r="2580" spans="3:3" x14ac:dyDescent="0.25">
      <c r="C2580" t="str">
        <f t="shared" si="42"/>
        <v/>
      </c>
    </row>
    <row r="2581" spans="3:3" x14ac:dyDescent="0.25">
      <c r="C2581" t="str">
        <f t="shared" si="42"/>
        <v/>
      </c>
    </row>
    <row r="2582" spans="3:3" x14ac:dyDescent="0.25">
      <c r="C2582" t="str">
        <f t="shared" si="42"/>
        <v/>
      </c>
    </row>
    <row r="2583" spans="3:3" x14ac:dyDescent="0.25">
      <c r="C2583" t="str">
        <f t="shared" si="42"/>
        <v/>
      </c>
    </row>
    <row r="2584" spans="3:3" x14ac:dyDescent="0.25">
      <c r="C2584" t="str">
        <f t="shared" si="42"/>
        <v/>
      </c>
    </row>
    <row r="2585" spans="3:3" x14ac:dyDescent="0.25">
      <c r="C2585" t="str">
        <f t="shared" si="42"/>
        <v/>
      </c>
    </row>
    <row r="2586" spans="3:3" x14ac:dyDescent="0.25">
      <c r="C2586" t="str">
        <f t="shared" si="42"/>
        <v/>
      </c>
    </row>
    <row r="2587" spans="3:3" x14ac:dyDescent="0.25">
      <c r="C2587" t="str">
        <f t="shared" si="42"/>
        <v/>
      </c>
    </row>
    <row r="2588" spans="3:3" x14ac:dyDescent="0.25">
      <c r="C2588" t="str">
        <f t="shared" si="42"/>
        <v/>
      </c>
    </row>
    <row r="2589" spans="3:3" x14ac:dyDescent="0.25">
      <c r="C2589" t="str">
        <f t="shared" si="42"/>
        <v/>
      </c>
    </row>
    <row r="2590" spans="3:3" x14ac:dyDescent="0.25">
      <c r="C2590" t="str">
        <f t="shared" si="42"/>
        <v/>
      </c>
    </row>
    <row r="2591" spans="3:3" x14ac:dyDescent="0.25">
      <c r="C2591" t="str">
        <f t="shared" si="42"/>
        <v/>
      </c>
    </row>
    <row r="2592" spans="3:3" x14ac:dyDescent="0.25">
      <c r="C2592" t="str">
        <f t="shared" si="42"/>
        <v/>
      </c>
    </row>
    <row r="2593" spans="3:3" x14ac:dyDescent="0.25">
      <c r="C2593" t="str">
        <f t="shared" si="42"/>
        <v/>
      </c>
    </row>
    <row r="2594" spans="3:3" x14ac:dyDescent="0.25">
      <c r="C2594" t="str">
        <f t="shared" si="42"/>
        <v/>
      </c>
    </row>
    <row r="2595" spans="3:3" x14ac:dyDescent="0.25">
      <c r="C2595" t="str">
        <f t="shared" si="42"/>
        <v/>
      </c>
    </row>
    <row r="2596" spans="3:3" x14ac:dyDescent="0.25">
      <c r="C2596" t="str">
        <f t="shared" si="42"/>
        <v/>
      </c>
    </row>
    <row r="2597" spans="3:3" x14ac:dyDescent="0.25">
      <c r="C2597" t="str">
        <f t="shared" si="42"/>
        <v/>
      </c>
    </row>
    <row r="2598" spans="3:3" x14ac:dyDescent="0.25">
      <c r="C2598" t="str">
        <f t="shared" si="42"/>
        <v/>
      </c>
    </row>
    <row r="2599" spans="3:3" x14ac:dyDescent="0.25">
      <c r="C2599" t="str">
        <f t="shared" si="42"/>
        <v/>
      </c>
    </row>
    <row r="2600" spans="3:3" x14ac:dyDescent="0.25">
      <c r="C2600" t="str">
        <f t="shared" si="42"/>
        <v/>
      </c>
    </row>
    <row r="2601" spans="3:3" x14ac:dyDescent="0.25">
      <c r="C2601" t="str">
        <f t="shared" si="42"/>
        <v/>
      </c>
    </row>
    <row r="2602" spans="3:3" x14ac:dyDescent="0.25">
      <c r="C2602" t="str">
        <f t="shared" si="42"/>
        <v/>
      </c>
    </row>
    <row r="2603" spans="3:3" x14ac:dyDescent="0.25">
      <c r="C2603" t="str">
        <f t="shared" si="42"/>
        <v/>
      </c>
    </row>
    <row r="2604" spans="3:3" x14ac:dyDescent="0.25">
      <c r="C2604" t="str">
        <f t="shared" si="42"/>
        <v/>
      </c>
    </row>
    <row r="2605" spans="3:3" x14ac:dyDescent="0.25">
      <c r="C2605" t="str">
        <f t="shared" si="42"/>
        <v/>
      </c>
    </row>
    <row r="2606" spans="3:3" x14ac:dyDescent="0.25">
      <c r="C2606" t="str">
        <f t="shared" si="42"/>
        <v/>
      </c>
    </row>
    <row r="2607" spans="3:3" x14ac:dyDescent="0.25">
      <c r="C2607" t="str">
        <f t="shared" si="42"/>
        <v/>
      </c>
    </row>
    <row r="2608" spans="3:3" x14ac:dyDescent="0.25">
      <c r="C2608" t="str">
        <f t="shared" si="42"/>
        <v/>
      </c>
    </row>
    <row r="2609" spans="3:3" x14ac:dyDescent="0.25">
      <c r="C2609" t="str">
        <f t="shared" si="42"/>
        <v/>
      </c>
    </row>
    <row r="2610" spans="3:3" x14ac:dyDescent="0.25">
      <c r="C2610" t="str">
        <f t="shared" si="42"/>
        <v/>
      </c>
    </row>
    <row r="2611" spans="3:3" x14ac:dyDescent="0.25">
      <c r="C2611" t="str">
        <f t="shared" si="42"/>
        <v/>
      </c>
    </row>
    <row r="2612" spans="3:3" x14ac:dyDescent="0.25">
      <c r="C2612" t="str">
        <f t="shared" si="42"/>
        <v/>
      </c>
    </row>
    <row r="2613" spans="3:3" x14ac:dyDescent="0.25">
      <c r="C2613" t="str">
        <f t="shared" si="42"/>
        <v/>
      </c>
    </row>
    <row r="2614" spans="3:3" x14ac:dyDescent="0.25">
      <c r="C2614" t="str">
        <f t="shared" si="42"/>
        <v/>
      </c>
    </row>
    <row r="2615" spans="3:3" x14ac:dyDescent="0.25">
      <c r="C2615" t="str">
        <f t="shared" si="42"/>
        <v/>
      </c>
    </row>
    <row r="2616" spans="3:3" x14ac:dyDescent="0.25">
      <c r="C2616" t="str">
        <f t="shared" si="42"/>
        <v/>
      </c>
    </row>
    <row r="2617" spans="3:3" x14ac:dyDescent="0.25">
      <c r="C2617" t="str">
        <f t="shared" si="42"/>
        <v/>
      </c>
    </row>
    <row r="2618" spans="3:3" x14ac:dyDescent="0.25">
      <c r="C2618" t="str">
        <f t="shared" si="42"/>
        <v/>
      </c>
    </row>
    <row r="2619" spans="3:3" x14ac:dyDescent="0.25">
      <c r="C2619" t="str">
        <f t="shared" si="42"/>
        <v/>
      </c>
    </row>
    <row r="2620" spans="3:3" x14ac:dyDescent="0.25">
      <c r="C2620" t="str">
        <f t="shared" si="42"/>
        <v/>
      </c>
    </row>
    <row r="2621" spans="3:3" x14ac:dyDescent="0.25">
      <c r="C2621" t="str">
        <f t="shared" si="42"/>
        <v/>
      </c>
    </row>
    <row r="2622" spans="3:3" x14ac:dyDescent="0.25">
      <c r="C2622" t="str">
        <f t="shared" si="42"/>
        <v/>
      </c>
    </row>
    <row r="2623" spans="3:3" x14ac:dyDescent="0.25">
      <c r="C2623" t="str">
        <f t="shared" si="42"/>
        <v/>
      </c>
    </row>
    <row r="2624" spans="3:3" x14ac:dyDescent="0.25">
      <c r="C2624" t="str">
        <f t="shared" si="42"/>
        <v/>
      </c>
    </row>
    <row r="2625" spans="3:3" x14ac:dyDescent="0.25">
      <c r="C2625" t="str">
        <f t="shared" si="42"/>
        <v/>
      </c>
    </row>
    <row r="2626" spans="3:3" x14ac:dyDescent="0.25">
      <c r="C2626" t="str">
        <f t="shared" si="42"/>
        <v/>
      </c>
    </row>
    <row r="2627" spans="3:3" x14ac:dyDescent="0.25">
      <c r="C2627" t="str">
        <f t="shared" ref="C2627:C2690" si="43">IF(B2627="","",IF(ABS(A2627)&lt;$F$7,$E$2,IF(A2627*B2627&gt;0,$E$1,IF(A2627*B2627&lt;0,$E$3,$E$2))))</f>
        <v/>
      </c>
    </row>
    <row r="2628" spans="3:3" x14ac:dyDescent="0.25">
      <c r="C2628" t="str">
        <f t="shared" si="43"/>
        <v/>
      </c>
    </row>
    <row r="2629" spans="3:3" x14ac:dyDescent="0.25">
      <c r="C2629" t="str">
        <f t="shared" si="43"/>
        <v/>
      </c>
    </row>
    <row r="2630" spans="3:3" x14ac:dyDescent="0.25">
      <c r="C2630" t="str">
        <f t="shared" si="43"/>
        <v/>
      </c>
    </row>
    <row r="2631" spans="3:3" x14ac:dyDescent="0.25">
      <c r="C2631" t="str">
        <f t="shared" si="43"/>
        <v/>
      </c>
    </row>
    <row r="2632" spans="3:3" x14ac:dyDescent="0.25">
      <c r="C2632" t="str">
        <f t="shared" si="43"/>
        <v/>
      </c>
    </row>
    <row r="2633" spans="3:3" x14ac:dyDescent="0.25">
      <c r="C2633" t="str">
        <f t="shared" si="43"/>
        <v/>
      </c>
    </row>
    <row r="2634" spans="3:3" x14ac:dyDescent="0.25">
      <c r="C2634" t="str">
        <f t="shared" si="43"/>
        <v/>
      </c>
    </row>
    <row r="2635" spans="3:3" x14ac:dyDescent="0.25">
      <c r="C2635" t="str">
        <f t="shared" si="43"/>
        <v/>
      </c>
    </row>
    <row r="2636" spans="3:3" x14ac:dyDescent="0.25">
      <c r="C2636" t="str">
        <f t="shared" si="43"/>
        <v/>
      </c>
    </row>
    <row r="2637" spans="3:3" x14ac:dyDescent="0.25">
      <c r="C2637" t="str">
        <f t="shared" si="43"/>
        <v/>
      </c>
    </row>
    <row r="2638" spans="3:3" x14ac:dyDescent="0.25">
      <c r="C2638" t="str">
        <f t="shared" si="43"/>
        <v/>
      </c>
    </row>
    <row r="2639" spans="3:3" x14ac:dyDescent="0.25">
      <c r="C2639" t="str">
        <f t="shared" si="43"/>
        <v/>
      </c>
    </row>
    <row r="2640" spans="3:3" x14ac:dyDescent="0.25">
      <c r="C2640" t="str">
        <f t="shared" si="43"/>
        <v/>
      </c>
    </row>
    <row r="2641" spans="3:3" x14ac:dyDescent="0.25">
      <c r="C2641" t="str">
        <f t="shared" si="43"/>
        <v/>
      </c>
    </row>
    <row r="2642" spans="3:3" x14ac:dyDescent="0.25">
      <c r="C2642" t="str">
        <f t="shared" si="43"/>
        <v/>
      </c>
    </row>
    <row r="2643" spans="3:3" x14ac:dyDescent="0.25">
      <c r="C2643" t="str">
        <f t="shared" si="43"/>
        <v/>
      </c>
    </row>
    <row r="2644" spans="3:3" x14ac:dyDescent="0.25">
      <c r="C2644" t="str">
        <f t="shared" si="43"/>
        <v/>
      </c>
    </row>
    <row r="2645" spans="3:3" x14ac:dyDescent="0.25">
      <c r="C2645" t="str">
        <f t="shared" si="43"/>
        <v/>
      </c>
    </row>
    <row r="2646" spans="3:3" x14ac:dyDescent="0.25">
      <c r="C2646" t="str">
        <f t="shared" si="43"/>
        <v/>
      </c>
    </row>
    <row r="2647" spans="3:3" x14ac:dyDescent="0.25">
      <c r="C2647" t="str">
        <f t="shared" si="43"/>
        <v/>
      </c>
    </row>
    <row r="2648" spans="3:3" x14ac:dyDescent="0.25">
      <c r="C2648" t="str">
        <f t="shared" si="43"/>
        <v/>
      </c>
    </row>
    <row r="2649" spans="3:3" x14ac:dyDescent="0.25">
      <c r="C2649" t="str">
        <f t="shared" si="43"/>
        <v/>
      </c>
    </row>
    <row r="2650" spans="3:3" x14ac:dyDescent="0.25">
      <c r="C2650" t="str">
        <f t="shared" si="43"/>
        <v/>
      </c>
    </row>
    <row r="2651" spans="3:3" x14ac:dyDescent="0.25">
      <c r="C2651" t="str">
        <f t="shared" si="43"/>
        <v/>
      </c>
    </row>
    <row r="2652" spans="3:3" x14ac:dyDescent="0.25">
      <c r="C2652" t="str">
        <f t="shared" si="43"/>
        <v/>
      </c>
    </row>
    <row r="2653" spans="3:3" x14ac:dyDescent="0.25">
      <c r="C2653" t="str">
        <f t="shared" si="43"/>
        <v/>
      </c>
    </row>
    <row r="2654" spans="3:3" x14ac:dyDescent="0.25">
      <c r="C2654" t="str">
        <f t="shared" si="43"/>
        <v/>
      </c>
    </row>
    <row r="2655" spans="3:3" x14ac:dyDescent="0.25">
      <c r="C2655" t="str">
        <f t="shared" si="43"/>
        <v/>
      </c>
    </row>
    <row r="2656" spans="3:3" x14ac:dyDescent="0.25">
      <c r="C2656" t="str">
        <f t="shared" si="43"/>
        <v/>
      </c>
    </row>
    <row r="2657" spans="3:3" x14ac:dyDescent="0.25">
      <c r="C2657" t="str">
        <f t="shared" si="43"/>
        <v/>
      </c>
    </row>
    <row r="2658" spans="3:3" x14ac:dyDescent="0.25">
      <c r="C2658" t="str">
        <f t="shared" si="43"/>
        <v/>
      </c>
    </row>
    <row r="2659" spans="3:3" x14ac:dyDescent="0.25">
      <c r="C2659" t="str">
        <f t="shared" si="43"/>
        <v/>
      </c>
    </row>
    <row r="2660" spans="3:3" x14ac:dyDescent="0.25">
      <c r="C2660" t="str">
        <f t="shared" si="43"/>
        <v/>
      </c>
    </row>
    <row r="2661" spans="3:3" x14ac:dyDescent="0.25">
      <c r="C2661" t="str">
        <f t="shared" si="43"/>
        <v/>
      </c>
    </row>
    <row r="2662" spans="3:3" x14ac:dyDescent="0.25">
      <c r="C2662" t="str">
        <f t="shared" si="43"/>
        <v/>
      </c>
    </row>
    <row r="2663" spans="3:3" x14ac:dyDescent="0.25">
      <c r="C2663" t="str">
        <f t="shared" si="43"/>
        <v/>
      </c>
    </row>
    <row r="2664" spans="3:3" x14ac:dyDescent="0.25">
      <c r="C2664" t="str">
        <f t="shared" si="43"/>
        <v/>
      </c>
    </row>
    <row r="2665" spans="3:3" x14ac:dyDescent="0.25">
      <c r="C2665" t="str">
        <f t="shared" si="43"/>
        <v/>
      </c>
    </row>
    <row r="2666" spans="3:3" x14ac:dyDescent="0.25">
      <c r="C2666" t="str">
        <f t="shared" si="43"/>
        <v/>
      </c>
    </row>
    <row r="2667" spans="3:3" x14ac:dyDescent="0.25">
      <c r="C2667" t="str">
        <f t="shared" si="43"/>
        <v/>
      </c>
    </row>
    <row r="2668" spans="3:3" x14ac:dyDescent="0.25">
      <c r="C2668" t="str">
        <f t="shared" si="43"/>
        <v/>
      </c>
    </row>
    <row r="2669" spans="3:3" x14ac:dyDescent="0.25">
      <c r="C2669" t="str">
        <f t="shared" si="43"/>
        <v/>
      </c>
    </row>
    <row r="2670" spans="3:3" x14ac:dyDescent="0.25">
      <c r="C2670" t="str">
        <f t="shared" si="43"/>
        <v/>
      </c>
    </row>
    <row r="2671" spans="3:3" x14ac:dyDescent="0.25">
      <c r="C2671" t="str">
        <f t="shared" si="43"/>
        <v/>
      </c>
    </row>
    <row r="2672" spans="3:3" x14ac:dyDescent="0.25">
      <c r="C2672" t="str">
        <f t="shared" si="43"/>
        <v/>
      </c>
    </row>
    <row r="2673" spans="3:3" x14ac:dyDescent="0.25">
      <c r="C2673" t="str">
        <f t="shared" si="43"/>
        <v/>
      </c>
    </row>
    <row r="2674" spans="3:3" x14ac:dyDescent="0.25">
      <c r="C2674" t="str">
        <f t="shared" si="43"/>
        <v/>
      </c>
    </row>
    <row r="2675" spans="3:3" x14ac:dyDescent="0.25">
      <c r="C2675" t="str">
        <f t="shared" si="43"/>
        <v/>
      </c>
    </row>
    <row r="2676" spans="3:3" x14ac:dyDescent="0.25">
      <c r="C2676" t="str">
        <f t="shared" si="43"/>
        <v/>
      </c>
    </row>
    <row r="2677" spans="3:3" x14ac:dyDescent="0.25">
      <c r="C2677" t="str">
        <f t="shared" si="43"/>
        <v/>
      </c>
    </row>
    <row r="2678" spans="3:3" x14ac:dyDescent="0.25">
      <c r="C2678" t="str">
        <f t="shared" si="43"/>
        <v/>
      </c>
    </row>
    <row r="2679" spans="3:3" x14ac:dyDescent="0.25">
      <c r="C2679" t="str">
        <f t="shared" si="43"/>
        <v/>
      </c>
    </row>
    <row r="2680" spans="3:3" x14ac:dyDescent="0.25">
      <c r="C2680" t="str">
        <f t="shared" si="43"/>
        <v/>
      </c>
    </row>
    <row r="2681" spans="3:3" x14ac:dyDescent="0.25">
      <c r="C2681" t="str">
        <f t="shared" si="43"/>
        <v/>
      </c>
    </row>
    <row r="2682" spans="3:3" x14ac:dyDescent="0.25">
      <c r="C2682" t="str">
        <f t="shared" si="43"/>
        <v/>
      </c>
    </row>
    <row r="2683" spans="3:3" x14ac:dyDescent="0.25">
      <c r="C2683" t="str">
        <f t="shared" si="43"/>
        <v/>
      </c>
    </row>
    <row r="2684" spans="3:3" x14ac:dyDescent="0.25">
      <c r="C2684" t="str">
        <f t="shared" si="43"/>
        <v/>
      </c>
    </row>
    <row r="2685" spans="3:3" x14ac:dyDescent="0.25">
      <c r="C2685" t="str">
        <f t="shared" si="43"/>
        <v/>
      </c>
    </row>
    <row r="2686" spans="3:3" x14ac:dyDescent="0.25">
      <c r="C2686" t="str">
        <f t="shared" si="43"/>
        <v/>
      </c>
    </row>
    <row r="2687" spans="3:3" x14ac:dyDescent="0.25">
      <c r="C2687" t="str">
        <f t="shared" si="43"/>
        <v/>
      </c>
    </row>
    <row r="2688" spans="3:3" x14ac:dyDescent="0.25">
      <c r="C2688" t="str">
        <f t="shared" si="43"/>
        <v/>
      </c>
    </row>
    <row r="2689" spans="3:3" x14ac:dyDescent="0.25">
      <c r="C2689" t="str">
        <f t="shared" si="43"/>
        <v/>
      </c>
    </row>
    <row r="2690" spans="3:3" x14ac:dyDescent="0.25">
      <c r="C2690" t="str">
        <f t="shared" si="43"/>
        <v/>
      </c>
    </row>
    <row r="2691" spans="3:3" x14ac:dyDescent="0.25">
      <c r="C2691" t="str">
        <f t="shared" ref="C2691:C2754" si="44">IF(B2691="","",IF(ABS(A2691)&lt;$F$7,$E$2,IF(A2691*B2691&gt;0,$E$1,IF(A2691*B2691&lt;0,$E$3,$E$2))))</f>
        <v/>
      </c>
    </row>
    <row r="2692" spans="3:3" x14ac:dyDescent="0.25">
      <c r="C2692" t="str">
        <f t="shared" si="44"/>
        <v/>
      </c>
    </row>
    <row r="2693" spans="3:3" x14ac:dyDescent="0.25">
      <c r="C2693" t="str">
        <f t="shared" si="44"/>
        <v/>
      </c>
    </row>
    <row r="2694" spans="3:3" x14ac:dyDescent="0.25">
      <c r="C2694" t="str">
        <f t="shared" si="44"/>
        <v/>
      </c>
    </row>
    <row r="2695" spans="3:3" x14ac:dyDescent="0.25">
      <c r="C2695" t="str">
        <f t="shared" si="44"/>
        <v/>
      </c>
    </row>
    <row r="2696" spans="3:3" x14ac:dyDescent="0.25">
      <c r="C2696" t="str">
        <f t="shared" si="44"/>
        <v/>
      </c>
    </row>
    <row r="2697" spans="3:3" x14ac:dyDescent="0.25">
      <c r="C2697" t="str">
        <f t="shared" si="44"/>
        <v/>
      </c>
    </row>
    <row r="2698" spans="3:3" x14ac:dyDescent="0.25">
      <c r="C2698" t="str">
        <f t="shared" si="44"/>
        <v/>
      </c>
    </row>
    <row r="2699" spans="3:3" x14ac:dyDescent="0.25">
      <c r="C2699" t="str">
        <f t="shared" si="44"/>
        <v/>
      </c>
    </row>
    <row r="2700" spans="3:3" x14ac:dyDescent="0.25">
      <c r="C2700" t="str">
        <f t="shared" si="44"/>
        <v/>
      </c>
    </row>
    <row r="2701" spans="3:3" x14ac:dyDescent="0.25">
      <c r="C2701" t="str">
        <f t="shared" si="44"/>
        <v/>
      </c>
    </row>
    <row r="2702" spans="3:3" x14ac:dyDescent="0.25">
      <c r="C2702" t="str">
        <f t="shared" si="44"/>
        <v/>
      </c>
    </row>
    <row r="2703" spans="3:3" x14ac:dyDescent="0.25">
      <c r="C2703" t="str">
        <f t="shared" si="44"/>
        <v/>
      </c>
    </row>
    <row r="2704" spans="3:3" x14ac:dyDescent="0.25">
      <c r="C2704" t="str">
        <f t="shared" si="44"/>
        <v/>
      </c>
    </row>
    <row r="2705" spans="3:3" x14ac:dyDescent="0.25">
      <c r="C2705" t="str">
        <f t="shared" si="44"/>
        <v/>
      </c>
    </row>
    <row r="2706" spans="3:3" x14ac:dyDescent="0.25">
      <c r="C2706" t="str">
        <f t="shared" si="44"/>
        <v/>
      </c>
    </row>
    <row r="2707" spans="3:3" x14ac:dyDescent="0.25">
      <c r="C2707" t="str">
        <f t="shared" si="44"/>
        <v/>
      </c>
    </row>
    <row r="2708" spans="3:3" x14ac:dyDescent="0.25">
      <c r="C2708" t="str">
        <f t="shared" si="44"/>
        <v/>
      </c>
    </row>
    <row r="2709" spans="3:3" x14ac:dyDescent="0.25">
      <c r="C2709" t="str">
        <f t="shared" si="44"/>
        <v/>
      </c>
    </row>
    <row r="2710" spans="3:3" x14ac:dyDescent="0.25">
      <c r="C2710" t="str">
        <f t="shared" si="44"/>
        <v/>
      </c>
    </row>
    <row r="2711" spans="3:3" x14ac:dyDescent="0.25">
      <c r="C2711" t="str">
        <f t="shared" si="44"/>
        <v/>
      </c>
    </row>
    <row r="2712" spans="3:3" x14ac:dyDescent="0.25">
      <c r="C2712" t="str">
        <f t="shared" si="44"/>
        <v/>
      </c>
    </row>
    <row r="2713" spans="3:3" x14ac:dyDescent="0.25">
      <c r="C2713" t="str">
        <f t="shared" si="44"/>
        <v/>
      </c>
    </row>
    <row r="2714" spans="3:3" x14ac:dyDescent="0.25">
      <c r="C2714" t="str">
        <f t="shared" si="44"/>
        <v/>
      </c>
    </row>
    <row r="2715" spans="3:3" x14ac:dyDescent="0.25">
      <c r="C2715" t="str">
        <f t="shared" si="44"/>
        <v/>
      </c>
    </row>
    <row r="2716" spans="3:3" x14ac:dyDescent="0.25">
      <c r="C2716" t="str">
        <f t="shared" si="44"/>
        <v/>
      </c>
    </row>
    <row r="2717" spans="3:3" x14ac:dyDescent="0.25">
      <c r="C2717" t="str">
        <f t="shared" si="44"/>
        <v/>
      </c>
    </row>
    <row r="2718" spans="3:3" x14ac:dyDescent="0.25">
      <c r="C2718" t="str">
        <f t="shared" si="44"/>
        <v/>
      </c>
    </row>
    <row r="2719" spans="3:3" x14ac:dyDescent="0.25">
      <c r="C2719" t="str">
        <f t="shared" si="44"/>
        <v/>
      </c>
    </row>
    <row r="2720" spans="3:3" x14ac:dyDescent="0.25">
      <c r="C2720" t="str">
        <f t="shared" si="44"/>
        <v/>
      </c>
    </row>
    <row r="2721" spans="3:3" x14ac:dyDescent="0.25">
      <c r="C2721" t="str">
        <f t="shared" si="44"/>
        <v/>
      </c>
    </row>
    <row r="2722" spans="3:3" x14ac:dyDescent="0.25">
      <c r="C2722" t="str">
        <f t="shared" si="44"/>
        <v/>
      </c>
    </row>
    <row r="2723" spans="3:3" x14ac:dyDescent="0.25">
      <c r="C2723" t="str">
        <f t="shared" si="44"/>
        <v/>
      </c>
    </row>
    <row r="2724" spans="3:3" x14ac:dyDescent="0.25">
      <c r="C2724" t="str">
        <f t="shared" si="44"/>
        <v/>
      </c>
    </row>
    <row r="2725" spans="3:3" x14ac:dyDescent="0.25">
      <c r="C2725" t="str">
        <f t="shared" si="44"/>
        <v/>
      </c>
    </row>
    <row r="2726" spans="3:3" x14ac:dyDescent="0.25">
      <c r="C2726" t="str">
        <f t="shared" si="44"/>
        <v/>
      </c>
    </row>
    <row r="2727" spans="3:3" x14ac:dyDescent="0.25">
      <c r="C2727" t="str">
        <f t="shared" si="44"/>
        <v/>
      </c>
    </row>
    <row r="2728" spans="3:3" x14ac:dyDescent="0.25">
      <c r="C2728" t="str">
        <f t="shared" si="44"/>
        <v/>
      </c>
    </row>
    <row r="2729" spans="3:3" x14ac:dyDescent="0.25">
      <c r="C2729" t="str">
        <f t="shared" si="44"/>
        <v/>
      </c>
    </row>
    <row r="2730" spans="3:3" x14ac:dyDescent="0.25">
      <c r="C2730" t="str">
        <f t="shared" si="44"/>
        <v/>
      </c>
    </row>
    <row r="2731" spans="3:3" x14ac:dyDescent="0.25">
      <c r="C2731" t="str">
        <f t="shared" si="44"/>
        <v/>
      </c>
    </row>
    <row r="2732" spans="3:3" x14ac:dyDescent="0.25">
      <c r="C2732" t="str">
        <f t="shared" si="44"/>
        <v/>
      </c>
    </row>
    <row r="2733" spans="3:3" x14ac:dyDescent="0.25">
      <c r="C2733" t="str">
        <f t="shared" si="44"/>
        <v/>
      </c>
    </row>
    <row r="2734" spans="3:3" x14ac:dyDescent="0.25">
      <c r="C2734" t="str">
        <f t="shared" si="44"/>
        <v/>
      </c>
    </row>
    <row r="2735" spans="3:3" x14ac:dyDescent="0.25">
      <c r="C2735" t="str">
        <f t="shared" si="44"/>
        <v/>
      </c>
    </row>
    <row r="2736" spans="3:3" x14ac:dyDescent="0.25">
      <c r="C2736" t="str">
        <f t="shared" si="44"/>
        <v/>
      </c>
    </row>
    <row r="2737" spans="3:3" x14ac:dyDescent="0.25">
      <c r="C2737" t="str">
        <f t="shared" si="44"/>
        <v/>
      </c>
    </row>
    <row r="2738" spans="3:3" x14ac:dyDescent="0.25">
      <c r="C2738" t="str">
        <f t="shared" si="44"/>
        <v/>
      </c>
    </row>
    <row r="2739" spans="3:3" x14ac:dyDescent="0.25">
      <c r="C2739" t="str">
        <f t="shared" si="44"/>
        <v/>
      </c>
    </row>
    <row r="2740" spans="3:3" x14ac:dyDescent="0.25">
      <c r="C2740" t="str">
        <f t="shared" si="44"/>
        <v/>
      </c>
    </row>
    <row r="2741" spans="3:3" x14ac:dyDescent="0.25">
      <c r="C2741" t="str">
        <f t="shared" si="44"/>
        <v/>
      </c>
    </row>
    <row r="2742" spans="3:3" x14ac:dyDescent="0.25">
      <c r="C2742" t="str">
        <f t="shared" si="44"/>
        <v/>
      </c>
    </row>
    <row r="2743" spans="3:3" x14ac:dyDescent="0.25">
      <c r="C2743" t="str">
        <f t="shared" si="44"/>
        <v/>
      </c>
    </row>
    <row r="2744" spans="3:3" x14ac:dyDescent="0.25">
      <c r="C2744" t="str">
        <f t="shared" si="44"/>
        <v/>
      </c>
    </row>
    <row r="2745" spans="3:3" x14ac:dyDescent="0.25">
      <c r="C2745" t="str">
        <f t="shared" si="44"/>
        <v/>
      </c>
    </row>
    <row r="2746" spans="3:3" x14ac:dyDescent="0.25">
      <c r="C2746" t="str">
        <f t="shared" si="44"/>
        <v/>
      </c>
    </row>
    <row r="2747" spans="3:3" x14ac:dyDescent="0.25">
      <c r="C2747" t="str">
        <f t="shared" si="44"/>
        <v/>
      </c>
    </row>
    <row r="2748" spans="3:3" x14ac:dyDescent="0.25">
      <c r="C2748" t="str">
        <f t="shared" si="44"/>
        <v/>
      </c>
    </row>
    <row r="2749" spans="3:3" x14ac:dyDescent="0.25">
      <c r="C2749" t="str">
        <f t="shared" si="44"/>
        <v/>
      </c>
    </row>
    <row r="2750" spans="3:3" x14ac:dyDescent="0.25">
      <c r="C2750" t="str">
        <f t="shared" si="44"/>
        <v/>
      </c>
    </row>
    <row r="2751" spans="3:3" x14ac:dyDescent="0.25">
      <c r="C2751" t="str">
        <f t="shared" si="44"/>
        <v/>
      </c>
    </row>
    <row r="2752" spans="3:3" x14ac:dyDescent="0.25">
      <c r="C2752" t="str">
        <f t="shared" si="44"/>
        <v/>
      </c>
    </row>
    <row r="2753" spans="3:3" x14ac:dyDescent="0.25">
      <c r="C2753" t="str">
        <f t="shared" si="44"/>
        <v/>
      </c>
    </row>
    <row r="2754" spans="3:3" x14ac:dyDescent="0.25">
      <c r="C2754" t="str">
        <f t="shared" si="44"/>
        <v/>
      </c>
    </row>
    <row r="2755" spans="3:3" x14ac:dyDescent="0.25">
      <c r="C2755" t="str">
        <f t="shared" ref="C2755:C2818" si="45">IF(B2755="","",IF(ABS(A2755)&lt;$F$7,$E$2,IF(A2755*B2755&gt;0,$E$1,IF(A2755*B2755&lt;0,$E$3,$E$2))))</f>
        <v/>
      </c>
    </row>
    <row r="2756" spans="3:3" x14ac:dyDescent="0.25">
      <c r="C2756" t="str">
        <f t="shared" si="45"/>
        <v/>
      </c>
    </row>
    <row r="2757" spans="3:3" x14ac:dyDescent="0.25">
      <c r="C2757" t="str">
        <f t="shared" si="45"/>
        <v/>
      </c>
    </row>
    <row r="2758" spans="3:3" x14ac:dyDescent="0.25">
      <c r="C2758" t="str">
        <f t="shared" si="45"/>
        <v/>
      </c>
    </row>
    <row r="2759" spans="3:3" x14ac:dyDescent="0.25">
      <c r="C2759" t="str">
        <f t="shared" si="45"/>
        <v/>
      </c>
    </row>
    <row r="2760" spans="3:3" x14ac:dyDescent="0.25">
      <c r="C2760" t="str">
        <f t="shared" si="45"/>
        <v/>
      </c>
    </row>
    <row r="2761" spans="3:3" x14ac:dyDescent="0.25">
      <c r="C2761" t="str">
        <f t="shared" si="45"/>
        <v/>
      </c>
    </row>
    <row r="2762" spans="3:3" x14ac:dyDescent="0.25">
      <c r="C2762" t="str">
        <f t="shared" si="45"/>
        <v/>
      </c>
    </row>
    <row r="2763" spans="3:3" x14ac:dyDescent="0.25">
      <c r="C2763" t="str">
        <f t="shared" si="45"/>
        <v/>
      </c>
    </row>
    <row r="2764" spans="3:3" x14ac:dyDescent="0.25">
      <c r="C2764" t="str">
        <f t="shared" si="45"/>
        <v/>
      </c>
    </row>
    <row r="2765" spans="3:3" x14ac:dyDescent="0.25">
      <c r="C2765" t="str">
        <f t="shared" si="45"/>
        <v/>
      </c>
    </row>
    <row r="2766" spans="3:3" x14ac:dyDescent="0.25">
      <c r="C2766" t="str">
        <f t="shared" si="45"/>
        <v/>
      </c>
    </row>
    <row r="2767" spans="3:3" x14ac:dyDescent="0.25">
      <c r="C2767" t="str">
        <f t="shared" si="45"/>
        <v/>
      </c>
    </row>
    <row r="2768" spans="3:3" x14ac:dyDescent="0.25">
      <c r="C2768" t="str">
        <f t="shared" si="45"/>
        <v/>
      </c>
    </row>
    <row r="2769" spans="3:3" x14ac:dyDescent="0.25">
      <c r="C2769" t="str">
        <f t="shared" si="45"/>
        <v/>
      </c>
    </row>
    <row r="2770" spans="3:3" x14ac:dyDescent="0.25">
      <c r="C2770" t="str">
        <f t="shared" si="45"/>
        <v/>
      </c>
    </row>
    <row r="2771" spans="3:3" x14ac:dyDescent="0.25">
      <c r="C2771" t="str">
        <f t="shared" si="45"/>
        <v/>
      </c>
    </row>
    <row r="2772" spans="3:3" x14ac:dyDescent="0.25">
      <c r="C2772" t="str">
        <f t="shared" si="45"/>
        <v/>
      </c>
    </row>
    <row r="2773" spans="3:3" x14ac:dyDescent="0.25">
      <c r="C2773" t="str">
        <f t="shared" si="45"/>
        <v/>
      </c>
    </row>
    <row r="2774" spans="3:3" x14ac:dyDescent="0.25">
      <c r="C2774" t="str">
        <f t="shared" si="45"/>
        <v/>
      </c>
    </row>
    <row r="2775" spans="3:3" x14ac:dyDescent="0.25">
      <c r="C2775" t="str">
        <f t="shared" si="45"/>
        <v/>
      </c>
    </row>
    <row r="2776" spans="3:3" x14ac:dyDescent="0.25">
      <c r="C2776" t="str">
        <f t="shared" si="45"/>
        <v/>
      </c>
    </row>
    <row r="2777" spans="3:3" x14ac:dyDescent="0.25">
      <c r="C2777" t="str">
        <f t="shared" si="45"/>
        <v/>
      </c>
    </row>
    <row r="2778" spans="3:3" x14ac:dyDescent="0.25">
      <c r="C2778" t="str">
        <f t="shared" si="45"/>
        <v/>
      </c>
    </row>
    <row r="2779" spans="3:3" x14ac:dyDescent="0.25">
      <c r="C2779" t="str">
        <f t="shared" si="45"/>
        <v/>
      </c>
    </row>
    <row r="2780" spans="3:3" x14ac:dyDescent="0.25">
      <c r="C2780" t="str">
        <f t="shared" si="45"/>
        <v/>
      </c>
    </row>
    <row r="2781" spans="3:3" x14ac:dyDescent="0.25">
      <c r="C2781" t="str">
        <f t="shared" si="45"/>
        <v/>
      </c>
    </row>
    <row r="2782" spans="3:3" x14ac:dyDescent="0.25">
      <c r="C2782" t="str">
        <f t="shared" si="45"/>
        <v/>
      </c>
    </row>
    <row r="2783" spans="3:3" x14ac:dyDescent="0.25">
      <c r="C2783" t="str">
        <f t="shared" si="45"/>
        <v/>
      </c>
    </row>
    <row r="2784" spans="3:3" x14ac:dyDescent="0.25">
      <c r="C2784" t="str">
        <f t="shared" si="45"/>
        <v/>
      </c>
    </row>
    <row r="2785" spans="3:3" x14ac:dyDescent="0.25">
      <c r="C2785" t="str">
        <f t="shared" si="45"/>
        <v/>
      </c>
    </row>
    <row r="2786" spans="3:3" x14ac:dyDescent="0.25">
      <c r="C2786" t="str">
        <f t="shared" si="45"/>
        <v/>
      </c>
    </row>
    <row r="2787" spans="3:3" x14ac:dyDescent="0.25">
      <c r="C2787" t="str">
        <f t="shared" si="45"/>
        <v/>
      </c>
    </row>
    <row r="2788" spans="3:3" x14ac:dyDescent="0.25">
      <c r="C2788" t="str">
        <f t="shared" si="45"/>
        <v/>
      </c>
    </row>
    <row r="2789" spans="3:3" x14ac:dyDescent="0.25">
      <c r="C2789" t="str">
        <f t="shared" si="45"/>
        <v/>
      </c>
    </row>
    <row r="2790" spans="3:3" x14ac:dyDescent="0.25">
      <c r="C2790" t="str">
        <f t="shared" si="45"/>
        <v/>
      </c>
    </row>
    <row r="2791" spans="3:3" x14ac:dyDescent="0.25">
      <c r="C2791" t="str">
        <f t="shared" si="45"/>
        <v/>
      </c>
    </row>
    <row r="2792" spans="3:3" x14ac:dyDescent="0.25">
      <c r="C2792" t="str">
        <f t="shared" si="45"/>
        <v/>
      </c>
    </row>
    <row r="2793" spans="3:3" x14ac:dyDescent="0.25">
      <c r="C2793" t="str">
        <f t="shared" si="45"/>
        <v/>
      </c>
    </row>
    <row r="2794" spans="3:3" x14ac:dyDescent="0.25">
      <c r="C2794" t="str">
        <f t="shared" si="45"/>
        <v/>
      </c>
    </row>
    <row r="2795" spans="3:3" x14ac:dyDescent="0.25">
      <c r="C2795" t="str">
        <f t="shared" si="45"/>
        <v/>
      </c>
    </row>
    <row r="2796" spans="3:3" x14ac:dyDescent="0.25">
      <c r="C2796" t="str">
        <f t="shared" si="45"/>
        <v/>
      </c>
    </row>
    <row r="2797" spans="3:3" x14ac:dyDescent="0.25">
      <c r="C2797" t="str">
        <f t="shared" si="45"/>
        <v/>
      </c>
    </row>
    <row r="2798" spans="3:3" x14ac:dyDescent="0.25">
      <c r="C2798" t="str">
        <f t="shared" si="45"/>
        <v/>
      </c>
    </row>
    <row r="2799" spans="3:3" x14ac:dyDescent="0.25">
      <c r="C2799" t="str">
        <f t="shared" si="45"/>
        <v/>
      </c>
    </row>
    <row r="2800" spans="3:3" x14ac:dyDescent="0.25">
      <c r="C2800" t="str">
        <f t="shared" si="45"/>
        <v/>
      </c>
    </row>
    <row r="2801" spans="3:3" x14ac:dyDescent="0.25">
      <c r="C2801" t="str">
        <f t="shared" si="45"/>
        <v/>
      </c>
    </row>
    <row r="2802" spans="3:3" x14ac:dyDescent="0.25">
      <c r="C2802" t="str">
        <f t="shared" si="45"/>
        <v/>
      </c>
    </row>
    <row r="2803" spans="3:3" x14ac:dyDescent="0.25">
      <c r="C2803" t="str">
        <f t="shared" si="45"/>
        <v/>
      </c>
    </row>
    <row r="2804" spans="3:3" x14ac:dyDescent="0.25">
      <c r="C2804" t="str">
        <f t="shared" si="45"/>
        <v/>
      </c>
    </row>
    <row r="2805" spans="3:3" x14ac:dyDescent="0.25">
      <c r="C2805" t="str">
        <f t="shared" si="45"/>
        <v/>
      </c>
    </row>
    <row r="2806" spans="3:3" x14ac:dyDescent="0.25">
      <c r="C2806" t="str">
        <f t="shared" si="45"/>
        <v/>
      </c>
    </row>
    <row r="2807" spans="3:3" x14ac:dyDescent="0.25">
      <c r="C2807" t="str">
        <f t="shared" si="45"/>
        <v/>
      </c>
    </row>
    <row r="2808" spans="3:3" x14ac:dyDescent="0.25">
      <c r="C2808" t="str">
        <f t="shared" si="45"/>
        <v/>
      </c>
    </row>
    <row r="2809" spans="3:3" x14ac:dyDescent="0.25">
      <c r="C2809" t="str">
        <f t="shared" si="45"/>
        <v/>
      </c>
    </row>
    <row r="2810" spans="3:3" x14ac:dyDescent="0.25">
      <c r="C2810" t="str">
        <f t="shared" si="45"/>
        <v/>
      </c>
    </row>
    <row r="2811" spans="3:3" x14ac:dyDescent="0.25">
      <c r="C2811" t="str">
        <f t="shared" si="45"/>
        <v/>
      </c>
    </row>
    <row r="2812" spans="3:3" x14ac:dyDescent="0.25">
      <c r="C2812" t="str">
        <f t="shared" si="45"/>
        <v/>
      </c>
    </row>
    <row r="2813" spans="3:3" x14ac:dyDescent="0.25">
      <c r="C2813" t="str">
        <f t="shared" si="45"/>
        <v/>
      </c>
    </row>
    <row r="2814" spans="3:3" x14ac:dyDescent="0.25">
      <c r="C2814" t="str">
        <f t="shared" si="45"/>
        <v/>
      </c>
    </row>
    <row r="2815" spans="3:3" x14ac:dyDescent="0.25">
      <c r="C2815" t="str">
        <f t="shared" si="45"/>
        <v/>
      </c>
    </row>
    <row r="2816" spans="3:3" x14ac:dyDescent="0.25">
      <c r="C2816" t="str">
        <f t="shared" si="45"/>
        <v/>
      </c>
    </row>
    <row r="2817" spans="3:3" x14ac:dyDescent="0.25">
      <c r="C2817" t="str">
        <f t="shared" si="45"/>
        <v/>
      </c>
    </row>
    <row r="2818" spans="3:3" x14ac:dyDescent="0.25">
      <c r="C2818" t="str">
        <f t="shared" si="45"/>
        <v/>
      </c>
    </row>
    <row r="2819" spans="3:3" x14ac:dyDescent="0.25">
      <c r="C2819" t="str">
        <f t="shared" ref="C2819:C2882" si="46">IF(B2819="","",IF(ABS(A2819)&lt;$F$7,$E$2,IF(A2819*B2819&gt;0,$E$1,IF(A2819*B2819&lt;0,$E$3,$E$2))))</f>
        <v/>
      </c>
    </row>
    <row r="2820" spans="3:3" x14ac:dyDescent="0.25">
      <c r="C2820" t="str">
        <f t="shared" si="46"/>
        <v/>
      </c>
    </row>
    <row r="2821" spans="3:3" x14ac:dyDescent="0.25">
      <c r="C2821" t="str">
        <f t="shared" si="46"/>
        <v/>
      </c>
    </row>
    <row r="2822" spans="3:3" x14ac:dyDescent="0.25">
      <c r="C2822" t="str">
        <f t="shared" si="46"/>
        <v/>
      </c>
    </row>
    <row r="2823" spans="3:3" x14ac:dyDescent="0.25">
      <c r="C2823" t="str">
        <f t="shared" si="46"/>
        <v/>
      </c>
    </row>
    <row r="2824" spans="3:3" x14ac:dyDescent="0.25">
      <c r="C2824" t="str">
        <f t="shared" si="46"/>
        <v/>
      </c>
    </row>
    <row r="2825" spans="3:3" x14ac:dyDescent="0.25">
      <c r="C2825" t="str">
        <f t="shared" si="46"/>
        <v/>
      </c>
    </row>
    <row r="2826" spans="3:3" x14ac:dyDescent="0.25">
      <c r="C2826" t="str">
        <f t="shared" si="46"/>
        <v/>
      </c>
    </row>
    <row r="2827" spans="3:3" x14ac:dyDescent="0.25">
      <c r="C2827" t="str">
        <f t="shared" si="46"/>
        <v/>
      </c>
    </row>
    <row r="2828" spans="3:3" x14ac:dyDescent="0.25">
      <c r="C2828" t="str">
        <f t="shared" si="46"/>
        <v/>
      </c>
    </row>
    <row r="2829" spans="3:3" x14ac:dyDescent="0.25">
      <c r="C2829" t="str">
        <f t="shared" si="46"/>
        <v/>
      </c>
    </row>
    <row r="2830" spans="3:3" x14ac:dyDescent="0.25">
      <c r="C2830" t="str">
        <f t="shared" si="46"/>
        <v/>
      </c>
    </row>
    <row r="2831" spans="3:3" x14ac:dyDescent="0.25">
      <c r="C2831" t="str">
        <f t="shared" si="46"/>
        <v/>
      </c>
    </row>
    <row r="2832" spans="3:3" x14ac:dyDescent="0.25">
      <c r="C2832" t="str">
        <f t="shared" si="46"/>
        <v/>
      </c>
    </row>
    <row r="2833" spans="3:3" x14ac:dyDescent="0.25">
      <c r="C2833" t="str">
        <f t="shared" si="46"/>
        <v/>
      </c>
    </row>
    <row r="2834" spans="3:3" x14ac:dyDescent="0.25">
      <c r="C2834" t="str">
        <f t="shared" si="46"/>
        <v/>
      </c>
    </row>
    <row r="2835" spans="3:3" x14ac:dyDescent="0.25">
      <c r="C2835" t="str">
        <f t="shared" si="46"/>
        <v/>
      </c>
    </row>
    <row r="2836" spans="3:3" x14ac:dyDescent="0.25">
      <c r="C2836" t="str">
        <f t="shared" si="46"/>
        <v/>
      </c>
    </row>
    <row r="2837" spans="3:3" x14ac:dyDescent="0.25">
      <c r="C2837" t="str">
        <f t="shared" si="46"/>
        <v/>
      </c>
    </row>
    <row r="2838" spans="3:3" x14ac:dyDescent="0.25">
      <c r="C2838" t="str">
        <f t="shared" si="46"/>
        <v/>
      </c>
    </row>
    <row r="2839" spans="3:3" x14ac:dyDescent="0.25">
      <c r="C2839" t="str">
        <f t="shared" si="46"/>
        <v/>
      </c>
    </row>
    <row r="2840" spans="3:3" x14ac:dyDescent="0.25">
      <c r="C2840" t="str">
        <f t="shared" si="46"/>
        <v/>
      </c>
    </row>
    <row r="2841" spans="3:3" x14ac:dyDescent="0.25">
      <c r="C2841" t="str">
        <f t="shared" si="46"/>
        <v/>
      </c>
    </row>
    <row r="2842" spans="3:3" x14ac:dyDescent="0.25">
      <c r="C2842" t="str">
        <f t="shared" si="46"/>
        <v/>
      </c>
    </row>
    <row r="2843" spans="3:3" x14ac:dyDescent="0.25">
      <c r="C2843" t="str">
        <f t="shared" si="46"/>
        <v/>
      </c>
    </row>
    <row r="2844" spans="3:3" x14ac:dyDescent="0.25">
      <c r="C2844" t="str">
        <f t="shared" si="46"/>
        <v/>
      </c>
    </row>
    <row r="2845" spans="3:3" x14ac:dyDescent="0.25">
      <c r="C2845" t="str">
        <f t="shared" si="46"/>
        <v/>
      </c>
    </row>
    <row r="2846" spans="3:3" x14ac:dyDescent="0.25">
      <c r="C2846" t="str">
        <f t="shared" si="46"/>
        <v/>
      </c>
    </row>
    <row r="2847" spans="3:3" x14ac:dyDescent="0.25">
      <c r="C2847" t="str">
        <f t="shared" si="46"/>
        <v/>
      </c>
    </row>
    <row r="2848" spans="3:3" x14ac:dyDescent="0.25">
      <c r="C2848" t="str">
        <f t="shared" si="46"/>
        <v/>
      </c>
    </row>
    <row r="2849" spans="3:3" x14ac:dyDescent="0.25">
      <c r="C2849" t="str">
        <f t="shared" si="46"/>
        <v/>
      </c>
    </row>
    <row r="2850" spans="3:3" x14ac:dyDescent="0.25">
      <c r="C2850" t="str">
        <f t="shared" si="46"/>
        <v/>
      </c>
    </row>
    <row r="2851" spans="3:3" x14ac:dyDescent="0.25">
      <c r="C2851" t="str">
        <f t="shared" si="46"/>
        <v/>
      </c>
    </row>
    <row r="2852" spans="3:3" x14ac:dyDescent="0.25">
      <c r="C2852" t="str">
        <f t="shared" si="46"/>
        <v/>
      </c>
    </row>
    <row r="2853" spans="3:3" x14ac:dyDescent="0.25">
      <c r="C2853" t="str">
        <f t="shared" si="46"/>
        <v/>
      </c>
    </row>
    <row r="2854" spans="3:3" x14ac:dyDescent="0.25">
      <c r="C2854" t="str">
        <f t="shared" si="46"/>
        <v/>
      </c>
    </row>
    <row r="2855" spans="3:3" x14ac:dyDescent="0.25">
      <c r="C2855" t="str">
        <f t="shared" si="46"/>
        <v/>
      </c>
    </row>
    <row r="2856" spans="3:3" x14ac:dyDescent="0.25">
      <c r="C2856" t="str">
        <f t="shared" si="46"/>
        <v/>
      </c>
    </row>
    <row r="2857" spans="3:3" x14ac:dyDescent="0.25">
      <c r="C2857" t="str">
        <f t="shared" si="46"/>
        <v/>
      </c>
    </row>
    <row r="2858" spans="3:3" x14ac:dyDescent="0.25">
      <c r="C2858" t="str">
        <f t="shared" si="46"/>
        <v/>
      </c>
    </row>
    <row r="2859" spans="3:3" x14ac:dyDescent="0.25">
      <c r="C2859" t="str">
        <f t="shared" si="46"/>
        <v/>
      </c>
    </row>
    <row r="2860" spans="3:3" x14ac:dyDescent="0.25">
      <c r="C2860" t="str">
        <f t="shared" si="46"/>
        <v/>
      </c>
    </row>
    <row r="2861" spans="3:3" x14ac:dyDescent="0.25">
      <c r="C2861" t="str">
        <f t="shared" si="46"/>
        <v/>
      </c>
    </row>
    <row r="2862" spans="3:3" x14ac:dyDescent="0.25">
      <c r="C2862" t="str">
        <f t="shared" si="46"/>
        <v/>
      </c>
    </row>
    <row r="2863" spans="3:3" x14ac:dyDescent="0.25">
      <c r="C2863" t="str">
        <f t="shared" si="46"/>
        <v/>
      </c>
    </row>
    <row r="2864" spans="3:3" x14ac:dyDescent="0.25">
      <c r="C2864" t="str">
        <f t="shared" si="46"/>
        <v/>
      </c>
    </row>
    <row r="2865" spans="3:3" x14ac:dyDescent="0.25">
      <c r="C2865" t="str">
        <f t="shared" si="46"/>
        <v/>
      </c>
    </row>
    <row r="2866" spans="3:3" x14ac:dyDescent="0.25">
      <c r="C2866" t="str">
        <f t="shared" si="46"/>
        <v/>
      </c>
    </row>
    <row r="2867" spans="3:3" x14ac:dyDescent="0.25">
      <c r="C2867" t="str">
        <f t="shared" si="46"/>
        <v/>
      </c>
    </row>
    <row r="2868" spans="3:3" x14ac:dyDescent="0.25">
      <c r="C2868" t="str">
        <f t="shared" si="46"/>
        <v/>
      </c>
    </row>
    <row r="2869" spans="3:3" x14ac:dyDescent="0.25">
      <c r="C2869" t="str">
        <f t="shared" si="46"/>
        <v/>
      </c>
    </row>
    <row r="2870" spans="3:3" x14ac:dyDescent="0.25">
      <c r="C2870" t="str">
        <f t="shared" si="46"/>
        <v/>
      </c>
    </row>
    <row r="2871" spans="3:3" x14ac:dyDescent="0.25">
      <c r="C2871" t="str">
        <f t="shared" si="46"/>
        <v/>
      </c>
    </row>
    <row r="2872" spans="3:3" x14ac:dyDescent="0.25">
      <c r="C2872" t="str">
        <f t="shared" si="46"/>
        <v/>
      </c>
    </row>
    <row r="2873" spans="3:3" x14ac:dyDescent="0.25">
      <c r="C2873" t="str">
        <f t="shared" si="46"/>
        <v/>
      </c>
    </row>
    <row r="2874" spans="3:3" x14ac:dyDescent="0.25">
      <c r="C2874" t="str">
        <f t="shared" si="46"/>
        <v/>
      </c>
    </row>
    <row r="2875" spans="3:3" x14ac:dyDescent="0.25">
      <c r="C2875" t="str">
        <f t="shared" si="46"/>
        <v/>
      </c>
    </row>
    <row r="2876" spans="3:3" x14ac:dyDescent="0.25">
      <c r="C2876" t="str">
        <f t="shared" si="46"/>
        <v/>
      </c>
    </row>
    <row r="2877" spans="3:3" x14ac:dyDescent="0.25">
      <c r="C2877" t="str">
        <f t="shared" si="46"/>
        <v/>
      </c>
    </row>
    <row r="2878" spans="3:3" x14ac:dyDescent="0.25">
      <c r="C2878" t="str">
        <f t="shared" si="46"/>
        <v/>
      </c>
    </row>
    <row r="2879" spans="3:3" x14ac:dyDescent="0.25">
      <c r="C2879" t="str">
        <f t="shared" si="46"/>
        <v/>
      </c>
    </row>
    <row r="2880" spans="3:3" x14ac:dyDescent="0.25">
      <c r="C2880" t="str">
        <f t="shared" si="46"/>
        <v/>
      </c>
    </row>
    <row r="2881" spans="3:3" x14ac:dyDescent="0.25">
      <c r="C2881" t="str">
        <f t="shared" si="46"/>
        <v/>
      </c>
    </row>
    <row r="2882" spans="3:3" x14ac:dyDescent="0.25">
      <c r="C2882" t="str">
        <f t="shared" si="46"/>
        <v/>
      </c>
    </row>
    <row r="2883" spans="3:3" x14ac:dyDescent="0.25">
      <c r="C2883" t="str">
        <f t="shared" ref="C2883:C2946" si="47">IF(B2883="","",IF(ABS(A2883)&lt;$F$7,$E$2,IF(A2883*B2883&gt;0,$E$1,IF(A2883*B2883&lt;0,$E$3,$E$2))))</f>
        <v/>
      </c>
    </row>
    <row r="2884" spans="3:3" x14ac:dyDescent="0.25">
      <c r="C2884" t="str">
        <f t="shared" si="47"/>
        <v/>
      </c>
    </row>
    <row r="2885" spans="3:3" x14ac:dyDescent="0.25">
      <c r="C2885" t="str">
        <f t="shared" si="47"/>
        <v/>
      </c>
    </row>
    <row r="2886" spans="3:3" x14ac:dyDescent="0.25">
      <c r="C2886" t="str">
        <f t="shared" si="47"/>
        <v/>
      </c>
    </row>
    <row r="2887" spans="3:3" x14ac:dyDescent="0.25">
      <c r="C2887" t="str">
        <f t="shared" si="47"/>
        <v/>
      </c>
    </row>
    <row r="2888" spans="3:3" x14ac:dyDescent="0.25">
      <c r="C2888" t="str">
        <f t="shared" si="47"/>
        <v/>
      </c>
    </row>
    <row r="2889" spans="3:3" x14ac:dyDescent="0.25">
      <c r="C2889" t="str">
        <f t="shared" si="47"/>
        <v/>
      </c>
    </row>
    <row r="2890" spans="3:3" x14ac:dyDescent="0.25">
      <c r="C2890" t="str">
        <f t="shared" si="47"/>
        <v/>
      </c>
    </row>
    <row r="2891" spans="3:3" x14ac:dyDescent="0.25">
      <c r="C2891" t="str">
        <f t="shared" si="47"/>
        <v/>
      </c>
    </row>
    <row r="2892" spans="3:3" x14ac:dyDescent="0.25">
      <c r="C2892" t="str">
        <f t="shared" si="47"/>
        <v/>
      </c>
    </row>
    <row r="2893" spans="3:3" x14ac:dyDescent="0.25">
      <c r="C2893" t="str">
        <f t="shared" si="47"/>
        <v/>
      </c>
    </row>
    <row r="2894" spans="3:3" x14ac:dyDescent="0.25">
      <c r="C2894" t="str">
        <f t="shared" si="47"/>
        <v/>
      </c>
    </row>
    <row r="2895" spans="3:3" x14ac:dyDescent="0.25">
      <c r="C2895" t="str">
        <f t="shared" si="47"/>
        <v/>
      </c>
    </row>
    <row r="2896" spans="3:3" x14ac:dyDescent="0.25">
      <c r="C2896" t="str">
        <f t="shared" si="47"/>
        <v/>
      </c>
    </row>
    <row r="2897" spans="3:3" x14ac:dyDescent="0.25">
      <c r="C2897" t="str">
        <f t="shared" si="47"/>
        <v/>
      </c>
    </row>
    <row r="2898" spans="3:3" x14ac:dyDescent="0.25">
      <c r="C2898" t="str">
        <f t="shared" si="47"/>
        <v/>
      </c>
    </row>
    <row r="2899" spans="3:3" x14ac:dyDescent="0.25">
      <c r="C2899" t="str">
        <f t="shared" si="47"/>
        <v/>
      </c>
    </row>
    <row r="2900" spans="3:3" x14ac:dyDescent="0.25">
      <c r="C2900" t="str">
        <f t="shared" si="47"/>
        <v/>
      </c>
    </row>
    <row r="2901" spans="3:3" x14ac:dyDescent="0.25">
      <c r="C2901" t="str">
        <f t="shared" si="47"/>
        <v/>
      </c>
    </row>
    <row r="2902" spans="3:3" x14ac:dyDescent="0.25">
      <c r="C2902" t="str">
        <f t="shared" si="47"/>
        <v/>
      </c>
    </row>
    <row r="2903" spans="3:3" x14ac:dyDescent="0.25">
      <c r="C2903" t="str">
        <f t="shared" si="47"/>
        <v/>
      </c>
    </row>
    <row r="2904" spans="3:3" x14ac:dyDescent="0.25">
      <c r="C2904" t="str">
        <f t="shared" si="47"/>
        <v/>
      </c>
    </row>
    <row r="2905" spans="3:3" x14ac:dyDescent="0.25">
      <c r="C2905" t="str">
        <f t="shared" si="47"/>
        <v/>
      </c>
    </row>
    <row r="2906" spans="3:3" x14ac:dyDescent="0.25">
      <c r="C2906" t="str">
        <f t="shared" si="47"/>
        <v/>
      </c>
    </row>
    <row r="2907" spans="3:3" x14ac:dyDescent="0.25">
      <c r="C2907" t="str">
        <f t="shared" si="47"/>
        <v/>
      </c>
    </row>
    <row r="2908" spans="3:3" x14ac:dyDescent="0.25">
      <c r="C2908" t="str">
        <f t="shared" si="47"/>
        <v/>
      </c>
    </row>
    <row r="2909" spans="3:3" x14ac:dyDescent="0.25">
      <c r="C2909" t="str">
        <f t="shared" si="47"/>
        <v/>
      </c>
    </row>
    <row r="2910" spans="3:3" x14ac:dyDescent="0.25">
      <c r="C2910" t="str">
        <f t="shared" si="47"/>
        <v/>
      </c>
    </row>
    <row r="2911" spans="3:3" x14ac:dyDescent="0.25">
      <c r="C2911" t="str">
        <f t="shared" si="47"/>
        <v/>
      </c>
    </row>
    <row r="2912" spans="3:3" x14ac:dyDescent="0.25">
      <c r="C2912" t="str">
        <f t="shared" si="47"/>
        <v/>
      </c>
    </row>
    <row r="2913" spans="3:3" x14ac:dyDescent="0.25">
      <c r="C2913" t="str">
        <f t="shared" si="47"/>
        <v/>
      </c>
    </row>
    <row r="2914" spans="3:3" x14ac:dyDescent="0.25">
      <c r="C2914" t="str">
        <f t="shared" si="47"/>
        <v/>
      </c>
    </row>
    <row r="2915" spans="3:3" x14ac:dyDescent="0.25">
      <c r="C2915" t="str">
        <f t="shared" si="47"/>
        <v/>
      </c>
    </row>
    <row r="2916" spans="3:3" x14ac:dyDescent="0.25">
      <c r="C2916" t="str">
        <f t="shared" si="47"/>
        <v/>
      </c>
    </row>
    <row r="2917" spans="3:3" x14ac:dyDescent="0.25">
      <c r="C2917" t="str">
        <f t="shared" si="47"/>
        <v/>
      </c>
    </row>
    <row r="2918" spans="3:3" x14ac:dyDescent="0.25">
      <c r="C2918" t="str">
        <f t="shared" si="47"/>
        <v/>
      </c>
    </row>
    <row r="2919" spans="3:3" x14ac:dyDescent="0.25">
      <c r="C2919" t="str">
        <f t="shared" si="47"/>
        <v/>
      </c>
    </row>
    <row r="2920" spans="3:3" x14ac:dyDescent="0.25">
      <c r="C2920" t="str">
        <f t="shared" si="47"/>
        <v/>
      </c>
    </row>
    <row r="2921" spans="3:3" x14ac:dyDescent="0.25">
      <c r="C2921" t="str">
        <f t="shared" si="47"/>
        <v/>
      </c>
    </row>
    <row r="2922" spans="3:3" x14ac:dyDescent="0.25">
      <c r="C2922" t="str">
        <f t="shared" si="47"/>
        <v/>
      </c>
    </row>
    <row r="2923" spans="3:3" x14ac:dyDescent="0.25">
      <c r="C2923" t="str">
        <f t="shared" si="47"/>
        <v/>
      </c>
    </row>
    <row r="2924" spans="3:3" x14ac:dyDescent="0.25">
      <c r="C2924" t="str">
        <f t="shared" si="47"/>
        <v/>
      </c>
    </row>
    <row r="2925" spans="3:3" x14ac:dyDescent="0.25">
      <c r="C2925" t="str">
        <f t="shared" si="47"/>
        <v/>
      </c>
    </row>
    <row r="2926" spans="3:3" x14ac:dyDescent="0.25">
      <c r="C2926" t="str">
        <f t="shared" si="47"/>
        <v/>
      </c>
    </row>
    <row r="2927" spans="3:3" x14ac:dyDescent="0.25">
      <c r="C2927" t="str">
        <f t="shared" si="47"/>
        <v/>
      </c>
    </row>
    <row r="2928" spans="3:3" x14ac:dyDescent="0.25">
      <c r="C2928" t="str">
        <f t="shared" si="47"/>
        <v/>
      </c>
    </row>
    <row r="2929" spans="3:3" x14ac:dyDescent="0.25">
      <c r="C2929" t="str">
        <f t="shared" si="47"/>
        <v/>
      </c>
    </row>
    <row r="2930" spans="3:3" x14ac:dyDescent="0.25">
      <c r="C2930" t="str">
        <f t="shared" si="47"/>
        <v/>
      </c>
    </row>
    <row r="2931" spans="3:3" x14ac:dyDescent="0.25">
      <c r="C2931" t="str">
        <f t="shared" si="47"/>
        <v/>
      </c>
    </row>
    <row r="2932" spans="3:3" x14ac:dyDescent="0.25">
      <c r="C2932" t="str">
        <f t="shared" si="47"/>
        <v/>
      </c>
    </row>
    <row r="2933" spans="3:3" x14ac:dyDescent="0.25">
      <c r="C2933" t="str">
        <f t="shared" si="47"/>
        <v/>
      </c>
    </row>
    <row r="2934" spans="3:3" x14ac:dyDescent="0.25">
      <c r="C2934" t="str">
        <f t="shared" si="47"/>
        <v/>
      </c>
    </row>
    <row r="2935" spans="3:3" x14ac:dyDescent="0.25">
      <c r="C2935" t="str">
        <f t="shared" si="47"/>
        <v/>
      </c>
    </row>
    <row r="2936" spans="3:3" x14ac:dyDescent="0.25">
      <c r="C2936" t="str">
        <f t="shared" si="47"/>
        <v/>
      </c>
    </row>
    <row r="2937" spans="3:3" x14ac:dyDescent="0.25">
      <c r="C2937" t="str">
        <f t="shared" si="47"/>
        <v/>
      </c>
    </row>
    <row r="2938" spans="3:3" x14ac:dyDescent="0.25">
      <c r="C2938" t="str">
        <f t="shared" si="47"/>
        <v/>
      </c>
    </row>
    <row r="2939" spans="3:3" x14ac:dyDescent="0.25">
      <c r="C2939" t="str">
        <f t="shared" si="47"/>
        <v/>
      </c>
    </row>
    <row r="2940" spans="3:3" x14ac:dyDescent="0.25">
      <c r="C2940" t="str">
        <f t="shared" si="47"/>
        <v/>
      </c>
    </row>
    <row r="2941" spans="3:3" x14ac:dyDescent="0.25">
      <c r="C2941" t="str">
        <f t="shared" si="47"/>
        <v/>
      </c>
    </row>
    <row r="2942" spans="3:3" x14ac:dyDescent="0.25">
      <c r="C2942" t="str">
        <f t="shared" si="47"/>
        <v/>
      </c>
    </row>
    <row r="2943" spans="3:3" x14ac:dyDescent="0.25">
      <c r="C2943" t="str">
        <f t="shared" si="47"/>
        <v/>
      </c>
    </row>
    <row r="2944" spans="3:3" x14ac:dyDescent="0.25">
      <c r="C2944" t="str">
        <f t="shared" si="47"/>
        <v/>
      </c>
    </row>
    <row r="2945" spans="3:3" x14ac:dyDescent="0.25">
      <c r="C2945" t="str">
        <f t="shared" si="47"/>
        <v/>
      </c>
    </row>
    <row r="2946" spans="3:3" x14ac:dyDescent="0.25">
      <c r="C2946" t="str">
        <f t="shared" si="47"/>
        <v/>
      </c>
    </row>
    <row r="2947" spans="3:3" x14ac:dyDescent="0.25">
      <c r="C2947" t="str">
        <f t="shared" ref="C2947:C3010" si="48">IF(B2947="","",IF(ABS(A2947)&lt;$F$7,$E$2,IF(A2947*B2947&gt;0,$E$1,IF(A2947*B2947&lt;0,$E$3,$E$2))))</f>
        <v/>
      </c>
    </row>
    <row r="2948" spans="3:3" x14ac:dyDescent="0.25">
      <c r="C2948" t="str">
        <f t="shared" si="48"/>
        <v/>
      </c>
    </row>
    <row r="2949" spans="3:3" x14ac:dyDescent="0.25">
      <c r="C2949" t="str">
        <f t="shared" si="48"/>
        <v/>
      </c>
    </row>
    <row r="2950" spans="3:3" x14ac:dyDescent="0.25">
      <c r="C2950" t="str">
        <f t="shared" si="48"/>
        <v/>
      </c>
    </row>
    <row r="2951" spans="3:3" x14ac:dyDescent="0.25">
      <c r="C2951" t="str">
        <f t="shared" si="48"/>
        <v/>
      </c>
    </row>
    <row r="2952" spans="3:3" x14ac:dyDescent="0.25">
      <c r="C2952" t="str">
        <f t="shared" si="48"/>
        <v/>
      </c>
    </row>
    <row r="2953" spans="3:3" x14ac:dyDescent="0.25">
      <c r="C2953" t="str">
        <f t="shared" si="48"/>
        <v/>
      </c>
    </row>
    <row r="2954" spans="3:3" x14ac:dyDescent="0.25">
      <c r="C2954" t="str">
        <f t="shared" si="48"/>
        <v/>
      </c>
    </row>
    <row r="2955" spans="3:3" x14ac:dyDescent="0.25">
      <c r="C2955" t="str">
        <f t="shared" si="48"/>
        <v/>
      </c>
    </row>
    <row r="2956" spans="3:3" x14ac:dyDescent="0.25">
      <c r="C2956" t="str">
        <f t="shared" si="48"/>
        <v/>
      </c>
    </row>
    <row r="2957" spans="3:3" x14ac:dyDescent="0.25">
      <c r="C2957" t="str">
        <f t="shared" si="48"/>
        <v/>
      </c>
    </row>
    <row r="2958" spans="3:3" x14ac:dyDescent="0.25">
      <c r="C2958" t="str">
        <f t="shared" si="48"/>
        <v/>
      </c>
    </row>
    <row r="2959" spans="3:3" x14ac:dyDescent="0.25">
      <c r="C2959" t="str">
        <f t="shared" si="48"/>
        <v/>
      </c>
    </row>
    <row r="2960" spans="3:3" x14ac:dyDescent="0.25">
      <c r="C2960" t="str">
        <f t="shared" si="48"/>
        <v/>
      </c>
    </row>
    <row r="2961" spans="3:3" x14ac:dyDescent="0.25">
      <c r="C2961" t="str">
        <f t="shared" si="48"/>
        <v/>
      </c>
    </row>
    <row r="2962" spans="3:3" x14ac:dyDescent="0.25">
      <c r="C2962" t="str">
        <f t="shared" si="48"/>
        <v/>
      </c>
    </row>
    <row r="2963" spans="3:3" x14ac:dyDescent="0.25">
      <c r="C2963" t="str">
        <f t="shared" si="48"/>
        <v/>
      </c>
    </row>
    <row r="2964" spans="3:3" x14ac:dyDescent="0.25">
      <c r="C2964" t="str">
        <f t="shared" si="48"/>
        <v/>
      </c>
    </row>
    <row r="2965" spans="3:3" x14ac:dyDescent="0.25">
      <c r="C2965" t="str">
        <f t="shared" si="48"/>
        <v/>
      </c>
    </row>
    <row r="2966" spans="3:3" x14ac:dyDescent="0.25">
      <c r="C2966" t="str">
        <f t="shared" si="48"/>
        <v/>
      </c>
    </row>
    <row r="2967" spans="3:3" x14ac:dyDescent="0.25">
      <c r="C2967" t="str">
        <f t="shared" si="48"/>
        <v/>
      </c>
    </row>
    <row r="2968" spans="3:3" x14ac:dyDescent="0.25">
      <c r="C2968" t="str">
        <f t="shared" si="48"/>
        <v/>
      </c>
    </row>
    <row r="2969" spans="3:3" x14ac:dyDescent="0.25">
      <c r="C2969" t="str">
        <f t="shared" si="48"/>
        <v/>
      </c>
    </row>
    <row r="2970" spans="3:3" x14ac:dyDescent="0.25">
      <c r="C2970" t="str">
        <f t="shared" si="48"/>
        <v/>
      </c>
    </row>
    <row r="2971" spans="3:3" x14ac:dyDescent="0.25">
      <c r="C2971" t="str">
        <f t="shared" si="48"/>
        <v/>
      </c>
    </row>
    <row r="2972" spans="3:3" x14ac:dyDescent="0.25">
      <c r="C2972" t="str">
        <f t="shared" si="48"/>
        <v/>
      </c>
    </row>
    <row r="2973" spans="3:3" x14ac:dyDescent="0.25">
      <c r="C2973" t="str">
        <f t="shared" si="48"/>
        <v/>
      </c>
    </row>
    <row r="2974" spans="3:3" x14ac:dyDescent="0.25">
      <c r="C2974" t="str">
        <f t="shared" si="48"/>
        <v/>
      </c>
    </row>
    <row r="2975" spans="3:3" x14ac:dyDescent="0.25">
      <c r="C2975" t="str">
        <f t="shared" si="48"/>
        <v/>
      </c>
    </row>
    <row r="2976" spans="3:3" x14ac:dyDescent="0.25">
      <c r="C2976" t="str">
        <f t="shared" si="48"/>
        <v/>
      </c>
    </row>
    <row r="2977" spans="3:3" x14ac:dyDescent="0.25">
      <c r="C2977" t="str">
        <f t="shared" si="48"/>
        <v/>
      </c>
    </row>
    <row r="2978" spans="3:3" x14ac:dyDescent="0.25">
      <c r="C2978" t="str">
        <f t="shared" si="48"/>
        <v/>
      </c>
    </row>
    <row r="2979" spans="3:3" x14ac:dyDescent="0.25">
      <c r="C2979" t="str">
        <f t="shared" si="48"/>
        <v/>
      </c>
    </row>
    <row r="2980" spans="3:3" x14ac:dyDescent="0.25">
      <c r="C2980" t="str">
        <f t="shared" si="48"/>
        <v/>
      </c>
    </row>
    <row r="2981" spans="3:3" x14ac:dyDescent="0.25">
      <c r="C2981" t="str">
        <f t="shared" si="48"/>
        <v/>
      </c>
    </row>
    <row r="2982" spans="3:3" x14ac:dyDescent="0.25">
      <c r="C2982" t="str">
        <f t="shared" si="48"/>
        <v/>
      </c>
    </row>
    <row r="2983" spans="3:3" x14ac:dyDescent="0.25">
      <c r="C2983" t="str">
        <f t="shared" si="48"/>
        <v/>
      </c>
    </row>
    <row r="2984" spans="3:3" x14ac:dyDescent="0.25">
      <c r="C2984" t="str">
        <f t="shared" si="48"/>
        <v/>
      </c>
    </row>
    <row r="2985" spans="3:3" x14ac:dyDescent="0.25">
      <c r="C2985" t="str">
        <f t="shared" si="48"/>
        <v/>
      </c>
    </row>
    <row r="2986" spans="3:3" x14ac:dyDescent="0.25">
      <c r="C2986" t="str">
        <f t="shared" si="48"/>
        <v/>
      </c>
    </row>
    <row r="2987" spans="3:3" x14ac:dyDescent="0.25">
      <c r="C2987" t="str">
        <f t="shared" si="48"/>
        <v/>
      </c>
    </row>
    <row r="2988" spans="3:3" x14ac:dyDescent="0.25">
      <c r="C2988" t="str">
        <f t="shared" si="48"/>
        <v/>
      </c>
    </row>
    <row r="2989" spans="3:3" x14ac:dyDescent="0.25">
      <c r="C2989" t="str">
        <f t="shared" si="48"/>
        <v/>
      </c>
    </row>
    <row r="2990" spans="3:3" x14ac:dyDescent="0.25">
      <c r="C2990" t="str">
        <f t="shared" si="48"/>
        <v/>
      </c>
    </row>
    <row r="2991" spans="3:3" x14ac:dyDescent="0.25">
      <c r="C2991" t="str">
        <f t="shared" si="48"/>
        <v/>
      </c>
    </row>
    <row r="2992" spans="3:3" x14ac:dyDescent="0.25">
      <c r="C2992" t="str">
        <f t="shared" si="48"/>
        <v/>
      </c>
    </row>
    <row r="2993" spans="3:3" x14ac:dyDescent="0.25">
      <c r="C2993" t="str">
        <f t="shared" si="48"/>
        <v/>
      </c>
    </row>
    <row r="2994" spans="3:3" x14ac:dyDescent="0.25">
      <c r="C2994" t="str">
        <f t="shared" si="48"/>
        <v/>
      </c>
    </row>
    <row r="2995" spans="3:3" x14ac:dyDescent="0.25">
      <c r="C2995" t="str">
        <f t="shared" si="48"/>
        <v/>
      </c>
    </row>
    <row r="2996" spans="3:3" x14ac:dyDescent="0.25">
      <c r="C2996" t="str">
        <f t="shared" si="48"/>
        <v/>
      </c>
    </row>
    <row r="2997" spans="3:3" x14ac:dyDescent="0.25">
      <c r="C2997" t="str">
        <f t="shared" si="48"/>
        <v/>
      </c>
    </row>
    <row r="2998" spans="3:3" x14ac:dyDescent="0.25">
      <c r="C2998" t="str">
        <f t="shared" si="48"/>
        <v/>
      </c>
    </row>
    <row r="2999" spans="3:3" x14ac:dyDescent="0.25">
      <c r="C2999" t="str">
        <f t="shared" si="48"/>
        <v/>
      </c>
    </row>
    <row r="3000" spans="3:3" x14ac:dyDescent="0.25">
      <c r="C3000" t="str">
        <f t="shared" si="48"/>
        <v/>
      </c>
    </row>
    <row r="3001" spans="3:3" x14ac:dyDescent="0.25">
      <c r="C3001" t="str">
        <f t="shared" si="48"/>
        <v/>
      </c>
    </row>
    <row r="3002" spans="3:3" x14ac:dyDescent="0.25">
      <c r="C3002" t="str">
        <f t="shared" si="48"/>
        <v/>
      </c>
    </row>
    <row r="3003" spans="3:3" x14ac:dyDescent="0.25">
      <c r="C3003" t="str">
        <f t="shared" si="48"/>
        <v/>
      </c>
    </row>
    <row r="3004" spans="3:3" x14ac:dyDescent="0.25">
      <c r="C3004" t="str">
        <f t="shared" si="48"/>
        <v/>
      </c>
    </row>
    <row r="3005" spans="3:3" x14ac:dyDescent="0.25">
      <c r="C3005" t="str">
        <f t="shared" si="48"/>
        <v/>
      </c>
    </row>
    <row r="3006" spans="3:3" x14ac:dyDescent="0.25">
      <c r="C3006" t="str">
        <f t="shared" si="48"/>
        <v/>
      </c>
    </row>
    <row r="3007" spans="3:3" x14ac:dyDescent="0.25">
      <c r="C3007" t="str">
        <f t="shared" si="48"/>
        <v/>
      </c>
    </row>
    <row r="3008" spans="3:3" x14ac:dyDescent="0.25">
      <c r="C3008" t="str">
        <f t="shared" si="48"/>
        <v/>
      </c>
    </row>
    <row r="3009" spans="3:3" x14ac:dyDescent="0.25">
      <c r="C3009" t="str">
        <f t="shared" si="48"/>
        <v/>
      </c>
    </row>
    <row r="3010" spans="3:3" x14ac:dyDescent="0.25">
      <c r="C3010" t="str">
        <f t="shared" si="48"/>
        <v/>
      </c>
    </row>
    <row r="3011" spans="3:3" x14ac:dyDescent="0.25">
      <c r="C3011" t="str">
        <f t="shared" ref="C3011:C3074" si="49">IF(B3011="","",IF(ABS(A3011)&lt;$F$7,$E$2,IF(A3011*B3011&gt;0,$E$1,IF(A3011*B3011&lt;0,$E$3,$E$2))))</f>
        <v/>
      </c>
    </row>
    <row r="3012" spans="3:3" x14ac:dyDescent="0.25">
      <c r="C3012" t="str">
        <f t="shared" si="49"/>
        <v/>
      </c>
    </row>
    <row r="3013" spans="3:3" x14ac:dyDescent="0.25">
      <c r="C3013" t="str">
        <f t="shared" si="49"/>
        <v/>
      </c>
    </row>
    <row r="3014" spans="3:3" x14ac:dyDescent="0.25">
      <c r="C3014" t="str">
        <f t="shared" si="49"/>
        <v/>
      </c>
    </row>
    <row r="3015" spans="3:3" x14ac:dyDescent="0.25">
      <c r="C3015" t="str">
        <f t="shared" si="49"/>
        <v/>
      </c>
    </row>
    <row r="3016" spans="3:3" x14ac:dyDescent="0.25">
      <c r="C3016" t="str">
        <f t="shared" si="49"/>
        <v/>
      </c>
    </row>
    <row r="3017" spans="3:3" x14ac:dyDescent="0.25">
      <c r="C3017" t="str">
        <f t="shared" si="49"/>
        <v/>
      </c>
    </row>
    <row r="3018" spans="3:3" x14ac:dyDescent="0.25">
      <c r="C3018" t="str">
        <f t="shared" si="49"/>
        <v/>
      </c>
    </row>
    <row r="3019" spans="3:3" x14ac:dyDescent="0.25">
      <c r="C3019" t="str">
        <f t="shared" si="49"/>
        <v/>
      </c>
    </row>
    <row r="3020" spans="3:3" x14ac:dyDescent="0.25">
      <c r="C3020" t="str">
        <f t="shared" si="49"/>
        <v/>
      </c>
    </row>
    <row r="3021" spans="3:3" x14ac:dyDescent="0.25">
      <c r="C3021" t="str">
        <f t="shared" si="49"/>
        <v/>
      </c>
    </row>
    <row r="3022" spans="3:3" x14ac:dyDescent="0.25">
      <c r="C3022" t="str">
        <f t="shared" si="49"/>
        <v/>
      </c>
    </row>
    <row r="3023" spans="3:3" x14ac:dyDescent="0.25">
      <c r="C3023" t="str">
        <f t="shared" si="49"/>
        <v/>
      </c>
    </row>
    <row r="3024" spans="3:3" x14ac:dyDescent="0.25">
      <c r="C3024" t="str">
        <f t="shared" si="49"/>
        <v/>
      </c>
    </row>
    <row r="3025" spans="3:3" x14ac:dyDescent="0.25">
      <c r="C3025" t="str">
        <f t="shared" si="49"/>
        <v/>
      </c>
    </row>
    <row r="3026" spans="3:3" x14ac:dyDescent="0.25">
      <c r="C3026" t="str">
        <f t="shared" si="49"/>
        <v/>
      </c>
    </row>
    <row r="3027" spans="3:3" x14ac:dyDescent="0.25">
      <c r="C3027" t="str">
        <f t="shared" si="49"/>
        <v/>
      </c>
    </row>
    <row r="3028" spans="3:3" x14ac:dyDescent="0.25">
      <c r="C3028" t="str">
        <f t="shared" si="49"/>
        <v/>
      </c>
    </row>
    <row r="3029" spans="3:3" x14ac:dyDescent="0.25">
      <c r="C3029" t="str">
        <f t="shared" si="49"/>
        <v/>
      </c>
    </row>
    <row r="3030" spans="3:3" x14ac:dyDescent="0.25">
      <c r="C3030" t="str">
        <f t="shared" si="49"/>
        <v/>
      </c>
    </row>
    <row r="3031" spans="3:3" x14ac:dyDescent="0.25">
      <c r="C3031" t="str">
        <f t="shared" si="49"/>
        <v/>
      </c>
    </row>
    <row r="3032" spans="3:3" x14ac:dyDescent="0.25">
      <c r="C3032" t="str">
        <f t="shared" si="49"/>
        <v/>
      </c>
    </row>
    <row r="3033" spans="3:3" x14ac:dyDescent="0.25">
      <c r="C3033" t="str">
        <f t="shared" si="49"/>
        <v/>
      </c>
    </row>
    <row r="3034" spans="3:3" x14ac:dyDescent="0.25">
      <c r="C3034" t="str">
        <f t="shared" si="49"/>
        <v/>
      </c>
    </row>
    <row r="3035" spans="3:3" x14ac:dyDescent="0.25">
      <c r="C3035" t="str">
        <f t="shared" si="49"/>
        <v/>
      </c>
    </row>
    <row r="3036" spans="3:3" x14ac:dyDescent="0.25">
      <c r="C3036" t="str">
        <f t="shared" si="49"/>
        <v/>
      </c>
    </row>
    <row r="3037" spans="3:3" x14ac:dyDescent="0.25">
      <c r="C3037" t="str">
        <f t="shared" si="49"/>
        <v/>
      </c>
    </row>
    <row r="3038" spans="3:3" x14ac:dyDescent="0.25">
      <c r="C3038" t="str">
        <f t="shared" si="49"/>
        <v/>
      </c>
    </row>
    <row r="3039" spans="3:3" x14ac:dyDescent="0.25">
      <c r="C3039" t="str">
        <f t="shared" si="49"/>
        <v/>
      </c>
    </row>
    <row r="3040" spans="3:3" x14ac:dyDescent="0.25">
      <c r="C3040" t="str">
        <f t="shared" si="49"/>
        <v/>
      </c>
    </row>
    <row r="3041" spans="3:3" x14ac:dyDescent="0.25">
      <c r="C3041" t="str">
        <f t="shared" si="49"/>
        <v/>
      </c>
    </row>
    <row r="3042" spans="3:3" x14ac:dyDescent="0.25">
      <c r="C3042" t="str">
        <f t="shared" si="49"/>
        <v/>
      </c>
    </row>
    <row r="3043" spans="3:3" x14ac:dyDescent="0.25">
      <c r="C3043" t="str">
        <f t="shared" si="49"/>
        <v/>
      </c>
    </row>
    <row r="3044" spans="3:3" x14ac:dyDescent="0.25">
      <c r="C3044" t="str">
        <f t="shared" si="49"/>
        <v/>
      </c>
    </row>
    <row r="3045" spans="3:3" x14ac:dyDescent="0.25">
      <c r="C3045" t="str">
        <f t="shared" si="49"/>
        <v/>
      </c>
    </row>
    <row r="3046" spans="3:3" x14ac:dyDescent="0.25">
      <c r="C3046" t="str">
        <f t="shared" si="49"/>
        <v/>
      </c>
    </row>
    <row r="3047" spans="3:3" x14ac:dyDescent="0.25">
      <c r="C3047" t="str">
        <f t="shared" si="49"/>
        <v/>
      </c>
    </row>
    <row r="3048" spans="3:3" x14ac:dyDescent="0.25">
      <c r="C3048" t="str">
        <f t="shared" si="49"/>
        <v/>
      </c>
    </row>
    <row r="3049" spans="3:3" x14ac:dyDescent="0.25">
      <c r="C3049" t="str">
        <f t="shared" si="49"/>
        <v/>
      </c>
    </row>
    <row r="3050" spans="3:3" x14ac:dyDescent="0.25">
      <c r="C3050" t="str">
        <f t="shared" si="49"/>
        <v/>
      </c>
    </row>
    <row r="3051" spans="3:3" x14ac:dyDescent="0.25">
      <c r="C3051" t="str">
        <f t="shared" si="49"/>
        <v/>
      </c>
    </row>
    <row r="3052" spans="3:3" x14ac:dyDescent="0.25">
      <c r="C3052" t="str">
        <f t="shared" si="49"/>
        <v/>
      </c>
    </row>
    <row r="3053" spans="3:3" x14ac:dyDescent="0.25">
      <c r="C3053" t="str">
        <f t="shared" si="49"/>
        <v/>
      </c>
    </row>
    <row r="3054" spans="3:3" x14ac:dyDescent="0.25">
      <c r="C3054" t="str">
        <f t="shared" si="49"/>
        <v/>
      </c>
    </row>
    <row r="3055" spans="3:3" x14ac:dyDescent="0.25">
      <c r="C3055" t="str">
        <f t="shared" si="49"/>
        <v/>
      </c>
    </row>
    <row r="3056" spans="3:3" x14ac:dyDescent="0.25">
      <c r="C3056" t="str">
        <f t="shared" si="49"/>
        <v/>
      </c>
    </row>
    <row r="3057" spans="3:3" x14ac:dyDescent="0.25">
      <c r="C3057" t="str">
        <f t="shared" si="49"/>
        <v/>
      </c>
    </row>
    <row r="3058" spans="3:3" x14ac:dyDescent="0.25">
      <c r="C3058" t="str">
        <f t="shared" si="49"/>
        <v/>
      </c>
    </row>
    <row r="3059" spans="3:3" x14ac:dyDescent="0.25">
      <c r="C3059" t="str">
        <f t="shared" si="49"/>
        <v/>
      </c>
    </row>
    <row r="3060" spans="3:3" x14ac:dyDescent="0.25">
      <c r="C3060" t="str">
        <f t="shared" si="49"/>
        <v/>
      </c>
    </row>
    <row r="3061" spans="3:3" x14ac:dyDescent="0.25">
      <c r="C3061" t="str">
        <f t="shared" si="49"/>
        <v/>
      </c>
    </row>
    <row r="3062" spans="3:3" x14ac:dyDescent="0.25">
      <c r="C3062" t="str">
        <f t="shared" si="49"/>
        <v/>
      </c>
    </row>
    <row r="3063" spans="3:3" x14ac:dyDescent="0.25">
      <c r="C3063" t="str">
        <f t="shared" si="49"/>
        <v/>
      </c>
    </row>
    <row r="3064" spans="3:3" x14ac:dyDescent="0.25">
      <c r="C3064" t="str">
        <f t="shared" si="49"/>
        <v/>
      </c>
    </row>
    <row r="3065" spans="3:3" x14ac:dyDescent="0.25">
      <c r="C3065" t="str">
        <f t="shared" si="49"/>
        <v/>
      </c>
    </row>
    <row r="3066" spans="3:3" x14ac:dyDescent="0.25">
      <c r="C3066" t="str">
        <f t="shared" si="49"/>
        <v/>
      </c>
    </row>
    <row r="3067" spans="3:3" x14ac:dyDescent="0.25">
      <c r="C3067" t="str">
        <f t="shared" si="49"/>
        <v/>
      </c>
    </row>
    <row r="3068" spans="3:3" x14ac:dyDescent="0.25">
      <c r="C3068" t="str">
        <f t="shared" si="49"/>
        <v/>
      </c>
    </row>
    <row r="3069" spans="3:3" x14ac:dyDescent="0.25">
      <c r="C3069" t="str">
        <f t="shared" si="49"/>
        <v/>
      </c>
    </row>
    <row r="3070" spans="3:3" x14ac:dyDescent="0.25">
      <c r="C3070" t="str">
        <f t="shared" si="49"/>
        <v/>
      </c>
    </row>
    <row r="3071" spans="3:3" x14ac:dyDescent="0.25">
      <c r="C3071" t="str">
        <f t="shared" si="49"/>
        <v/>
      </c>
    </row>
    <row r="3072" spans="3:3" x14ac:dyDescent="0.25">
      <c r="C3072" t="str">
        <f t="shared" si="49"/>
        <v/>
      </c>
    </row>
    <row r="3073" spans="3:3" x14ac:dyDescent="0.25">
      <c r="C3073" t="str">
        <f t="shared" si="49"/>
        <v/>
      </c>
    </row>
    <row r="3074" spans="3:3" x14ac:dyDescent="0.25">
      <c r="C3074" t="str">
        <f t="shared" si="49"/>
        <v/>
      </c>
    </row>
    <row r="3075" spans="3:3" x14ac:dyDescent="0.25">
      <c r="C3075" t="str">
        <f t="shared" ref="C3075:C3138" si="50">IF(B3075="","",IF(ABS(A3075)&lt;$F$7,$E$2,IF(A3075*B3075&gt;0,$E$1,IF(A3075*B3075&lt;0,$E$3,$E$2))))</f>
        <v/>
      </c>
    </row>
    <row r="3076" spans="3:3" x14ac:dyDescent="0.25">
      <c r="C3076" t="str">
        <f t="shared" si="50"/>
        <v/>
      </c>
    </row>
    <row r="3077" spans="3:3" x14ac:dyDescent="0.25">
      <c r="C3077" t="str">
        <f t="shared" si="50"/>
        <v/>
      </c>
    </row>
    <row r="3078" spans="3:3" x14ac:dyDescent="0.25">
      <c r="C3078" t="str">
        <f t="shared" si="50"/>
        <v/>
      </c>
    </row>
    <row r="3079" spans="3:3" x14ac:dyDescent="0.25">
      <c r="C3079" t="str">
        <f t="shared" si="50"/>
        <v/>
      </c>
    </row>
    <row r="3080" spans="3:3" x14ac:dyDescent="0.25">
      <c r="C3080" t="str">
        <f t="shared" si="50"/>
        <v/>
      </c>
    </row>
    <row r="3081" spans="3:3" x14ac:dyDescent="0.25">
      <c r="C3081" t="str">
        <f t="shared" si="50"/>
        <v/>
      </c>
    </row>
    <row r="3082" spans="3:3" x14ac:dyDescent="0.25">
      <c r="C3082" t="str">
        <f t="shared" si="50"/>
        <v/>
      </c>
    </row>
    <row r="3083" spans="3:3" x14ac:dyDescent="0.25">
      <c r="C3083" t="str">
        <f t="shared" si="50"/>
        <v/>
      </c>
    </row>
    <row r="3084" spans="3:3" x14ac:dyDescent="0.25">
      <c r="C3084" t="str">
        <f t="shared" si="50"/>
        <v/>
      </c>
    </row>
    <row r="3085" spans="3:3" x14ac:dyDescent="0.25">
      <c r="C3085" t="str">
        <f t="shared" si="50"/>
        <v/>
      </c>
    </row>
    <row r="3086" spans="3:3" x14ac:dyDescent="0.25">
      <c r="C3086" t="str">
        <f t="shared" si="50"/>
        <v/>
      </c>
    </row>
    <row r="3087" spans="3:3" x14ac:dyDescent="0.25">
      <c r="C3087" t="str">
        <f t="shared" si="50"/>
        <v/>
      </c>
    </row>
    <row r="3088" spans="3:3" x14ac:dyDescent="0.25">
      <c r="C3088" t="str">
        <f t="shared" si="50"/>
        <v/>
      </c>
    </row>
    <row r="3089" spans="3:3" x14ac:dyDescent="0.25">
      <c r="C3089" t="str">
        <f t="shared" si="50"/>
        <v/>
      </c>
    </row>
    <row r="3090" spans="3:3" x14ac:dyDescent="0.25">
      <c r="C3090" t="str">
        <f t="shared" si="50"/>
        <v/>
      </c>
    </row>
    <row r="3091" spans="3:3" x14ac:dyDescent="0.25">
      <c r="C3091" t="str">
        <f t="shared" si="50"/>
        <v/>
      </c>
    </row>
    <row r="3092" spans="3:3" x14ac:dyDescent="0.25">
      <c r="C3092" t="str">
        <f t="shared" si="50"/>
        <v/>
      </c>
    </row>
    <row r="3093" spans="3:3" x14ac:dyDescent="0.25">
      <c r="C3093" t="str">
        <f t="shared" si="50"/>
        <v/>
      </c>
    </row>
    <row r="3094" spans="3:3" x14ac:dyDescent="0.25">
      <c r="C3094" t="str">
        <f t="shared" si="50"/>
        <v/>
      </c>
    </row>
    <row r="3095" spans="3:3" x14ac:dyDescent="0.25">
      <c r="C3095" t="str">
        <f t="shared" si="50"/>
        <v/>
      </c>
    </row>
    <row r="3096" spans="3:3" x14ac:dyDescent="0.25">
      <c r="C3096" t="str">
        <f t="shared" si="50"/>
        <v/>
      </c>
    </row>
    <row r="3097" spans="3:3" x14ac:dyDescent="0.25">
      <c r="C3097" t="str">
        <f t="shared" si="50"/>
        <v/>
      </c>
    </row>
    <row r="3098" spans="3:3" x14ac:dyDescent="0.25">
      <c r="C3098" t="str">
        <f t="shared" si="50"/>
        <v/>
      </c>
    </row>
    <row r="3099" spans="3:3" x14ac:dyDescent="0.25">
      <c r="C3099" t="str">
        <f t="shared" si="50"/>
        <v/>
      </c>
    </row>
    <row r="3100" spans="3:3" x14ac:dyDescent="0.25">
      <c r="C3100" t="str">
        <f t="shared" si="50"/>
        <v/>
      </c>
    </row>
    <row r="3101" spans="3:3" x14ac:dyDescent="0.25">
      <c r="C3101" t="str">
        <f t="shared" si="50"/>
        <v/>
      </c>
    </row>
    <row r="3102" spans="3:3" x14ac:dyDescent="0.25">
      <c r="C3102" t="str">
        <f t="shared" si="50"/>
        <v/>
      </c>
    </row>
    <row r="3103" spans="3:3" x14ac:dyDescent="0.25">
      <c r="C3103" t="str">
        <f t="shared" si="50"/>
        <v/>
      </c>
    </row>
    <row r="3104" spans="3:3" x14ac:dyDescent="0.25">
      <c r="C3104" t="str">
        <f t="shared" si="50"/>
        <v/>
      </c>
    </row>
    <row r="3105" spans="3:3" x14ac:dyDescent="0.25">
      <c r="C3105" t="str">
        <f t="shared" si="50"/>
        <v/>
      </c>
    </row>
    <row r="3106" spans="3:3" x14ac:dyDescent="0.25">
      <c r="C3106" t="str">
        <f t="shared" si="50"/>
        <v/>
      </c>
    </row>
    <row r="3107" spans="3:3" x14ac:dyDescent="0.25">
      <c r="C3107" t="str">
        <f t="shared" si="50"/>
        <v/>
      </c>
    </row>
    <row r="3108" spans="3:3" x14ac:dyDescent="0.25">
      <c r="C3108" t="str">
        <f t="shared" si="50"/>
        <v/>
      </c>
    </row>
    <row r="3109" spans="3:3" x14ac:dyDescent="0.25">
      <c r="C3109" t="str">
        <f t="shared" si="50"/>
        <v/>
      </c>
    </row>
    <row r="3110" spans="3:3" x14ac:dyDescent="0.25">
      <c r="C3110" t="str">
        <f t="shared" si="50"/>
        <v/>
      </c>
    </row>
    <row r="3111" spans="3:3" x14ac:dyDescent="0.25">
      <c r="C3111" t="str">
        <f t="shared" si="50"/>
        <v/>
      </c>
    </row>
    <row r="3112" spans="3:3" x14ac:dyDescent="0.25">
      <c r="C3112" t="str">
        <f t="shared" si="50"/>
        <v/>
      </c>
    </row>
    <row r="3113" spans="3:3" x14ac:dyDescent="0.25">
      <c r="C3113" t="str">
        <f t="shared" si="50"/>
        <v/>
      </c>
    </row>
    <row r="3114" spans="3:3" x14ac:dyDescent="0.25">
      <c r="C3114" t="str">
        <f t="shared" si="50"/>
        <v/>
      </c>
    </row>
    <row r="3115" spans="3:3" x14ac:dyDescent="0.25">
      <c r="C3115" t="str">
        <f t="shared" si="50"/>
        <v/>
      </c>
    </row>
    <row r="3116" spans="3:3" x14ac:dyDescent="0.25">
      <c r="C3116" t="str">
        <f t="shared" si="50"/>
        <v/>
      </c>
    </row>
    <row r="3117" spans="3:3" x14ac:dyDescent="0.25">
      <c r="C3117" t="str">
        <f t="shared" si="50"/>
        <v/>
      </c>
    </row>
    <row r="3118" spans="3:3" x14ac:dyDescent="0.25">
      <c r="C3118" t="str">
        <f t="shared" si="50"/>
        <v/>
      </c>
    </row>
    <row r="3119" spans="3:3" x14ac:dyDescent="0.25">
      <c r="C3119" t="str">
        <f t="shared" si="50"/>
        <v/>
      </c>
    </row>
    <row r="3120" spans="3:3" x14ac:dyDescent="0.25">
      <c r="C3120" t="str">
        <f t="shared" si="50"/>
        <v/>
      </c>
    </row>
    <row r="3121" spans="3:3" x14ac:dyDescent="0.25">
      <c r="C3121" t="str">
        <f t="shared" si="50"/>
        <v/>
      </c>
    </row>
    <row r="3122" spans="3:3" x14ac:dyDescent="0.25">
      <c r="C3122" t="str">
        <f t="shared" si="50"/>
        <v/>
      </c>
    </row>
    <row r="3123" spans="3:3" x14ac:dyDescent="0.25">
      <c r="C3123" t="str">
        <f t="shared" si="50"/>
        <v/>
      </c>
    </row>
    <row r="3124" spans="3:3" x14ac:dyDescent="0.25">
      <c r="C3124" t="str">
        <f t="shared" si="50"/>
        <v/>
      </c>
    </row>
    <row r="3125" spans="3:3" x14ac:dyDescent="0.25">
      <c r="C3125" t="str">
        <f t="shared" si="50"/>
        <v/>
      </c>
    </row>
    <row r="3126" spans="3:3" x14ac:dyDescent="0.25">
      <c r="C3126" t="str">
        <f t="shared" si="50"/>
        <v/>
      </c>
    </row>
    <row r="3127" spans="3:3" x14ac:dyDescent="0.25">
      <c r="C3127" t="str">
        <f t="shared" si="50"/>
        <v/>
      </c>
    </row>
    <row r="3128" spans="3:3" x14ac:dyDescent="0.25">
      <c r="C3128" t="str">
        <f t="shared" si="50"/>
        <v/>
      </c>
    </row>
    <row r="3129" spans="3:3" x14ac:dyDescent="0.25">
      <c r="C3129" t="str">
        <f t="shared" si="50"/>
        <v/>
      </c>
    </row>
    <row r="3130" spans="3:3" x14ac:dyDescent="0.25">
      <c r="C3130" t="str">
        <f t="shared" si="50"/>
        <v/>
      </c>
    </row>
    <row r="3131" spans="3:3" x14ac:dyDescent="0.25">
      <c r="C3131" t="str">
        <f t="shared" si="50"/>
        <v/>
      </c>
    </row>
    <row r="3132" spans="3:3" x14ac:dyDescent="0.25">
      <c r="C3132" t="str">
        <f t="shared" si="50"/>
        <v/>
      </c>
    </row>
    <row r="3133" spans="3:3" x14ac:dyDescent="0.25">
      <c r="C3133" t="str">
        <f t="shared" si="50"/>
        <v/>
      </c>
    </row>
    <row r="3134" spans="3:3" x14ac:dyDescent="0.25">
      <c r="C3134" t="str">
        <f t="shared" si="50"/>
        <v/>
      </c>
    </row>
    <row r="3135" spans="3:3" x14ac:dyDescent="0.25">
      <c r="C3135" t="str">
        <f t="shared" si="50"/>
        <v/>
      </c>
    </row>
    <row r="3136" spans="3:3" x14ac:dyDescent="0.25">
      <c r="C3136" t="str">
        <f t="shared" si="50"/>
        <v/>
      </c>
    </row>
    <row r="3137" spans="3:3" x14ac:dyDescent="0.25">
      <c r="C3137" t="str">
        <f t="shared" si="50"/>
        <v/>
      </c>
    </row>
    <row r="3138" spans="3:3" x14ac:dyDescent="0.25">
      <c r="C3138" t="str">
        <f t="shared" si="50"/>
        <v/>
      </c>
    </row>
    <row r="3139" spans="3:3" x14ac:dyDescent="0.25">
      <c r="C3139" t="str">
        <f t="shared" ref="C3139:C3202" si="51">IF(B3139="","",IF(ABS(A3139)&lt;$F$7,$E$2,IF(A3139*B3139&gt;0,$E$1,IF(A3139*B3139&lt;0,$E$3,$E$2))))</f>
        <v/>
      </c>
    </row>
    <row r="3140" spans="3:3" x14ac:dyDescent="0.25">
      <c r="C3140" t="str">
        <f t="shared" si="51"/>
        <v/>
      </c>
    </row>
    <row r="3141" spans="3:3" x14ac:dyDescent="0.25">
      <c r="C3141" t="str">
        <f t="shared" si="51"/>
        <v/>
      </c>
    </row>
    <row r="3142" spans="3:3" x14ac:dyDescent="0.25">
      <c r="C3142" t="str">
        <f t="shared" si="51"/>
        <v/>
      </c>
    </row>
    <row r="3143" spans="3:3" x14ac:dyDescent="0.25">
      <c r="C3143" t="str">
        <f t="shared" si="51"/>
        <v/>
      </c>
    </row>
    <row r="3144" spans="3:3" x14ac:dyDescent="0.25">
      <c r="C3144" t="str">
        <f t="shared" si="51"/>
        <v/>
      </c>
    </row>
    <row r="3145" spans="3:3" x14ac:dyDescent="0.25">
      <c r="C3145" t="str">
        <f t="shared" si="51"/>
        <v/>
      </c>
    </row>
    <row r="3146" spans="3:3" x14ac:dyDescent="0.25">
      <c r="C3146" t="str">
        <f t="shared" si="51"/>
        <v/>
      </c>
    </row>
    <row r="3147" spans="3:3" x14ac:dyDescent="0.25">
      <c r="C3147" t="str">
        <f t="shared" si="51"/>
        <v/>
      </c>
    </row>
    <row r="3148" spans="3:3" x14ac:dyDescent="0.25">
      <c r="C3148" t="str">
        <f t="shared" si="51"/>
        <v/>
      </c>
    </row>
    <row r="3149" spans="3:3" x14ac:dyDescent="0.25">
      <c r="C3149" t="str">
        <f t="shared" si="51"/>
        <v/>
      </c>
    </row>
    <row r="3150" spans="3:3" x14ac:dyDescent="0.25">
      <c r="C3150" t="str">
        <f t="shared" si="51"/>
        <v/>
      </c>
    </row>
    <row r="3151" spans="3:3" x14ac:dyDescent="0.25">
      <c r="C3151" t="str">
        <f t="shared" si="51"/>
        <v/>
      </c>
    </row>
    <row r="3152" spans="3:3" x14ac:dyDescent="0.25">
      <c r="C3152" t="str">
        <f t="shared" si="51"/>
        <v/>
      </c>
    </row>
    <row r="3153" spans="3:3" x14ac:dyDescent="0.25">
      <c r="C3153" t="str">
        <f t="shared" si="51"/>
        <v/>
      </c>
    </row>
    <row r="3154" spans="3:3" x14ac:dyDescent="0.25">
      <c r="C3154" t="str">
        <f t="shared" si="51"/>
        <v/>
      </c>
    </row>
    <row r="3155" spans="3:3" x14ac:dyDescent="0.25">
      <c r="C3155" t="str">
        <f t="shared" si="51"/>
        <v/>
      </c>
    </row>
    <row r="3156" spans="3:3" x14ac:dyDescent="0.25">
      <c r="C3156" t="str">
        <f t="shared" si="51"/>
        <v/>
      </c>
    </row>
    <row r="3157" spans="3:3" x14ac:dyDescent="0.25">
      <c r="C3157" t="str">
        <f t="shared" si="51"/>
        <v/>
      </c>
    </row>
    <row r="3158" spans="3:3" x14ac:dyDescent="0.25">
      <c r="C3158" t="str">
        <f t="shared" si="51"/>
        <v/>
      </c>
    </row>
    <row r="3159" spans="3:3" x14ac:dyDescent="0.25">
      <c r="C3159" t="str">
        <f t="shared" si="51"/>
        <v/>
      </c>
    </row>
    <row r="3160" spans="3:3" x14ac:dyDescent="0.25">
      <c r="C3160" t="str">
        <f t="shared" si="51"/>
        <v/>
      </c>
    </row>
    <row r="3161" spans="3:3" x14ac:dyDescent="0.25">
      <c r="C3161" t="str">
        <f t="shared" si="51"/>
        <v/>
      </c>
    </row>
    <row r="3162" spans="3:3" x14ac:dyDescent="0.25">
      <c r="C3162" t="str">
        <f t="shared" si="51"/>
        <v/>
      </c>
    </row>
    <row r="3163" spans="3:3" x14ac:dyDescent="0.25">
      <c r="C3163" t="str">
        <f t="shared" si="51"/>
        <v/>
      </c>
    </row>
    <row r="3164" spans="3:3" x14ac:dyDescent="0.25">
      <c r="C3164" t="str">
        <f t="shared" si="51"/>
        <v/>
      </c>
    </row>
    <row r="3165" spans="3:3" x14ac:dyDescent="0.25">
      <c r="C3165" t="str">
        <f t="shared" si="51"/>
        <v/>
      </c>
    </row>
    <row r="3166" spans="3:3" x14ac:dyDescent="0.25">
      <c r="C3166" t="str">
        <f t="shared" si="51"/>
        <v/>
      </c>
    </row>
    <row r="3167" spans="3:3" x14ac:dyDescent="0.25">
      <c r="C3167" t="str">
        <f t="shared" si="51"/>
        <v/>
      </c>
    </row>
    <row r="3168" spans="3:3" x14ac:dyDescent="0.25">
      <c r="C3168" t="str">
        <f t="shared" si="51"/>
        <v/>
      </c>
    </row>
    <row r="3169" spans="3:3" x14ac:dyDescent="0.25">
      <c r="C3169" t="str">
        <f t="shared" si="51"/>
        <v/>
      </c>
    </row>
    <row r="3170" spans="3:3" x14ac:dyDescent="0.25">
      <c r="C3170" t="str">
        <f t="shared" si="51"/>
        <v/>
      </c>
    </row>
    <row r="3171" spans="3:3" x14ac:dyDescent="0.25">
      <c r="C3171" t="str">
        <f t="shared" si="51"/>
        <v/>
      </c>
    </row>
    <row r="3172" spans="3:3" x14ac:dyDescent="0.25">
      <c r="C3172" t="str">
        <f t="shared" si="51"/>
        <v/>
      </c>
    </row>
    <row r="3173" spans="3:3" x14ac:dyDescent="0.25">
      <c r="C3173" t="str">
        <f t="shared" si="51"/>
        <v/>
      </c>
    </row>
    <row r="3174" spans="3:3" x14ac:dyDescent="0.25">
      <c r="C3174" t="str">
        <f t="shared" si="51"/>
        <v/>
      </c>
    </row>
    <row r="3175" spans="3:3" x14ac:dyDescent="0.25">
      <c r="C3175" t="str">
        <f t="shared" si="51"/>
        <v/>
      </c>
    </row>
    <row r="3176" spans="3:3" x14ac:dyDescent="0.25">
      <c r="C3176" t="str">
        <f t="shared" si="51"/>
        <v/>
      </c>
    </row>
    <row r="3177" spans="3:3" x14ac:dyDescent="0.25">
      <c r="C3177" t="str">
        <f t="shared" si="51"/>
        <v/>
      </c>
    </row>
    <row r="3178" spans="3:3" x14ac:dyDescent="0.25">
      <c r="C3178" t="str">
        <f t="shared" si="51"/>
        <v/>
      </c>
    </row>
    <row r="3179" spans="3:3" x14ac:dyDescent="0.25">
      <c r="C3179" t="str">
        <f t="shared" si="51"/>
        <v/>
      </c>
    </row>
    <row r="3180" spans="3:3" x14ac:dyDescent="0.25">
      <c r="C3180" t="str">
        <f t="shared" si="51"/>
        <v/>
      </c>
    </row>
    <row r="3181" spans="3:3" x14ac:dyDescent="0.25">
      <c r="C3181" t="str">
        <f t="shared" si="51"/>
        <v/>
      </c>
    </row>
    <row r="3182" spans="3:3" x14ac:dyDescent="0.25">
      <c r="C3182" t="str">
        <f t="shared" si="51"/>
        <v/>
      </c>
    </row>
    <row r="3183" spans="3:3" x14ac:dyDescent="0.25">
      <c r="C3183" t="str">
        <f t="shared" si="51"/>
        <v/>
      </c>
    </row>
    <row r="3184" spans="3:3" x14ac:dyDescent="0.25">
      <c r="C3184" t="str">
        <f t="shared" si="51"/>
        <v/>
      </c>
    </row>
    <row r="3185" spans="3:3" x14ac:dyDescent="0.25">
      <c r="C3185" t="str">
        <f t="shared" si="51"/>
        <v/>
      </c>
    </row>
    <row r="3186" spans="3:3" x14ac:dyDescent="0.25">
      <c r="C3186" t="str">
        <f t="shared" si="51"/>
        <v/>
      </c>
    </row>
    <row r="3187" spans="3:3" x14ac:dyDescent="0.25">
      <c r="C3187" t="str">
        <f t="shared" si="51"/>
        <v/>
      </c>
    </row>
    <row r="3188" spans="3:3" x14ac:dyDescent="0.25">
      <c r="C3188" t="str">
        <f t="shared" si="51"/>
        <v/>
      </c>
    </row>
    <row r="3189" spans="3:3" x14ac:dyDescent="0.25">
      <c r="C3189" t="str">
        <f t="shared" si="51"/>
        <v/>
      </c>
    </row>
    <row r="3190" spans="3:3" x14ac:dyDescent="0.25">
      <c r="C3190" t="str">
        <f t="shared" si="51"/>
        <v/>
      </c>
    </row>
    <row r="3191" spans="3:3" x14ac:dyDescent="0.25">
      <c r="C3191" t="str">
        <f t="shared" si="51"/>
        <v/>
      </c>
    </row>
    <row r="3192" spans="3:3" x14ac:dyDescent="0.25">
      <c r="C3192" t="str">
        <f t="shared" si="51"/>
        <v/>
      </c>
    </row>
    <row r="3193" spans="3:3" x14ac:dyDescent="0.25">
      <c r="C3193" t="str">
        <f t="shared" si="51"/>
        <v/>
      </c>
    </row>
    <row r="3194" spans="3:3" x14ac:dyDescent="0.25">
      <c r="C3194" t="str">
        <f t="shared" si="51"/>
        <v/>
      </c>
    </row>
    <row r="3195" spans="3:3" x14ac:dyDescent="0.25">
      <c r="C3195" t="str">
        <f t="shared" si="51"/>
        <v/>
      </c>
    </row>
    <row r="3196" spans="3:3" x14ac:dyDescent="0.25">
      <c r="C3196" t="str">
        <f t="shared" si="51"/>
        <v/>
      </c>
    </row>
    <row r="3197" spans="3:3" x14ac:dyDescent="0.25">
      <c r="C3197" t="str">
        <f t="shared" si="51"/>
        <v/>
      </c>
    </row>
    <row r="3198" spans="3:3" x14ac:dyDescent="0.25">
      <c r="C3198" t="str">
        <f t="shared" si="51"/>
        <v/>
      </c>
    </row>
    <row r="3199" spans="3:3" x14ac:dyDescent="0.25">
      <c r="C3199" t="str">
        <f t="shared" si="51"/>
        <v/>
      </c>
    </row>
    <row r="3200" spans="3:3" x14ac:dyDescent="0.25">
      <c r="C3200" t="str">
        <f t="shared" si="51"/>
        <v/>
      </c>
    </row>
    <row r="3201" spans="3:3" x14ac:dyDescent="0.25">
      <c r="C3201" t="str">
        <f t="shared" si="51"/>
        <v/>
      </c>
    </row>
    <row r="3202" spans="3:3" x14ac:dyDescent="0.25">
      <c r="C3202" t="str">
        <f t="shared" si="51"/>
        <v/>
      </c>
    </row>
    <row r="3203" spans="3:3" x14ac:dyDescent="0.25">
      <c r="C3203" t="str">
        <f t="shared" ref="C3203:C3266" si="52">IF(B3203="","",IF(ABS(A3203)&lt;$F$7,$E$2,IF(A3203*B3203&gt;0,$E$1,IF(A3203*B3203&lt;0,$E$3,$E$2))))</f>
        <v/>
      </c>
    </row>
    <row r="3204" spans="3:3" x14ac:dyDescent="0.25">
      <c r="C3204" t="str">
        <f t="shared" si="52"/>
        <v/>
      </c>
    </row>
    <row r="3205" spans="3:3" x14ac:dyDescent="0.25">
      <c r="C3205" t="str">
        <f t="shared" si="52"/>
        <v/>
      </c>
    </row>
    <row r="3206" spans="3:3" x14ac:dyDescent="0.25">
      <c r="C3206" t="str">
        <f t="shared" si="52"/>
        <v/>
      </c>
    </row>
    <row r="3207" spans="3:3" x14ac:dyDescent="0.25">
      <c r="C3207" t="str">
        <f t="shared" si="52"/>
        <v/>
      </c>
    </row>
    <row r="3208" spans="3:3" x14ac:dyDescent="0.25">
      <c r="C3208" t="str">
        <f t="shared" si="52"/>
        <v/>
      </c>
    </row>
    <row r="3209" spans="3:3" x14ac:dyDescent="0.25">
      <c r="C3209" t="str">
        <f t="shared" si="52"/>
        <v/>
      </c>
    </row>
    <row r="3210" spans="3:3" x14ac:dyDescent="0.25">
      <c r="C3210" t="str">
        <f t="shared" si="52"/>
        <v/>
      </c>
    </row>
    <row r="3211" spans="3:3" x14ac:dyDescent="0.25">
      <c r="C3211" t="str">
        <f t="shared" si="52"/>
        <v/>
      </c>
    </row>
    <row r="3212" spans="3:3" x14ac:dyDescent="0.25">
      <c r="C3212" t="str">
        <f t="shared" si="52"/>
        <v/>
      </c>
    </row>
    <row r="3213" spans="3:3" x14ac:dyDescent="0.25">
      <c r="C3213" t="str">
        <f t="shared" si="52"/>
        <v/>
      </c>
    </row>
    <row r="3214" spans="3:3" x14ac:dyDescent="0.25">
      <c r="C3214" t="str">
        <f t="shared" si="52"/>
        <v/>
      </c>
    </row>
    <row r="3215" spans="3:3" x14ac:dyDescent="0.25">
      <c r="C3215" t="str">
        <f t="shared" si="52"/>
        <v/>
      </c>
    </row>
    <row r="3216" spans="3:3" x14ac:dyDescent="0.25">
      <c r="C3216" t="str">
        <f t="shared" si="52"/>
        <v/>
      </c>
    </row>
    <row r="3217" spans="3:3" x14ac:dyDescent="0.25">
      <c r="C3217" t="str">
        <f t="shared" si="52"/>
        <v/>
      </c>
    </row>
    <row r="3218" spans="3:3" x14ac:dyDescent="0.25">
      <c r="C3218" t="str">
        <f t="shared" si="52"/>
        <v/>
      </c>
    </row>
    <row r="3219" spans="3:3" x14ac:dyDescent="0.25">
      <c r="C3219" t="str">
        <f t="shared" si="52"/>
        <v/>
      </c>
    </row>
    <row r="3220" spans="3:3" x14ac:dyDescent="0.25">
      <c r="C3220" t="str">
        <f t="shared" si="52"/>
        <v/>
      </c>
    </row>
    <row r="3221" spans="3:3" x14ac:dyDescent="0.25">
      <c r="C3221" t="str">
        <f t="shared" si="52"/>
        <v/>
      </c>
    </row>
    <row r="3222" spans="3:3" x14ac:dyDescent="0.25">
      <c r="C3222" t="str">
        <f t="shared" si="52"/>
        <v/>
      </c>
    </row>
    <row r="3223" spans="3:3" x14ac:dyDescent="0.25">
      <c r="C3223" t="str">
        <f t="shared" si="52"/>
        <v/>
      </c>
    </row>
    <row r="3224" spans="3:3" x14ac:dyDescent="0.25">
      <c r="C3224" t="str">
        <f t="shared" si="52"/>
        <v/>
      </c>
    </row>
    <row r="3225" spans="3:3" x14ac:dyDescent="0.25">
      <c r="C3225" t="str">
        <f t="shared" si="52"/>
        <v/>
      </c>
    </row>
    <row r="3226" spans="3:3" x14ac:dyDescent="0.25">
      <c r="C3226" t="str">
        <f t="shared" si="52"/>
        <v/>
      </c>
    </row>
    <row r="3227" spans="3:3" x14ac:dyDescent="0.25">
      <c r="C3227" t="str">
        <f t="shared" si="52"/>
        <v/>
      </c>
    </row>
    <row r="3228" spans="3:3" x14ac:dyDescent="0.25">
      <c r="C3228" t="str">
        <f t="shared" si="52"/>
        <v/>
      </c>
    </row>
    <row r="3229" spans="3:3" x14ac:dyDescent="0.25">
      <c r="C3229" t="str">
        <f t="shared" si="52"/>
        <v/>
      </c>
    </row>
    <row r="3230" spans="3:3" x14ac:dyDescent="0.25">
      <c r="C3230" t="str">
        <f t="shared" si="52"/>
        <v/>
      </c>
    </row>
    <row r="3231" spans="3:3" x14ac:dyDescent="0.25">
      <c r="C3231" t="str">
        <f t="shared" si="52"/>
        <v/>
      </c>
    </row>
    <row r="3232" spans="3:3" x14ac:dyDescent="0.25">
      <c r="C3232" t="str">
        <f t="shared" si="52"/>
        <v/>
      </c>
    </row>
    <row r="3233" spans="3:3" x14ac:dyDescent="0.25">
      <c r="C3233" t="str">
        <f t="shared" si="52"/>
        <v/>
      </c>
    </row>
    <row r="3234" spans="3:3" x14ac:dyDescent="0.25">
      <c r="C3234" t="str">
        <f t="shared" si="52"/>
        <v/>
      </c>
    </row>
    <row r="3235" spans="3:3" x14ac:dyDescent="0.25">
      <c r="C3235" t="str">
        <f t="shared" si="52"/>
        <v/>
      </c>
    </row>
    <row r="3236" spans="3:3" x14ac:dyDescent="0.25">
      <c r="C3236" t="str">
        <f t="shared" si="52"/>
        <v/>
      </c>
    </row>
    <row r="3237" spans="3:3" x14ac:dyDescent="0.25">
      <c r="C3237" t="str">
        <f t="shared" si="52"/>
        <v/>
      </c>
    </row>
    <row r="3238" spans="3:3" x14ac:dyDescent="0.25">
      <c r="C3238" t="str">
        <f t="shared" si="52"/>
        <v/>
      </c>
    </row>
    <row r="3239" spans="3:3" x14ac:dyDescent="0.25">
      <c r="C3239" t="str">
        <f t="shared" si="52"/>
        <v/>
      </c>
    </row>
    <row r="3240" spans="3:3" x14ac:dyDescent="0.25">
      <c r="C3240" t="str">
        <f t="shared" si="52"/>
        <v/>
      </c>
    </row>
    <row r="3241" spans="3:3" x14ac:dyDescent="0.25">
      <c r="C3241" t="str">
        <f t="shared" si="52"/>
        <v/>
      </c>
    </row>
    <row r="3242" spans="3:3" x14ac:dyDescent="0.25">
      <c r="C3242" t="str">
        <f t="shared" si="52"/>
        <v/>
      </c>
    </row>
    <row r="3243" spans="3:3" x14ac:dyDescent="0.25">
      <c r="C3243" t="str">
        <f t="shared" si="52"/>
        <v/>
      </c>
    </row>
    <row r="3244" spans="3:3" x14ac:dyDescent="0.25">
      <c r="C3244" t="str">
        <f t="shared" si="52"/>
        <v/>
      </c>
    </row>
    <row r="3245" spans="3:3" x14ac:dyDescent="0.25">
      <c r="C3245" t="str">
        <f t="shared" si="52"/>
        <v/>
      </c>
    </row>
    <row r="3246" spans="3:3" x14ac:dyDescent="0.25">
      <c r="C3246" t="str">
        <f t="shared" si="52"/>
        <v/>
      </c>
    </row>
    <row r="3247" spans="3:3" x14ac:dyDescent="0.25">
      <c r="C3247" t="str">
        <f t="shared" si="52"/>
        <v/>
      </c>
    </row>
    <row r="3248" spans="3:3" x14ac:dyDescent="0.25">
      <c r="C3248" t="str">
        <f t="shared" si="52"/>
        <v/>
      </c>
    </row>
    <row r="3249" spans="3:3" x14ac:dyDescent="0.25">
      <c r="C3249" t="str">
        <f t="shared" si="52"/>
        <v/>
      </c>
    </row>
    <row r="3250" spans="3:3" x14ac:dyDescent="0.25">
      <c r="C3250" t="str">
        <f t="shared" si="52"/>
        <v/>
      </c>
    </row>
    <row r="3251" spans="3:3" x14ac:dyDescent="0.25">
      <c r="C3251" t="str">
        <f t="shared" si="52"/>
        <v/>
      </c>
    </row>
    <row r="3252" spans="3:3" x14ac:dyDescent="0.25">
      <c r="C3252" t="str">
        <f t="shared" si="52"/>
        <v/>
      </c>
    </row>
    <row r="3253" spans="3:3" x14ac:dyDescent="0.25">
      <c r="C3253" t="str">
        <f t="shared" si="52"/>
        <v/>
      </c>
    </row>
    <row r="3254" spans="3:3" x14ac:dyDescent="0.25">
      <c r="C3254" t="str">
        <f t="shared" si="52"/>
        <v/>
      </c>
    </row>
    <row r="3255" spans="3:3" x14ac:dyDescent="0.25">
      <c r="C3255" t="str">
        <f t="shared" si="52"/>
        <v/>
      </c>
    </row>
    <row r="3256" spans="3:3" x14ac:dyDescent="0.25">
      <c r="C3256" t="str">
        <f t="shared" si="52"/>
        <v/>
      </c>
    </row>
    <row r="3257" spans="3:3" x14ac:dyDescent="0.25">
      <c r="C3257" t="str">
        <f t="shared" si="52"/>
        <v/>
      </c>
    </row>
    <row r="3258" spans="3:3" x14ac:dyDescent="0.25">
      <c r="C3258" t="str">
        <f t="shared" si="52"/>
        <v/>
      </c>
    </row>
    <row r="3259" spans="3:3" x14ac:dyDescent="0.25">
      <c r="C3259" t="str">
        <f t="shared" si="52"/>
        <v/>
      </c>
    </row>
    <row r="3260" spans="3:3" x14ac:dyDescent="0.25">
      <c r="C3260" t="str">
        <f t="shared" si="52"/>
        <v/>
      </c>
    </row>
    <row r="3261" spans="3:3" x14ac:dyDescent="0.25">
      <c r="C3261" t="str">
        <f t="shared" si="52"/>
        <v/>
      </c>
    </row>
    <row r="3262" spans="3:3" x14ac:dyDescent="0.25">
      <c r="C3262" t="str">
        <f t="shared" si="52"/>
        <v/>
      </c>
    </row>
    <row r="3263" spans="3:3" x14ac:dyDescent="0.25">
      <c r="C3263" t="str">
        <f t="shared" si="52"/>
        <v/>
      </c>
    </row>
    <row r="3264" spans="3:3" x14ac:dyDescent="0.25">
      <c r="C3264" t="str">
        <f t="shared" si="52"/>
        <v/>
      </c>
    </row>
    <row r="3265" spans="3:3" x14ac:dyDescent="0.25">
      <c r="C3265" t="str">
        <f t="shared" si="52"/>
        <v/>
      </c>
    </row>
    <row r="3266" spans="3:3" x14ac:dyDescent="0.25">
      <c r="C3266" t="str">
        <f t="shared" si="52"/>
        <v/>
      </c>
    </row>
    <row r="3267" spans="3:3" x14ac:dyDescent="0.25">
      <c r="C3267" t="str">
        <f t="shared" ref="C3267:C3330" si="53">IF(B3267="","",IF(ABS(A3267)&lt;$F$7,$E$2,IF(A3267*B3267&gt;0,$E$1,IF(A3267*B3267&lt;0,$E$3,$E$2))))</f>
        <v/>
      </c>
    </row>
    <row r="3268" spans="3:3" x14ac:dyDescent="0.25">
      <c r="C3268" t="str">
        <f t="shared" si="53"/>
        <v/>
      </c>
    </row>
    <row r="3269" spans="3:3" x14ac:dyDescent="0.25">
      <c r="C3269" t="str">
        <f t="shared" si="53"/>
        <v/>
      </c>
    </row>
    <row r="3270" spans="3:3" x14ac:dyDescent="0.25">
      <c r="C3270" t="str">
        <f t="shared" si="53"/>
        <v/>
      </c>
    </row>
    <row r="3271" spans="3:3" x14ac:dyDescent="0.25">
      <c r="C3271" t="str">
        <f t="shared" si="53"/>
        <v/>
      </c>
    </row>
    <row r="3272" spans="3:3" x14ac:dyDescent="0.25">
      <c r="C3272" t="str">
        <f t="shared" si="53"/>
        <v/>
      </c>
    </row>
    <row r="3273" spans="3:3" x14ac:dyDescent="0.25">
      <c r="C3273" t="str">
        <f t="shared" si="53"/>
        <v/>
      </c>
    </row>
    <row r="3274" spans="3:3" x14ac:dyDescent="0.25">
      <c r="C3274" t="str">
        <f t="shared" si="53"/>
        <v/>
      </c>
    </row>
    <row r="3275" spans="3:3" x14ac:dyDescent="0.25">
      <c r="C3275" t="str">
        <f t="shared" si="53"/>
        <v/>
      </c>
    </row>
    <row r="3276" spans="3:3" x14ac:dyDescent="0.25">
      <c r="C3276" t="str">
        <f t="shared" si="53"/>
        <v/>
      </c>
    </row>
    <row r="3277" spans="3:3" x14ac:dyDescent="0.25">
      <c r="C3277" t="str">
        <f t="shared" si="53"/>
        <v/>
      </c>
    </row>
    <row r="3278" spans="3:3" x14ac:dyDescent="0.25">
      <c r="C3278" t="str">
        <f t="shared" si="53"/>
        <v/>
      </c>
    </row>
    <row r="3279" spans="3:3" x14ac:dyDescent="0.25">
      <c r="C3279" t="str">
        <f t="shared" si="53"/>
        <v/>
      </c>
    </row>
    <row r="3280" spans="3:3" x14ac:dyDescent="0.25">
      <c r="C3280" t="str">
        <f t="shared" si="53"/>
        <v/>
      </c>
    </row>
    <row r="3281" spans="3:3" x14ac:dyDescent="0.25">
      <c r="C3281" t="str">
        <f t="shared" si="53"/>
        <v/>
      </c>
    </row>
    <row r="3282" spans="3:3" x14ac:dyDescent="0.25">
      <c r="C3282" t="str">
        <f t="shared" si="53"/>
        <v/>
      </c>
    </row>
    <row r="3283" spans="3:3" x14ac:dyDescent="0.25">
      <c r="C3283" t="str">
        <f t="shared" si="53"/>
        <v/>
      </c>
    </row>
    <row r="3284" spans="3:3" x14ac:dyDescent="0.25">
      <c r="C3284" t="str">
        <f t="shared" si="53"/>
        <v/>
      </c>
    </row>
    <row r="3285" spans="3:3" x14ac:dyDescent="0.25">
      <c r="C3285" t="str">
        <f t="shared" si="53"/>
        <v/>
      </c>
    </row>
    <row r="3286" spans="3:3" x14ac:dyDescent="0.25">
      <c r="C3286" t="str">
        <f t="shared" si="53"/>
        <v/>
      </c>
    </row>
    <row r="3287" spans="3:3" x14ac:dyDescent="0.25">
      <c r="C3287" t="str">
        <f t="shared" si="53"/>
        <v/>
      </c>
    </row>
    <row r="3288" spans="3:3" x14ac:dyDescent="0.25">
      <c r="C3288" t="str">
        <f t="shared" si="53"/>
        <v/>
      </c>
    </row>
    <row r="3289" spans="3:3" x14ac:dyDescent="0.25">
      <c r="C3289" t="str">
        <f t="shared" si="53"/>
        <v/>
      </c>
    </row>
    <row r="3290" spans="3:3" x14ac:dyDescent="0.25">
      <c r="C3290" t="str">
        <f t="shared" si="53"/>
        <v/>
      </c>
    </row>
    <row r="3291" spans="3:3" x14ac:dyDescent="0.25">
      <c r="C3291" t="str">
        <f t="shared" si="53"/>
        <v/>
      </c>
    </row>
    <row r="3292" spans="3:3" x14ac:dyDescent="0.25">
      <c r="C3292" t="str">
        <f t="shared" si="53"/>
        <v/>
      </c>
    </row>
    <row r="3293" spans="3:3" x14ac:dyDescent="0.25">
      <c r="C3293" t="str">
        <f t="shared" si="53"/>
        <v/>
      </c>
    </row>
    <row r="3294" spans="3:3" x14ac:dyDescent="0.25">
      <c r="C3294" t="str">
        <f t="shared" si="53"/>
        <v/>
      </c>
    </row>
    <row r="3295" spans="3:3" x14ac:dyDescent="0.25">
      <c r="C3295" t="str">
        <f t="shared" si="53"/>
        <v/>
      </c>
    </row>
    <row r="3296" spans="3:3" x14ac:dyDescent="0.25">
      <c r="C3296" t="str">
        <f t="shared" si="53"/>
        <v/>
      </c>
    </row>
    <row r="3297" spans="3:3" x14ac:dyDescent="0.25">
      <c r="C3297" t="str">
        <f t="shared" si="53"/>
        <v/>
      </c>
    </row>
    <row r="3298" spans="3:3" x14ac:dyDescent="0.25">
      <c r="C3298" t="str">
        <f t="shared" si="53"/>
        <v/>
      </c>
    </row>
    <row r="3299" spans="3:3" x14ac:dyDescent="0.25">
      <c r="C3299" t="str">
        <f t="shared" si="53"/>
        <v/>
      </c>
    </row>
    <row r="3300" spans="3:3" x14ac:dyDescent="0.25">
      <c r="C3300" t="str">
        <f t="shared" si="53"/>
        <v/>
      </c>
    </row>
    <row r="3301" spans="3:3" x14ac:dyDescent="0.25">
      <c r="C3301" t="str">
        <f t="shared" si="53"/>
        <v/>
      </c>
    </row>
    <row r="3302" spans="3:3" x14ac:dyDescent="0.25">
      <c r="C3302" t="str">
        <f t="shared" si="53"/>
        <v/>
      </c>
    </row>
    <row r="3303" spans="3:3" x14ac:dyDescent="0.25">
      <c r="C3303" t="str">
        <f t="shared" si="53"/>
        <v/>
      </c>
    </row>
    <row r="3304" spans="3:3" x14ac:dyDescent="0.25">
      <c r="C3304" t="str">
        <f t="shared" si="53"/>
        <v/>
      </c>
    </row>
    <row r="3305" spans="3:3" x14ac:dyDescent="0.25">
      <c r="C3305" t="str">
        <f t="shared" si="53"/>
        <v/>
      </c>
    </row>
    <row r="3306" spans="3:3" x14ac:dyDescent="0.25">
      <c r="C3306" t="str">
        <f t="shared" si="53"/>
        <v/>
      </c>
    </row>
    <row r="3307" spans="3:3" x14ac:dyDescent="0.25">
      <c r="C3307" t="str">
        <f t="shared" si="53"/>
        <v/>
      </c>
    </row>
    <row r="3308" spans="3:3" x14ac:dyDescent="0.25">
      <c r="C3308" t="str">
        <f t="shared" si="53"/>
        <v/>
      </c>
    </row>
    <row r="3309" spans="3:3" x14ac:dyDescent="0.25">
      <c r="C3309" t="str">
        <f t="shared" si="53"/>
        <v/>
      </c>
    </row>
    <row r="3310" spans="3:3" x14ac:dyDescent="0.25">
      <c r="C3310" t="str">
        <f t="shared" si="53"/>
        <v/>
      </c>
    </row>
    <row r="3311" spans="3:3" x14ac:dyDescent="0.25">
      <c r="C3311" t="str">
        <f t="shared" si="53"/>
        <v/>
      </c>
    </row>
    <row r="3312" spans="3:3" x14ac:dyDescent="0.25">
      <c r="C3312" t="str">
        <f t="shared" si="53"/>
        <v/>
      </c>
    </row>
    <row r="3313" spans="3:3" x14ac:dyDescent="0.25">
      <c r="C3313" t="str">
        <f t="shared" si="53"/>
        <v/>
      </c>
    </row>
    <row r="3314" spans="3:3" x14ac:dyDescent="0.25">
      <c r="C3314" t="str">
        <f t="shared" si="53"/>
        <v/>
      </c>
    </row>
    <row r="3315" spans="3:3" x14ac:dyDescent="0.25">
      <c r="C3315" t="str">
        <f t="shared" si="53"/>
        <v/>
      </c>
    </row>
    <row r="3316" spans="3:3" x14ac:dyDescent="0.25">
      <c r="C3316" t="str">
        <f t="shared" si="53"/>
        <v/>
      </c>
    </row>
    <row r="3317" spans="3:3" x14ac:dyDescent="0.25">
      <c r="C3317" t="str">
        <f t="shared" si="53"/>
        <v/>
      </c>
    </row>
    <row r="3318" spans="3:3" x14ac:dyDescent="0.25">
      <c r="C3318" t="str">
        <f t="shared" si="53"/>
        <v/>
      </c>
    </row>
    <row r="3319" spans="3:3" x14ac:dyDescent="0.25">
      <c r="C3319" t="str">
        <f t="shared" si="53"/>
        <v/>
      </c>
    </row>
    <row r="3320" spans="3:3" x14ac:dyDescent="0.25">
      <c r="C3320" t="str">
        <f t="shared" si="53"/>
        <v/>
      </c>
    </row>
    <row r="3321" spans="3:3" x14ac:dyDescent="0.25">
      <c r="C3321" t="str">
        <f t="shared" si="53"/>
        <v/>
      </c>
    </row>
    <row r="3322" spans="3:3" x14ac:dyDescent="0.25">
      <c r="C3322" t="str">
        <f t="shared" si="53"/>
        <v/>
      </c>
    </row>
    <row r="3323" spans="3:3" x14ac:dyDescent="0.25">
      <c r="C3323" t="str">
        <f t="shared" si="53"/>
        <v/>
      </c>
    </row>
    <row r="3324" spans="3:3" x14ac:dyDescent="0.25">
      <c r="C3324" t="str">
        <f t="shared" si="53"/>
        <v/>
      </c>
    </row>
    <row r="3325" spans="3:3" x14ac:dyDescent="0.25">
      <c r="C3325" t="str">
        <f t="shared" si="53"/>
        <v/>
      </c>
    </row>
    <row r="3326" spans="3:3" x14ac:dyDescent="0.25">
      <c r="C3326" t="str">
        <f t="shared" si="53"/>
        <v/>
      </c>
    </row>
    <row r="3327" spans="3:3" x14ac:dyDescent="0.25">
      <c r="C3327" t="str">
        <f t="shared" si="53"/>
        <v/>
      </c>
    </row>
    <row r="3328" spans="3:3" x14ac:dyDescent="0.25">
      <c r="C3328" t="str">
        <f t="shared" si="53"/>
        <v/>
      </c>
    </row>
    <row r="3329" spans="3:3" x14ac:dyDescent="0.25">
      <c r="C3329" t="str">
        <f t="shared" si="53"/>
        <v/>
      </c>
    </row>
    <row r="3330" spans="3:3" x14ac:dyDescent="0.25">
      <c r="C3330" t="str">
        <f t="shared" si="53"/>
        <v/>
      </c>
    </row>
    <row r="3331" spans="3:3" x14ac:dyDescent="0.25">
      <c r="C3331" t="str">
        <f t="shared" ref="C3331:C3394" si="54">IF(B3331="","",IF(ABS(A3331)&lt;$F$7,$E$2,IF(A3331*B3331&gt;0,$E$1,IF(A3331*B3331&lt;0,$E$3,$E$2))))</f>
        <v/>
      </c>
    </row>
    <row r="3332" spans="3:3" x14ac:dyDescent="0.25">
      <c r="C3332" t="str">
        <f t="shared" si="54"/>
        <v/>
      </c>
    </row>
    <row r="3333" spans="3:3" x14ac:dyDescent="0.25">
      <c r="C3333" t="str">
        <f t="shared" si="54"/>
        <v/>
      </c>
    </row>
    <row r="3334" spans="3:3" x14ac:dyDescent="0.25">
      <c r="C3334" t="str">
        <f t="shared" si="54"/>
        <v/>
      </c>
    </row>
    <row r="3335" spans="3:3" x14ac:dyDescent="0.25">
      <c r="C3335" t="str">
        <f t="shared" si="54"/>
        <v/>
      </c>
    </row>
    <row r="3336" spans="3:3" x14ac:dyDescent="0.25">
      <c r="C3336" t="str">
        <f t="shared" si="54"/>
        <v/>
      </c>
    </row>
    <row r="3337" spans="3:3" x14ac:dyDescent="0.25">
      <c r="C3337" t="str">
        <f t="shared" si="54"/>
        <v/>
      </c>
    </row>
    <row r="3338" spans="3:3" x14ac:dyDescent="0.25">
      <c r="C3338" t="str">
        <f t="shared" si="54"/>
        <v/>
      </c>
    </row>
    <row r="3339" spans="3:3" x14ac:dyDescent="0.25">
      <c r="C3339" t="str">
        <f t="shared" si="54"/>
        <v/>
      </c>
    </row>
    <row r="3340" spans="3:3" x14ac:dyDescent="0.25">
      <c r="C3340" t="str">
        <f t="shared" si="54"/>
        <v/>
      </c>
    </row>
    <row r="3341" spans="3:3" x14ac:dyDescent="0.25">
      <c r="C3341" t="str">
        <f t="shared" si="54"/>
        <v/>
      </c>
    </row>
    <row r="3342" spans="3:3" x14ac:dyDescent="0.25">
      <c r="C3342" t="str">
        <f t="shared" si="54"/>
        <v/>
      </c>
    </row>
    <row r="3343" spans="3:3" x14ac:dyDescent="0.25">
      <c r="C3343" t="str">
        <f t="shared" si="54"/>
        <v/>
      </c>
    </row>
    <row r="3344" spans="3:3" x14ac:dyDescent="0.25">
      <c r="C3344" t="str">
        <f t="shared" si="54"/>
        <v/>
      </c>
    </row>
    <row r="3345" spans="3:3" x14ac:dyDescent="0.25">
      <c r="C3345" t="str">
        <f t="shared" si="54"/>
        <v/>
      </c>
    </row>
    <row r="3346" spans="3:3" x14ac:dyDescent="0.25">
      <c r="C3346" t="str">
        <f t="shared" si="54"/>
        <v/>
      </c>
    </row>
    <row r="3347" spans="3:3" x14ac:dyDescent="0.25">
      <c r="C3347" t="str">
        <f t="shared" si="54"/>
        <v/>
      </c>
    </row>
    <row r="3348" spans="3:3" x14ac:dyDescent="0.25">
      <c r="C3348" t="str">
        <f t="shared" si="54"/>
        <v/>
      </c>
    </row>
    <row r="3349" spans="3:3" x14ac:dyDescent="0.25">
      <c r="C3349" t="str">
        <f t="shared" si="54"/>
        <v/>
      </c>
    </row>
    <row r="3350" spans="3:3" x14ac:dyDescent="0.25">
      <c r="C3350" t="str">
        <f t="shared" si="54"/>
        <v/>
      </c>
    </row>
    <row r="3351" spans="3:3" x14ac:dyDescent="0.25">
      <c r="C3351" t="str">
        <f t="shared" si="54"/>
        <v/>
      </c>
    </row>
    <row r="3352" spans="3:3" x14ac:dyDescent="0.25">
      <c r="C3352" t="str">
        <f t="shared" si="54"/>
        <v/>
      </c>
    </row>
    <row r="3353" spans="3:3" x14ac:dyDescent="0.25">
      <c r="C3353" t="str">
        <f t="shared" si="54"/>
        <v/>
      </c>
    </row>
    <row r="3354" spans="3:3" x14ac:dyDescent="0.25">
      <c r="C3354" t="str">
        <f t="shared" si="54"/>
        <v/>
      </c>
    </row>
    <row r="3355" spans="3:3" x14ac:dyDescent="0.25">
      <c r="C3355" t="str">
        <f t="shared" si="54"/>
        <v/>
      </c>
    </row>
    <row r="3356" spans="3:3" x14ac:dyDescent="0.25">
      <c r="C3356" t="str">
        <f t="shared" si="54"/>
        <v/>
      </c>
    </row>
    <row r="3357" spans="3:3" x14ac:dyDescent="0.25">
      <c r="C3357" t="str">
        <f t="shared" si="54"/>
        <v/>
      </c>
    </row>
    <row r="3358" spans="3:3" x14ac:dyDescent="0.25">
      <c r="C3358" t="str">
        <f t="shared" si="54"/>
        <v/>
      </c>
    </row>
    <row r="3359" spans="3:3" x14ac:dyDescent="0.25">
      <c r="C3359" t="str">
        <f t="shared" si="54"/>
        <v/>
      </c>
    </row>
    <row r="3360" spans="3:3" x14ac:dyDescent="0.25">
      <c r="C3360" t="str">
        <f t="shared" si="54"/>
        <v/>
      </c>
    </row>
    <row r="3361" spans="3:3" x14ac:dyDescent="0.25">
      <c r="C3361" t="str">
        <f t="shared" si="54"/>
        <v/>
      </c>
    </row>
    <row r="3362" spans="3:3" x14ac:dyDescent="0.25">
      <c r="C3362" t="str">
        <f t="shared" si="54"/>
        <v/>
      </c>
    </row>
    <row r="3363" spans="3:3" x14ac:dyDescent="0.25">
      <c r="C3363" t="str">
        <f t="shared" si="54"/>
        <v/>
      </c>
    </row>
    <row r="3364" spans="3:3" x14ac:dyDescent="0.25">
      <c r="C3364" t="str">
        <f t="shared" si="54"/>
        <v/>
      </c>
    </row>
    <row r="3365" spans="3:3" x14ac:dyDescent="0.25">
      <c r="C3365" t="str">
        <f t="shared" si="54"/>
        <v/>
      </c>
    </row>
    <row r="3366" spans="3:3" x14ac:dyDescent="0.25">
      <c r="C3366" t="str">
        <f t="shared" si="54"/>
        <v/>
      </c>
    </row>
    <row r="3367" spans="3:3" x14ac:dyDescent="0.25">
      <c r="C3367" t="str">
        <f t="shared" si="54"/>
        <v/>
      </c>
    </row>
    <row r="3368" spans="3:3" x14ac:dyDescent="0.25">
      <c r="C3368" t="str">
        <f t="shared" si="54"/>
        <v/>
      </c>
    </row>
    <row r="3369" spans="3:3" x14ac:dyDescent="0.25">
      <c r="C3369" t="str">
        <f t="shared" si="54"/>
        <v/>
      </c>
    </row>
    <row r="3370" spans="3:3" x14ac:dyDescent="0.25">
      <c r="C3370" t="str">
        <f t="shared" si="54"/>
        <v/>
      </c>
    </row>
    <row r="3371" spans="3:3" x14ac:dyDescent="0.25">
      <c r="C3371" t="str">
        <f t="shared" si="54"/>
        <v/>
      </c>
    </row>
    <row r="3372" spans="3:3" x14ac:dyDescent="0.25">
      <c r="C3372" t="str">
        <f t="shared" si="54"/>
        <v/>
      </c>
    </row>
    <row r="3373" spans="3:3" x14ac:dyDescent="0.25">
      <c r="C3373" t="str">
        <f t="shared" si="54"/>
        <v/>
      </c>
    </row>
    <row r="3374" spans="3:3" x14ac:dyDescent="0.25">
      <c r="C3374" t="str">
        <f t="shared" si="54"/>
        <v/>
      </c>
    </row>
    <row r="3375" spans="3:3" x14ac:dyDescent="0.25">
      <c r="C3375" t="str">
        <f t="shared" si="54"/>
        <v/>
      </c>
    </row>
    <row r="3376" spans="3:3" x14ac:dyDescent="0.25">
      <c r="C3376" t="str">
        <f t="shared" si="54"/>
        <v/>
      </c>
    </row>
    <row r="3377" spans="3:3" x14ac:dyDescent="0.25">
      <c r="C3377" t="str">
        <f t="shared" si="54"/>
        <v/>
      </c>
    </row>
    <row r="3378" spans="3:3" x14ac:dyDescent="0.25">
      <c r="C3378" t="str">
        <f t="shared" si="54"/>
        <v/>
      </c>
    </row>
    <row r="3379" spans="3:3" x14ac:dyDescent="0.25">
      <c r="C3379" t="str">
        <f t="shared" si="54"/>
        <v/>
      </c>
    </row>
    <row r="3380" spans="3:3" x14ac:dyDescent="0.25">
      <c r="C3380" t="str">
        <f t="shared" si="54"/>
        <v/>
      </c>
    </row>
    <row r="3381" spans="3:3" x14ac:dyDescent="0.25">
      <c r="C3381" t="str">
        <f t="shared" si="54"/>
        <v/>
      </c>
    </row>
    <row r="3382" spans="3:3" x14ac:dyDescent="0.25">
      <c r="C3382" t="str">
        <f t="shared" si="54"/>
        <v/>
      </c>
    </row>
    <row r="3383" spans="3:3" x14ac:dyDescent="0.25">
      <c r="C3383" t="str">
        <f t="shared" si="54"/>
        <v/>
      </c>
    </row>
    <row r="3384" spans="3:3" x14ac:dyDescent="0.25">
      <c r="C3384" t="str">
        <f t="shared" si="54"/>
        <v/>
      </c>
    </row>
    <row r="3385" spans="3:3" x14ac:dyDescent="0.25">
      <c r="C3385" t="str">
        <f t="shared" si="54"/>
        <v/>
      </c>
    </row>
    <row r="3386" spans="3:3" x14ac:dyDescent="0.25">
      <c r="C3386" t="str">
        <f t="shared" si="54"/>
        <v/>
      </c>
    </row>
    <row r="3387" spans="3:3" x14ac:dyDescent="0.25">
      <c r="C3387" t="str">
        <f t="shared" si="54"/>
        <v/>
      </c>
    </row>
    <row r="3388" spans="3:3" x14ac:dyDescent="0.25">
      <c r="C3388" t="str">
        <f t="shared" si="54"/>
        <v/>
      </c>
    </row>
    <row r="3389" spans="3:3" x14ac:dyDescent="0.25">
      <c r="C3389" t="str">
        <f t="shared" si="54"/>
        <v/>
      </c>
    </row>
    <row r="3390" spans="3:3" x14ac:dyDescent="0.25">
      <c r="C3390" t="str">
        <f t="shared" si="54"/>
        <v/>
      </c>
    </row>
    <row r="3391" spans="3:3" x14ac:dyDescent="0.25">
      <c r="C3391" t="str">
        <f t="shared" si="54"/>
        <v/>
      </c>
    </row>
    <row r="3392" spans="3:3" x14ac:dyDescent="0.25">
      <c r="C3392" t="str">
        <f t="shared" si="54"/>
        <v/>
      </c>
    </row>
    <row r="3393" spans="3:3" x14ac:dyDescent="0.25">
      <c r="C3393" t="str">
        <f t="shared" si="54"/>
        <v/>
      </c>
    </row>
    <row r="3394" spans="3:3" x14ac:dyDescent="0.25">
      <c r="C3394" t="str">
        <f t="shared" si="54"/>
        <v/>
      </c>
    </row>
    <row r="3395" spans="3:3" x14ac:dyDescent="0.25">
      <c r="C3395" t="str">
        <f t="shared" ref="C3395:C3458" si="55">IF(B3395="","",IF(ABS(A3395)&lt;$F$7,$E$2,IF(A3395*B3395&gt;0,$E$1,IF(A3395*B3395&lt;0,$E$3,$E$2))))</f>
        <v/>
      </c>
    </row>
    <row r="3396" spans="3:3" x14ac:dyDescent="0.25">
      <c r="C3396" t="str">
        <f t="shared" si="55"/>
        <v/>
      </c>
    </row>
    <row r="3397" spans="3:3" x14ac:dyDescent="0.25">
      <c r="C3397" t="str">
        <f t="shared" si="55"/>
        <v/>
      </c>
    </row>
    <row r="3398" spans="3:3" x14ac:dyDescent="0.25">
      <c r="C3398" t="str">
        <f t="shared" si="55"/>
        <v/>
      </c>
    </row>
    <row r="3399" spans="3:3" x14ac:dyDescent="0.25">
      <c r="C3399" t="str">
        <f t="shared" si="55"/>
        <v/>
      </c>
    </row>
    <row r="3400" spans="3:3" x14ac:dyDescent="0.25">
      <c r="C3400" t="str">
        <f t="shared" si="55"/>
        <v/>
      </c>
    </row>
    <row r="3401" spans="3:3" x14ac:dyDescent="0.25">
      <c r="C3401" t="str">
        <f t="shared" si="55"/>
        <v/>
      </c>
    </row>
    <row r="3402" spans="3:3" x14ac:dyDescent="0.25">
      <c r="C3402" t="str">
        <f t="shared" si="55"/>
        <v/>
      </c>
    </row>
    <row r="3403" spans="3:3" x14ac:dyDescent="0.25">
      <c r="C3403" t="str">
        <f t="shared" si="55"/>
        <v/>
      </c>
    </row>
    <row r="3404" spans="3:3" x14ac:dyDescent="0.25">
      <c r="C3404" t="str">
        <f t="shared" si="55"/>
        <v/>
      </c>
    </row>
    <row r="3405" spans="3:3" x14ac:dyDescent="0.25">
      <c r="C3405" t="str">
        <f t="shared" si="55"/>
        <v/>
      </c>
    </row>
    <row r="3406" spans="3:3" x14ac:dyDescent="0.25">
      <c r="C3406" t="str">
        <f t="shared" si="55"/>
        <v/>
      </c>
    </row>
    <row r="3407" spans="3:3" x14ac:dyDescent="0.25">
      <c r="C3407" t="str">
        <f t="shared" si="55"/>
        <v/>
      </c>
    </row>
    <row r="3408" spans="3:3" x14ac:dyDescent="0.25">
      <c r="C3408" t="str">
        <f t="shared" si="55"/>
        <v/>
      </c>
    </row>
    <row r="3409" spans="3:3" x14ac:dyDescent="0.25">
      <c r="C3409" t="str">
        <f t="shared" si="55"/>
        <v/>
      </c>
    </row>
    <row r="3410" spans="3:3" x14ac:dyDescent="0.25">
      <c r="C3410" t="str">
        <f t="shared" si="55"/>
        <v/>
      </c>
    </row>
    <row r="3411" spans="3:3" x14ac:dyDescent="0.25">
      <c r="C3411" t="str">
        <f t="shared" si="55"/>
        <v/>
      </c>
    </row>
    <row r="3412" spans="3:3" x14ac:dyDescent="0.25">
      <c r="C3412" t="str">
        <f t="shared" si="55"/>
        <v/>
      </c>
    </row>
    <row r="3413" spans="3:3" x14ac:dyDescent="0.25">
      <c r="C3413" t="str">
        <f t="shared" si="55"/>
        <v/>
      </c>
    </row>
    <row r="3414" spans="3:3" x14ac:dyDescent="0.25">
      <c r="C3414" t="str">
        <f t="shared" si="55"/>
        <v/>
      </c>
    </row>
    <row r="3415" spans="3:3" x14ac:dyDescent="0.25">
      <c r="C3415" t="str">
        <f t="shared" si="55"/>
        <v/>
      </c>
    </row>
    <row r="3416" spans="3:3" x14ac:dyDescent="0.25">
      <c r="C3416" t="str">
        <f t="shared" si="55"/>
        <v/>
      </c>
    </row>
    <row r="3417" spans="3:3" x14ac:dyDescent="0.25">
      <c r="C3417" t="str">
        <f t="shared" si="55"/>
        <v/>
      </c>
    </row>
    <row r="3418" spans="3:3" x14ac:dyDescent="0.25">
      <c r="C3418" t="str">
        <f t="shared" si="55"/>
        <v/>
      </c>
    </row>
    <row r="3419" spans="3:3" x14ac:dyDescent="0.25">
      <c r="C3419" t="str">
        <f t="shared" si="55"/>
        <v/>
      </c>
    </row>
    <row r="3420" spans="3:3" x14ac:dyDescent="0.25">
      <c r="C3420" t="str">
        <f t="shared" si="55"/>
        <v/>
      </c>
    </row>
    <row r="3421" spans="3:3" x14ac:dyDescent="0.25">
      <c r="C3421" t="str">
        <f t="shared" si="55"/>
        <v/>
      </c>
    </row>
    <row r="3422" spans="3:3" x14ac:dyDescent="0.25">
      <c r="C3422" t="str">
        <f t="shared" si="55"/>
        <v/>
      </c>
    </row>
    <row r="3423" spans="3:3" x14ac:dyDescent="0.25">
      <c r="C3423" t="str">
        <f t="shared" si="55"/>
        <v/>
      </c>
    </row>
    <row r="3424" spans="3:3" x14ac:dyDescent="0.25">
      <c r="C3424" t="str">
        <f t="shared" si="55"/>
        <v/>
      </c>
    </row>
    <row r="3425" spans="3:3" x14ac:dyDescent="0.25">
      <c r="C3425" t="str">
        <f t="shared" si="55"/>
        <v/>
      </c>
    </row>
    <row r="3426" spans="3:3" x14ac:dyDescent="0.25">
      <c r="C3426" t="str">
        <f t="shared" si="55"/>
        <v/>
      </c>
    </row>
    <row r="3427" spans="3:3" x14ac:dyDescent="0.25">
      <c r="C3427" t="str">
        <f t="shared" si="55"/>
        <v/>
      </c>
    </row>
    <row r="3428" spans="3:3" x14ac:dyDescent="0.25">
      <c r="C3428" t="str">
        <f t="shared" si="55"/>
        <v/>
      </c>
    </row>
    <row r="3429" spans="3:3" x14ac:dyDescent="0.25">
      <c r="C3429" t="str">
        <f t="shared" si="55"/>
        <v/>
      </c>
    </row>
    <row r="3430" spans="3:3" x14ac:dyDescent="0.25">
      <c r="C3430" t="str">
        <f t="shared" si="55"/>
        <v/>
      </c>
    </row>
    <row r="3431" spans="3:3" x14ac:dyDescent="0.25">
      <c r="C3431" t="str">
        <f t="shared" si="55"/>
        <v/>
      </c>
    </row>
    <row r="3432" spans="3:3" x14ac:dyDescent="0.25">
      <c r="C3432" t="str">
        <f t="shared" si="55"/>
        <v/>
      </c>
    </row>
    <row r="3433" spans="3:3" x14ac:dyDescent="0.25">
      <c r="C3433" t="str">
        <f t="shared" si="55"/>
        <v/>
      </c>
    </row>
    <row r="3434" spans="3:3" x14ac:dyDescent="0.25">
      <c r="C3434" t="str">
        <f t="shared" si="55"/>
        <v/>
      </c>
    </row>
    <row r="3435" spans="3:3" x14ac:dyDescent="0.25">
      <c r="C3435" t="str">
        <f t="shared" si="55"/>
        <v/>
      </c>
    </row>
    <row r="3436" spans="3:3" x14ac:dyDescent="0.25">
      <c r="C3436" t="str">
        <f t="shared" si="55"/>
        <v/>
      </c>
    </row>
    <row r="3437" spans="3:3" x14ac:dyDescent="0.25">
      <c r="C3437" t="str">
        <f t="shared" si="55"/>
        <v/>
      </c>
    </row>
    <row r="3438" spans="3:3" x14ac:dyDescent="0.25">
      <c r="C3438" t="str">
        <f t="shared" si="55"/>
        <v/>
      </c>
    </row>
    <row r="3439" spans="3:3" x14ac:dyDescent="0.25">
      <c r="C3439" t="str">
        <f t="shared" si="55"/>
        <v/>
      </c>
    </row>
    <row r="3440" spans="3:3" x14ac:dyDescent="0.25">
      <c r="C3440" t="str">
        <f t="shared" si="55"/>
        <v/>
      </c>
    </row>
    <row r="3441" spans="3:3" x14ac:dyDescent="0.25">
      <c r="C3441" t="str">
        <f t="shared" si="55"/>
        <v/>
      </c>
    </row>
    <row r="3442" spans="3:3" x14ac:dyDescent="0.25">
      <c r="C3442" t="str">
        <f t="shared" si="55"/>
        <v/>
      </c>
    </row>
    <row r="3443" spans="3:3" x14ac:dyDescent="0.25">
      <c r="C3443" t="str">
        <f t="shared" si="55"/>
        <v/>
      </c>
    </row>
    <row r="3444" spans="3:3" x14ac:dyDescent="0.25">
      <c r="C3444" t="str">
        <f t="shared" si="55"/>
        <v/>
      </c>
    </row>
    <row r="3445" spans="3:3" x14ac:dyDescent="0.25">
      <c r="C3445" t="str">
        <f t="shared" si="55"/>
        <v/>
      </c>
    </row>
    <row r="3446" spans="3:3" x14ac:dyDescent="0.25">
      <c r="C3446" t="str">
        <f t="shared" si="55"/>
        <v/>
      </c>
    </row>
    <row r="3447" spans="3:3" x14ac:dyDescent="0.25">
      <c r="C3447" t="str">
        <f t="shared" si="55"/>
        <v/>
      </c>
    </row>
    <row r="3448" spans="3:3" x14ac:dyDescent="0.25">
      <c r="C3448" t="str">
        <f t="shared" si="55"/>
        <v/>
      </c>
    </row>
    <row r="3449" spans="3:3" x14ac:dyDescent="0.25">
      <c r="C3449" t="str">
        <f t="shared" si="55"/>
        <v/>
      </c>
    </row>
    <row r="3450" spans="3:3" x14ac:dyDescent="0.25">
      <c r="C3450" t="str">
        <f t="shared" si="55"/>
        <v/>
      </c>
    </row>
    <row r="3451" spans="3:3" x14ac:dyDescent="0.25">
      <c r="C3451" t="str">
        <f t="shared" si="55"/>
        <v/>
      </c>
    </row>
    <row r="3452" spans="3:3" x14ac:dyDescent="0.25">
      <c r="C3452" t="str">
        <f t="shared" si="55"/>
        <v/>
      </c>
    </row>
    <row r="3453" spans="3:3" x14ac:dyDescent="0.25">
      <c r="C3453" t="str">
        <f t="shared" si="55"/>
        <v/>
      </c>
    </row>
    <row r="3454" spans="3:3" x14ac:dyDescent="0.25">
      <c r="C3454" t="str">
        <f t="shared" si="55"/>
        <v/>
      </c>
    </row>
    <row r="3455" spans="3:3" x14ac:dyDescent="0.25">
      <c r="C3455" t="str">
        <f t="shared" si="55"/>
        <v/>
      </c>
    </row>
    <row r="3456" spans="3:3" x14ac:dyDescent="0.25">
      <c r="C3456" t="str">
        <f t="shared" si="55"/>
        <v/>
      </c>
    </row>
    <row r="3457" spans="3:3" x14ac:dyDescent="0.25">
      <c r="C3457" t="str">
        <f t="shared" si="55"/>
        <v/>
      </c>
    </row>
    <row r="3458" spans="3:3" x14ac:dyDescent="0.25">
      <c r="C3458" t="str">
        <f t="shared" si="55"/>
        <v/>
      </c>
    </row>
    <row r="3459" spans="3:3" x14ac:dyDescent="0.25">
      <c r="C3459" t="str">
        <f t="shared" ref="C3459:C3522" si="56">IF(B3459="","",IF(ABS(A3459)&lt;$F$7,$E$2,IF(A3459*B3459&gt;0,$E$1,IF(A3459*B3459&lt;0,$E$3,$E$2))))</f>
        <v/>
      </c>
    </row>
    <row r="3460" spans="3:3" x14ac:dyDescent="0.25">
      <c r="C3460" t="str">
        <f t="shared" si="56"/>
        <v/>
      </c>
    </row>
    <row r="3461" spans="3:3" x14ac:dyDescent="0.25">
      <c r="C3461" t="str">
        <f t="shared" si="56"/>
        <v/>
      </c>
    </row>
    <row r="3462" spans="3:3" x14ac:dyDescent="0.25">
      <c r="C3462" t="str">
        <f t="shared" si="56"/>
        <v/>
      </c>
    </row>
    <row r="3463" spans="3:3" x14ac:dyDescent="0.25">
      <c r="C3463" t="str">
        <f t="shared" si="56"/>
        <v/>
      </c>
    </row>
    <row r="3464" spans="3:3" x14ac:dyDescent="0.25">
      <c r="C3464" t="str">
        <f t="shared" si="56"/>
        <v/>
      </c>
    </row>
    <row r="3465" spans="3:3" x14ac:dyDescent="0.25">
      <c r="C3465" t="str">
        <f t="shared" si="56"/>
        <v/>
      </c>
    </row>
    <row r="3466" spans="3:3" x14ac:dyDescent="0.25">
      <c r="C3466" t="str">
        <f t="shared" si="56"/>
        <v/>
      </c>
    </row>
    <row r="3467" spans="3:3" x14ac:dyDescent="0.25">
      <c r="C3467" t="str">
        <f t="shared" si="56"/>
        <v/>
      </c>
    </row>
    <row r="3468" spans="3:3" x14ac:dyDescent="0.25">
      <c r="C3468" t="str">
        <f t="shared" si="56"/>
        <v/>
      </c>
    </row>
    <row r="3469" spans="3:3" x14ac:dyDescent="0.25">
      <c r="C3469" t="str">
        <f t="shared" si="56"/>
        <v/>
      </c>
    </row>
    <row r="3470" spans="3:3" x14ac:dyDescent="0.25">
      <c r="C3470" t="str">
        <f t="shared" si="56"/>
        <v/>
      </c>
    </row>
    <row r="3471" spans="3:3" x14ac:dyDescent="0.25">
      <c r="C3471" t="str">
        <f t="shared" si="56"/>
        <v/>
      </c>
    </row>
    <row r="3472" spans="3:3" x14ac:dyDescent="0.25">
      <c r="C3472" t="str">
        <f t="shared" si="56"/>
        <v/>
      </c>
    </row>
    <row r="3473" spans="3:3" x14ac:dyDescent="0.25">
      <c r="C3473" t="str">
        <f t="shared" si="56"/>
        <v/>
      </c>
    </row>
    <row r="3474" spans="3:3" x14ac:dyDescent="0.25">
      <c r="C3474" t="str">
        <f t="shared" si="56"/>
        <v/>
      </c>
    </row>
    <row r="3475" spans="3:3" x14ac:dyDescent="0.25">
      <c r="C3475" t="str">
        <f t="shared" si="56"/>
        <v/>
      </c>
    </row>
    <row r="3476" spans="3:3" x14ac:dyDescent="0.25">
      <c r="C3476" t="str">
        <f t="shared" si="56"/>
        <v/>
      </c>
    </row>
    <row r="3477" spans="3:3" x14ac:dyDescent="0.25">
      <c r="C3477" t="str">
        <f t="shared" si="56"/>
        <v/>
      </c>
    </row>
    <row r="3478" spans="3:3" x14ac:dyDescent="0.25">
      <c r="C3478" t="str">
        <f t="shared" si="56"/>
        <v/>
      </c>
    </row>
    <row r="3479" spans="3:3" x14ac:dyDescent="0.25">
      <c r="C3479" t="str">
        <f t="shared" si="56"/>
        <v/>
      </c>
    </row>
    <row r="3480" spans="3:3" x14ac:dyDescent="0.25">
      <c r="C3480" t="str">
        <f t="shared" si="56"/>
        <v/>
      </c>
    </row>
    <row r="3481" spans="3:3" x14ac:dyDescent="0.25">
      <c r="C3481" t="str">
        <f t="shared" si="56"/>
        <v/>
      </c>
    </row>
    <row r="3482" spans="3:3" x14ac:dyDescent="0.25">
      <c r="C3482" t="str">
        <f t="shared" si="56"/>
        <v/>
      </c>
    </row>
    <row r="3483" spans="3:3" x14ac:dyDescent="0.25">
      <c r="C3483" t="str">
        <f t="shared" si="56"/>
        <v/>
      </c>
    </row>
    <row r="3484" spans="3:3" x14ac:dyDescent="0.25">
      <c r="C3484" t="str">
        <f t="shared" si="56"/>
        <v/>
      </c>
    </row>
    <row r="3485" spans="3:3" x14ac:dyDescent="0.25">
      <c r="C3485" t="str">
        <f t="shared" si="56"/>
        <v/>
      </c>
    </row>
    <row r="3486" spans="3:3" x14ac:dyDescent="0.25">
      <c r="C3486" t="str">
        <f t="shared" si="56"/>
        <v/>
      </c>
    </row>
    <row r="3487" spans="3:3" x14ac:dyDescent="0.25">
      <c r="C3487" t="str">
        <f t="shared" si="56"/>
        <v/>
      </c>
    </row>
    <row r="3488" spans="3:3" x14ac:dyDescent="0.25">
      <c r="C3488" t="str">
        <f t="shared" si="56"/>
        <v/>
      </c>
    </row>
    <row r="3489" spans="3:3" x14ac:dyDescent="0.25">
      <c r="C3489" t="str">
        <f t="shared" si="56"/>
        <v/>
      </c>
    </row>
    <row r="3490" spans="3:3" x14ac:dyDescent="0.25">
      <c r="C3490" t="str">
        <f t="shared" si="56"/>
        <v/>
      </c>
    </row>
    <row r="3491" spans="3:3" x14ac:dyDescent="0.25">
      <c r="C3491" t="str">
        <f t="shared" si="56"/>
        <v/>
      </c>
    </row>
    <row r="3492" spans="3:3" x14ac:dyDescent="0.25">
      <c r="C3492" t="str">
        <f t="shared" si="56"/>
        <v/>
      </c>
    </row>
    <row r="3493" spans="3:3" x14ac:dyDescent="0.25">
      <c r="C3493" t="str">
        <f t="shared" si="56"/>
        <v/>
      </c>
    </row>
    <row r="3494" spans="3:3" x14ac:dyDescent="0.25">
      <c r="C3494" t="str">
        <f t="shared" si="56"/>
        <v/>
      </c>
    </row>
    <row r="3495" spans="3:3" x14ac:dyDescent="0.25">
      <c r="C3495" t="str">
        <f t="shared" si="56"/>
        <v/>
      </c>
    </row>
    <row r="3496" spans="3:3" x14ac:dyDescent="0.25">
      <c r="C3496" t="str">
        <f t="shared" si="56"/>
        <v/>
      </c>
    </row>
    <row r="3497" spans="3:3" x14ac:dyDescent="0.25">
      <c r="C3497" t="str">
        <f t="shared" si="56"/>
        <v/>
      </c>
    </row>
    <row r="3498" spans="3:3" x14ac:dyDescent="0.25">
      <c r="C3498" t="str">
        <f t="shared" si="56"/>
        <v/>
      </c>
    </row>
    <row r="3499" spans="3:3" x14ac:dyDescent="0.25">
      <c r="C3499" t="str">
        <f t="shared" si="56"/>
        <v/>
      </c>
    </row>
    <row r="3500" spans="3:3" x14ac:dyDescent="0.25">
      <c r="C3500" t="str">
        <f t="shared" si="56"/>
        <v/>
      </c>
    </row>
    <row r="3501" spans="3:3" x14ac:dyDescent="0.25">
      <c r="C3501" t="str">
        <f t="shared" si="56"/>
        <v/>
      </c>
    </row>
    <row r="3502" spans="3:3" x14ac:dyDescent="0.25">
      <c r="C3502" t="str">
        <f t="shared" si="56"/>
        <v/>
      </c>
    </row>
    <row r="3503" spans="3:3" x14ac:dyDescent="0.25">
      <c r="C3503" t="str">
        <f t="shared" si="56"/>
        <v/>
      </c>
    </row>
    <row r="3504" spans="3:3" x14ac:dyDescent="0.25">
      <c r="C3504" t="str">
        <f t="shared" si="56"/>
        <v/>
      </c>
    </row>
    <row r="3505" spans="3:3" x14ac:dyDescent="0.25">
      <c r="C3505" t="str">
        <f t="shared" si="56"/>
        <v/>
      </c>
    </row>
    <row r="3506" spans="3:3" x14ac:dyDescent="0.25">
      <c r="C3506" t="str">
        <f t="shared" si="56"/>
        <v/>
      </c>
    </row>
    <row r="3507" spans="3:3" x14ac:dyDescent="0.25">
      <c r="C3507" t="str">
        <f t="shared" si="56"/>
        <v/>
      </c>
    </row>
    <row r="3508" spans="3:3" x14ac:dyDescent="0.25">
      <c r="C3508" t="str">
        <f t="shared" si="56"/>
        <v/>
      </c>
    </row>
    <row r="3509" spans="3:3" x14ac:dyDescent="0.25">
      <c r="C3509" t="str">
        <f t="shared" si="56"/>
        <v/>
      </c>
    </row>
    <row r="3510" spans="3:3" x14ac:dyDescent="0.25">
      <c r="C3510" t="str">
        <f t="shared" si="56"/>
        <v/>
      </c>
    </row>
    <row r="3511" spans="3:3" x14ac:dyDescent="0.25">
      <c r="C3511" t="str">
        <f t="shared" si="56"/>
        <v/>
      </c>
    </row>
    <row r="3512" spans="3:3" x14ac:dyDescent="0.25">
      <c r="C3512" t="str">
        <f t="shared" si="56"/>
        <v/>
      </c>
    </row>
    <row r="3513" spans="3:3" x14ac:dyDescent="0.25">
      <c r="C3513" t="str">
        <f t="shared" si="56"/>
        <v/>
      </c>
    </row>
    <row r="3514" spans="3:3" x14ac:dyDescent="0.25">
      <c r="C3514" t="str">
        <f t="shared" si="56"/>
        <v/>
      </c>
    </row>
    <row r="3515" spans="3:3" x14ac:dyDescent="0.25">
      <c r="C3515" t="str">
        <f t="shared" si="56"/>
        <v/>
      </c>
    </row>
    <row r="3516" spans="3:3" x14ac:dyDescent="0.25">
      <c r="C3516" t="str">
        <f t="shared" si="56"/>
        <v/>
      </c>
    </row>
    <row r="3517" spans="3:3" x14ac:dyDescent="0.25">
      <c r="C3517" t="str">
        <f t="shared" si="56"/>
        <v/>
      </c>
    </row>
    <row r="3518" spans="3:3" x14ac:dyDescent="0.25">
      <c r="C3518" t="str">
        <f t="shared" si="56"/>
        <v/>
      </c>
    </row>
    <row r="3519" spans="3:3" x14ac:dyDescent="0.25">
      <c r="C3519" t="str">
        <f t="shared" si="56"/>
        <v/>
      </c>
    </row>
    <row r="3520" spans="3:3" x14ac:dyDescent="0.25">
      <c r="C3520" t="str">
        <f t="shared" si="56"/>
        <v/>
      </c>
    </row>
    <row r="3521" spans="3:3" x14ac:dyDescent="0.25">
      <c r="C3521" t="str">
        <f t="shared" si="56"/>
        <v/>
      </c>
    </row>
    <row r="3522" spans="3:3" x14ac:dyDescent="0.25">
      <c r="C3522" t="str">
        <f t="shared" si="56"/>
        <v/>
      </c>
    </row>
    <row r="3523" spans="3:3" x14ac:dyDescent="0.25">
      <c r="C3523" t="str">
        <f t="shared" ref="C3523:C3586" si="57">IF(B3523="","",IF(ABS(A3523)&lt;$F$7,$E$2,IF(A3523*B3523&gt;0,$E$1,IF(A3523*B3523&lt;0,$E$3,$E$2))))</f>
        <v/>
      </c>
    </row>
    <row r="3524" spans="3:3" x14ac:dyDescent="0.25">
      <c r="C3524" t="str">
        <f t="shared" si="57"/>
        <v/>
      </c>
    </row>
    <row r="3525" spans="3:3" x14ac:dyDescent="0.25">
      <c r="C3525" t="str">
        <f t="shared" si="57"/>
        <v/>
      </c>
    </row>
    <row r="3526" spans="3:3" x14ac:dyDescent="0.25">
      <c r="C3526" t="str">
        <f t="shared" si="57"/>
        <v/>
      </c>
    </row>
    <row r="3527" spans="3:3" x14ac:dyDescent="0.25">
      <c r="C3527" t="str">
        <f t="shared" si="57"/>
        <v/>
      </c>
    </row>
    <row r="3528" spans="3:3" x14ac:dyDescent="0.25">
      <c r="C3528" t="str">
        <f t="shared" si="57"/>
        <v/>
      </c>
    </row>
    <row r="3529" spans="3:3" x14ac:dyDescent="0.25">
      <c r="C3529" t="str">
        <f t="shared" si="57"/>
        <v/>
      </c>
    </row>
    <row r="3530" spans="3:3" x14ac:dyDescent="0.25">
      <c r="C3530" t="str">
        <f t="shared" si="57"/>
        <v/>
      </c>
    </row>
    <row r="3531" spans="3:3" x14ac:dyDescent="0.25">
      <c r="C3531" t="str">
        <f t="shared" si="57"/>
        <v/>
      </c>
    </row>
    <row r="3532" spans="3:3" x14ac:dyDescent="0.25">
      <c r="C3532" t="str">
        <f t="shared" si="57"/>
        <v/>
      </c>
    </row>
    <row r="3533" spans="3:3" x14ac:dyDescent="0.25">
      <c r="C3533" t="str">
        <f t="shared" si="57"/>
        <v/>
      </c>
    </row>
    <row r="3534" spans="3:3" x14ac:dyDescent="0.25">
      <c r="C3534" t="str">
        <f t="shared" si="57"/>
        <v/>
      </c>
    </row>
    <row r="3535" spans="3:3" x14ac:dyDescent="0.25">
      <c r="C3535" t="str">
        <f t="shared" si="57"/>
        <v/>
      </c>
    </row>
    <row r="3536" spans="3:3" x14ac:dyDescent="0.25">
      <c r="C3536" t="str">
        <f t="shared" si="57"/>
        <v/>
      </c>
    </row>
    <row r="3537" spans="3:3" x14ac:dyDescent="0.25">
      <c r="C3537" t="str">
        <f t="shared" si="57"/>
        <v/>
      </c>
    </row>
    <row r="3538" spans="3:3" x14ac:dyDescent="0.25">
      <c r="C3538" t="str">
        <f t="shared" si="57"/>
        <v/>
      </c>
    </row>
    <row r="3539" spans="3:3" x14ac:dyDescent="0.25">
      <c r="C3539" t="str">
        <f t="shared" si="57"/>
        <v/>
      </c>
    </row>
    <row r="3540" spans="3:3" x14ac:dyDescent="0.25">
      <c r="C3540" t="str">
        <f t="shared" si="57"/>
        <v/>
      </c>
    </row>
    <row r="3541" spans="3:3" x14ac:dyDescent="0.25">
      <c r="C3541" t="str">
        <f t="shared" si="57"/>
        <v/>
      </c>
    </row>
    <row r="3542" spans="3:3" x14ac:dyDescent="0.25">
      <c r="C3542" t="str">
        <f t="shared" si="57"/>
        <v/>
      </c>
    </row>
    <row r="3543" spans="3:3" x14ac:dyDescent="0.25">
      <c r="C3543" t="str">
        <f t="shared" si="57"/>
        <v/>
      </c>
    </row>
    <row r="3544" spans="3:3" x14ac:dyDescent="0.25">
      <c r="C3544" t="str">
        <f t="shared" si="57"/>
        <v/>
      </c>
    </row>
    <row r="3545" spans="3:3" x14ac:dyDescent="0.25">
      <c r="C3545" t="str">
        <f t="shared" si="57"/>
        <v/>
      </c>
    </row>
    <row r="3546" spans="3:3" x14ac:dyDescent="0.25">
      <c r="C3546" t="str">
        <f t="shared" si="57"/>
        <v/>
      </c>
    </row>
    <row r="3547" spans="3:3" x14ac:dyDescent="0.25">
      <c r="C3547" t="str">
        <f t="shared" si="57"/>
        <v/>
      </c>
    </row>
    <row r="3548" spans="3:3" x14ac:dyDescent="0.25">
      <c r="C3548" t="str">
        <f t="shared" si="57"/>
        <v/>
      </c>
    </row>
    <row r="3549" spans="3:3" x14ac:dyDescent="0.25">
      <c r="C3549" t="str">
        <f t="shared" si="57"/>
        <v/>
      </c>
    </row>
    <row r="3550" spans="3:3" x14ac:dyDescent="0.25">
      <c r="C3550" t="str">
        <f t="shared" si="57"/>
        <v/>
      </c>
    </row>
    <row r="3551" spans="3:3" x14ac:dyDescent="0.25">
      <c r="C3551" t="str">
        <f t="shared" si="57"/>
        <v/>
      </c>
    </row>
    <row r="3552" spans="3:3" x14ac:dyDescent="0.25">
      <c r="C3552" t="str">
        <f t="shared" si="57"/>
        <v/>
      </c>
    </row>
    <row r="3553" spans="3:3" x14ac:dyDescent="0.25">
      <c r="C3553" t="str">
        <f t="shared" si="57"/>
        <v/>
      </c>
    </row>
    <row r="3554" spans="3:3" x14ac:dyDescent="0.25">
      <c r="C3554" t="str">
        <f t="shared" si="57"/>
        <v/>
      </c>
    </row>
    <row r="3555" spans="3:3" x14ac:dyDescent="0.25">
      <c r="C3555" t="str">
        <f t="shared" si="57"/>
        <v/>
      </c>
    </row>
    <row r="3556" spans="3:3" x14ac:dyDescent="0.25">
      <c r="C3556" t="str">
        <f t="shared" si="57"/>
        <v/>
      </c>
    </row>
    <row r="3557" spans="3:3" x14ac:dyDescent="0.25">
      <c r="C3557" t="str">
        <f t="shared" si="57"/>
        <v/>
      </c>
    </row>
    <row r="3558" spans="3:3" x14ac:dyDescent="0.25">
      <c r="C3558" t="str">
        <f t="shared" si="57"/>
        <v/>
      </c>
    </row>
    <row r="3559" spans="3:3" x14ac:dyDescent="0.25">
      <c r="C3559" t="str">
        <f t="shared" si="57"/>
        <v/>
      </c>
    </row>
    <row r="3560" spans="3:3" x14ac:dyDescent="0.25">
      <c r="C3560" t="str">
        <f t="shared" si="57"/>
        <v/>
      </c>
    </row>
    <row r="3561" spans="3:3" x14ac:dyDescent="0.25">
      <c r="C3561" t="str">
        <f t="shared" si="57"/>
        <v/>
      </c>
    </row>
    <row r="3562" spans="3:3" x14ac:dyDescent="0.25">
      <c r="C3562" t="str">
        <f t="shared" si="57"/>
        <v/>
      </c>
    </row>
    <row r="3563" spans="3:3" x14ac:dyDescent="0.25">
      <c r="C3563" t="str">
        <f t="shared" si="57"/>
        <v/>
      </c>
    </row>
    <row r="3564" spans="3:3" x14ac:dyDescent="0.25">
      <c r="C3564" t="str">
        <f t="shared" si="57"/>
        <v/>
      </c>
    </row>
    <row r="3565" spans="3:3" x14ac:dyDescent="0.25">
      <c r="C3565" t="str">
        <f t="shared" si="57"/>
        <v/>
      </c>
    </row>
    <row r="3566" spans="3:3" x14ac:dyDescent="0.25">
      <c r="C3566" t="str">
        <f t="shared" si="57"/>
        <v/>
      </c>
    </row>
    <row r="3567" spans="3:3" x14ac:dyDescent="0.25">
      <c r="C3567" t="str">
        <f t="shared" si="57"/>
        <v/>
      </c>
    </row>
    <row r="3568" spans="3:3" x14ac:dyDescent="0.25">
      <c r="C3568" t="str">
        <f t="shared" si="57"/>
        <v/>
      </c>
    </row>
    <row r="3569" spans="3:3" x14ac:dyDescent="0.25">
      <c r="C3569" t="str">
        <f t="shared" si="57"/>
        <v/>
      </c>
    </row>
    <row r="3570" spans="3:3" x14ac:dyDescent="0.25">
      <c r="C3570" t="str">
        <f t="shared" si="57"/>
        <v/>
      </c>
    </row>
    <row r="3571" spans="3:3" x14ac:dyDescent="0.25">
      <c r="C3571" t="str">
        <f t="shared" si="57"/>
        <v/>
      </c>
    </row>
    <row r="3572" spans="3:3" x14ac:dyDescent="0.25">
      <c r="C3572" t="str">
        <f t="shared" si="57"/>
        <v/>
      </c>
    </row>
    <row r="3573" spans="3:3" x14ac:dyDescent="0.25">
      <c r="C3573" t="str">
        <f t="shared" si="57"/>
        <v/>
      </c>
    </row>
    <row r="3574" spans="3:3" x14ac:dyDescent="0.25">
      <c r="C3574" t="str">
        <f t="shared" si="57"/>
        <v/>
      </c>
    </row>
    <row r="3575" spans="3:3" x14ac:dyDescent="0.25">
      <c r="C3575" t="str">
        <f t="shared" si="57"/>
        <v/>
      </c>
    </row>
    <row r="3576" spans="3:3" x14ac:dyDescent="0.25">
      <c r="C3576" t="str">
        <f t="shared" si="57"/>
        <v/>
      </c>
    </row>
    <row r="3577" spans="3:3" x14ac:dyDescent="0.25">
      <c r="C3577" t="str">
        <f t="shared" si="57"/>
        <v/>
      </c>
    </row>
    <row r="3578" spans="3:3" x14ac:dyDescent="0.25">
      <c r="C3578" t="str">
        <f t="shared" si="57"/>
        <v/>
      </c>
    </row>
    <row r="3579" spans="3:3" x14ac:dyDescent="0.25">
      <c r="C3579" t="str">
        <f t="shared" si="57"/>
        <v/>
      </c>
    </row>
    <row r="3580" spans="3:3" x14ac:dyDescent="0.25">
      <c r="C3580" t="str">
        <f t="shared" si="57"/>
        <v/>
      </c>
    </row>
    <row r="3581" spans="3:3" x14ac:dyDescent="0.25">
      <c r="C3581" t="str">
        <f t="shared" si="57"/>
        <v/>
      </c>
    </row>
    <row r="3582" spans="3:3" x14ac:dyDescent="0.25">
      <c r="C3582" t="str">
        <f t="shared" si="57"/>
        <v/>
      </c>
    </row>
    <row r="3583" spans="3:3" x14ac:dyDescent="0.25">
      <c r="C3583" t="str">
        <f t="shared" si="57"/>
        <v/>
      </c>
    </row>
    <row r="3584" spans="3:3" x14ac:dyDescent="0.25">
      <c r="C3584" t="str">
        <f t="shared" si="57"/>
        <v/>
      </c>
    </row>
    <row r="3585" spans="3:3" x14ac:dyDescent="0.25">
      <c r="C3585" t="str">
        <f t="shared" si="57"/>
        <v/>
      </c>
    </row>
    <row r="3586" spans="3:3" x14ac:dyDescent="0.25">
      <c r="C3586" t="str">
        <f t="shared" si="57"/>
        <v/>
      </c>
    </row>
    <row r="3587" spans="3:3" x14ac:dyDescent="0.25">
      <c r="C3587" t="str">
        <f t="shared" ref="C3587:C3650" si="58">IF(B3587="","",IF(ABS(A3587)&lt;$F$7,$E$2,IF(A3587*B3587&gt;0,$E$1,IF(A3587*B3587&lt;0,$E$3,$E$2))))</f>
        <v/>
      </c>
    </row>
    <row r="3588" spans="3:3" x14ac:dyDescent="0.25">
      <c r="C3588" t="str">
        <f t="shared" si="58"/>
        <v/>
      </c>
    </row>
    <row r="3589" spans="3:3" x14ac:dyDescent="0.25">
      <c r="C3589" t="str">
        <f t="shared" si="58"/>
        <v/>
      </c>
    </row>
    <row r="3590" spans="3:3" x14ac:dyDescent="0.25">
      <c r="C3590" t="str">
        <f t="shared" si="58"/>
        <v/>
      </c>
    </row>
    <row r="3591" spans="3:3" x14ac:dyDescent="0.25">
      <c r="C3591" t="str">
        <f t="shared" si="58"/>
        <v/>
      </c>
    </row>
    <row r="3592" spans="3:3" x14ac:dyDescent="0.25">
      <c r="C3592" t="str">
        <f t="shared" si="58"/>
        <v/>
      </c>
    </row>
    <row r="3593" spans="3:3" x14ac:dyDescent="0.25">
      <c r="C3593" t="str">
        <f t="shared" si="58"/>
        <v/>
      </c>
    </row>
    <row r="3594" spans="3:3" x14ac:dyDescent="0.25">
      <c r="C3594" t="str">
        <f t="shared" si="58"/>
        <v/>
      </c>
    </row>
    <row r="3595" spans="3:3" x14ac:dyDescent="0.25">
      <c r="C3595" t="str">
        <f t="shared" si="58"/>
        <v/>
      </c>
    </row>
    <row r="3596" spans="3:3" x14ac:dyDescent="0.25">
      <c r="C3596" t="str">
        <f t="shared" si="58"/>
        <v/>
      </c>
    </row>
    <row r="3597" spans="3:3" x14ac:dyDescent="0.25">
      <c r="C3597" t="str">
        <f t="shared" si="58"/>
        <v/>
      </c>
    </row>
    <row r="3598" spans="3:3" x14ac:dyDescent="0.25">
      <c r="C3598" t="str">
        <f t="shared" si="58"/>
        <v/>
      </c>
    </row>
    <row r="3599" spans="3:3" x14ac:dyDescent="0.25">
      <c r="C3599" t="str">
        <f t="shared" si="58"/>
        <v/>
      </c>
    </row>
    <row r="3600" spans="3:3" x14ac:dyDescent="0.25">
      <c r="C3600" t="str">
        <f t="shared" si="58"/>
        <v/>
      </c>
    </row>
    <row r="3601" spans="3:3" x14ac:dyDescent="0.25">
      <c r="C3601" t="str">
        <f t="shared" si="58"/>
        <v/>
      </c>
    </row>
    <row r="3602" spans="3:3" x14ac:dyDescent="0.25">
      <c r="C3602" t="str">
        <f t="shared" si="58"/>
        <v/>
      </c>
    </row>
    <row r="3603" spans="3:3" x14ac:dyDescent="0.25">
      <c r="C3603" t="str">
        <f t="shared" si="58"/>
        <v/>
      </c>
    </row>
    <row r="3604" spans="3:3" x14ac:dyDescent="0.25">
      <c r="C3604" t="str">
        <f t="shared" si="58"/>
        <v/>
      </c>
    </row>
    <row r="3605" spans="3:3" x14ac:dyDescent="0.25">
      <c r="C3605" t="str">
        <f t="shared" si="58"/>
        <v/>
      </c>
    </row>
    <row r="3606" spans="3:3" x14ac:dyDescent="0.25">
      <c r="C3606" t="str">
        <f t="shared" si="58"/>
        <v/>
      </c>
    </row>
    <row r="3607" spans="3:3" x14ac:dyDescent="0.25">
      <c r="C3607" t="str">
        <f t="shared" si="58"/>
        <v/>
      </c>
    </row>
    <row r="3608" spans="3:3" x14ac:dyDescent="0.25">
      <c r="C3608" t="str">
        <f t="shared" si="58"/>
        <v/>
      </c>
    </row>
    <row r="3609" spans="3:3" x14ac:dyDescent="0.25">
      <c r="C3609" t="str">
        <f t="shared" si="58"/>
        <v/>
      </c>
    </row>
    <row r="3610" spans="3:3" x14ac:dyDescent="0.25">
      <c r="C3610" t="str">
        <f t="shared" si="58"/>
        <v/>
      </c>
    </row>
    <row r="3611" spans="3:3" x14ac:dyDescent="0.25">
      <c r="C3611" t="str">
        <f t="shared" si="58"/>
        <v/>
      </c>
    </row>
    <row r="3612" spans="3:3" x14ac:dyDescent="0.25">
      <c r="C3612" t="str">
        <f t="shared" si="58"/>
        <v/>
      </c>
    </row>
    <row r="3613" spans="3:3" x14ac:dyDescent="0.25">
      <c r="C3613" t="str">
        <f t="shared" si="58"/>
        <v/>
      </c>
    </row>
    <row r="3614" spans="3:3" x14ac:dyDescent="0.25">
      <c r="C3614" t="str">
        <f t="shared" si="58"/>
        <v/>
      </c>
    </row>
    <row r="3615" spans="3:3" x14ac:dyDescent="0.25">
      <c r="C3615" t="str">
        <f t="shared" si="58"/>
        <v/>
      </c>
    </row>
    <row r="3616" spans="3:3" x14ac:dyDescent="0.25">
      <c r="C3616" t="str">
        <f t="shared" si="58"/>
        <v/>
      </c>
    </row>
    <row r="3617" spans="3:3" x14ac:dyDescent="0.25">
      <c r="C3617" t="str">
        <f t="shared" si="58"/>
        <v/>
      </c>
    </row>
    <row r="3618" spans="3:3" x14ac:dyDescent="0.25">
      <c r="C3618" t="str">
        <f t="shared" si="58"/>
        <v/>
      </c>
    </row>
    <row r="3619" spans="3:3" x14ac:dyDescent="0.25">
      <c r="C3619" t="str">
        <f t="shared" si="58"/>
        <v/>
      </c>
    </row>
    <row r="3620" spans="3:3" x14ac:dyDescent="0.25">
      <c r="C3620" t="str">
        <f t="shared" si="58"/>
        <v/>
      </c>
    </row>
    <row r="3621" spans="3:3" x14ac:dyDescent="0.25">
      <c r="C3621" t="str">
        <f t="shared" si="58"/>
        <v/>
      </c>
    </row>
    <row r="3622" spans="3:3" x14ac:dyDescent="0.25">
      <c r="C3622" t="str">
        <f t="shared" si="58"/>
        <v/>
      </c>
    </row>
    <row r="3623" spans="3:3" x14ac:dyDescent="0.25">
      <c r="C3623" t="str">
        <f t="shared" si="58"/>
        <v/>
      </c>
    </row>
    <row r="3624" spans="3:3" x14ac:dyDescent="0.25">
      <c r="C3624" t="str">
        <f t="shared" si="58"/>
        <v/>
      </c>
    </row>
    <row r="3625" spans="3:3" x14ac:dyDescent="0.25">
      <c r="C3625" t="str">
        <f t="shared" si="58"/>
        <v/>
      </c>
    </row>
    <row r="3626" spans="3:3" x14ac:dyDescent="0.25">
      <c r="C3626" t="str">
        <f t="shared" si="58"/>
        <v/>
      </c>
    </row>
    <row r="3627" spans="3:3" x14ac:dyDescent="0.25">
      <c r="C3627" t="str">
        <f t="shared" si="58"/>
        <v/>
      </c>
    </row>
    <row r="3628" spans="3:3" x14ac:dyDescent="0.25">
      <c r="C3628" t="str">
        <f t="shared" si="58"/>
        <v/>
      </c>
    </row>
    <row r="3629" spans="3:3" x14ac:dyDescent="0.25">
      <c r="C3629" t="str">
        <f t="shared" si="58"/>
        <v/>
      </c>
    </row>
    <row r="3630" spans="3:3" x14ac:dyDescent="0.25">
      <c r="C3630" t="str">
        <f t="shared" si="58"/>
        <v/>
      </c>
    </row>
    <row r="3631" spans="3:3" x14ac:dyDescent="0.25">
      <c r="C3631" t="str">
        <f t="shared" si="58"/>
        <v/>
      </c>
    </row>
    <row r="3632" spans="3:3" x14ac:dyDescent="0.25">
      <c r="C3632" t="str">
        <f t="shared" si="58"/>
        <v/>
      </c>
    </row>
    <row r="3633" spans="3:3" x14ac:dyDescent="0.25">
      <c r="C3633" t="str">
        <f t="shared" si="58"/>
        <v/>
      </c>
    </row>
    <row r="3634" spans="3:3" x14ac:dyDescent="0.25">
      <c r="C3634" t="str">
        <f t="shared" si="58"/>
        <v/>
      </c>
    </row>
    <row r="3635" spans="3:3" x14ac:dyDescent="0.25">
      <c r="C3635" t="str">
        <f t="shared" si="58"/>
        <v/>
      </c>
    </row>
    <row r="3636" spans="3:3" x14ac:dyDescent="0.25">
      <c r="C3636" t="str">
        <f t="shared" si="58"/>
        <v/>
      </c>
    </row>
    <row r="3637" spans="3:3" x14ac:dyDescent="0.25">
      <c r="C3637" t="str">
        <f t="shared" si="58"/>
        <v/>
      </c>
    </row>
    <row r="3638" spans="3:3" x14ac:dyDescent="0.25">
      <c r="C3638" t="str">
        <f t="shared" si="58"/>
        <v/>
      </c>
    </row>
    <row r="3639" spans="3:3" x14ac:dyDescent="0.25">
      <c r="C3639" t="str">
        <f t="shared" si="58"/>
        <v/>
      </c>
    </row>
    <row r="3640" spans="3:3" x14ac:dyDescent="0.25">
      <c r="C3640" t="str">
        <f t="shared" si="58"/>
        <v/>
      </c>
    </row>
    <row r="3641" spans="3:3" x14ac:dyDescent="0.25">
      <c r="C3641" t="str">
        <f t="shared" si="58"/>
        <v/>
      </c>
    </row>
    <row r="3642" spans="3:3" x14ac:dyDescent="0.25">
      <c r="C3642" t="str">
        <f t="shared" si="58"/>
        <v/>
      </c>
    </row>
    <row r="3643" spans="3:3" x14ac:dyDescent="0.25">
      <c r="C3643" t="str">
        <f t="shared" si="58"/>
        <v/>
      </c>
    </row>
    <row r="3644" spans="3:3" x14ac:dyDescent="0.25">
      <c r="C3644" t="str">
        <f t="shared" si="58"/>
        <v/>
      </c>
    </row>
    <row r="3645" spans="3:3" x14ac:dyDescent="0.25">
      <c r="C3645" t="str">
        <f t="shared" si="58"/>
        <v/>
      </c>
    </row>
    <row r="3646" spans="3:3" x14ac:dyDescent="0.25">
      <c r="C3646" t="str">
        <f t="shared" si="58"/>
        <v/>
      </c>
    </row>
    <row r="3647" spans="3:3" x14ac:dyDescent="0.25">
      <c r="C3647" t="str">
        <f t="shared" si="58"/>
        <v/>
      </c>
    </row>
    <row r="3648" spans="3:3" x14ac:dyDescent="0.25">
      <c r="C3648" t="str">
        <f t="shared" si="58"/>
        <v/>
      </c>
    </row>
    <row r="3649" spans="3:3" x14ac:dyDescent="0.25">
      <c r="C3649" t="str">
        <f t="shared" si="58"/>
        <v/>
      </c>
    </row>
    <row r="3650" spans="3:3" x14ac:dyDescent="0.25">
      <c r="C3650" t="str">
        <f t="shared" si="58"/>
        <v/>
      </c>
    </row>
    <row r="3651" spans="3:3" x14ac:dyDescent="0.25">
      <c r="C3651" t="str">
        <f t="shared" ref="C3651:C3714" si="59">IF(B3651="","",IF(ABS(A3651)&lt;$F$7,$E$2,IF(A3651*B3651&gt;0,$E$1,IF(A3651*B3651&lt;0,$E$3,$E$2))))</f>
        <v/>
      </c>
    </row>
    <row r="3652" spans="3:3" x14ac:dyDescent="0.25">
      <c r="C3652" t="str">
        <f t="shared" si="59"/>
        <v/>
      </c>
    </row>
    <row r="3653" spans="3:3" x14ac:dyDescent="0.25">
      <c r="C3653" t="str">
        <f t="shared" si="59"/>
        <v/>
      </c>
    </row>
    <row r="3654" spans="3:3" x14ac:dyDescent="0.25">
      <c r="C3654" t="str">
        <f t="shared" si="59"/>
        <v/>
      </c>
    </row>
    <row r="3655" spans="3:3" x14ac:dyDescent="0.25">
      <c r="C3655" t="str">
        <f t="shared" si="59"/>
        <v/>
      </c>
    </row>
    <row r="3656" spans="3:3" x14ac:dyDescent="0.25">
      <c r="C3656" t="str">
        <f t="shared" si="59"/>
        <v/>
      </c>
    </row>
    <row r="3657" spans="3:3" x14ac:dyDescent="0.25">
      <c r="C3657" t="str">
        <f t="shared" si="59"/>
        <v/>
      </c>
    </row>
    <row r="3658" spans="3:3" x14ac:dyDescent="0.25">
      <c r="C3658" t="str">
        <f t="shared" si="59"/>
        <v/>
      </c>
    </row>
    <row r="3659" spans="3:3" x14ac:dyDescent="0.25">
      <c r="C3659" t="str">
        <f t="shared" si="59"/>
        <v/>
      </c>
    </row>
    <row r="3660" spans="3:3" x14ac:dyDescent="0.25">
      <c r="C3660" t="str">
        <f t="shared" si="59"/>
        <v/>
      </c>
    </row>
    <row r="3661" spans="3:3" x14ac:dyDescent="0.25">
      <c r="C3661" t="str">
        <f t="shared" si="59"/>
        <v/>
      </c>
    </row>
    <row r="3662" spans="3:3" x14ac:dyDescent="0.25">
      <c r="C3662" t="str">
        <f t="shared" si="59"/>
        <v/>
      </c>
    </row>
    <row r="3663" spans="3:3" x14ac:dyDescent="0.25">
      <c r="C3663" t="str">
        <f t="shared" si="59"/>
        <v/>
      </c>
    </row>
    <row r="3664" spans="3:3" x14ac:dyDescent="0.25">
      <c r="C3664" t="str">
        <f t="shared" si="59"/>
        <v/>
      </c>
    </row>
    <row r="3665" spans="3:3" x14ac:dyDescent="0.25">
      <c r="C3665" t="str">
        <f t="shared" si="59"/>
        <v/>
      </c>
    </row>
    <row r="3666" spans="3:3" x14ac:dyDescent="0.25">
      <c r="C3666" t="str">
        <f t="shared" si="59"/>
        <v/>
      </c>
    </row>
    <row r="3667" spans="3:3" x14ac:dyDescent="0.25">
      <c r="C3667" t="str">
        <f t="shared" si="59"/>
        <v/>
      </c>
    </row>
    <row r="3668" spans="3:3" x14ac:dyDescent="0.25">
      <c r="C3668" t="str">
        <f t="shared" si="59"/>
        <v/>
      </c>
    </row>
    <row r="3669" spans="3:3" x14ac:dyDescent="0.25">
      <c r="C3669" t="str">
        <f t="shared" si="59"/>
        <v/>
      </c>
    </row>
    <row r="3670" spans="3:3" x14ac:dyDescent="0.25">
      <c r="C3670" t="str">
        <f t="shared" si="59"/>
        <v/>
      </c>
    </row>
    <row r="3671" spans="3:3" x14ac:dyDescent="0.25">
      <c r="C3671" t="str">
        <f t="shared" si="59"/>
        <v/>
      </c>
    </row>
    <row r="3672" spans="3:3" x14ac:dyDescent="0.25">
      <c r="C3672" t="str">
        <f t="shared" si="59"/>
        <v/>
      </c>
    </row>
    <row r="3673" spans="3:3" x14ac:dyDescent="0.25">
      <c r="C3673" t="str">
        <f t="shared" si="59"/>
        <v/>
      </c>
    </row>
    <row r="3674" spans="3:3" x14ac:dyDescent="0.25">
      <c r="C3674" t="str">
        <f t="shared" si="59"/>
        <v/>
      </c>
    </row>
    <row r="3675" spans="3:3" x14ac:dyDescent="0.25">
      <c r="C3675" t="str">
        <f t="shared" si="59"/>
        <v/>
      </c>
    </row>
    <row r="3676" spans="3:3" x14ac:dyDescent="0.25">
      <c r="C3676" t="str">
        <f t="shared" si="59"/>
        <v/>
      </c>
    </row>
    <row r="3677" spans="3:3" x14ac:dyDescent="0.25">
      <c r="C3677" t="str">
        <f t="shared" si="59"/>
        <v/>
      </c>
    </row>
    <row r="3678" spans="3:3" x14ac:dyDescent="0.25">
      <c r="C3678" t="str">
        <f t="shared" si="59"/>
        <v/>
      </c>
    </row>
    <row r="3679" spans="3:3" x14ac:dyDescent="0.25">
      <c r="C3679" t="str">
        <f t="shared" si="59"/>
        <v/>
      </c>
    </row>
    <row r="3680" spans="3:3" x14ac:dyDescent="0.25">
      <c r="C3680" t="str">
        <f t="shared" si="59"/>
        <v/>
      </c>
    </row>
    <row r="3681" spans="3:3" x14ac:dyDescent="0.25">
      <c r="C3681" t="str">
        <f t="shared" si="59"/>
        <v/>
      </c>
    </row>
    <row r="3682" spans="3:3" x14ac:dyDescent="0.25">
      <c r="C3682" t="str">
        <f t="shared" si="59"/>
        <v/>
      </c>
    </row>
    <row r="3683" spans="3:3" x14ac:dyDescent="0.25">
      <c r="C3683" t="str">
        <f t="shared" si="59"/>
        <v/>
      </c>
    </row>
    <row r="3684" spans="3:3" x14ac:dyDescent="0.25">
      <c r="C3684" t="str">
        <f t="shared" si="59"/>
        <v/>
      </c>
    </row>
    <row r="3685" spans="3:3" x14ac:dyDescent="0.25">
      <c r="C3685" t="str">
        <f t="shared" si="59"/>
        <v/>
      </c>
    </row>
    <row r="3686" spans="3:3" x14ac:dyDescent="0.25">
      <c r="C3686" t="str">
        <f t="shared" si="59"/>
        <v/>
      </c>
    </row>
    <row r="3687" spans="3:3" x14ac:dyDescent="0.25">
      <c r="C3687" t="str">
        <f t="shared" si="59"/>
        <v/>
      </c>
    </row>
    <row r="3688" spans="3:3" x14ac:dyDescent="0.25">
      <c r="C3688" t="str">
        <f t="shared" si="59"/>
        <v/>
      </c>
    </row>
    <row r="3689" spans="3:3" x14ac:dyDescent="0.25">
      <c r="C3689" t="str">
        <f t="shared" si="59"/>
        <v/>
      </c>
    </row>
    <row r="3690" spans="3:3" x14ac:dyDescent="0.25">
      <c r="C3690" t="str">
        <f t="shared" si="59"/>
        <v/>
      </c>
    </row>
    <row r="3691" spans="3:3" x14ac:dyDescent="0.25">
      <c r="C3691" t="str">
        <f t="shared" si="59"/>
        <v/>
      </c>
    </row>
    <row r="3692" spans="3:3" x14ac:dyDescent="0.25">
      <c r="C3692" t="str">
        <f t="shared" si="59"/>
        <v/>
      </c>
    </row>
    <row r="3693" spans="3:3" x14ac:dyDescent="0.25">
      <c r="C3693" t="str">
        <f t="shared" si="59"/>
        <v/>
      </c>
    </row>
    <row r="3694" spans="3:3" x14ac:dyDescent="0.25">
      <c r="C3694" t="str">
        <f t="shared" si="59"/>
        <v/>
      </c>
    </row>
    <row r="3695" spans="3:3" x14ac:dyDescent="0.25">
      <c r="C3695" t="str">
        <f t="shared" si="59"/>
        <v/>
      </c>
    </row>
    <row r="3696" spans="3:3" x14ac:dyDescent="0.25">
      <c r="C3696" t="str">
        <f t="shared" si="59"/>
        <v/>
      </c>
    </row>
    <row r="3697" spans="3:3" x14ac:dyDescent="0.25">
      <c r="C3697" t="str">
        <f t="shared" si="59"/>
        <v/>
      </c>
    </row>
    <row r="3698" spans="3:3" x14ac:dyDescent="0.25">
      <c r="C3698" t="str">
        <f t="shared" si="59"/>
        <v/>
      </c>
    </row>
    <row r="3699" spans="3:3" x14ac:dyDescent="0.25">
      <c r="C3699" t="str">
        <f t="shared" si="59"/>
        <v/>
      </c>
    </row>
    <row r="3700" spans="3:3" x14ac:dyDescent="0.25">
      <c r="C3700" t="str">
        <f t="shared" si="59"/>
        <v/>
      </c>
    </row>
    <row r="3701" spans="3:3" x14ac:dyDescent="0.25">
      <c r="C3701" t="str">
        <f t="shared" si="59"/>
        <v/>
      </c>
    </row>
    <row r="3702" spans="3:3" x14ac:dyDescent="0.25">
      <c r="C3702" t="str">
        <f t="shared" si="59"/>
        <v/>
      </c>
    </row>
    <row r="3703" spans="3:3" x14ac:dyDescent="0.25">
      <c r="C3703" t="str">
        <f t="shared" si="59"/>
        <v/>
      </c>
    </row>
    <row r="3704" spans="3:3" x14ac:dyDescent="0.25">
      <c r="C3704" t="str">
        <f t="shared" si="59"/>
        <v/>
      </c>
    </row>
    <row r="3705" spans="3:3" x14ac:dyDescent="0.25">
      <c r="C3705" t="str">
        <f t="shared" si="59"/>
        <v/>
      </c>
    </row>
    <row r="3706" spans="3:3" x14ac:dyDescent="0.25">
      <c r="C3706" t="str">
        <f t="shared" si="59"/>
        <v/>
      </c>
    </row>
    <row r="3707" spans="3:3" x14ac:dyDescent="0.25">
      <c r="C3707" t="str">
        <f t="shared" si="59"/>
        <v/>
      </c>
    </row>
    <row r="3708" spans="3:3" x14ac:dyDescent="0.25">
      <c r="C3708" t="str">
        <f t="shared" si="59"/>
        <v/>
      </c>
    </row>
    <row r="3709" spans="3:3" x14ac:dyDescent="0.25">
      <c r="C3709" t="str">
        <f t="shared" si="59"/>
        <v/>
      </c>
    </row>
    <row r="3710" spans="3:3" x14ac:dyDescent="0.25">
      <c r="C3710" t="str">
        <f t="shared" si="59"/>
        <v/>
      </c>
    </row>
    <row r="3711" spans="3:3" x14ac:dyDescent="0.25">
      <c r="C3711" t="str">
        <f t="shared" si="59"/>
        <v/>
      </c>
    </row>
    <row r="3712" spans="3:3" x14ac:dyDescent="0.25">
      <c r="C3712" t="str">
        <f t="shared" si="59"/>
        <v/>
      </c>
    </row>
    <row r="3713" spans="3:3" x14ac:dyDescent="0.25">
      <c r="C3713" t="str">
        <f t="shared" si="59"/>
        <v/>
      </c>
    </row>
    <row r="3714" spans="3:3" x14ac:dyDescent="0.25">
      <c r="C3714" t="str">
        <f t="shared" si="59"/>
        <v/>
      </c>
    </row>
    <row r="3715" spans="3:3" x14ac:dyDescent="0.25">
      <c r="C3715" t="str">
        <f t="shared" ref="C3715:C3778" si="60">IF(B3715="","",IF(ABS(A3715)&lt;$F$7,$E$2,IF(A3715*B3715&gt;0,$E$1,IF(A3715*B3715&lt;0,$E$3,$E$2))))</f>
        <v/>
      </c>
    </row>
    <row r="3716" spans="3:3" x14ac:dyDescent="0.25">
      <c r="C3716" t="str">
        <f t="shared" si="60"/>
        <v/>
      </c>
    </row>
    <row r="3717" spans="3:3" x14ac:dyDescent="0.25">
      <c r="C3717" t="str">
        <f t="shared" si="60"/>
        <v/>
      </c>
    </row>
    <row r="3718" spans="3:3" x14ac:dyDescent="0.25">
      <c r="C3718" t="str">
        <f t="shared" si="60"/>
        <v/>
      </c>
    </row>
    <row r="3719" spans="3:3" x14ac:dyDescent="0.25">
      <c r="C3719" t="str">
        <f t="shared" si="60"/>
        <v/>
      </c>
    </row>
    <row r="3720" spans="3:3" x14ac:dyDescent="0.25">
      <c r="C3720" t="str">
        <f t="shared" si="60"/>
        <v/>
      </c>
    </row>
    <row r="3721" spans="3:3" x14ac:dyDescent="0.25">
      <c r="C3721" t="str">
        <f t="shared" si="60"/>
        <v/>
      </c>
    </row>
    <row r="3722" spans="3:3" x14ac:dyDescent="0.25">
      <c r="C3722" t="str">
        <f t="shared" si="60"/>
        <v/>
      </c>
    </row>
    <row r="3723" spans="3:3" x14ac:dyDescent="0.25">
      <c r="C3723" t="str">
        <f t="shared" si="60"/>
        <v/>
      </c>
    </row>
    <row r="3724" spans="3:3" x14ac:dyDescent="0.25">
      <c r="C3724" t="str">
        <f t="shared" si="60"/>
        <v/>
      </c>
    </row>
    <row r="3725" spans="3:3" x14ac:dyDescent="0.25">
      <c r="C3725" t="str">
        <f t="shared" si="60"/>
        <v/>
      </c>
    </row>
    <row r="3726" spans="3:3" x14ac:dyDescent="0.25">
      <c r="C3726" t="str">
        <f t="shared" si="60"/>
        <v/>
      </c>
    </row>
    <row r="3727" spans="3:3" x14ac:dyDescent="0.25">
      <c r="C3727" t="str">
        <f t="shared" si="60"/>
        <v/>
      </c>
    </row>
    <row r="3728" spans="3:3" x14ac:dyDescent="0.25">
      <c r="C3728" t="str">
        <f t="shared" si="60"/>
        <v/>
      </c>
    </row>
    <row r="3729" spans="3:3" x14ac:dyDescent="0.25">
      <c r="C3729" t="str">
        <f t="shared" si="60"/>
        <v/>
      </c>
    </row>
    <row r="3730" spans="3:3" x14ac:dyDescent="0.25">
      <c r="C3730" t="str">
        <f t="shared" si="60"/>
        <v/>
      </c>
    </row>
    <row r="3731" spans="3:3" x14ac:dyDescent="0.25">
      <c r="C3731" t="str">
        <f t="shared" si="60"/>
        <v/>
      </c>
    </row>
    <row r="3732" spans="3:3" x14ac:dyDescent="0.25">
      <c r="C3732" t="str">
        <f t="shared" si="60"/>
        <v/>
      </c>
    </row>
    <row r="3733" spans="3:3" x14ac:dyDescent="0.25">
      <c r="C3733" t="str">
        <f t="shared" si="60"/>
        <v/>
      </c>
    </row>
    <row r="3734" spans="3:3" x14ac:dyDescent="0.25">
      <c r="C3734" t="str">
        <f t="shared" si="60"/>
        <v/>
      </c>
    </row>
    <row r="3735" spans="3:3" x14ac:dyDescent="0.25">
      <c r="C3735" t="str">
        <f t="shared" si="60"/>
        <v/>
      </c>
    </row>
    <row r="3736" spans="3:3" x14ac:dyDescent="0.25">
      <c r="C3736" t="str">
        <f t="shared" si="60"/>
        <v/>
      </c>
    </row>
    <row r="3737" spans="3:3" x14ac:dyDescent="0.25">
      <c r="C3737" t="str">
        <f t="shared" si="60"/>
        <v/>
      </c>
    </row>
    <row r="3738" spans="3:3" x14ac:dyDescent="0.25">
      <c r="C3738" t="str">
        <f t="shared" si="60"/>
        <v/>
      </c>
    </row>
    <row r="3739" spans="3:3" x14ac:dyDescent="0.25">
      <c r="C3739" t="str">
        <f t="shared" si="60"/>
        <v/>
      </c>
    </row>
    <row r="3740" spans="3:3" x14ac:dyDescent="0.25">
      <c r="C3740" t="str">
        <f t="shared" si="60"/>
        <v/>
      </c>
    </row>
    <row r="3741" spans="3:3" x14ac:dyDescent="0.25">
      <c r="C3741" t="str">
        <f t="shared" si="60"/>
        <v/>
      </c>
    </row>
    <row r="3742" spans="3:3" x14ac:dyDescent="0.25">
      <c r="C3742" t="str">
        <f t="shared" si="60"/>
        <v/>
      </c>
    </row>
    <row r="3743" spans="3:3" x14ac:dyDescent="0.25">
      <c r="C3743" t="str">
        <f t="shared" si="60"/>
        <v/>
      </c>
    </row>
    <row r="3744" spans="3:3" x14ac:dyDescent="0.25">
      <c r="C3744" t="str">
        <f t="shared" si="60"/>
        <v/>
      </c>
    </row>
    <row r="3745" spans="3:3" x14ac:dyDescent="0.25">
      <c r="C3745" t="str">
        <f t="shared" si="60"/>
        <v/>
      </c>
    </row>
    <row r="3746" spans="3:3" x14ac:dyDescent="0.25">
      <c r="C3746" t="str">
        <f t="shared" si="60"/>
        <v/>
      </c>
    </row>
    <row r="3747" spans="3:3" x14ac:dyDescent="0.25">
      <c r="C3747" t="str">
        <f t="shared" si="60"/>
        <v/>
      </c>
    </row>
    <row r="3748" spans="3:3" x14ac:dyDescent="0.25">
      <c r="C3748" t="str">
        <f t="shared" si="60"/>
        <v/>
      </c>
    </row>
    <row r="3749" spans="3:3" x14ac:dyDescent="0.25">
      <c r="C3749" t="str">
        <f t="shared" si="60"/>
        <v/>
      </c>
    </row>
    <row r="3750" spans="3:3" x14ac:dyDescent="0.25">
      <c r="C3750" t="str">
        <f t="shared" si="60"/>
        <v/>
      </c>
    </row>
    <row r="3751" spans="3:3" x14ac:dyDescent="0.25">
      <c r="C3751" t="str">
        <f t="shared" si="60"/>
        <v/>
      </c>
    </row>
    <row r="3752" spans="3:3" x14ac:dyDescent="0.25">
      <c r="C3752" t="str">
        <f t="shared" si="60"/>
        <v/>
      </c>
    </row>
    <row r="3753" spans="3:3" x14ac:dyDescent="0.25">
      <c r="C3753" t="str">
        <f t="shared" si="60"/>
        <v/>
      </c>
    </row>
    <row r="3754" spans="3:3" x14ac:dyDescent="0.25">
      <c r="C3754" t="str">
        <f t="shared" si="60"/>
        <v/>
      </c>
    </row>
    <row r="3755" spans="3:3" x14ac:dyDescent="0.25">
      <c r="C3755" t="str">
        <f t="shared" si="60"/>
        <v/>
      </c>
    </row>
    <row r="3756" spans="3:3" x14ac:dyDescent="0.25">
      <c r="C3756" t="str">
        <f t="shared" si="60"/>
        <v/>
      </c>
    </row>
    <row r="3757" spans="3:3" x14ac:dyDescent="0.25">
      <c r="C3757" t="str">
        <f t="shared" si="60"/>
        <v/>
      </c>
    </row>
    <row r="3758" spans="3:3" x14ac:dyDescent="0.25">
      <c r="C3758" t="str">
        <f t="shared" si="60"/>
        <v/>
      </c>
    </row>
    <row r="3759" spans="3:3" x14ac:dyDescent="0.25">
      <c r="C3759" t="str">
        <f t="shared" si="60"/>
        <v/>
      </c>
    </row>
    <row r="3760" spans="3:3" x14ac:dyDescent="0.25">
      <c r="C3760" t="str">
        <f t="shared" si="60"/>
        <v/>
      </c>
    </row>
    <row r="3761" spans="3:3" x14ac:dyDescent="0.25">
      <c r="C3761" t="str">
        <f t="shared" si="60"/>
        <v/>
      </c>
    </row>
    <row r="3762" spans="3:3" x14ac:dyDescent="0.25">
      <c r="C3762" t="str">
        <f t="shared" si="60"/>
        <v/>
      </c>
    </row>
    <row r="3763" spans="3:3" x14ac:dyDescent="0.25">
      <c r="C3763" t="str">
        <f t="shared" si="60"/>
        <v/>
      </c>
    </row>
    <row r="3764" spans="3:3" x14ac:dyDescent="0.25">
      <c r="C3764" t="str">
        <f t="shared" si="60"/>
        <v/>
      </c>
    </row>
    <row r="3765" spans="3:3" x14ac:dyDescent="0.25">
      <c r="C3765" t="str">
        <f t="shared" si="60"/>
        <v/>
      </c>
    </row>
    <row r="3766" spans="3:3" x14ac:dyDescent="0.25">
      <c r="C3766" t="str">
        <f t="shared" si="60"/>
        <v/>
      </c>
    </row>
    <row r="3767" spans="3:3" x14ac:dyDescent="0.25">
      <c r="C3767" t="str">
        <f t="shared" si="60"/>
        <v/>
      </c>
    </row>
    <row r="3768" spans="3:3" x14ac:dyDescent="0.25">
      <c r="C3768" t="str">
        <f t="shared" si="60"/>
        <v/>
      </c>
    </row>
    <row r="3769" spans="3:3" x14ac:dyDescent="0.25">
      <c r="C3769" t="str">
        <f t="shared" si="60"/>
        <v/>
      </c>
    </row>
    <row r="3770" spans="3:3" x14ac:dyDescent="0.25">
      <c r="C3770" t="str">
        <f t="shared" si="60"/>
        <v/>
      </c>
    </row>
    <row r="3771" spans="3:3" x14ac:dyDescent="0.25">
      <c r="C3771" t="str">
        <f t="shared" si="60"/>
        <v/>
      </c>
    </row>
    <row r="3772" spans="3:3" x14ac:dyDescent="0.25">
      <c r="C3772" t="str">
        <f t="shared" si="60"/>
        <v/>
      </c>
    </row>
    <row r="3773" spans="3:3" x14ac:dyDescent="0.25">
      <c r="C3773" t="str">
        <f t="shared" si="60"/>
        <v/>
      </c>
    </row>
    <row r="3774" spans="3:3" x14ac:dyDescent="0.25">
      <c r="C3774" t="str">
        <f t="shared" si="60"/>
        <v/>
      </c>
    </row>
    <row r="3775" spans="3:3" x14ac:dyDescent="0.25">
      <c r="C3775" t="str">
        <f t="shared" si="60"/>
        <v/>
      </c>
    </row>
    <row r="3776" spans="3:3" x14ac:dyDescent="0.25">
      <c r="C3776" t="str">
        <f t="shared" si="60"/>
        <v/>
      </c>
    </row>
    <row r="3777" spans="3:3" x14ac:dyDescent="0.25">
      <c r="C3777" t="str">
        <f t="shared" si="60"/>
        <v/>
      </c>
    </row>
    <row r="3778" spans="3:3" x14ac:dyDescent="0.25">
      <c r="C3778" t="str">
        <f t="shared" si="60"/>
        <v/>
      </c>
    </row>
    <row r="3779" spans="3:3" x14ac:dyDescent="0.25">
      <c r="C3779" t="str">
        <f t="shared" ref="C3779:C3842" si="61">IF(B3779="","",IF(ABS(A3779)&lt;$F$7,$E$2,IF(A3779*B3779&gt;0,$E$1,IF(A3779*B3779&lt;0,$E$3,$E$2))))</f>
        <v/>
      </c>
    </row>
    <row r="3780" spans="3:3" x14ac:dyDescent="0.25">
      <c r="C3780" t="str">
        <f t="shared" si="61"/>
        <v/>
      </c>
    </row>
    <row r="3781" spans="3:3" x14ac:dyDescent="0.25">
      <c r="C3781" t="str">
        <f t="shared" si="61"/>
        <v/>
      </c>
    </row>
    <row r="3782" spans="3:3" x14ac:dyDescent="0.25">
      <c r="C3782" t="str">
        <f t="shared" si="61"/>
        <v/>
      </c>
    </row>
    <row r="3783" spans="3:3" x14ac:dyDescent="0.25">
      <c r="C3783" t="str">
        <f t="shared" si="61"/>
        <v/>
      </c>
    </row>
    <row r="3784" spans="3:3" x14ac:dyDescent="0.25">
      <c r="C3784" t="str">
        <f t="shared" si="61"/>
        <v/>
      </c>
    </row>
    <row r="3785" spans="3:3" x14ac:dyDescent="0.25">
      <c r="C3785" t="str">
        <f t="shared" si="61"/>
        <v/>
      </c>
    </row>
    <row r="3786" spans="3:3" x14ac:dyDescent="0.25">
      <c r="C3786" t="str">
        <f t="shared" si="61"/>
        <v/>
      </c>
    </row>
    <row r="3787" spans="3:3" x14ac:dyDescent="0.25">
      <c r="C3787" t="str">
        <f t="shared" si="61"/>
        <v/>
      </c>
    </row>
    <row r="3788" spans="3:3" x14ac:dyDescent="0.25">
      <c r="C3788" t="str">
        <f t="shared" si="61"/>
        <v/>
      </c>
    </row>
    <row r="3789" spans="3:3" x14ac:dyDescent="0.25">
      <c r="C3789" t="str">
        <f t="shared" si="61"/>
        <v/>
      </c>
    </row>
    <row r="3790" spans="3:3" x14ac:dyDescent="0.25">
      <c r="C3790" t="str">
        <f t="shared" si="61"/>
        <v/>
      </c>
    </row>
    <row r="3791" spans="3:3" x14ac:dyDescent="0.25">
      <c r="C3791" t="str">
        <f t="shared" si="61"/>
        <v/>
      </c>
    </row>
    <row r="3792" spans="3:3" x14ac:dyDescent="0.25">
      <c r="C3792" t="str">
        <f t="shared" si="61"/>
        <v/>
      </c>
    </row>
    <row r="3793" spans="3:3" x14ac:dyDescent="0.25">
      <c r="C3793" t="str">
        <f t="shared" si="61"/>
        <v/>
      </c>
    </row>
    <row r="3794" spans="3:3" x14ac:dyDescent="0.25">
      <c r="C3794" t="str">
        <f t="shared" si="61"/>
        <v/>
      </c>
    </row>
    <row r="3795" spans="3:3" x14ac:dyDescent="0.25">
      <c r="C3795" t="str">
        <f t="shared" si="61"/>
        <v/>
      </c>
    </row>
    <row r="3796" spans="3:3" x14ac:dyDescent="0.25">
      <c r="C3796" t="str">
        <f t="shared" si="61"/>
        <v/>
      </c>
    </row>
    <row r="3797" spans="3:3" x14ac:dyDescent="0.25">
      <c r="C3797" t="str">
        <f t="shared" si="61"/>
        <v/>
      </c>
    </row>
    <row r="3798" spans="3:3" x14ac:dyDescent="0.25">
      <c r="C3798" t="str">
        <f t="shared" si="61"/>
        <v/>
      </c>
    </row>
    <row r="3799" spans="3:3" x14ac:dyDescent="0.25">
      <c r="C3799" t="str">
        <f t="shared" si="61"/>
        <v/>
      </c>
    </row>
    <row r="3800" spans="3:3" x14ac:dyDescent="0.25">
      <c r="C3800" t="str">
        <f t="shared" si="61"/>
        <v/>
      </c>
    </row>
    <row r="3801" spans="3:3" x14ac:dyDescent="0.25">
      <c r="C3801" t="str">
        <f t="shared" si="61"/>
        <v/>
      </c>
    </row>
    <row r="3802" spans="3:3" x14ac:dyDescent="0.25">
      <c r="C3802" t="str">
        <f t="shared" si="61"/>
        <v/>
      </c>
    </row>
    <row r="3803" spans="3:3" x14ac:dyDescent="0.25">
      <c r="C3803" t="str">
        <f t="shared" si="61"/>
        <v/>
      </c>
    </row>
    <row r="3804" spans="3:3" x14ac:dyDescent="0.25">
      <c r="C3804" t="str">
        <f t="shared" si="61"/>
        <v/>
      </c>
    </row>
    <row r="3805" spans="3:3" x14ac:dyDescent="0.25">
      <c r="C3805" t="str">
        <f t="shared" si="61"/>
        <v/>
      </c>
    </row>
    <row r="3806" spans="3:3" x14ac:dyDescent="0.25">
      <c r="C3806" t="str">
        <f t="shared" si="61"/>
        <v/>
      </c>
    </row>
    <row r="3807" spans="3:3" x14ac:dyDescent="0.25">
      <c r="C3807" t="str">
        <f t="shared" si="61"/>
        <v/>
      </c>
    </row>
    <row r="3808" spans="3:3" x14ac:dyDescent="0.25">
      <c r="C3808" t="str">
        <f t="shared" si="61"/>
        <v/>
      </c>
    </row>
    <row r="3809" spans="3:3" x14ac:dyDescent="0.25">
      <c r="C3809" t="str">
        <f t="shared" si="61"/>
        <v/>
      </c>
    </row>
    <row r="3810" spans="3:3" x14ac:dyDescent="0.25">
      <c r="C3810" t="str">
        <f t="shared" si="61"/>
        <v/>
      </c>
    </row>
    <row r="3811" spans="3:3" x14ac:dyDescent="0.25">
      <c r="C3811" t="str">
        <f t="shared" si="61"/>
        <v/>
      </c>
    </row>
    <row r="3812" spans="3:3" x14ac:dyDescent="0.25">
      <c r="C3812" t="str">
        <f t="shared" si="61"/>
        <v/>
      </c>
    </row>
    <row r="3813" spans="3:3" x14ac:dyDescent="0.25">
      <c r="C3813" t="str">
        <f t="shared" si="61"/>
        <v/>
      </c>
    </row>
    <row r="3814" spans="3:3" x14ac:dyDescent="0.25">
      <c r="C3814" t="str">
        <f t="shared" si="61"/>
        <v/>
      </c>
    </row>
    <row r="3815" spans="3:3" x14ac:dyDescent="0.25">
      <c r="C3815" t="str">
        <f t="shared" si="61"/>
        <v/>
      </c>
    </row>
    <row r="3816" spans="3:3" x14ac:dyDescent="0.25">
      <c r="C3816" t="str">
        <f t="shared" si="61"/>
        <v/>
      </c>
    </row>
    <row r="3817" spans="3:3" x14ac:dyDescent="0.25">
      <c r="C3817" t="str">
        <f t="shared" si="61"/>
        <v/>
      </c>
    </row>
    <row r="3818" spans="3:3" x14ac:dyDescent="0.25">
      <c r="C3818" t="str">
        <f t="shared" si="61"/>
        <v/>
      </c>
    </row>
    <row r="3819" spans="3:3" x14ac:dyDescent="0.25">
      <c r="C3819" t="str">
        <f t="shared" si="61"/>
        <v/>
      </c>
    </row>
    <row r="3820" spans="3:3" x14ac:dyDescent="0.25">
      <c r="C3820" t="str">
        <f t="shared" si="61"/>
        <v/>
      </c>
    </row>
    <row r="3821" spans="3:3" x14ac:dyDescent="0.25">
      <c r="C3821" t="str">
        <f t="shared" si="61"/>
        <v/>
      </c>
    </row>
    <row r="3822" spans="3:3" x14ac:dyDescent="0.25">
      <c r="C3822" t="str">
        <f t="shared" si="61"/>
        <v/>
      </c>
    </row>
    <row r="3823" spans="3:3" x14ac:dyDescent="0.25">
      <c r="C3823" t="str">
        <f t="shared" si="61"/>
        <v/>
      </c>
    </row>
    <row r="3824" spans="3:3" x14ac:dyDescent="0.25">
      <c r="C3824" t="str">
        <f t="shared" si="61"/>
        <v/>
      </c>
    </row>
    <row r="3825" spans="3:3" x14ac:dyDescent="0.25">
      <c r="C3825" t="str">
        <f t="shared" si="61"/>
        <v/>
      </c>
    </row>
    <row r="3826" spans="3:3" x14ac:dyDescent="0.25">
      <c r="C3826" t="str">
        <f t="shared" si="61"/>
        <v/>
      </c>
    </row>
    <row r="3827" spans="3:3" x14ac:dyDescent="0.25">
      <c r="C3827" t="str">
        <f t="shared" si="61"/>
        <v/>
      </c>
    </row>
    <row r="3828" spans="3:3" x14ac:dyDescent="0.25">
      <c r="C3828" t="str">
        <f t="shared" si="61"/>
        <v/>
      </c>
    </row>
    <row r="3829" spans="3:3" x14ac:dyDescent="0.25">
      <c r="C3829" t="str">
        <f t="shared" si="61"/>
        <v/>
      </c>
    </row>
    <row r="3830" spans="3:3" x14ac:dyDescent="0.25">
      <c r="C3830" t="str">
        <f t="shared" si="61"/>
        <v/>
      </c>
    </row>
    <row r="3831" spans="3:3" x14ac:dyDescent="0.25">
      <c r="C3831" t="str">
        <f t="shared" si="61"/>
        <v/>
      </c>
    </row>
    <row r="3832" spans="3:3" x14ac:dyDescent="0.25">
      <c r="C3832" t="str">
        <f t="shared" si="61"/>
        <v/>
      </c>
    </row>
    <row r="3833" spans="3:3" x14ac:dyDescent="0.25">
      <c r="C3833" t="str">
        <f t="shared" si="61"/>
        <v/>
      </c>
    </row>
    <row r="3834" spans="3:3" x14ac:dyDescent="0.25">
      <c r="C3834" t="str">
        <f t="shared" si="61"/>
        <v/>
      </c>
    </row>
    <row r="3835" spans="3:3" x14ac:dyDescent="0.25">
      <c r="C3835" t="str">
        <f t="shared" si="61"/>
        <v/>
      </c>
    </row>
    <row r="3836" spans="3:3" x14ac:dyDescent="0.25">
      <c r="C3836" t="str">
        <f t="shared" si="61"/>
        <v/>
      </c>
    </row>
    <row r="3837" spans="3:3" x14ac:dyDescent="0.25">
      <c r="C3837" t="str">
        <f t="shared" si="61"/>
        <v/>
      </c>
    </row>
    <row r="3838" spans="3:3" x14ac:dyDescent="0.25">
      <c r="C3838" t="str">
        <f t="shared" si="61"/>
        <v/>
      </c>
    </row>
    <row r="3839" spans="3:3" x14ac:dyDescent="0.25">
      <c r="C3839" t="str">
        <f t="shared" si="61"/>
        <v/>
      </c>
    </row>
    <row r="3840" spans="3:3" x14ac:dyDescent="0.25">
      <c r="C3840" t="str">
        <f t="shared" si="61"/>
        <v/>
      </c>
    </row>
    <row r="3841" spans="3:3" x14ac:dyDescent="0.25">
      <c r="C3841" t="str">
        <f t="shared" si="61"/>
        <v/>
      </c>
    </row>
    <row r="3842" spans="3:3" x14ac:dyDescent="0.25">
      <c r="C3842" t="str">
        <f t="shared" si="61"/>
        <v/>
      </c>
    </row>
    <row r="3843" spans="3:3" x14ac:dyDescent="0.25">
      <c r="C3843" t="str">
        <f t="shared" ref="C3843:C3906" si="62">IF(B3843="","",IF(ABS(A3843)&lt;$F$7,$E$2,IF(A3843*B3843&gt;0,$E$1,IF(A3843*B3843&lt;0,$E$3,$E$2))))</f>
        <v/>
      </c>
    </row>
    <row r="3844" spans="3:3" x14ac:dyDescent="0.25">
      <c r="C3844" t="str">
        <f t="shared" si="62"/>
        <v/>
      </c>
    </row>
    <row r="3845" spans="3:3" x14ac:dyDescent="0.25">
      <c r="C3845" t="str">
        <f t="shared" si="62"/>
        <v/>
      </c>
    </row>
    <row r="3846" spans="3:3" x14ac:dyDescent="0.25">
      <c r="C3846" t="str">
        <f t="shared" si="62"/>
        <v/>
      </c>
    </row>
    <row r="3847" spans="3:3" x14ac:dyDescent="0.25">
      <c r="C3847" t="str">
        <f t="shared" si="62"/>
        <v/>
      </c>
    </row>
    <row r="3848" spans="3:3" x14ac:dyDescent="0.25">
      <c r="C3848" t="str">
        <f t="shared" si="62"/>
        <v/>
      </c>
    </row>
    <row r="3849" spans="3:3" x14ac:dyDescent="0.25">
      <c r="C3849" t="str">
        <f t="shared" si="62"/>
        <v/>
      </c>
    </row>
    <row r="3850" spans="3:3" x14ac:dyDescent="0.25">
      <c r="C3850" t="str">
        <f t="shared" si="62"/>
        <v/>
      </c>
    </row>
    <row r="3851" spans="3:3" x14ac:dyDescent="0.25">
      <c r="C3851" t="str">
        <f t="shared" si="62"/>
        <v/>
      </c>
    </row>
    <row r="3852" spans="3:3" x14ac:dyDescent="0.25">
      <c r="C3852" t="str">
        <f t="shared" si="62"/>
        <v/>
      </c>
    </row>
    <row r="3853" spans="3:3" x14ac:dyDescent="0.25">
      <c r="C3853" t="str">
        <f t="shared" si="62"/>
        <v/>
      </c>
    </row>
    <row r="3854" spans="3:3" x14ac:dyDescent="0.25">
      <c r="C3854" t="str">
        <f t="shared" si="62"/>
        <v/>
      </c>
    </row>
    <row r="3855" spans="3:3" x14ac:dyDescent="0.25">
      <c r="C3855" t="str">
        <f t="shared" si="62"/>
        <v/>
      </c>
    </row>
    <row r="3856" spans="3:3" x14ac:dyDescent="0.25">
      <c r="C3856" t="str">
        <f t="shared" si="62"/>
        <v/>
      </c>
    </row>
    <row r="3857" spans="3:3" x14ac:dyDescent="0.25">
      <c r="C3857" t="str">
        <f t="shared" si="62"/>
        <v/>
      </c>
    </row>
    <row r="3858" spans="3:3" x14ac:dyDescent="0.25">
      <c r="C3858" t="str">
        <f t="shared" si="62"/>
        <v/>
      </c>
    </row>
    <row r="3859" spans="3:3" x14ac:dyDescent="0.25">
      <c r="C3859" t="str">
        <f t="shared" si="62"/>
        <v/>
      </c>
    </row>
    <row r="3860" spans="3:3" x14ac:dyDescent="0.25">
      <c r="C3860" t="str">
        <f t="shared" si="62"/>
        <v/>
      </c>
    </row>
    <row r="3861" spans="3:3" x14ac:dyDescent="0.25">
      <c r="C3861" t="str">
        <f t="shared" si="62"/>
        <v/>
      </c>
    </row>
    <row r="3862" spans="3:3" x14ac:dyDescent="0.25">
      <c r="C3862" t="str">
        <f t="shared" si="62"/>
        <v/>
      </c>
    </row>
    <row r="3863" spans="3:3" x14ac:dyDescent="0.25">
      <c r="C3863" t="str">
        <f t="shared" si="62"/>
        <v/>
      </c>
    </row>
    <row r="3864" spans="3:3" x14ac:dyDescent="0.25">
      <c r="C3864" t="str">
        <f t="shared" si="62"/>
        <v/>
      </c>
    </row>
    <row r="3865" spans="3:3" x14ac:dyDescent="0.25">
      <c r="C3865" t="str">
        <f t="shared" si="62"/>
        <v/>
      </c>
    </row>
    <row r="3866" spans="3:3" x14ac:dyDescent="0.25">
      <c r="C3866" t="str">
        <f t="shared" si="62"/>
        <v/>
      </c>
    </row>
    <row r="3867" spans="3:3" x14ac:dyDescent="0.25">
      <c r="C3867" t="str">
        <f t="shared" si="62"/>
        <v/>
      </c>
    </row>
    <row r="3868" spans="3:3" x14ac:dyDescent="0.25">
      <c r="C3868" t="str">
        <f t="shared" si="62"/>
        <v/>
      </c>
    </row>
    <row r="3869" spans="3:3" x14ac:dyDescent="0.25">
      <c r="C3869" t="str">
        <f t="shared" si="62"/>
        <v/>
      </c>
    </row>
    <row r="3870" spans="3:3" x14ac:dyDescent="0.25">
      <c r="C3870" t="str">
        <f t="shared" si="62"/>
        <v/>
      </c>
    </row>
    <row r="3871" spans="3:3" x14ac:dyDescent="0.25">
      <c r="C3871" t="str">
        <f t="shared" si="62"/>
        <v/>
      </c>
    </row>
    <row r="3872" spans="3:3" x14ac:dyDescent="0.25">
      <c r="C3872" t="str">
        <f t="shared" si="62"/>
        <v/>
      </c>
    </row>
    <row r="3873" spans="3:3" x14ac:dyDescent="0.25">
      <c r="C3873" t="str">
        <f t="shared" si="62"/>
        <v/>
      </c>
    </row>
    <row r="3874" spans="3:3" x14ac:dyDescent="0.25">
      <c r="C3874" t="str">
        <f t="shared" si="62"/>
        <v/>
      </c>
    </row>
    <row r="3875" spans="3:3" x14ac:dyDescent="0.25">
      <c r="C3875" t="str">
        <f t="shared" si="62"/>
        <v/>
      </c>
    </row>
    <row r="3876" spans="3:3" x14ac:dyDescent="0.25">
      <c r="C3876" t="str">
        <f t="shared" si="62"/>
        <v/>
      </c>
    </row>
    <row r="3877" spans="3:3" x14ac:dyDescent="0.25">
      <c r="C3877" t="str">
        <f t="shared" si="62"/>
        <v/>
      </c>
    </row>
    <row r="3878" spans="3:3" x14ac:dyDescent="0.25">
      <c r="C3878" t="str">
        <f t="shared" si="62"/>
        <v/>
      </c>
    </row>
    <row r="3879" spans="3:3" x14ac:dyDescent="0.25">
      <c r="C3879" t="str">
        <f t="shared" si="62"/>
        <v/>
      </c>
    </row>
    <row r="3880" spans="3:3" x14ac:dyDescent="0.25">
      <c r="C3880" t="str">
        <f t="shared" si="62"/>
        <v/>
      </c>
    </row>
    <row r="3881" spans="3:3" x14ac:dyDescent="0.25">
      <c r="C3881" t="str">
        <f t="shared" si="62"/>
        <v/>
      </c>
    </row>
    <row r="3882" spans="3:3" x14ac:dyDescent="0.25">
      <c r="C3882" t="str">
        <f t="shared" si="62"/>
        <v/>
      </c>
    </row>
    <row r="3883" spans="3:3" x14ac:dyDescent="0.25">
      <c r="C3883" t="str">
        <f t="shared" si="62"/>
        <v/>
      </c>
    </row>
    <row r="3884" spans="3:3" x14ac:dyDescent="0.25">
      <c r="C3884" t="str">
        <f t="shared" si="62"/>
        <v/>
      </c>
    </row>
    <row r="3885" spans="3:3" x14ac:dyDescent="0.25">
      <c r="C3885" t="str">
        <f t="shared" si="62"/>
        <v/>
      </c>
    </row>
    <row r="3886" spans="3:3" x14ac:dyDescent="0.25">
      <c r="C3886" t="str">
        <f t="shared" si="62"/>
        <v/>
      </c>
    </row>
    <row r="3887" spans="3:3" x14ac:dyDescent="0.25">
      <c r="C3887" t="str">
        <f t="shared" si="62"/>
        <v/>
      </c>
    </row>
    <row r="3888" spans="3:3" x14ac:dyDescent="0.25">
      <c r="C3888" t="str">
        <f t="shared" si="62"/>
        <v/>
      </c>
    </row>
    <row r="3889" spans="3:3" x14ac:dyDescent="0.25">
      <c r="C3889" t="str">
        <f t="shared" si="62"/>
        <v/>
      </c>
    </row>
    <row r="3890" spans="3:3" x14ac:dyDescent="0.25">
      <c r="C3890" t="str">
        <f t="shared" si="62"/>
        <v/>
      </c>
    </row>
    <row r="3891" spans="3:3" x14ac:dyDescent="0.25">
      <c r="C3891" t="str">
        <f t="shared" si="62"/>
        <v/>
      </c>
    </row>
    <row r="3892" spans="3:3" x14ac:dyDescent="0.25">
      <c r="C3892" t="str">
        <f t="shared" si="62"/>
        <v/>
      </c>
    </row>
    <row r="3893" spans="3:3" x14ac:dyDescent="0.25">
      <c r="C3893" t="str">
        <f t="shared" si="62"/>
        <v/>
      </c>
    </row>
    <row r="3894" spans="3:3" x14ac:dyDescent="0.25">
      <c r="C3894" t="str">
        <f t="shared" si="62"/>
        <v/>
      </c>
    </row>
    <row r="3895" spans="3:3" x14ac:dyDescent="0.25">
      <c r="C3895" t="str">
        <f t="shared" si="62"/>
        <v/>
      </c>
    </row>
    <row r="3896" spans="3:3" x14ac:dyDescent="0.25">
      <c r="C3896" t="str">
        <f t="shared" si="62"/>
        <v/>
      </c>
    </row>
    <row r="3897" spans="3:3" x14ac:dyDescent="0.25">
      <c r="C3897" t="str">
        <f t="shared" si="62"/>
        <v/>
      </c>
    </row>
    <row r="3898" spans="3:3" x14ac:dyDescent="0.25">
      <c r="C3898" t="str">
        <f t="shared" si="62"/>
        <v/>
      </c>
    </row>
    <row r="3899" spans="3:3" x14ac:dyDescent="0.25">
      <c r="C3899" t="str">
        <f t="shared" si="62"/>
        <v/>
      </c>
    </row>
    <row r="3900" spans="3:3" x14ac:dyDescent="0.25">
      <c r="C3900" t="str">
        <f t="shared" si="62"/>
        <v/>
      </c>
    </row>
    <row r="3901" spans="3:3" x14ac:dyDescent="0.25">
      <c r="C3901" t="str">
        <f t="shared" si="62"/>
        <v/>
      </c>
    </row>
    <row r="3902" spans="3:3" x14ac:dyDescent="0.25">
      <c r="C3902" t="str">
        <f t="shared" si="62"/>
        <v/>
      </c>
    </row>
    <row r="3903" spans="3:3" x14ac:dyDescent="0.25">
      <c r="C3903" t="str">
        <f t="shared" si="62"/>
        <v/>
      </c>
    </row>
    <row r="3904" spans="3:3" x14ac:dyDescent="0.25">
      <c r="C3904" t="str">
        <f t="shared" si="62"/>
        <v/>
      </c>
    </row>
    <row r="3905" spans="3:3" x14ac:dyDescent="0.25">
      <c r="C3905" t="str">
        <f t="shared" si="62"/>
        <v/>
      </c>
    </row>
    <row r="3906" spans="3:3" x14ac:dyDescent="0.25">
      <c r="C3906" t="str">
        <f t="shared" si="62"/>
        <v/>
      </c>
    </row>
    <row r="3907" spans="3:3" x14ac:dyDescent="0.25">
      <c r="C3907" t="str">
        <f t="shared" ref="C3907:C3970" si="63">IF(B3907="","",IF(ABS(A3907)&lt;$F$7,$E$2,IF(A3907*B3907&gt;0,$E$1,IF(A3907*B3907&lt;0,$E$3,$E$2))))</f>
        <v/>
      </c>
    </row>
    <row r="3908" spans="3:3" x14ac:dyDescent="0.25">
      <c r="C3908" t="str">
        <f t="shared" si="63"/>
        <v/>
      </c>
    </row>
    <row r="3909" spans="3:3" x14ac:dyDescent="0.25">
      <c r="C3909" t="str">
        <f t="shared" si="63"/>
        <v/>
      </c>
    </row>
    <row r="3910" spans="3:3" x14ac:dyDescent="0.25">
      <c r="C3910" t="str">
        <f t="shared" si="63"/>
        <v/>
      </c>
    </row>
    <row r="3911" spans="3:3" x14ac:dyDescent="0.25">
      <c r="C3911" t="str">
        <f t="shared" si="63"/>
        <v/>
      </c>
    </row>
    <row r="3912" spans="3:3" x14ac:dyDescent="0.25">
      <c r="C3912" t="str">
        <f t="shared" si="63"/>
        <v/>
      </c>
    </row>
    <row r="3913" spans="3:3" x14ac:dyDescent="0.25">
      <c r="C3913" t="str">
        <f t="shared" si="63"/>
        <v/>
      </c>
    </row>
    <row r="3914" spans="3:3" x14ac:dyDescent="0.25">
      <c r="C3914" t="str">
        <f t="shared" si="63"/>
        <v/>
      </c>
    </row>
    <row r="3915" spans="3:3" x14ac:dyDescent="0.25">
      <c r="C3915" t="str">
        <f t="shared" si="63"/>
        <v/>
      </c>
    </row>
    <row r="3916" spans="3:3" x14ac:dyDescent="0.25">
      <c r="C3916" t="str">
        <f t="shared" si="63"/>
        <v/>
      </c>
    </row>
    <row r="3917" spans="3:3" x14ac:dyDescent="0.25">
      <c r="C3917" t="str">
        <f t="shared" si="63"/>
        <v/>
      </c>
    </row>
    <row r="3918" spans="3:3" x14ac:dyDescent="0.25">
      <c r="C3918" t="str">
        <f t="shared" si="63"/>
        <v/>
      </c>
    </row>
    <row r="3919" spans="3:3" x14ac:dyDescent="0.25">
      <c r="C3919" t="str">
        <f t="shared" si="63"/>
        <v/>
      </c>
    </row>
    <row r="3920" spans="3:3" x14ac:dyDescent="0.25">
      <c r="C3920" t="str">
        <f t="shared" si="63"/>
        <v/>
      </c>
    </row>
    <row r="3921" spans="3:3" x14ac:dyDescent="0.25">
      <c r="C3921" t="str">
        <f t="shared" si="63"/>
        <v/>
      </c>
    </row>
    <row r="3922" spans="3:3" x14ac:dyDescent="0.25">
      <c r="C3922" t="str">
        <f t="shared" si="63"/>
        <v/>
      </c>
    </row>
    <row r="3923" spans="3:3" x14ac:dyDescent="0.25">
      <c r="C3923" t="str">
        <f t="shared" si="63"/>
        <v/>
      </c>
    </row>
    <row r="3924" spans="3:3" x14ac:dyDescent="0.25">
      <c r="C3924" t="str">
        <f t="shared" si="63"/>
        <v/>
      </c>
    </row>
    <row r="3925" spans="3:3" x14ac:dyDescent="0.25">
      <c r="C3925" t="str">
        <f t="shared" si="63"/>
        <v/>
      </c>
    </row>
    <row r="3926" spans="3:3" x14ac:dyDescent="0.25">
      <c r="C3926" t="str">
        <f t="shared" si="63"/>
        <v/>
      </c>
    </row>
    <row r="3927" spans="3:3" x14ac:dyDescent="0.25">
      <c r="C3927" t="str">
        <f t="shared" si="63"/>
        <v/>
      </c>
    </row>
    <row r="3928" spans="3:3" x14ac:dyDescent="0.25">
      <c r="C3928" t="str">
        <f t="shared" si="63"/>
        <v/>
      </c>
    </row>
    <row r="3929" spans="3:3" x14ac:dyDescent="0.25">
      <c r="C3929" t="str">
        <f t="shared" si="63"/>
        <v/>
      </c>
    </row>
    <row r="3930" spans="3:3" x14ac:dyDescent="0.25">
      <c r="C3930" t="str">
        <f t="shared" si="63"/>
        <v/>
      </c>
    </row>
    <row r="3931" spans="3:3" x14ac:dyDescent="0.25">
      <c r="C3931" t="str">
        <f t="shared" si="63"/>
        <v/>
      </c>
    </row>
    <row r="3932" spans="3:3" x14ac:dyDescent="0.25">
      <c r="C3932" t="str">
        <f t="shared" si="63"/>
        <v/>
      </c>
    </row>
    <row r="3933" spans="3:3" x14ac:dyDescent="0.25">
      <c r="C3933" t="str">
        <f t="shared" si="63"/>
        <v/>
      </c>
    </row>
    <row r="3934" spans="3:3" x14ac:dyDescent="0.25">
      <c r="C3934" t="str">
        <f t="shared" si="63"/>
        <v/>
      </c>
    </row>
    <row r="3935" spans="3:3" x14ac:dyDescent="0.25">
      <c r="C3935" t="str">
        <f t="shared" si="63"/>
        <v/>
      </c>
    </row>
    <row r="3936" spans="3:3" x14ac:dyDescent="0.25">
      <c r="C3936" t="str">
        <f t="shared" si="63"/>
        <v/>
      </c>
    </row>
    <row r="3937" spans="3:3" x14ac:dyDescent="0.25">
      <c r="C3937" t="str">
        <f t="shared" si="63"/>
        <v/>
      </c>
    </row>
    <row r="3938" spans="3:3" x14ac:dyDescent="0.25">
      <c r="C3938" t="str">
        <f t="shared" si="63"/>
        <v/>
      </c>
    </row>
    <row r="3939" spans="3:3" x14ac:dyDescent="0.25">
      <c r="C3939" t="str">
        <f t="shared" si="63"/>
        <v/>
      </c>
    </row>
    <row r="3940" spans="3:3" x14ac:dyDescent="0.25">
      <c r="C3940" t="str">
        <f t="shared" si="63"/>
        <v/>
      </c>
    </row>
    <row r="3941" spans="3:3" x14ac:dyDescent="0.25">
      <c r="C3941" t="str">
        <f t="shared" si="63"/>
        <v/>
      </c>
    </row>
    <row r="3942" spans="3:3" x14ac:dyDescent="0.25">
      <c r="C3942" t="str">
        <f t="shared" si="63"/>
        <v/>
      </c>
    </row>
    <row r="3943" spans="3:3" x14ac:dyDescent="0.25">
      <c r="C3943" t="str">
        <f t="shared" si="63"/>
        <v/>
      </c>
    </row>
    <row r="3944" spans="3:3" x14ac:dyDescent="0.25">
      <c r="C3944" t="str">
        <f t="shared" si="63"/>
        <v/>
      </c>
    </row>
    <row r="3945" spans="3:3" x14ac:dyDescent="0.25">
      <c r="C3945" t="str">
        <f t="shared" si="63"/>
        <v/>
      </c>
    </row>
    <row r="3946" spans="3:3" x14ac:dyDescent="0.25">
      <c r="C3946" t="str">
        <f t="shared" si="63"/>
        <v/>
      </c>
    </row>
    <row r="3947" spans="3:3" x14ac:dyDescent="0.25">
      <c r="C3947" t="str">
        <f t="shared" si="63"/>
        <v/>
      </c>
    </row>
    <row r="3948" spans="3:3" x14ac:dyDescent="0.25">
      <c r="C3948" t="str">
        <f t="shared" si="63"/>
        <v/>
      </c>
    </row>
    <row r="3949" spans="3:3" x14ac:dyDescent="0.25">
      <c r="C3949" t="str">
        <f t="shared" si="63"/>
        <v/>
      </c>
    </row>
    <row r="3950" spans="3:3" x14ac:dyDescent="0.25">
      <c r="C3950" t="str">
        <f t="shared" si="63"/>
        <v/>
      </c>
    </row>
    <row r="3951" spans="3:3" x14ac:dyDescent="0.25">
      <c r="C3951" t="str">
        <f t="shared" si="63"/>
        <v/>
      </c>
    </row>
    <row r="3952" spans="3:3" x14ac:dyDescent="0.25">
      <c r="C3952" t="str">
        <f t="shared" si="63"/>
        <v/>
      </c>
    </row>
    <row r="3953" spans="3:3" x14ac:dyDescent="0.25">
      <c r="C3953" t="str">
        <f t="shared" si="63"/>
        <v/>
      </c>
    </row>
    <row r="3954" spans="3:3" x14ac:dyDescent="0.25">
      <c r="C3954" t="str">
        <f t="shared" si="63"/>
        <v/>
      </c>
    </row>
    <row r="3955" spans="3:3" x14ac:dyDescent="0.25">
      <c r="C3955" t="str">
        <f t="shared" si="63"/>
        <v/>
      </c>
    </row>
    <row r="3956" spans="3:3" x14ac:dyDescent="0.25">
      <c r="C3956" t="str">
        <f t="shared" si="63"/>
        <v/>
      </c>
    </row>
    <row r="3957" spans="3:3" x14ac:dyDescent="0.25">
      <c r="C3957" t="str">
        <f t="shared" si="63"/>
        <v/>
      </c>
    </row>
    <row r="3958" spans="3:3" x14ac:dyDescent="0.25">
      <c r="C3958" t="str">
        <f t="shared" si="63"/>
        <v/>
      </c>
    </row>
    <row r="3959" spans="3:3" x14ac:dyDescent="0.25">
      <c r="C3959" t="str">
        <f t="shared" si="63"/>
        <v/>
      </c>
    </row>
    <row r="3960" spans="3:3" x14ac:dyDescent="0.25">
      <c r="C3960" t="str">
        <f t="shared" si="63"/>
        <v/>
      </c>
    </row>
    <row r="3961" spans="3:3" x14ac:dyDescent="0.25">
      <c r="C3961" t="str">
        <f t="shared" si="63"/>
        <v/>
      </c>
    </row>
    <row r="3962" spans="3:3" x14ac:dyDescent="0.25">
      <c r="C3962" t="str">
        <f t="shared" si="63"/>
        <v/>
      </c>
    </row>
    <row r="3963" spans="3:3" x14ac:dyDescent="0.25">
      <c r="C3963" t="str">
        <f t="shared" si="63"/>
        <v/>
      </c>
    </row>
    <row r="3964" spans="3:3" x14ac:dyDescent="0.25">
      <c r="C3964" t="str">
        <f t="shared" si="63"/>
        <v/>
      </c>
    </row>
    <row r="3965" spans="3:3" x14ac:dyDescent="0.25">
      <c r="C3965" t="str">
        <f t="shared" si="63"/>
        <v/>
      </c>
    </row>
    <row r="3966" spans="3:3" x14ac:dyDescent="0.25">
      <c r="C3966" t="str">
        <f t="shared" si="63"/>
        <v/>
      </c>
    </row>
    <row r="3967" spans="3:3" x14ac:dyDescent="0.25">
      <c r="C3967" t="str">
        <f t="shared" si="63"/>
        <v/>
      </c>
    </row>
    <row r="3968" spans="3:3" x14ac:dyDescent="0.25">
      <c r="C3968" t="str">
        <f t="shared" si="63"/>
        <v/>
      </c>
    </row>
    <row r="3969" spans="3:3" x14ac:dyDescent="0.25">
      <c r="C3969" t="str">
        <f t="shared" si="63"/>
        <v/>
      </c>
    </row>
    <row r="3970" spans="3:3" x14ac:dyDescent="0.25">
      <c r="C3970" t="str">
        <f t="shared" si="63"/>
        <v/>
      </c>
    </row>
    <row r="3971" spans="3:3" x14ac:dyDescent="0.25">
      <c r="C3971" t="str">
        <f t="shared" ref="C3971:C4034" si="64">IF(B3971="","",IF(ABS(A3971)&lt;$F$7,$E$2,IF(A3971*B3971&gt;0,$E$1,IF(A3971*B3971&lt;0,$E$3,$E$2))))</f>
        <v/>
      </c>
    </row>
    <row r="3972" spans="3:3" x14ac:dyDescent="0.25">
      <c r="C3972" t="str">
        <f t="shared" si="64"/>
        <v/>
      </c>
    </row>
    <row r="3973" spans="3:3" x14ac:dyDescent="0.25">
      <c r="C3973" t="str">
        <f t="shared" si="64"/>
        <v/>
      </c>
    </row>
    <row r="3974" spans="3:3" x14ac:dyDescent="0.25">
      <c r="C3974" t="str">
        <f t="shared" si="64"/>
        <v/>
      </c>
    </row>
    <row r="3975" spans="3:3" x14ac:dyDescent="0.25">
      <c r="C3975" t="str">
        <f t="shared" si="64"/>
        <v/>
      </c>
    </row>
    <row r="3976" spans="3:3" x14ac:dyDescent="0.25">
      <c r="C3976" t="str">
        <f t="shared" si="64"/>
        <v/>
      </c>
    </row>
    <row r="3977" spans="3:3" x14ac:dyDescent="0.25">
      <c r="C3977" t="str">
        <f t="shared" si="64"/>
        <v/>
      </c>
    </row>
    <row r="3978" spans="3:3" x14ac:dyDescent="0.25">
      <c r="C3978" t="str">
        <f t="shared" si="64"/>
        <v/>
      </c>
    </row>
    <row r="3979" spans="3:3" x14ac:dyDescent="0.25">
      <c r="C3979" t="str">
        <f t="shared" si="64"/>
        <v/>
      </c>
    </row>
    <row r="3980" spans="3:3" x14ac:dyDescent="0.25">
      <c r="C3980" t="str">
        <f t="shared" si="64"/>
        <v/>
      </c>
    </row>
    <row r="3981" spans="3:3" x14ac:dyDescent="0.25">
      <c r="C3981" t="str">
        <f t="shared" si="64"/>
        <v/>
      </c>
    </row>
    <row r="3982" spans="3:3" x14ac:dyDescent="0.25">
      <c r="C3982" t="str">
        <f t="shared" si="64"/>
        <v/>
      </c>
    </row>
    <row r="3983" spans="3:3" x14ac:dyDescent="0.25">
      <c r="C3983" t="str">
        <f t="shared" si="64"/>
        <v/>
      </c>
    </row>
    <row r="3984" spans="3:3" x14ac:dyDescent="0.25">
      <c r="C3984" t="str">
        <f t="shared" si="64"/>
        <v/>
      </c>
    </row>
    <row r="3985" spans="3:3" x14ac:dyDescent="0.25">
      <c r="C3985" t="str">
        <f t="shared" si="64"/>
        <v/>
      </c>
    </row>
    <row r="3986" spans="3:3" x14ac:dyDescent="0.25">
      <c r="C3986" t="str">
        <f t="shared" si="64"/>
        <v/>
      </c>
    </row>
    <row r="3987" spans="3:3" x14ac:dyDescent="0.25">
      <c r="C3987" t="str">
        <f t="shared" si="64"/>
        <v/>
      </c>
    </row>
    <row r="3988" spans="3:3" x14ac:dyDescent="0.25">
      <c r="C3988" t="str">
        <f t="shared" si="64"/>
        <v/>
      </c>
    </row>
    <row r="3989" spans="3:3" x14ac:dyDescent="0.25">
      <c r="C3989" t="str">
        <f t="shared" si="64"/>
        <v/>
      </c>
    </row>
    <row r="3990" spans="3:3" x14ac:dyDescent="0.25">
      <c r="C3990" t="str">
        <f t="shared" si="64"/>
        <v/>
      </c>
    </row>
    <row r="3991" spans="3:3" x14ac:dyDescent="0.25">
      <c r="C3991" t="str">
        <f t="shared" si="64"/>
        <v/>
      </c>
    </row>
    <row r="3992" spans="3:3" x14ac:dyDescent="0.25">
      <c r="C3992" t="str">
        <f t="shared" si="64"/>
        <v/>
      </c>
    </row>
    <row r="3993" spans="3:3" x14ac:dyDescent="0.25">
      <c r="C3993" t="str">
        <f t="shared" si="64"/>
        <v/>
      </c>
    </row>
    <row r="3994" spans="3:3" x14ac:dyDescent="0.25">
      <c r="C3994" t="str">
        <f t="shared" si="64"/>
        <v/>
      </c>
    </row>
    <row r="3995" spans="3:3" x14ac:dyDescent="0.25">
      <c r="C3995" t="str">
        <f t="shared" si="64"/>
        <v/>
      </c>
    </row>
    <row r="3996" spans="3:3" x14ac:dyDescent="0.25">
      <c r="C3996" t="str">
        <f t="shared" si="64"/>
        <v/>
      </c>
    </row>
    <row r="3997" spans="3:3" x14ac:dyDescent="0.25">
      <c r="C3997" t="str">
        <f t="shared" si="64"/>
        <v/>
      </c>
    </row>
    <row r="3998" spans="3:3" x14ac:dyDescent="0.25">
      <c r="C3998" t="str">
        <f t="shared" si="64"/>
        <v/>
      </c>
    </row>
    <row r="3999" spans="3:3" x14ac:dyDescent="0.25">
      <c r="C3999" t="str">
        <f t="shared" si="64"/>
        <v/>
      </c>
    </row>
    <row r="4000" spans="3:3" x14ac:dyDescent="0.25">
      <c r="C4000" t="str">
        <f t="shared" si="64"/>
        <v/>
      </c>
    </row>
    <row r="4001" spans="3:3" x14ac:dyDescent="0.25">
      <c r="C4001" t="str">
        <f t="shared" si="64"/>
        <v/>
      </c>
    </row>
    <row r="4002" spans="3:3" x14ac:dyDescent="0.25">
      <c r="C4002" t="str">
        <f t="shared" si="64"/>
        <v/>
      </c>
    </row>
    <row r="4003" spans="3:3" x14ac:dyDescent="0.25">
      <c r="C4003" t="str">
        <f t="shared" si="64"/>
        <v/>
      </c>
    </row>
    <row r="4004" spans="3:3" x14ac:dyDescent="0.25">
      <c r="C4004" t="str">
        <f t="shared" si="64"/>
        <v/>
      </c>
    </row>
    <row r="4005" spans="3:3" x14ac:dyDescent="0.25">
      <c r="C4005" t="str">
        <f t="shared" si="64"/>
        <v/>
      </c>
    </row>
    <row r="4006" spans="3:3" x14ac:dyDescent="0.25">
      <c r="C4006" t="str">
        <f t="shared" si="64"/>
        <v/>
      </c>
    </row>
    <row r="4007" spans="3:3" x14ac:dyDescent="0.25">
      <c r="C4007" t="str">
        <f t="shared" si="64"/>
        <v/>
      </c>
    </row>
    <row r="4008" spans="3:3" x14ac:dyDescent="0.25">
      <c r="C4008" t="str">
        <f t="shared" si="64"/>
        <v/>
      </c>
    </row>
    <row r="4009" spans="3:3" x14ac:dyDescent="0.25">
      <c r="C4009" t="str">
        <f t="shared" si="64"/>
        <v/>
      </c>
    </row>
    <row r="4010" spans="3:3" x14ac:dyDescent="0.25">
      <c r="C4010" t="str">
        <f t="shared" si="64"/>
        <v/>
      </c>
    </row>
    <row r="4011" spans="3:3" x14ac:dyDescent="0.25">
      <c r="C4011" t="str">
        <f t="shared" si="64"/>
        <v/>
      </c>
    </row>
    <row r="4012" spans="3:3" x14ac:dyDescent="0.25">
      <c r="C4012" t="str">
        <f t="shared" si="64"/>
        <v/>
      </c>
    </row>
    <row r="4013" spans="3:3" x14ac:dyDescent="0.25">
      <c r="C4013" t="str">
        <f t="shared" si="64"/>
        <v/>
      </c>
    </row>
    <row r="4014" spans="3:3" x14ac:dyDescent="0.25">
      <c r="C4014" t="str">
        <f t="shared" si="64"/>
        <v/>
      </c>
    </row>
    <row r="4015" spans="3:3" x14ac:dyDescent="0.25">
      <c r="C4015" t="str">
        <f t="shared" si="64"/>
        <v/>
      </c>
    </row>
    <row r="4016" spans="3:3" x14ac:dyDescent="0.25">
      <c r="C4016" t="str">
        <f t="shared" si="64"/>
        <v/>
      </c>
    </row>
    <row r="4017" spans="3:3" x14ac:dyDescent="0.25">
      <c r="C4017" t="str">
        <f t="shared" si="64"/>
        <v/>
      </c>
    </row>
    <row r="4018" spans="3:3" x14ac:dyDescent="0.25">
      <c r="C4018" t="str">
        <f t="shared" si="64"/>
        <v/>
      </c>
    </row>
    <row r="4019" spans="3:3" x14ac:dyDescent="0.25">
      <c r="C4019" t="str">
        <f t="shared" si="64"/>
        <v/>
      </c>
    </row>
    <row r="4020" spans="3:3" x14ac:dyDescent="0.25">
      <c r="C4020" t="str">
        <f t="shared" si="64"/>
        <v/>
      </c>
    </row>
    <row r="4021" spans="3:3" x14ac:dyDescent="0.25">
      <c r="C4021" t="str">
        <f t="shared" si="64"/>
        <v/>
      </c>
    </row>
    <row r="4022" spans="3:3" x14ac:dyDescent="0.25">
      <c r="C4022" t="str">
        <f t="shared" si="64"/>
        <v/>
      </c>
    </row>
    <row r="4023" spans="3:3" x14ac:dyDescent="0.25">
      <c r="C4023" t="str">
        <f t="shared" si="64"/>
        <v/>
      </c>
    </row>
    <row r="4024" spans="3:3" x14ac:dyDescent="0.25">
      <c r="C4024" t="str">
        <f t="shared" si="64"/>
        <v/>
      </c>
    </row>
    <row r="4025" spans="3:3" x14ac:dyDescent="0.25">
      <c r="C4025" t="str">
        <f t="shared" si="64"/>
        <v/>
      </c>
    </row>
    <row r="4026" spans="3:3" x14ac:dyDescent="0.25">
      <c r="C4026" t="str">
        <f t="shared" si="64"/>
        <v/>
      </c>
    </row>
    <row r="4027" spans="3:3" x14ac:dyDescent="0.25">
      <c r="C4027" t="str">
        <f t="shared" si="64"/>
        <v/>
      </c>
    </row>
    <row r="4028" spans="3:3" x14ac:dyDescent="0.25">
      <c r="C4028" t="str">
        <f t="shared" si="64"/>
        <v/>
      </c>
    </row>
    <row r="4029" spans="3:3" x14ac:dyDescent="0.25">
      <c r="C4029" t="str">
        <f t="shared" si="64"/>
        <v/>
      </c>
    </row>
    <row r="4030" spans="3:3" x14ac:dyDescent="0.25">
      <c r="C4030" t="str">
        <f t="shared" si="64"/>
        <v/>
      </c>
    </row>
    <row r="4031" spans="3:3" x14ac:dyDescent="0.25">
      <c r="C4031" t="str">
        <f t="shared" si="64"/>
        <v/>
      </c>
    </row>
    <row r="4032" spans="3:3" x14ac:dyDescent="0.25">
      <c r="C4032" t="str">
        <f t="shared" si="64"/>
        <v/>
      </c>
    </row>
    <row r="4033" spans="3:3" x14ac:dyDescent="0.25">
      <c r="C4033" t="str">
        <f t="shared" si="64"/>
        <v/>
      </c>
    </row>
    <row r="4034" spans="3:3" x14ac:dyDescent="0.25">
      <c r="C4034" t="str">
        <f t="shared" si="64"/>
        <v/>
      </c>
    </row>
    <row r="4035" spans="3:3" x14ac:dyDescent="0.25">
      <c r="C4035" t="str">
        <f t="shared" ref="C4035:C4098" si="65">IF(B4035="","",IF(ABS(A4035)&lt;$F$7,$E$2,IF(A4035*B4035&gt;0,$E$1,IF(A4035*B4035&lt;0,$E$3,$E$2))))</f>
        <v/>
      </c>
    </row>
    <row r="4036" spans="3:3" x14ac:dyDescent="0.25">
      <c r="C4036" t="str">
        <f t="shared" si="65"/>
        <v/>
      </c>
    </row>
    <row r="4037" spans="3:3" x14ac:dyDescent="0.25">
      <c r="C4037" t="str">
        <f t="shared" si="65"/>
        <v/>
      </c>
    </row>
    <row r="4038" spans="3:3" x14ac:dyDescent="0.25">
      <c r="C4038" t="str">
        <f t="shared" si="65"/>
        <v/>
      </c>
    </row>
    <row r="4039" spans="3:3" x14ac:dyDescent="0.25">
      <c r="C4039" t="str">
        <f t="shared" si="65"/>
        <v/>
      </c>
    </row>
    <row r="4040" spans="3:3" x14ac:dyDescent="0.25">
      <c r="C4040" t="str">
        <f t="shared" si="65"/>
        <v/>
      </c>
    </row>
    <row r="4041" spans="3:3" x14ac:dyDescent="0.25">
      <c r="C4041" t="str">
        <f t="shared" si="65"/>
        <v/>
      </c>
    </row>
    <row r="4042" spans="3:3" x14ac:dyDescent="0.25">
      <c r="C4042" t="str">
        <f t="shared" si="65"/>
        <v/>
      </c>
    </row>
    <row r="4043" spans="3:3" x14ac:dyDescent="0.25">
      <c r="C4043" t="str">
        <f t="shared" si="65"/>
        <v/>
      </c>
    </row>
    <row r="4044" spans="3:3" x14ac:dyDescent="0.25">
      <c r="C4044" t="str">
        <f t="shared" si="65"/>
        <v/>
      </c>
    </row>
    <row r="4045" spans="3:3" x14ac:dyDescent="0.25">
      <c r="C4045" t="str">
        <f t="shared" si="65"/>
        <v/>
      </c>
    </row>
    <row r="4046" spans="3:3" x14ac:dyDescent="0.25">
      <c r="C4046" t="str">
        <f t="shared" si="65"/>
        <v/>
      </c>
    </row>
    <row r="4047" spans="3:3" x14ac:dyDescent="0.25">
      <c r="C4047" t="str">
        <f t="shared" si="65"/>
        <v/>
      </c>
    </row>
    <row r="4048" spans="3:3" x14ac:dyDescent="0.25">
      <c r="C4048" t="str">
        <f t="shared" si="65"/>
        <v/>
      </c>
    </row>
    <row r="4049" spans="3:3" x14ac:dyDescent="0.25">
      <c r="C4049" t="str">
        <f t="shared" si="65"/>
        <v/>
      </c>
    </row>
    <row r="4050" spans="3:3" x14ac:dyDescent="0.25">
      <c r="C4050" t="str">
        <f t="shared" si="65"/>
        <v/>
      </c>
    </row>
    <row r="4051" spans="3:3" x14ac:dyDescent="0.25">
      <c r="C4051" t="str">
        <f t="shared" si="65"/>
        <v/>
      </c>
    </row>
    <row r="4052" spans="3:3" x14ac:dyDescent="0.25">
      <c r="C4052" t="str">
        <f t="shared" si="65"/>
        <v/>
      </c>
    </row>
    <row r="4053" spans="3:3" x14ac:dyDescent="0.25">
      <c r="C4053" t="str">
        <f t="shared" si="65"/>
        <v/>
      </c>
    </row>
    <row r="4054" spans="3:3" x14ac:dyDescent="0.25">
      <c r="C4054" t="str">
        <f t="shared" si="65"/>
        <v/>
      </c>
    </row>
    <row r="4055" spans="3:3" x14ac:dyDescent="0.25">
      <c r="C4055" t="str">
        <f t="shared" si="65"/>
        <v/>
      </c>
    </row>
    <row r="4056" spans="3:3" x14ac:dyDescent="0.25">
      <c r="C4056" t="str">
        <f t="shared" si="65"/>
        <v/>
      </c>
    </row>
    <row r="4057" spans="3:3" x14ac:dyDescent="0.25">
      <c r="C4057" t="str">
        <f t="shared" si="65"/>
        <v/>
      </c>
    </row>
    <row r="4058" spans="3:3" x14ac:dyDescent="0.25">
      <c r="C4058" t="str">
        <f t="shared" si="65"/>
        <v/>
      </c>
    </row>
    <row r="4059" spans="3:3" x14ac:dyDescent="0.25">
      <c r="C4059" t="str">
        <f t="shared" si="65"/>
        <v/>
      </c>
    </row>
    <row r="4060" spans="3:3" x14ac:dyDescent="0.25">
      <c r="C4060" t="str">
        <f t="shared" si="65"/>
        <v/>
      </c>
    </row>
    <row r="4061" spans="3:3" x14ac:dyDescent="0.25">
      <c r="C4061" t="str">
        <f t="shared" si="65"/>
        <v/>
      </c>
    </row>
    <row r="4062" spans="3:3" x14ac:dyDescent="0.25">
      <c r="C4062" t="str">
        <f t="shared" si="65"/>
        <v/>
      </c>
    </row>
    <row r="4063" spans="3:3" x14ac:dyDescent="0.25">
      <c r="C4063" t="str">
        <f t="shared" si="65"/>
        <v/>
      </c>
    </row>
    <row r="4064" spans="3:3" x14ac:dyDescent="0.25">
      <c r="C4064" t="str">
        <f t="shared" si="65"/>
        <v/>
      </c>
    </row>
    <row r="4065" spans="3:3" x14ac:dyDescent="0.25">
      <c r="C4065" t="str">
        <f t="shared" si="65"/>
        <v/>
      </c>
    </row>
    <row r="4066" spans="3:3" x14ac:dyDescent="0.25">
      <c r="C4066" t="str">
        <f t="shared" si="65"/>
        <v/>
      </c>
    </row>
    <row r="4067" spans="3:3" x14ac:dyDescent="0.25">
      <c r="C4067" t="str">
        <f t="shared" si="65"/>
        <v/>
      </c>
    </row>
    <row r="4068" spans="3:3" x14ac:dyDescent="0.25">
      <c r="C4068" t="str">
        <f t="shared" si="65"/>
        <v/>
      </c>
    </row>
    <row r="4069" spans="3:3" x14ac:dyDescent="0.25">
      <c r="C4069" t="str">
        <f t="shared" si="65"/>
        <v/>
      </c>
    </row>
    <row r="4070" spans="3:3" x14ac:dyDescent="0.25">
      <c r="C4070" t="str">
        <f t="shared" si="65"/>
        <v/>
      </c>
    </row>
    <row r="4071" spans="3:3" x14ac:dyDescent="0.25">
      <c r="C4071" t="str">
        <f t="shared" si="65"/>
        <v/>
      </c>
    </row>
    <row r="4072" spans="3:3" x14ac:dyDescent="0.25">
      <c r="C4072" t="str">
        <f t="shared" si="65"/>
        <v/>
      </c>
    </row>
    <row r="4073" spans="3:3" x14ac:dyDescent="0.25">
      <c r="C4073" t="str">
        <f t="shared" si="65"/>
        <v/>
      </c>
    </row>
    <row r="4074" spans="3:3" x14ac:dyDescent="0.25">
      <c r="C4074" t="str">
        <f t="shared" si="65"/>
        <v/>
      </c>
    </row>
    <row r="4075" spans="3:3" x14ac:dyDescent="0.25">
      <c r="C4075" t="str">
        <f t="shared" si="65"/>
        <v/>
      </c>
    </row>
    <row r="4076" spans="3:3" x14ac:dyDescent="0.25">
      <c r="C4076" t="str">
        <f t="shared" si="65"/>
        <v/>
      </c>
    </row>
    <row r="4077" spans="3:3" x14ac:dyDescent="0.25">
      <c r="C4077" t="str">
        <f t="shared" si="65"/>
        <v/>
      </c>
    </row>
    <row r="4078" spans="3:3" x14ac:dyDescent="0.25">
      <c r="C4078" t="str">
        <f t="shared" si="65"/>
        <v/>
      </c>
    </row>
    <row r="4079" spans="3:3" x14ac:dyDescent="0.25">
      <c r="C4079" t="str">
        <f t="shared" si="65"/>
        <v/>
      </c>
    </row>
    <row r="4080" spans="3:3" x14ac:dyDescent="0.25">
      <c r="C4080" t="str">
        <f t="shared" si="65"/>
        <v/>
      </c>
    </row>
    <row r="4081" spans="3:3" x14ac:dyDescent="0.25">
      <c r="C4081" t="str">
        <f t="shared" si="65"/>
        <v/>
      </c>
    </row>
    <row r="4082" spans="3:3" x14ac:dyDescent="0.25">
      <c r="C4082" t="str">
        <f t="shared" si="65"/>
        <v/>
      </c>
    </row>
    <row r="4083" spans="3:3" x14ac:dyDescent="0.25">
      <c r="C4083" t="str">
        <f t="shared" si="65"/>
        <v/>
      </c>
    </row>
    <row r="4084" spans="3:3" x14ac:dyDescent="0.25">
      <c r="C4084" t="str">
        <f t="shared" si="65"/>
        <v/>
      </c>
    </row>
    <row r="4085" spans="3:3" x14ac:dyDescent="0.25">
      <c r="C4085" t="str">
        <f t="shared" si="65"/>
        <v/>
      </c>
    </row>
    <row r="4086" spans="3:3" x14ac:dyDescent="0.25">
      <c r="C4086" t="str">
        <f t="shared" si="65"/>
        <v/>
      </c>
    </row>
    <row r="4087" spans="3:3" x14ac:dyDescent="0.25">
      <c r="C4087" t="str">
        <f t="shared" si="65"/>
        <v/>
      </c>
    </row>
    <row r="4088" spans="3:3" x14ac:dyDescent="0.25">
      <c r="C4088" t="str">
        <f t="shared" si="65"/>
        <v/>
      </c>
    </row>
    <row r="4089" spans="3:3" x14ac:dyDescent="0.25">
      <c r="C4089" t="str">
        <f t="shared" si="65"/>
        <v/>
      </c>
    </row>
    <row r="4090" spans="3:3" x14ac:dyDescent="0.25">
      <c r="C4090" t="str">
        <f t="shared" si="65"/>
        <v/>
      </c>
    </row>
    <row r="4091" spans="3:3" x14ac:dyDescent="0.25">
      <c r="C4091" t="str">
        <f t="shared" si="65"/>
        <v/>
      </c>
    </row>
    <row r="4092" spans="3:3" x14ac:dyDescent="0.25">
      <c r="C4092" t="str">
        <f t="shared" si="65"/>
        <v/>
      </c>
    </row>
    <row r="4093" spans="3:3" x14ac:dyDescent="0.25">
      <c r="C4093" t="str">
        <f t="shared" si="65"/>
        <v/>
      </c>
    </row>
    <row r="4094" spans="3:3" x14ac:dyDescent="0.25">
      <c r="C4094" t="str">
        <f t="shared" si="65"/>
        <v/>
      </c>
    </row>
    <row r="4095" spans="3:3" x14ac:dyDescent="0.25">
      <c r="C4095" t="str">
        <f t="shared" si="65"/>
        <v/>
      </c>
    </row>
    <row r="4096" spans="3:3" x14ac:dyDescent="0.25">
      <c r="C4096" t="str">
        <f t="shared" si="65"/>
        <v/>
      </c>
    </row>
    <row r="4097" spans="3:3" x14ac:dyDescent="0.25">
      <c r="C4097" t="str">
        <f t="shared" si="65"/>
        <v/>
      </c>
    </row>
    <row r="4098" spans="3:3" x14ac:dyDescent="0.25">
      <c r="C4098" t="str">
        <f t="shared" si="65"/>
        <v/>
      </c>
    </row>
    <row r="4099" spans="3:3" x14ac:dyDescent="0.25">
      <c r="C4099" t="str">
        <f t="shared" ref="C4099:C4162" si="66">IF(B4099="","",IF(ABS(A4099)&lt;$F$7,$E$2,IF(A4099*B4099&gt;0,$E$1,IF(A4099*B4099&lt;0,$E$3,$E$2))))</f>
        <v/>
      </c>
    </row>
    <row r="4100" spans="3:3" x14ac:dyDescent="0.25">
      <c r="C4100" t="str">
        <f t="shared" si="66"/>
        <v/>
      </c>
    </row>
    <row r="4101" spans="3:3" x14ac:dyDescent="0.25">
      <c r="C4101" t="str">
        <f t="shared" si="66"/>
        <v/>
      </c>
    </row>
    <row r="4102" spans="3:3" x14ac:dyDescent="0.25">
      <c r="C4102" t="str">
        <f t="shared" si="66"/>
        <v/>
      </c>
    </row>
    <row r="4103" spans="3:3" x14ac:dyDescent="0.25">
      <c r="C4103" t="str">
        <f t="shared" si="66"/>
        <v/>
      </c>
    </row>
    <row r="4104" spans="3:3" x14ac:dyDescent="0.25">
      <c r="C4104" t="str">
        <f t="shared" si="66"/>
        <v/>
      </c>
    </row>
    <row r="4105" spans="3:3" x14ac:dyDescent="0.25">
      <c r="C4105" t="str">
        <f t="shared" si="66"/>
        <v/>
      </c>
    </row>
    <row r="4106" spans="3:3" x14ac:dyDescent="0.25">
      <c r="C4106" t="str">
        <f t="shared" si="66"/>
        <v/>
      </c>
    </row>
    <row r="4107" spans="3:3" x14ac:dyDescent="0.25">
      <c r="C4107" t="str">
        <f t="shared" si="66"/>
        <v/>
      </c>
    </row>
    <row r="4108" spans="3:3" x14ac:dyDescent="0.25">
      <c r="C4108" t="str">
        <f t="shared" si="66"/>
        <v/>
      </c>
    </row>
    <row r="4109" spans="3:3" x14ac:dyDescent="0.25">
      <c r="C4109" t="str">
        <f t="shared" si="66"/>
        <v/>
      </c>
    </row>
    <row r="4110" spans="3:3" x14ac:dyDescent="0.25">
      <c r="C4110" t="str">
        <f t="shared" si="66"/>
        <v/>
      </c>
    </row>
    <row r="4111" spans="3:3" x14ac:dyDescent="0.25">
      <c r="C4111" t="str">
        <f t="shared" si="66"/>
        <v/>
      </c>
    </row>
    <row r="4112" spans="3:3" x14ac:dyDescent="0.25">
      <c r="C4112" t="str">
        <f t="shared" si="66"/>
        <v/>
      </c>
    </row>
    <row r="4113" spans="3:3" x14ac:dyDescent="0.25">
      <c r="C4113" t="str">
        <f t="shared" si="66"/>
        <v/>
      </c>
    </row>
    <row r="4114" spans="3:3" x14ac:dyDescent="0.25">
      <c r="C4114" t="str">
        <f t="shared" si="66"/>
        <v/>
      </c>
    </row>
    <row r="4115" spans="3:3" x14ac:dyDescent="0.25">
      <c r="C4115" t="str">
        <f t="shared" si="66"/>
        <v/>
      </c>
    </row>
    <row r="4116" spans="3:3" x14ac:dyDescent="0.25">
      <c r="C4116" t="str">
        <f t="shared" si="66"/>
        <v/>
      </c>
    </row>
    <row r="4117" spans="3:3" x14ac:dyDescent="0.25">
      <c r="C4117" t="str">
        <f t="shared" si="66"/>
        <v/>
      </c>
    </row>
    <row r="4118" spans="3:3" x14ac:dyDescent="0.25">
      <c r="C4118" t="str">
        <f t="shared" si="66"/>
        <v/>
      </c>
    </row>
    <row r="4119" spans="3:3" x14ac:dyDescent="0.25">
      <c r="C4119" t="str">
        <f t="shared" si="66"/>
        <v/>
      </c>
    </row>
    <row r="4120" spans="3:3" x14ac:dyDescent="0.25">
      <c r="C4120" t="str">
        <f t="shared" si="66"/>
        <v/>
      </c>
    </row>
    <row r="4121" spans="3:3" x14ac:dyDescent="0.25">
      <c r="C4121" t="str">
        <f t="shared" si="66"/>
        <v/>
      </c>
    </row>
    <row r="4122" spans="3:3" x14ac:dyDescent="0.25">
      <c r="C4122" t="str">
        <f t="shared" si="66"/>
        <v/>
      </c>
    </row>
    <row r="4123" spans="3:3" x14ac:dyDescent="0.25">
      <c r="C4123" t="str">
        <f t="shared" si="66"/>
        <v/>
      </c>
    </row>
    <row r="4124" spans="3:3" x14ac:dyDescent="0.25">
      <c r="C4124" t="str">
        <f t="shared" si="66"/>
        <v/>
      </c>
    </row>
    <row r="4125" spans="3:3" x14ac:dyDescent="0.25">
      <c r="C4125" t="str">
        <f t="shared" si="66"/>
        <v/>
      </c>
    </row>
    <row r="4126" spans="3:3" x14ac:dyDescent="0.25">
      <c r="C4126" t="str">
        <f t="shared" si="66"/>
        <v/>
      </c>
    </row>
    <row r="4127" spans="3:3" x14ac:dyDescent="0.25">
      <c r="C4127" t="str">
        <f t="shared" si="66"/>
        <v/>
      </c>
    </row>
    <row r="4128" spans="3:3" x14ac:dyDescent="0.25">
      <c r="C4128" t="str">
        <f t="shared" si="66"/>
        <v/>
      </c>
    </row>
    <row r="4129" spans="3:3" x14ac:dyDescent="0.25">
      <c r="C4129" t="str">
        <f t="shared" si="66"/>
        <v/>
      </c>
    </row>
    <row r="4130" spans="3:3" x14ac:dyDescent="0.25">
      <c r="C4130" t="str">
        <f t="shared" si="66"/>
        <v/>
      </c>
    </row>
    <row r="4131" spans="3:3" x14ac:dyDescent="0.25">
      <c r="C4131" t="str">
        <f t="shared" si="66"/>
        <v/>
      </c>
    </row>
    <row r="4132" spans="3:3" x14ac:dyDescent="0.25">
      <c r="C4132" t="str">
        <f t="shared" si="66"/>
        <v/>
      </c>
    </row>
    <row r="4133" spans="3:3" x14ac:dyDescent="0.25">
      <c r="C4133" t="str">
        <f t="shared" si="66"/>
        <v/>
      </c>
    </row>
    <row r="4134" spans="3:3" x14ac:dyDescent="0.25">
      <c r="C4134" t="str">
        <f t="shared" si="66"/>
        <v/>
      </c>
    </row>
    <row r="4135" spans="3:3" x14ac:dyDescent="0.25">
      <c r="C4135" t="str">
        <f t="shared" si="66"/>
        <v/>
      </c>
    </row>
    <row r="4136" spans="3:3" x14ac:dyDescent="0.25">
      <c r="C4136" t="str">
        <f t="shared" si="66"/>
        <v/>
      </c>
    </row>
    <row r="4137" spans="3:3" x14ac:dyDescent="0.25">
      <c r="C4137" t="str">
        <f t="shared" si="66"/>
        <v/>
      </c>
    </row>
    <row r="4138" spans="3:3" x14ac:dyDescent="0.25">
      <c r="C4138" t="str">
        <f t="shared" si="66"/>
        <v/>
      </c>
    </row>
    <row r="4139" spans="3:3" x14ac:dyDescent="0.25">
      <c r="C4139" t="str">
        <f t="shared" si="66"/>
        <v/>
      </c>
    </row>
    <row r="4140" spans="3:3" x14ac:dyDescent="0.25">
      <c r="C4140" t="str">
        <f t="shared" si="66"/>
        <v/>
      </c>
    </row>
    <row r="4141" spans="3:3" x14ac:dyDescent="0.25">
      <c r="C4141" t="str">
        <f t="shared" si="66"/>
        <v/>
      </c>
    </row>
    <row r="4142" spans="3:3" x14ac:dyDescent="0.25">
      <c r="C4142" t="str">
        <f t="shared" si="66"/>
        <v/>
      </c>
    </row>
    <row r="4143" spans="3:3" x14ac:dyDescent="0.25">
      <c r="C4143" t="str">
        <f t="shared" si="66"/>
        <v/>
      </c>
    </row>
    <row r="4144" spans="3:3" x14ac:dyDescent="0.25">
      <c r="C4144" t="str">
        <f t="shared" si="66"/>
        <v/>
      </c>
    </row>
    <row r="4145" spans="3:3" x14ac:dyDescent="0.25">
      <c r="C4145" t="str">
        <f t="shared" si="66"/>
        <v/>
      </c>
    </row>
    <row r="4146" spans="3:3" x14ac:dyDescent="0.25">
      <c r="C4146" t="str">
        <f t="shared" si="66"/>
        <v/>
      </c>
    </row>
    <row r="4147" spans="3:3" x14ac:dyDescent="0.25">
      <c r="C4147" t="str">
        <f t="shared" si="66"/>
        <v/>
      </c>
    </row>
    <row r="4148" spans="3:3" x14ac:dyDescent="0.25">
      <c r="C4148" t="str">
        <f t="shared" si="66"/>
        <v/>
      </c>
    </row>
    <row r="4149" spans="3:3" x14ac:dyDescent="0.25">
      <c r="C4149" t="str">
        <f t="shared" si="66"/>
        <v/>
      </c>
    </row>
    <row r="4150" spans="3:3" x14ac:dyDescent="0.25">
      <c r="C4150" t="str">
        <f t="shared" si="66"/>
        <v/>
      </c>
    </row>
    <row r="4151" spans="3:3" x14ac:dyDescent="0.25">
      <c r="C4151" t="str">
        <f t="shared" si="66"/>
        <v/>
      </c>
    </row>
    <row r="4152" spans="3:3" x14ac:dyDescent="0.25">
      <c r="C4152" t="str">
        <f t="shared" si="66"/>
        <v/>
      </c>
    </row>
    <row r="4153" spans="3:3" x14ac:dyDescent="0.25">
      <c r="C4153" t="str">
        <f t="shared" si="66"/>
        <v/>
      </c>
    </row>
    <row r="4154" spans="3:3" x14ac:dyDescent="0.25">
      <c r="C4154" t="str">
        <f t="shared" si="66"/>
        <v/>
      </c>
    </row>
    <row r="4155" spans="3:3" x14ac:dyDescent="0.25">
      <c r="C4155" t="str">
        <f t="shared" si="66"/>
        <v/>
      </c>
    </row>
    <row r="4156" spans="3:3" x14ac:dyDescent="0.25">
      <c r="C4156" t="str">
        <f t="shared" si="66"/>
        <v/>
      </c>
    </row>
    <row r="4157" spans="3:3" x14ac:dyDescent="0.25">
      <c r="C4157" t="str">
        <f t="shared" si="66"/>
        <v/>
      </c>
    </row>
    <row r="4158" spans="3:3" x14ac:dyDescent="0.25">
      <c r="C4158" t="str">
        <f t="shared" si="66"/>
        <v/>
      </c>
    </row>
    <row r="4159" spans="3:3" x14ac:dyDescent="0.25">
      <c r="C4159" t="str">
        <f t="shared" si="66"/>
        <v/>
      </c>
    </row>
    <row r="4160" spans="3:3" x14ac:dyDescent="0.25">
      <c r="C4160" t="str">
        <f t="shared" si="66"/>
        <v/>
      </c>
    </row>
    <row r="4161" spans="3:3" x14ac:dyDescent="0.25">
      <c r="C4161" t="str">
        <f t="shared" si="66"/>
        <v/>
      </c>
    </row>
    <row r="4162" spans="3:3" x14ac:dyDescent="0.25">
      <c r="C4162" t="str">
        <f t="shared" si="66"/>
        <v/>
      </c>
    </row>
    <row r="4163" spans="3:3" x14ac:dyDescent="0.25">
      <c r="C4163" t="str">
        <f t="shared" ref="C4163:C4226" si="67">IF(B4163="","",IF(ABS(A4163)&lt;$F$7,$E$2,IF(A4163*B4163&gt;0,$E$1,IF(A4163*B4163&lt;0,$E$3,$E$2))))</f>
        <v/>
      </c>
    </row>
    <row r="4164" spans="3:3" x14ac:dyDescent="0.25">
      <c r="C4164" t="str">
        <f t="shared" si="67"/>
        <v/>
      </c>
    </row>
    <row r="4165" spans="3:3" x14ac:dyDescent="0.25">
      <c r="C4165" t="str">
        <f t="shared" si="67"/>
        <v/>
      </c>
    </row>
    <row r="4166" spans="3:3" x14ac:dyDescent="0.25">
      <c r="C4166" t="str">
        <f t="shared" si="67"/>
        <v/>
      </c>
    </row>
    <row r="4167" spans="3:3" x14ac:dyDescent="0.25">
      <c r="C4167" t="str">
        <f t="shared" si="67"/>
        <v/>
      </c>
    </row>
    <row r="4168" spans="3:3" x14ac:dyDescent="0.25">
      <c r="C4168" t="str">
        <f t="shared" si="67"/>
        <v/>
      </c>
    </row>
    <row r="4169" spans="3:3" x14ac:dyDescent="0.25">
      <c r="C4169" t="str">
        <f t="shared" si="67"/>
        <v/>
      </c>
    </row>
    <row r="4170" spans="3:3" x14ac:dyDescent="0.25">
      <c r="C4170" t="str">
        <f t="shared" si="67"/>
        <v/>
      </c>
    </row>
    <row r="4171" spans="3:3" x14ac:dyDescent="0.25">
      <c r="C4171" t="str">
        <f t="shared" si="67"/>
        <v/>
      </c>
    </row>
    <row r="4172" spans="3:3" x14ac:dyDescent="0.25">
      <c r="C4172" t="str">
        <f t="shared" si="67"/>
        <v/>
      </c>
    </row>
    <row r="4173" spans="3:3" x14ac:dyDescent="0.25">
      <c r="C4173" t="str">
        <f t="shared" si="67"/>
        <v/>
      </c>
    </row>
    <row r="4174" spans="3:3" x14ac:dyDescent="0.25">
      <c r="C4174" t="str">
        <f t="shared" si="67"/>
        <v/>
      </c>
    </row>
    <row r="4175" spans="3:3" x14ac:dyDescent="0.25">
      <c r="C4175" t="str">
        <f t="shared" si="67"/>
        <v/>
      </c>
    </row>
    <row r="4176" spans="3:3" x14ac:dyDescent="0.25">
      <c r="C4176" t="str">
        <f t="shared" si="67"/>
        <v/>
      </c>
    </row>
    <row r="4177" spans="3:3" x14ac:dyDescent="0.25">
      <c r="C4177" t="str">
        <f t="shared" si="67"/>
        <v/>
      </c>
    </row>
    <row r="4178" spans="3:3" x14ac:dyDescent="0.25">
      <c r="C4178" t="str">
        <f t="shared" si="67"/>
        <v/>
      </c>
    </row>
    <row r="4179" spans="3:3" x14ac:dyDescent="0.25">
      <c r="C4179" t="str">
        <f t="shared" si="67"/>
        <v/>
      </c>
    </row>
    <row r="4180" spans="3:3" x14ac:dyDescent="0.25">
      <c r="C4180" t="str">
        <f t="shared" si="67"/>
        <v/>
      </c>
    </row>
    <row r="4181" spans="3:3" x14ac:dyDescent="0.25">
      <c r="C4181" t="str">
        <f t="shared" si="67"/>
        <v/>
      </c>
    </row>
    <row r="4182" spans="3:3" x14ac:dyDescent="0.25">
      <c r="C4182" t="str">
        <f t="shared" si="67"/>
        <v/>
      </c>
    </row>
    <row r="4183" spans="3:3" x14ac:dyDescent="0.25">
      <c r="C4183" t="str">
        <f t="shared" si="67"/>
        <v/>
      </c>
    </row>
    <row r="4184" spans="3:3" x14ac:dyDescent="0.25">
      <c r="C4184" t="str">
        <f t="shared" si="67"/>
        <v/>
      </c>
    </row>
    <row r="4185" spans="3:3" x14ac:dyDescent="0.25">
      <c r="C4185" t="str">
        <f t="shared" si="67"/>
        <v/>
      </c>
    </row>
    <row r="4186" spans="3:3" x14ac:dyDescent="0.25">
      <c r="C4186" t="str">
        <f t="shared" si="67"/>
        <v/>
      </c>
    </row>
    <row r="4187" spans="3:3" x14ac:dyDescent="0.25">
      <c r="C4187" t="str">
        <f t="shared" si="67"/>
        <v/>
      </c>
    </row>
    <row r="4188" spans="3:3" x14ac:dyDescent="0.25">
      <c r="C4188" t="str">
        <f t="shared" si="67"/>
        <v/>
      </c>
    </row>
    <row r="4189" spans="3:3" x14ac:dyDescent="0.25">
      <c r="C4189" t="str">
        <f t="shared" si="67"/>
        <v/>
      </c>
    </row>
    <row r="4190" spans="3:3" x14ac:dyDescent="0.25">
      <c r="C4190" t="str">
        <f t="shared" si="67"/>
        <v/>
      </c>
    </row>
    <row r="4191" spans="3:3" x14ac:dyDescent="0.25">
      <c r="C4191" t="str">
        <f t="shared" si="67"/>
        <v/>
      </c>
    </row>
    <row r="4192" spans="3:3" x14ac:dyDescent="0.25">
      <c r="C4192" t="str">
        <f t="shared" si="67"/>
        <v/>
      </c>
    </row>
    <row r="4193" spans="3:3" x14ac:dyDescent="0.25">
      <c r="C4193" t="str">
        <f t="shared" si="67"/>
        <v/>
      </c>
    </row>
    <row r="4194" spans="3:3" x14ac:dyDescent="0.25">
      <c r="C4194" t="str">
        <f t="shared" si="67"/>
        <v/>
      </c>
    </row>
    <row r="4195" spans="3:3" x14ac:dyDescent="0.25">
      <c r="C4195" t="str">
        <f t="shared" si="67"/>
        <v/>
      </c>
    </row>
    <row r="4196" spans="3:3" x14ac:dyDescent="0.25">
      <c r="C4196" t="str">
        <f t="shared" si="67"/>
        <v/>
      </c>
    </row>
    <row r="4197" spans="3:3" x14ac:dyDescent="0.25">
      <c r="C4197" t="str">
        <f t="shared" si="67"/>
        <v/>
      </c>
    </row>
    <row r="4198" spans="3:3" x14ac:dyDescent="0.25">
      <c r="C4198" t="str">
        <f t="shared" si="67"/>
        <v/>
      </c>
    </row>
    <row r="4199" spans="3:3" x14ac:dyDescent="0.25">
      <c r="C4199" t="str">
        <f t="shared" si="67"/>
        <v/>
      </c>
    </row>
    <row r="4200" spans="3:3" x14ac:dyDescent="0.25">
      <c r="C4200" t="str">
        <f t="shared" si="67"/>
        <v/>
      </c>
    </row>
    <row r="4201" spans="3:3" x14ac:dyDescent="0.25">
      <c r="C4201" t="str">
        <f t="shared" si="67"/>
        <v/>
      </c>
    </row>
    <row r="4202" spans="3:3" x14ac:dyDescent="0.25">
      <c r="C4202" t="str">
        <f t="shared" si="67"/>
        <v/>
      </c>
    </row>
    <row r="4203" spans="3:3" x14ac:dyDescent="0.25">
      <c r="C4203" t="str">
        <f t="shared" si="67"/>
        <v/>
      </c>
    </row>
    <row r="4204" spans="3:3" x14ac:dyDescent="0.25">
      <c r="C4204" t="str">
        <f t="shared" si="67"/>
        <v/>
      </c>
    </row>
    <row r="4205" spans="3:3" x14ac:dyDescent="0.25">
      <c r="C4205" t="str">
        <f t="shared" si="67"/>
        <v/>
      </c>
    </row>
    <row r="4206" spans="3:3" x14ac:dyDescent="0.25">
      <c r="C4206" t="str">
        <f t="shared" si="67"/>
        <v/>
      </c>
    </row>
    <row r="4207" spans="3:3" x14ac:dyDescent="0.25">
      <c r="C4207" t="str">
        <f t="shared" si="67"/>
        <v/>
      </c>
    </row>
    <row r="4208" spans="3:3" x14ac:dyDescent="0.25">
      <c r="C4208" t="str">
        <f t="shared" si="67"/>
        <v/>
      </c>
    </row>
    <row r="4209" spans="3:3" x14ac:dyDescent="0.25">
      <c r="C4209" t="str">
        <f t="shared" si="67"/>
        <v/>
      </c>
    </row>
    <row r="4210" spans="3:3" x14ac:dyDescent="0.25">
      <c r="C4210" t="str">
        <f t="shared" si="67"/>
        <v/>
      </c>
    </row>
    <row r="4211" spans="3:3" x14ac:dyDescent="0.25">
      <c r="C4211" t="str">
        <f t="shared" si="67"/>
        <v/>
      </c>
    </row>
    <row r="4212" spans="3:3" x14ac:dyDescent="0.25">
      <c r="C4212" t="str">
        <f t="shared" si="67"/>
        <v/>
      </c>
    </row>
    <row r="4213" spans="3:3" x14ac:dyDescent="0.25">
      <c r="C4213" t="str">
        <f t="shared" si="67"/>
        <v/>
      </c>
    </row>
    <row r="4214" spans="3:3" x14ac:dyDescent="0.25">
      <c r="C4214" t="str">
        <f t="shared" si="67"/>
        <v/>
      </c>
    </row>
    <row r="4215" spans="3:3" x14ac:dyDescent="0.25">
      <c r="C4215" t="str">
        <f t="shared" si="67"/>
        <v/>
      </c>
    </row>
    <row r="4216" spans="3:3" x14ac:dyDescent="0.25">
      <c r="C4216" t="str">
        <f t="shared" si="67"/>
        <v/>
      </c>
    </row>
    <row r="4217" spans="3:3" x14ac:dyDescent="0.25">
      <c r="C4217" t="str">
        <f t="shared" si="67"/>
        <v/>
      </c>
    </row>
    <row r="4218" spans="3:3" x14ac:dyDescent="0.25">
      <c r="C4218" t="str">
        <f t="shared" si="67"/>
        <v/>
      </c>
    </row>
    <row r="4219" spans="3:3" x14ac:dyDescent="0.25">
      <c r="C4219" t="str">
        <f t="shared" si="67"/>
        <v/>
      </c>
    </row>
    <row r="4220" spans="3:3" x14ac:dyDescent="0.25">
      <c r="C4220" t="str">
        <f t="shared" si="67"/>
        <v/>
      </c>
    </row>
    <row r="4221" spans="3:3" x14ac:dyDescent="0.25">
      <c r="C4221" t="str">
        <f t="shared" si="67"/>
        <v/>
      </c>
    </row>
    <row r="4222" spans="3:3" x14ac:dyDescent="0.25">
      <c r="C4222" t="str">
        <f t="shared" si="67"/>
        <v/>
      </c>
    </row>
    <row r="4223" spans="3:3" x14ac:dyDescent="0.25">
      <c r="C4223" t="str">
        <f t="shared" si="67"/>
        <v/>
      </c>
    </row>
    <row r="4224" spans="3:3" x14ac:dyDescent="0.25">
      <c r="C4224" t="str">
        <f t="shared" si="67"/>
        <v/>
      </c>
    </row>
    <row r="4225" spans="3:3" x14ac:dyDescent="0.25">
      <c r="C4225" t="str">
        <f t="shared" si="67"/>
        <v/>
      </c>
    </row>
    <row r="4226" spans="3:3" x14ac:dyDescent="0.25">
      <c r="C4226" t="str">
        <f t="shared" si="67"/>
        <v/>
      </c>
    </row>
    <row r="4227" spans="3:3" x14ac:dyDescent="0.25">
      <c r="C4227" t="str">
        <f t="shared" ref="C4227:C4290" si="68">IF(B4227="","",IF(ABS(A4227)&lt;$F$7,$E$2,IF(A4227*B4227&gt;0,$E$1,IF(A4227*B4227&lt;0,$E$3,$E$2))))</f>
        <v/>
      </c>
    </row>
    <row r="4228" spans="3:3" x14ac:dyDescent="0.25">
      <c r="C4228" t="str">
        <f t="shared" si="68"/>
        <v/>
      </c>
    </row>
    <row r="4229" spans="3:3" x14ac:dyDescent="0.25">
      <c r="C4229" t="str">
        <f t="shared" si="68"/>
        <v/>
      </c>
    </row>
    <row r="4230" spans="3:3" x14ac:dyDescent="0.25">
      <c r="C4230" t="str">
        <f t="shared" si="68"/>
        <v/>
      </c>
    </row>
    <row r="4231" spans="3:3" x14ac:dyDescent="0.25">
      <c r="C4231" t="str">
        <f t="shared" si="68"/>
        <v/>
      </c>
    </row>
    <row r="4232" spans="3:3" x14ac:dyDescent="0.25">
      <c r="C4232" t="str">
        <f t="shared" si="68"/>
        <v/>
      </c>
    </row>
    <row r="4233" spans="3:3" x14ac:dyDescent="0.25">
      <c r="C4233" t="str">
        <f t="shared" si="68"/>
        <v/>
      </c>
    </row>
    <row r="4234" spans="3:3" x14ac:dyDescent="0.25">
      <c r="C4234" t="str">
        <f t="shared" si="68"/>
        <v/>
      </c>
    </row>
    <row r="4235" spans="3:3" x14ac:dyDescent="0.25">
      <c r="C4235" t="str">
        <f t="shared" si="68"/>
        <v/>
      </c>
    </row>
    <row r="4236" spans="3:3" x14ac:dyDescent="0.25">
      <c r="C4236" t="str">
        <f t="shared" si="68"/>
        <v/>
      </c>
    </row>
    <row r="4237" spans="3:3" x14ac:dyDescent="0.25">
      <c r="C4237" t="str">
        <f t="shared" si="68"/>
        <v/>
      </c>
    </row>
    <row r="4238" spans="3:3" x14ac:dyDescent="0.25">
      <c r="C4238" t="str">
        <f t="shared" si="68"/>
        <v/>
      </c>
    </row>
    <row r="4239" spans="3:3" x14ac:dyDescent="0.25">
      <c r="C4239" t="str">
        <f t="shared" si="68"/>
        <v/>
      </c>
    </row>
    <row r="4240" spans="3:3" x14ac:dyDescent="0.25">
      <c r="C4240" t="str">
        <f t="shared" si="68"/>
        <v/>
      </c>
    </row>
    <row r="4241" spans="3:3" x14ac:dyDescent="0.25">
      <c r="C4241" t="str">
        <f t="shared" si="68"/>
        <v/>
      </c>
    </row>
    <row r="4242" spans="3:3" x14ac:dyDescent="0.25">
      <c r="C4242" t="str">
        <f t="shared" si="68"/>
        <v/>
      </c>
    </row>
    <row r="4243" spans="3:3" x14ac:dyDescent="0.25">
      <c r="C4243" t="str">
        <f t="shared" si="68"/>
        <v/>
      </c>
    </row>
    <row r="4244" spans="3:3" x14ac:dyDescent="0.25">
      <c r="C4244" t="str">
        <f t="shared" si="68"/>
        <v/>
      </c>
    </row>
    <row r="4245" spans="3:3" x14ac:dyDescent="0.25">
      <c r="C4245" t="str">
        <f t="shared" si="68"/>
        <v/>
      </c>
    </row>
    <row r="4246" spans="3:3" x14ac:dyDescent="0.25">
      <c r="C4246" t="str">
        <f t="shared" si="68"/>
        <v/>
      </c>
    </row>
    <row r="4247" spans="3:3" x14ac:dyDescent="0.25">
      <c r="C4247" t="str">
        <f t="shared" si="68"/>
        <v/>
      </c>
    </row>
    <row r="4248" spans="3:3" x14ac:dyDescent="0.25">
      <c r="C4248" t="str">
        <f t="shared" si="68"/>
        <v/>
      </c>
    </row>
    <row r="4249" spans="3:3" x14ac:dyDescent="0.25">
      <c r="C4249" t="str">
        <f t="shared" si="68"/>
        <v/>
      </c>
    </row>
    <row r="4250" spans="3:3" x14ac:dyDescent="0.25">
      <c r="C4250" t="str">
        <f t="shared" si="68"/>
        <v/>
      </c>
    </row>
    <row r="4251" spans="3:3" x14ac:dyDescent="0.25">
      <c r="C4251" t="str">
        <f t="shared" si="68"/>
        <v/>
      </c>
    </row>
    <row r="4252" spans="3:3" x14ac:dyDescent="0.25">
      <c r="C4252" t="str">
        <f t="shared" si="68"/>
        <v/>
      </c>
    </row>
    <row r="4253" spans="3:3" x14ac:dyDescent="0.25">
      <c r="C4253" t="str">
        <f t="shared" si="68"/>
        <v/>
      </c>
    </row>
    <row r="4254" spans="3:3" x14ac:dyDescent="0.25">
      <c r="C4254" t="str">
        <f t="shared" si="68"/>
        <v/>
      </c>
    </row>
    <row r="4255" spans="3:3" x14ac:dyDescent="0.25">
      <c r="C4255" t="str">
        <f t="shared" si="68"/>
        <v/>
      </c>
    </row>
    <row r="4256" spans="3:3" x14ac:dyDescent="0.25">
      <c r="C4256" t="str">
        <f t="shared" si="68"/>
        <v/>
      </c>
    </row>
    <row r="4257" spans="3:3" x14ac:dyDescent="0.25">
      <c r="C4257" t="str">
        <f t="shared" si="68"/>
        <v/>
      </c>
    </row>
    <row r="4258" spans="3:3" x14ac:dyDescent="0.25">
      <c r="C4258" t="str">
        <f t="shared" si="68"/>
        <v/>
      </c>
    </row>
    <row r="4259" spans="3:3" x14ac:dyDescent="0.25">
      <c r="C4259" t="str">
        <f t="shared" si="68"/>
        <v/>
      </c>
    </row>
    <row r="4260" spans="3:3" x14ac:dyDescent="0.25">
      <c r="C4260" t="str">
        <f t="shared" si="68"/>
        <v/>
      </c>
    </row>
    <row r="4261" spans="3:3" x14ac:dyDescent="0.25">
      <c r="C4261" t="str">
        <f t="shared" si="68"/>
        <v/>
      </c>
    </row>
    <row r="4262" spans="3:3" x14ac:dyDescent="0.25">
      <c r="C4262" t="str">
        <f t="shared" si="68"/>
        <v/>
      </c>
    </row>
    <row r="4263" spans="3:3" x14ac:dyDescent="0.25">
      <c r="C4263" t="str">
        <f t="shared" si="68"/>
        <v/>
      </c>
    </row>
    <row r="4264" spans="3:3" x14ac:dyDescent="0.25">
      <c r="C4264" t="str">
        <f t="shared" si="68"/>
        <v/>
      </c>
    </row>
    <row r="4265" spans="3:3" x14ac:dyDescent="0.25">
      <c r="C4265" t="str">
        <f t="shared" si="68"/>
        <v/>
      </c>
    </row>
    <row r="4266" spans="3:3" x14ac:dyDescent="0.25">
      <c r="C4266" t="str">
        <f t="shared" si="68"/>
        <v/>
      </c>
    </row>
    <row r="4267" spans="3:3" x14ac:dyDescent="0.25">
      <c r="C4267" t="str">
        <f t="shared" si="68"/>
        <v/>
      </c>
    </row>
    <row r="4268" spans="3:3" x14ac:dyDescent="0.25">
      <c r="C4268" t="str">
        <f t="shared" si="68"/>
        <v/>
      </c>
    </row>
    <row r="4269" spans="3:3" x14ac:dyDescent="0.25">
      <c r="C4269" t="str">
        <f t="shared" si="68"/>
        <v/>
      </c>
    </row>
    <row r="4270" spans="3:3" x14ac:dyDescent="0.25">
      <c r="C4270" t="str">
        <f t="shared" si="68"/>
        <v/>
      </c>
    </row>
    <row r="4271" spans="3:3" x14ac:dyDescent="0.25">
      <c r="C4271" t="str">
        <f t="shared" si="68"/>
        <v/>
      </c>
    </row>
    <row r="4272" spans="3:3" x14ac:dyDescent="0.25">
      <c r="C4272" t="str">
        <f t="shared" si="68"/>
        <v/>
      </c>
    </row>
    <row r="4273" spans="3:3" x14ac:dyDescent="0.25">
      <c r="C4273" t="str">
        <f t="shared" si="68"/>
        <v/>
      </c>
    </row>
    <row r="4274" spans="3:3" x14ac:dyDescent="0.25">
      <c r="C4274" t="str">
        <f t="shared" si="68"/>
        <v/>
      </c>
    </row>
    <row r="4275" spans="3:3" x14ac:dyDescent="0.25">
      <c r="C4275" t="str">
        <f t="shared" si="68"/>
        <v/>
      </c>
    </row>
    <row r="4276" spans="3:3" x14ac:dyDescent="0.25">
      <c r="C4276" t="str">
        <f t="shared" si="68"/>
        <v/>
      </c>
    </row>
    <row r="4277" spans="3:3" x14ac:dyDescent="0.25">
      <c r="C4277" t="str">
        <f t="shared" si="68"/>
        <v/>
      </c>
    </row>
    <row r="4278" spans="3:3" x14ac:dyDescent="0.25">
      <c r="C4278" t="str">
        <f t="shared" si="68"/>
        <v/>
      </c>
    </row>
    <row r="4279" spans="3:3" x14ac:dyDescent="0.25">
      <c r="C4279" t="str">
        <f t="shared" si="68"/>
        <v/>
      </c>
    </row>
    <row r="4280" spans="3:3" x14ac:dyDescent="0.25">
      <c r="C4280" t="str">
        <f t="shared" si="68"/>
        <v/>
      </c>
    </row>
    <row r="4281" spans="3:3" x14ac:dyDescent="0.25">
      <c r="C4281" t="str">
        <f t="shared" si="68"/>
        <v/>
      </c>
    </row>
    <row r="4282" spans="3:3" x14ac:dyDescent="0.25">
      <c r="C4282" t="str">
        <f t="shared" si="68"/>
        <v/>
      </c>
    </row>
    <row r="4283" spans="3:3" x14ac:dyDescent="0.25">
      <c r="C4283" t="str">
        <f t="shared" si="68"/>
        <v/>
      </c>
    </row>
    <row r="4284" spans="3:3" x14ac:dyDescent="0.25">
      <c r="C4284" t="str">
        <f t="shared" si="68"/>
        <v/>
      </c>
    </row>
    <row r="4285" spans="3:3" x14ac:dyDescent="0.25">
      <c r="C4285" t="str">
        <f t="shared" si="68"/>
        <v/>
      </c>
    </row>
    <row r="4286" spans="3:3" x14ac:dyDescent="0.25">
      <c r="C4286" t="str">
        <f t="shared" si="68"/>
        <v/>
      </c>
    </row>
    <row r="4287" spans="3:3" x14ac:dyDescent="0.25">
      <c r="C4287" t="str">
        <f t="shared" si="68"/>
        <v/>
      </c>
    </row>
    <row r="4288" spans="3:3" x14ac:dyDescent="0.25">
      <c r="C4288" t="str">
        <f t="shared" si="68"/>
        <v/>
      </c>
    </row>
    <row r="4289" spans="3:3" x14ac:dyDescent="0.25">
      <c r="C4289" t="str">
        <f t="shared" si="68"/>
        <v/>
      </c>
    </row>
    <row r="4290" spans="3:3" x14ac:dyDescent="0.25">
      <c r="C4290" t="str">
        <f t="shared" si="68"/>
        <v/>
      </c>
    </row>
    <row r="4291" spans="3:3" x14ac:dyDescent="0.25">
      <c r="C4291" t="str">
        <f t="shared" ref="C4291:C4354" si="69">IF(B4291="","",IF(ABS(A4291)&lt;$F$7,$E$2,IF(A4291*B4291&gt;0,$E$1,IF(A4291*B4291&lt;0,$E$3,$E$2))))</f>
        <v/>
      </c>
    </row>
    <row r="4292" spans="3:3" x14ac:dyDescent="0.25">
      <c r="C4292" t="str">
        <f t="shared" si="69"/>
        <v/>
      </c>
    </row>
    <row r="4293" spans="3:3" x14ac:dyDescent="0.25">
      <c r="C4293" t="str">
        <f t="shared" si="69"/>
        <v/>
      </c>
    </row>
    <row r="4294" spans="3:3" x14ac:dyDescent="0.25">
      <c r="C4294" t="str">
        <f t="shared" si="69"/>
        <v/>
      </c>
    </row>
    <row r="4295" spans="3:3" x14ac:dyDescent="0.25">
      <c r="C4295" t="str">
        <f t="shared" si="69"/>
        <v/>
      </c>
    </row>
    <row r="4296" spans="3:3" x14ac:dyDescent="0.25">
      <c r="C4296" t="str">
        <f t="shared" si="69"/>
        <v/>
      </c>
    </row>
    <row r="4297" spans="3:3" x14ac:dyDescent="0.25">
      <c r="C4297" t="str">
        <f t="shared" si="69"/>
        <v/>
      </c>
    </row>
    <row r="4298" spans="3:3" x14ac:dyDescent="0.25">
      <c r="C4298" t="str">
        <f t="shared" si="69"/>
        <v/>
      </c>
    </row>
    <row r="4299" spans="3:3" x14ac:dyDescent="0.25">
      <c r="C4299" t="str">
        <f t="shared" si="69"/>
        <v/>
      </c>
    </row>
    <row r="4300" spans="3:3" x14ac:dyDescent="0.25">
      <c r="C4300" t="str">
        <f t="shared" si="69"/>
        <v/>
      </c>
    </row>
    <row r="4301" spans="3:3" x14ac:dyDescent="0.25">
      <c r="C4301" t="str">
        <f t="shared" si="69"/>
        <v/>
      </c>
    </row>
    <row r="4302" spans="3:3" x14ac:dyDescent="0.25">
      <c r="C4302" t="str">
        <f t="shared" si="69"/>
        <v/>
      </c>
    </row>
    <row r="4303" spans="3:3" x14ac:dyDescent="0.25">
      <c r="C4303" t="str">
        <f t="shared" si="69"/>
        <v/>
      </c>
    </row>
    <row r="4304" spans="3:3" x14ac:dyDescent="0.25">
      <c r="C4304" t="str">
        <f t="shared" si="69"/>
        <v/>
      </c>
    </row>
    <row r="4305" spans="3:3" x14ac:dyDescent="0.25">
      <c r="C4305" t="str">
        <f t="shared" si="69"/>
        <v/>
      </c>
    </row>
    <row r="4306" spans="3:3" x14ac:dyDescent="0.25">
      <c r="C4306" t="str">
        <f t="shared" si="69"/>
        <v/>
      </c>
    </row>
    <row r="4307" spans="3:3" x14ac:dyDescent="0.25">
      <c r="C4307" t="str">
        <f t="shared" si="69"/>
        <v/>
      </c>
    </row>
    <row r="4308" spans="3:3" x14ac:dyDescent="0.25">
      <c r="C4308" t="str">
        <f t="shared" si="69"/>
        <v/>
      </c>
    </row>
    <row r="4309" spans="3:3" x14ac:dyDescent="0.25">
      <c r="C4309" t="str">
        <f t="shared" si="69"/>
        <v/>
      </c>
    </row>
    <row r="4310" spans="3:3" x14ac:dyDescent="0.25">
      <c r="C4310" t="str">
        <f t="shared" si="69"/>
        <v/>
      </c>
    </row>
    <row r="4311" spans="3:3" x14ac:dyDescent="0.25">
      <c r="C4311" t="str">
        <f t="shared" si="69"/>
        <v/>
      </c>
    </row>
    <row r="4312" spans="3:3" x14ac:dyDescent="0.25">
      <c r="C4312" t="str">
        <f t="shared" si="69"/>
        <v/>
      </c>
    </row>
    <row r="4313" spans="3:3" x14ac:dyDescent="0.25">
      <c r="C4313" t="str">
        <f t="shared" si="69"/>
        <v/>
      </c>
    </row>
    <row r="4314" spans="3:3" x14ac:dyDescent="0.25">
      <c r="C4314" t="str">
        <f t="shared" si="69"/>
        <v/>
      </c>
    </row>
    <row r="4315" spans="3:3" x14ac:dyDescent="0.25">
      <c r="C4315" t="str">
        <f t="shared" si="69"/>
        <v/>
      </c>
    </row>
    <row r="4316" spans="3:3" x14ac:dyDescent="0.25">
      <c r="C4316" t="str">
        <f t="shared" si="69"/>
        <v/>
      </c>
    </row>
    <row r="4317" spans="3:3" x14ac:dyDescent="0.25">
      <c r="C4317" t="str">
        <f t="shared" si="69"/>
        <v/>
      </c>
    </row>
    <row r="4318" spans="3:3" x14ac:dyDescent="0.25">
      <c r="C4318" t="str">
        <f t="shared" si="69"/>
        <v/>
      </c>
    </row>
    <row r="4319" spans="3:3" x14ac:dyDescent="0.25">
      <c r="C4319" t="str">
        <f t="shared" si="69"/>
        <v/>
      </c>
    </row>
    <row r="4320" spans="3:3" x14ac:dyDescent="0.25">
      <c r="C4320" t="str">
        <f t="shared" si="69"/>
        <v/>
      </c>
    </row>
    <row r="4321" spans="3:3" x14ac:dyDescent="0.25">
      <c r="C4321" t="str">
        <f t="shared" si="69"/>
        <v/>
      </c>
    </row>
    <row r="4322" spans="3:3" x14ac:dyDescent="0.25">
      <c r="C4322" t="str">
        <f t="shared" si="69"/>
        <v/>
      </c>
    </row>
    <row r="4323" spans="3:3" x14ac:dyDescent="0.25">
      <c r="C4323" t="str">
        <f t="shared" si="69"/>
        <v/>
      </c>
    </row>
    <row r="4324" spans="3:3" x14ac:dyDescent="0.25">
      <c r="C4324" t="str">
        <f t="shared" si="69"/>
        <v/>
      </c>
    </row>
    <row r="4325" spans="3:3" x14ac:dyDescent="0.25">
      <c r="C4325" t="str">
        <f t="shared" si="69"/>
        <v/>
      </c>
    </row>
    <row r="4326" spans="3:3" x14ac:dyDescent="0.25">
      <c r="C4326" t="str">
        <f t="shared" si="69"/>
        <v/>
      </c>
    </row>
    <row r="4327" spans="3:3" x14ac:dyDescent="0.25">
      <c r="C4327" t="str">
        <f t="shared" si="69"/>
        <v/>
      </c>
    </row>
    <row r="4328" spans="3:3" x14ac:dyDescent="0.25">
      <c r="C4328" t="str">
        <f t="shared" si="69"/>
        <v/>
      </c>
    </row>
    <row r="4329" spans="3:3" x14ac:dyDescent="0.25">
      <c r="C4329" t="str">
        <f t="shared" si="69"/>
        <v/>
      </c>
    </row>
    <row r="4330" spans="3:3" x14ac:dyDescent="0.25">
      <c r="C4330" t="str">
        <f t="shared" si="69"/>
        <v/>
      </c>
    </row>
    <row r="4331" spans="3:3" x14ac:dyDescent="0.25">
      <c r="C4331" t="str">
        <f t="shared" si="69"/>
        <v/>
      </c>
    </row>
    <row r="4332" spans="3:3" x14ac:dyDescent="0.25">
      <c r="C4332" t="str">
        <f t="shared" si="69"/>
        <v/>
      </c>
    </row>
    <row r="4333" spans="3:3" x14ac:dyDescent="0.25">
      <c r="C4333" t="str">
        <f t="shared" si="69"/>
        <v/>
      </c>
    </row>
    <row r="4334" spans="3:3" x14ac:dyDescent="0.25">
      <c r="C4334" t="str">
        <f t="shared" si="69"/>
        <v/>
      </c>
    </row>
    <row r="4335" spans="3:3" x14ac:dyDescent="0.25">
      <c r="C4335" t="str">
        <f t="shared" si="69"/>
        <v/>
      </c>
    </row>
    <row r="4336" spans="3:3" x14ac:dyDescent="0.25">
      <c r="C4336" t="str">
        <f t="shared" si="69"/>
        <v/>
      </c>
    </row>
    <row r="4337" spans="3:3" x14ac:dyDescent="0.25">
      <c r="C4337" t="str">
        <f t="shared" si="69"/>
        <v/>
      </c>
    </row>
    <row r="4338" spans="3:3" x14ac:dyDescent="0.25">
      <c r="C4338" t="str">
        <f t="shared" si="69"/>
        <v/>
      </c>
    </row>
    <row r="4339" spans="3:3" x14ac:dyDescent="0.25">
      <c r="C4339" t="str">
        <f t="shared" si="69"/>
        <v/>
      </c>
    </row>
    <row r="4340" spans="3:3" x14ac:dyDescent="0.25">
      <c r="C4340" t="str">
        <f t="shared" si="69"/>
        <v/>
      </c>
    </row>
    <row r="4341" spans="3:3" x14ac:dyDescent="0.25">
      <c r="C4341" t="str">
        <f t="shared" si="69"/>
        <v/>
      </c>
    </row>
    <row r="4342" spans="3:3" x14ac:dyDescent="0.25">
      <c r="C4342" t="str">
        <f t="shared" si="69"/>
        <v/>
      </c>
    </row>
    <row r="4343" spans="3:3" x14ac:dyDescent="0.25">
      <c r="C4343" t="str">
        <f t="shared" si="69"/>
        <v/>
      </c>
    </row>
    <row r="4344" spans="3:3" x14ac:dyDescent="0.25">
      <c r="C4344" t="str">
        <f t="shared" si="69"/>
        <v/>
      </c>
    </row>
    <row r="4345" spans="3:3" x14ac:dyDescent="0.25">
      <c r="C4345" t="str">
        <f t="shared" si="69"/>
        <v/>
      </c>
    </row>
    <row r="4346" spans="3:3" x14ac:dyDescent="0.25">
      <c r="C4346" t="str">
        <f t="shared" si="69"/>
        <v/>
      </c>
    </row>
    <row r="4347" spans="3:3" x14ac:dyDescent="0.25">
      <c r="C4347" t="str">
        <f t="shared" si="69"/>
        <v/>
      </c>
    </row>
    <row r="4348" spans="3:3" x14ac:dyDescent="0.25">
      <c r="C4348" t="str">
        <f t="shared" si="69"/>
        <v/>
      </c>
    </row>
    <row r="4349" spans="3:3" x14ac:dyDescent="0.25">
      <c r="C4349" t="str">
        <f t="shared" si="69"/>
        <v/>
      </c>
    </row>
    <row r="4350" spans="3:3" x14ac:dyDescent="0.25">
      <c r="C4350" t="str">
        <f t="shared" si="69"/>
        <v/>
      </c>
    </row>
    <row r="4351" spans="3:3" x14ac:dyDescent="0.25">
      <c r="C4351" t="str">
        <f t="shared" si="69"/>
        <v/>
      </c>
    </row>
    <row r="4352" spans="3:3" x14ac:dyDescent="0.25">
      <c r="C4352" t="str">
        <f t="shared" si="69"/>
        <v/>
      </c>
    </row>
    <row r="4353" spans="3:3" x14ac:dyDescent="0.25">
      <c r="C4353" t="str">
        <f t="shared" si="69"/>
        <v/>
      </c>
    </row>
    <row r="4354" spans="3:3" x14ac:dyDescent="0.25">
      <c r="C4354" t="str">
        <f t="shared" si="69"/>
        <v/>
      </c>
    </row>
    <row r="4355" spans="3:3" x14ac:dyDescent="0.25">
      <c r="C4355" t="str">
        <f t="shared" ref="C4355:C4418" si="70">IF(B4355="","",IF(ABS(A4355)&lt;$F$7,$E$2,IF(A4355*B4355&gt;0,$E$1,IF(A4355*B4355&lt;0,$E$3,$E$2))))</f>
        <v/>
      </c>
    </row>
    <row r="4356" spans="3:3" x14ac:dyDescent="0.25">
      <c r="C4356" t="str">
        <f t="shared" si="70"/>
        <v/>
      </c>
    </row>
    <row r="4357" spans="3:3" x14ac:dyDescent="0.25">
      <c r="C4357" t="str">
        <f t="shared" si="70"/>
        <v/>
      </c>
    </row>
    <row r="4358" spans="3:3" x14ac:dyDescent="0.25">
      <c r="C4358" t="str">
        <f t="shared" si="70"/>
        <v/>
      </c>
    </row>
    <row r="4359" spans="3:3" x14ac:dyDescent="0.25">
      <c r="C4359" t="str">
        <f t="shared" si="70"/>
        <v/>
      </c>
    </row>
    <row r="4360" spans="3:3" x14ac:dyDescent="0.25">
      <c r="C4360" t="str">
        <f t="shared" si="70"/>
        <v/>
      </c>
    </row>
    <row r="4361" spans="3:3" x14ac:dyDescent="0.25">
      <c r="C4361" t="str">
        <f t="shared" si="70"/>
        <v/>
      </c>
    </row>
    <row r="4362" spans="3:3" x14ac:dyDescent="0.25">
      <c r="C4362" t="str">
        <f t="shared" si="70"/>
        <v/>
      </c>
    </row>
    <row r="4363" spans="3:3" x14ac:dyDescent="0.25">
      <c r="C4363" t="str">
        <f t="shared" si="70"/>
        <v/>
      </c>
    </row>
    <row r="4364" spans="3:3" x14ac:dyDescent="0.25">
      <c r="C4364" t="str">
        <f t="shared" si="70"/>
        <v/>
      </c>
    </row>
    <row r="4365" spans="3:3" x14ac:dyDescent="0.25">
      <c r="C4365" t="str">
        <f t="shared" si="70"/>
        <v/>
      </c>
    </row>
    <row r="4366" spans="3:3" x14ac:dyDescent="0.25">
      <c r="C4366" t="str">
        <f t="shared" si="70"/>
        <v/>
      </c>
    </row>
    <row r="4367" spans="3:3" x14ac:dyDescent="0.25">
      <c r="C4367" t="str">
        <f t="shared" si="70"/>
        <v/>
      </c>
    </row>
    <row r="4368" spans="3:3" x14ac:dyDescent="0.25">
      <c r="C4368" t="str">
        <f t="shared" si="70"/>
        <v/>
      </c>
    </row>
    <row r="4369" spans="3:3" x14ac:dyDescent="0.25">
      <c r="C4369" t="str">
        <f t="shared" si="70"/>
        <v/>
      </c>
    </row>
    <row r="4370" spans="3:3" x14ac:dyDescent="0.25">
      <c r="C4370" t="str">
        <f t="shared" si="70"/>
        <v/>
      </c>
    </row>
    <row r="4371" spans="3:3" x14ac:dyDescent="0.25">
      <c r="C4371" t="str">
        <f t="shared" si="70"/>
        <v/>
      </c>
    </row>
    <row r="4372" spans="3:3" x14ac:dyDescent="0.25">
      <c r="C4372" t="str">
        <f t="shared" si="70"/>
        <v/>
      </c>
    </row>
    <row r="4373" spans="3:3" x14ac:dyDescent="0.25">
      <c r="C4373" t="str">
        <f t="shared" si="70"/>
        <v/>
      </c>
    </row>
    <row r="4374" spans="3:3" x14ac:dyDescent="0.25">
      <c r="C4374" t="str">
        <f t="shared" si="70"/>
        <v/>
      </c>
    </row>
    <row r="4375" spans="3:3" x14ac:dyDescent="0.25">
      <c r="C4375" t="str">
        <f t="shared" si="70"/>
        <v/>
      </c>
    </row>
    <row r="4376" spans="3:3" x14ac:dyDescent="0.25">
      <c r="C4376" t="str">
        <f t="shared" si="70"/>
        <v/>
      </c>
    </row>
    <row r="4377" spans="3:3" x14ac:dyDescent="0.25">
      <c r="C4377" t="str">
        <f t="shared" si="70"/>
        <v/>
      </c>
    </row>
    <row r="4378" spans="3:3" x14ac:dyDescent="0.25">
      <c r="C4378" t="str">
        <f t="shared" si="70"/>
        <v/>
      </c>
    </row>
    <row r="4379" spans="3:3" x14ac:dyDescent="0.25">
      <c r="C4379" t="str">
        <f t="shared" si="70"/>
        <v/>
      </c>
    </row>
    <row r="4380" spans="3:3" x14ac:dyDescent="0.25">
      <c r="C4380" t="str">
        <f t="shared" si="70"/>
        <v/>
      </c>
    </row>
    <row r="4381" spans="3:3" x14ac:dyDescent="0.25">
      <c r="C4381" t="str">
        <f t="shared" si="70"/>
        <v/>
      </c>
    </row>
    <row r="4382" spans="3:3" x14ac:dyDescent="0.25">
      <c r="C4382" t="str">
        <f t="shared" si="70"/>
        <v/>
      </c>
    </row>
    <row r="4383" spans="3:3" x14ac:dyDescent="0.25">
      <c r="C4383" t="str">
        <f t="shared" si="70"/>
        <v/>
      </c>
    </row>
    <row r="4384" spans="3:3" x14ac:dyDescent="0.25">
      <c r="C4384" t="str">
        <f t="shared" si="70"/>
        <v/>
      </c>
    </row>
    <row r="4385" spans="3:3" x14ac:dyDescent="0.25">
      <c r="C4385" t="str">
        <f t="shared" si="70"/>
        <v/>
      </c>
    </row>
    <row r="4386" spans="3:3" x14ac:dyDescent="0.25">
      <c r="C4386" t="str">
        <f t="shared" si="70"/>
        <v/>
      </c>
    </row>
    <row r="4387" spans="3:3" x14ac:dyDescent="0.25">
      <c r="C4387" t="str">
        <f t="shared" si="70"/>
        <v/>
      </c>
    </row>
    <row r="4388" spans="3:3" x14ac:dyDescent="0.25">
      <c r="C4388" t="str">
        <f t="shared" si="70"/>
        <v/>
      </c>
    </row>
    <row r="4389" spans="3:3" x14ac:dyDescent="0.25">
      <c r="C4389" t="str">
        <f t="shared" si="70"/>
        <v/>
      </c>
    </row>
    <row r="4390" spans="3:3" x14ac:dyDescent="0.25">
      <c r="C4390" t="str">
        <f t="shared" si="70"/>
        <v/>
      </c>
    </row>
    <row r="4391" spans="3:3" x14ac:dyDescent="0.25">
      <c r="C4391" t="str">
        <f t="shared" si="70"/>
        <v/>
      </c>
    </row>
    <row r="4392" spans="3:3" x14ac:dyDescent="0.25">
      <c r="C4392" t="str">
        <f t="shared" si="70"/>
        <v/>
      </c>
    </row>
    <row r="4393" spans="3:3" x14ac:dyDescent="0.25">
      <c r="C4393" t="str">
        <f t="shared" si="70"/>
        <v/>
      </c>
    </row>
    <row r="4394" spans="3:3" x14ac:dyDescent="0.25">
      <c r="C4394" t="str">
        <f t="shared" si="70"/>
        <v/>
      </c>
    </row>
    <row r="4395" spans="3:3" x14ac:dyDescent="0.25">
      <c r="C4395" t="str">
        <f t="shared" si="70"/>
        <v/>
      </c>
    </row>
    <row r="4396" spans="3:3" x14ac:dyDescent="0.25">
      <c r="C4396" t="str">
        <f t="shared" si="70"/>
        <v/>
      </c>
    </row>
    <row r="4397" spans="3:3" x14ac:dyDescent="0.25">
      <c r="C4397" t="str">
        <f t="shared" si="70"/>
        <v/>
      </c>
    </row>
    <row r="4398" spans="3:3" x14ac:dyDescent="0.25">
      <c r="C4398" t="str">
        <f t="shared" si="70"/>
        <v/>
      </c>
    </row>
    <row r="4399" spans="3:3" x14ac:dyDescent="0.25">
      <c r="C4399" t="str">
        <f t="shared" si="70"/>
        <v/>
      </c>
    </row>
    <row r="4400" spans="3:3" x14ac:dyDescent="0.25">
      <c r="C4400" t="str">
        <f t="shared" si="70"/>
        <v/>
      </c>
    </row>
    <row r="4401" spans="3:3" x14ac:dyDescent="0.25">
      <c r="C4401" t="str">
        <f t="shared" si="70"/>
        <v/>
      </c>
    </row>
    <row r="4402" spans="3:3" x14ac:dyDescent="0.25">
      <c r="C4402" t="str">
        <f t="shared" si="70"/>
        <v/>
      </c>
    </row>
    <row r="4403" spans="3:3" x14ac:dyDescent="0.25">
      <c r="C4403" t="str">
        <f t="shared" si="70"/>
        <v/>
      </c>
    </row>
    <row r="4404" spans="3:3" x14ac:dyDescent="0.25">
      <c r="C4404" t="str">
        <f t="shared" si="70"/>
        <v/>
      </c>
    </row>
    <row r="4405" spans="3:3" x14ac:dyDescent="0.25">
      <c r="C4405" t="str">
        <f t="shared" si="70"/>
        <v/>
      </c>
    </row>
    <row r="4406" spans="3:3" x14ac:dyDescent="0.25">
      <c r="C4406" t="str">
        <f t="shared" si="70"/>
        <v/>
      </c>
    </row>
    <row r="4407" spans="3:3" x14ac:dyDescent="0.25">
      <c r="C4407" t="str">
        <f t="shared" si="70"/>
        <v/>
      </c>
    </row>
    <row r="4408" spans="3:3" x14ac:dyDescent="0.25">
      <c r="C4408" t="str">
        <f t="shared" si="70"/>
        <v/>
      </c>
    </row>
    <row r="4409" spans="3:3" x14ac:dyDescent="0.25">
      <c r="C4409" t="str">
        <f t="shared" si="70"/>
        <v/>
      </c>
    </row>
    <row r="4410" spans="3:3" x14ac:dyDescent="0.25">
      <c r="C4410" t="str">
        <f t="shared" si="70"/>
        <v/>
      </c>
    </row>
    <row r="4411" spans="3:3" x14ac:dyDescent="0.25">
      <c r="C4411" t="str">
        <f t="shared" si="70"/>
        <v/>
      </c>
    </row>
    <row r="4412" spans="3:3" x14ac:dyDescent="0.25">
      <c r="C4412" t="str">
        <f t="shared" si="70"/>
        <v/>
      </c>
    </row>
    <row r="4413" spans="3:3" x14ac:dyDescent="0.25">
      <c r="C4413" t="str">
        <f t="shared" si="70"/>
        <v/>
      </c>
    </row>
    <row r="4414" spans="3:3" x14ac:dyDescent="0.25">
      <c r="C4414" t="str">
        <f t="shared" si="70"/>
        <v/>
      </c>
    </row>
    <row r="4415" spans="3:3" x14ac:dyDescent="0.25">
      <c r="C4415" t="str">
        <f t="shared" si="70"/>
        <v/>
      </c>
    </row>
    <row r="4416" spans="3:3" x14ac:dyDescent="0.25">
      <c r="C4416" t="str">
        <f t="shared" si="70"/>
        <v/>
      </c>
    </row>
    <row r="4417" spans="3:3" x14ac:dyDescent="0.25">
      <c r="C4417" t="str">
        <f t="shared" si="70"/>
        <v/>
      </c>
    </row>
    <row r="4418" spans="3:3" x14ac:dyDescent="0.25">
      <c r="C4418" t="str">
        <f t="shared" si="70"/>
        <v/>
      </c>
    </row>
    <row r="4419" spans="3:3" x14ac:dyDescent="0.25">
      <c r="C4419" t="str">
        <f t="shared" ref="C4419:C4482" si="71">IF(B4419="","",IF(ABS(A4419)&lt;$F$7,$E$2,IF(A4419*B4419&gt;0,$E$1,IF(A4419*B4419&lt;0,$E$3,$E$2))))</f>
        <v/>
      </c>
    </row>
    <row r="4420" spans="3:3" x14ac:dyDescent="0.25">
      <c r="C4420" t="str">
        <f t="shared" si="71"/>
        <v/>
      </c>
    </row>
    <row r="4421" spans="3:3" x14ac:dyDescent="0.25">
      <c r="C4421" t="str">
        <f t="shared" si="71"/>
        <v/>
      </c>
    </row>
    <row r="4422" spans="3:3" x14ac:dyDescent="0.25">
      <c r="C4422" t="str">
        <f t="shared" si="71"/>
        <v/>
      </c>
    </row>
    <row r="4423" spans="3:3" x14ac:dyDescent="0.25">
      <c r="C4423" t="str">
        <f t="shared" si="71"/>
        <v/>
      </c>
    </row>
    <row r="4424" spans="3:3" x14ac:dyDescent="0.25">
      <c r="C4424" t="str">
        <f t="shared" si="71"/>
        <v/>
      </c>
    </row>
    <row r="4425" spans="3:3" x14ac:dyDescent="0.25">
      <c r="C4425" t="str">
        <f t="shared" si="71"/>
        <v/>
      </c>
    </row>
    <row r="4426" spans="3:3" x14ac:dyDescent="0.25">
      <c r="C4426" t="str">
        <f t="shared" si="71"/>
        <v/>
      </c>
    </row>
    <row r="4427" spans="3:3" x14ac:dyDescent="0.25">
      <c r="C4427" t="str">
        <f t="shared" si="71"/>
        <v/>
      </c>
    </row>
    <row r="4428" spans="3:3" x14ac:dyDescent="0.25">
      <c r="C4428" t="str">
        <f t="shared" si="71"/>
        <v/>
      </c>
    </row>
    <row r="4429" spans="3:3" x14ac:dyDescent="0.25">
      <c r="C4429" t="str">
        <f t="shared" si="71"/>
        <v/>
      </c>
    </row>
    <row r="4430" spans="3:3" x14ac:dyDescent="0.25">
      <c r="C4430" t="str">
        <f t="shared" si="71"/>
        <v/>
      </c>
    </row>
    <row r="4431" spans="3:3" x14ac:dyDescent="0.25">
      <c r="C4431" t="str">
        <f t="shared" si="71"/>
        <v/>
      </c>
    </row>
    <row r="4432" spans="3:3" x14ac:dyDescent="0.25">
      <c r="C4432" t="str">
        <f t="shared" si="71"/>
        <v/>
      </c>
    </row>
    <row r="4433" spans="3:3" x14ac:dyDescent="0.25">
      <c r="C4433" t="str">
        <f t="shared" si="71"/>
        <v/>
      </c>
    </row>
    <row r="4434" spans="3:3" x14ac:dyDescent="0.25">
      <c r="C4434" t="str">
        <f t="shared" si="71"/>
        <v/>
      </c>
    </row>
    <row r="4435" spans="3:3" x14ac:dyDescent="0.25">
      <c r="C4435" t="str">
        <f t="shared" si="71"/>
        <v/>
      </c>
    </row>
    <row r="4436" spans="3:3" x14ac:dyDescent="0.25">
      <c r="C4436" t="str">
        <f t="shared" si="71"/>
        <v/>
      </c>
    </row>
    <row r="4437" spans="3:3" x14ac:dyDescent="0.25">
      <c r="C4437" t="str">
        <f t="shared" si="71"/>
        <v/>
      </c>
    </row>
    <row r="4438" spans="3:3" x14ac:dyDescent="0.25">
      <c r="C4438" t="str">
        <f t="shared" si="71"/>
        <v/>
      </c>
    </row>
    <row r="4439" spans="3:3" x14ac:dyDescent="0.25">
      <c r="C4439" t="str">
        <f t="shared" si="71"/>
        <v/>
      </c>
    </row>
    <row r="4440" spans="3:3" x14ac:dyDescent="0.25">
      <c r="C4440" t="str">
        <f t="shared" si="71"/>
        <v/>
      </c>
    </row>
    <row r="4441" spans="3:3" x14ac:dyDescent="0.25">
      <c r="C4441" t="str">
        <f t="shared" si="71"/>
        <v/>
      </c>
    </row>
    <row r="4442" spans="3:3" x14ac:dyDescent="0.25">
      <c r="C4442" t="str">
        <f t="shared" si="71"/>
        <v/>
      </c>
    </row>
    <row r="4443" spans="3:3" x14ac:dyDescent="0.25">
      <c r="C4443" t="str">
        <f t="shared" si="71"/>
        <v/>
      </c>
    </row>
    <row r="4444" spans="3:3" x14ac:dyDescent="0.25">
      <c r="C4444" t="str">
        <f t="shared" si="71"/>
        <v/>
      </c>
    </row>
    <row r="4445" spans="3:3" x14ac:dyDescent="0.25">
      <c r="C4445" t="str">
        <f t="shared" si="71"/>
        <v/>
      </c>
    </row>
    <row r="4446" spans="3:3" x14ac:dyDescent="0.25">
      <c r="C4446" t="str">
        <f t="shared" si="71"/>
        <v/>
      </c>
    </row>
    <row r="4447" spans="3:3" x14ac:dyDescent="0.25">
      <c r="C4447" t="str">
        <f t="shared" si="71"/>
        <v/>
      </c>
    </row>
    <row r="4448" spans="3:3" x14ac:dyDescent="0.25">
      <c r="C4448" t="str">
        <f t="shared" si="71"/>
        <v/>
      </c>
    </row>
    <row r="4449" spans="3:3" x14ac:dyDescent="0.25">
      <c r="C4449" t="str">
        <f t="shared" si="71"/>
        <v/>
      </c>
    </row>
    <row r="4450" spans="3:3" x14ac:dyDescent="0.25">
      <c r="C4450" t="str">
        <f t="shared" si="71"/>
        <v/>
      </c>
    </row>
    <row r="4451" spans="3:3" x14ac:dyDescent="0.25">
      <c r="C4451" t="str">
        <f t="shared" si="71"/>
        <v/>
      </c>
    </row>
    <row r="4452" spans="3:3" x14ac:dyDescent="0.25">
      <c r="C4452" t="str">
        <f t="shared" si="71"/>
        <v/>
      </c>
    </row>
    <row r="4453" spans="3:3" x14ac:dyDescent="0.25">
      <c r="C4453" t="str">
        <f t="shared" si="71"/>
        <v/>
      </c>
    </row>
    <row r="4454" spans="3:3" x14ac:dyDescent="0.25">
      <c r="C4454" t="str">
        <f t="shared" si="71"/>
        <v/>
      </c>
    </row>
    <row r="4455" spans="3:3" x14ac:dyDescent="0.25">
      <c r="C4455" t="str">
        <f t="shared" si="71"/>
        <v/>
      </c>
    </row>
    <row r="4456" spans="3:3" x14ac:dyDescent="0.25">
      <c r="C4456" t="str">
        <f t="shared" si="71"/>
        <v/>
      </c>
    </row>
    <row r="4457" spans="3:3" x14ac:dyDescent="0.25">
      <c r="C4457" t="str">
        <f t="shared" si="71"/>
        <v/>
      </c>
    </row>
    <row r="4458" spans="3:3" x14ac:dyDescent="0.25">
      <c r="C4458" t="str">
        <f t="shared" si="71"/>
        <v/>
      </c>
    </row>
    <row r="4459" spans="3:3" x14ac:dyDescent="0.25">
      <c r="C4459" t="str">
        <f t="shared" si="71"/>
        <v/>
      </c>
    </row>
    <row r="4460" spans="3:3" x14ac:dyDescent="0.25">
      <c r="C4460" t="str">
        <f t="shared" si="71"/>
        <v/>
      </c>
    </row>
    <row r="4461" spans="3:3" x14ac:dyDescent="0.25">
      <c r="C4461" t="str">
        <f t="shared" si="71"/>
        <v/>
      </c>
    </row>
    <row r="4462" spans="3:3" x14ac:dyDescent="0.25">
      <c r="C4462" t="str">
        <f t="shared" si="71"/>
        <v/>
      </c>
    </row>
    <row r="4463" spans="3:3" x14ac:dyDescent="0.25">
      <c r="C4463" t="str">
        <f t="shared" si="71"/>
        <v/>
      </c>
    </row>
    <row r="4464" spans="3:3" x14ac:dyDescent="0.25">
      <c r="C4464" t="str">
        <f t="shared" si="71"/>
        <v/>
      </c>
    </row>
    <row r="4465" spans="3:3" x14ac:dyDescent="0.25">
      <c r="C4465" t="str">
        <f t="shared" si="71"/>
        <v/>
      </c>
    </row>
    <row r="4466" spans="3:3" x14ac:dyDescent="0.25">
      <c r="C4466" t="str">
        <f t="shared" si="71"/>
        <v/>
      </c>
    </row>
    <row r="4467" spans="3:3" x14ac:dyDescent="0.25">
      <c r="C4467" t="str">
        <f t="shared" si="71"/>
        <v/>
      </c>
    </row>
    <row r="4468" spans="3:3" x14ac:dyDescent="0.25">
      <c r="C4468" t="str">
        <f t="shared" si="71"/>
        <v/>
      </c>
    </row>
    <row r="4469" spans="3:3" x14ac:dyDescent="0.25">
      <c r="C4469" t="str">
        <f t="shared" si="71"/>
        <v/>
      </c>
    </row>
    <row r="4470" spans="3:3" x14ac:dyDescent="0.25">
      <c r="C4470" t="str">
        <f t="shared" si="71"/>
        <v/>
      </c>
    </row>
    <row r="4471" spans="3:3" x14ac:dyDescent="0.25">
      <c r="C4471" t="str">
        <f t="shared" si="71"/>
        <v/>
      </c>
    </row>
    <row r="4472" spans="3:3" x14ac:dyDescent="0.25">
      <c r="C4472" t="str">
        <f t="shared" si="71"/>
        <v/>
      </c>
    </row>
    <row r="4473" spans="3:3" x14ac:dyDescent="0.25">
      <c r="C4473" t="str">
        <f t="shared" si="71"/>
        <v/>
      </c>
    </row>
    <row r="4474" spans="3:3" x14ac:dyDescent="0.25">
      <c r="C4474" t="str">
        <f t="shared" si="71"/>
        <v/>
      </c>
    </row>
    <row r="4475" spans="3:3" x14ac:dyDescent="0.25">
      <c r="C4475" t="str">
        <f t="shared" si="71"/>
        <v/>
      </c>
    </row>
    <row r="4476" spans="3:3" x14ac:dyDescent="0.25">
      <c r="C4476" t="str">
        <f t="shared" si="71"/>
        <v/>
      </c>
    </row>
    <row r="4477" spans="3:3" x14ac:dyDescent="0.25">
      <c r="C4477" t="str">
        <f t="shared" si="71"/>
        <v/>
      </c>
    </row>
    <row r="4478" spans="3:3" x14ac:dyDescent="0.25">
      <c r="C4478" t="str">
        <f t="shared" si="71"/>
        <v/>
      </c>
    </row>
    <row r="4479" spans="3:3" x14ac:dyDescent="0.25">
      <c r="C4479" t="str">
        <f t="shared" si="71"/>
        <v/>
      </c>
    </row>
    <row r="4480" spans="3:3" x14ac:dyDescent="0.25">
      <c r="C4480" t="str">
        <f t="shared" si="71"/>
        <v/>
      </c>
    </row>
    <row r="4481" spans="3:3" x14ac:dyDescent="0.25">
      <c r="C4481" t="str">
        <f t="shared" si="71"/>
        <v/>
      </c>
    </row>
    <row r="4482" spans="3:3" x14ac:dyDescent="0.25">
      <c r="C4482" t="str">
        <f t="shared" si="71"/>
        <v/>
      </c>
    </row>
    <row r="4483" spans="3:3" x14ac:dyDescent="0.25">
      <c r="C4483" t="str">
        <f t="shared" ref="C4483:C4546" si="72">IF(B4483="","",IF(ABS(A4483)&lt;$F$7,$E$2,IF(A4483*B4483&gt;0,$E$1,IF(A4483*B4483&lt;0,$E$3,$E$2))))</f>
        <v/>
      </c>
    </row>
    <row r="4484" spans="3:3" x14ac:dyDescent="0.25">
      <c r="C4484" t="str">
        <f t="shared" si="72"/>
        <v/>
      </c>
    </row>
    <row r="4485" spans="3:3" x14ac:dyDescent="0.25">
      <c r="C4485" t="str">
        <f t="shared" si="72"/>
        <v/>
      </c>
    </row>
    <row r="4486" spans="3:3" x14ac:dyDescent="0.25">
      <c r="C4486" t="str">
        <f t="shared" si="72"/>
        <v/>
      </c>
    </row>
    <row r="4487" spans="3:3" x14ac:dyDescent="0.25">
      <c r="C4487" t="str">
        <f t="shared" si="72"/>
        <v/>
      </c>
    </row>
    <row r="4488" spans="3:3" x14ac:dyDescent="0.25">
      <c r="C4488" t="str">
        <f t="shared" si="72"/>
        <v/>
      </c>
    </row>
    <row r="4489" spans="3:3" x14ac:dyDescent="0.25">
      <c r="C4489" t="str">
        <f t="shared" si="72"/>
        <v/>
      </c>
    </row>
    <row r="4490" spans="3:3" x14ac:dyDescent="0.25">
      <c r="C4490" t="str">
        <f t="shared" si="72"/>
        <v/>
      </c>
    </row>
    <row r="4491" spans="3:3" x14ac:dyDescent="0.25">
      <c r="C4491" t="str">
        <f t="shared" si="72"/>
        <v/>
      </c>
    </row>
    <row r="4492" spans="3:3" x14ac:dyDescent="0.25">
      <c r="C4492" t="str">
        <f t="shared" si="72"/>
        <v/>
      </c>
    </row>
    <row r="4493" spans="3:3" x14ac:dyDescent="0.25">
      <c r="C4493" t="str">
        <f t="shared" si="72"/>
        <v/>
      </c>
    </row>
    <row r="4494" spans="3:3" x14ac:dyDescent="0.25">
      <c r="C4494" t="str">
        <f t="shared" si="72"/>
        <v/>
      </c>
    </row>
    <row r="4495" spans="3:3" x14ac:dyDescent="0.25">
      <c r="C4495" t="str">
        <f t="shared" si="72"/>
        <v/>
      </c>
    </row>
    <row r="4496" spans="3:3" x14ac:dyDescent="0.25">
      <c r="C4496" t="str">
        <f t="shared" si="72"/>
        <v/>
      </c>
    </row>
    <row r="4497" spans="3:3" x14ac:dyDescent="0.25">
      <c r="C4497" t="str">
        <f t="shared" si="72"/>
        <v/>
      </c>
    </row>
    <row r="4498" spans="3:3" x14ac:dyDescent="0.25">
      <c r="C4498" t="str">
        <f t="shared" si="72"/>
        <v/>
      </c>
    </row>
    <row r="4499" spans="3:3" x14ac:dyDescent="0.25">
      <c r="C4499" t="str">
        <f t="shared" si="72"/>
        <v/>
      </c>
    </row>
    <row r="4500" spans="3:3" x14ac:dyDescent="0.25">
      <c r="C4500" t="str">
        <f t="shared" si="72"/>
        <v/>
      </c>
    </row>
    <row r="4501" spans="3:3" x14ac:dyDescent="0.25">
      <c r="C4501" t="str">
        <f t="shared" si="72"/>
        <v/>
      </c>
    </row>
    <row r="4502" spans="3:3" x14ac:dyDescent="0.25">
      <c r="C4502" t="str">
        <f t="shared" si="72"/>
        <v/>
      </c>
    </row>
    <row r="4503" spans="3:3" x14ac:dyDescent="0.25">
      <c r="C4503" t="str">
        <f t="shared" si="72"/>
        <v/>
      </c>
    </row>
    <row r="4504" spans="3:3" x14ac:dyDescent="0.25">
      <c r="C4504" t="str">
        <f t="shared" si="72"/>
        <v/>
      </c>
    </row>
    <row r="4505" spans="3:3" x14ac:dyDescent="0.25">
      <c r="C4505" t="str">
        <f t="shared" si="72"/>
        <v/>
      </c>
    </row>
    <row r="4506" spans="3:3" x14ac:dyDescent="0.25">
      <c r="C4506" t="str">
        <f t="shared" si="72"/>
        <v/>
      </c>
    </row>
    <row r="4507" spans="3:3" x14ac:dyDescent="0.25">
      <c r="C4507" t="str">
        <f t="shared" si="72"/>
        <v/>
      </c>
    </row>
    <row r="4508" spans="3:3" x14ac:dyDescent="0.25">
      <c r="C4508" t="str">
        <f t="shared" si="72"/>
        <v/>
      </c>
    </row>
    <row r="4509" spans="3:3" x14ac:dyDescent="0.25">
      <c r="C4509" t="str">
        <f t="shared" si="72"/>
        <v/>
      </c>
    </row>
    <row r="4510" spans="3:3" x14ac:dyDescent="0.25">
      <c r="C4510" t="str">
        <f t="shared" si="72"/>
        <v/>
      </c>
    </row>
    <row r="4511" spans="3:3" x14ac:dyDescent="0.25">
      <c r="C4511" t="str">
        <f t="shared" si="72"/>
        <v/>
      </c>
    </row>
    <row r="4512" spans="3:3" x14ac:dyDescent="0.25">
      <c r="C4512" t="str">
        <f t="shared" si="72"/>
        <v/>
      </c>
    </row>
    <row r="4513" spans="3:3" x14ac:dyDescent="0.25">
      <c r="C4513" t="str">
        <f t="shared" si="72"/>
        <v/>
      </c>
    </row>
    <row r="4514" spans="3:3" x14ac:dyDescent="0.25">
      <c r="C4514" t="str">
        <f t="shared" si="72"/>
        <v/>
      </c>
    </row>
    <row r="4515" spans="3:3" x14ac:dyDescent="0.25">
      <c r="C4515" t="str">
        <f t="shared" si="72"/>
        <v/>
      </c>
    </row>
    <row r="4516" spans="3:3" x14ac:dyDescent="0.25">
      <c r="C4516" t="str">
        <f t="shared" si="72"/>
        <v/>
      </c>
    </row>
    <row r="4517" spans="3:3" x14ac:dyDescent="0.25">
      <c r="C4517" t="str">
        <f t="shared" si="72"/>
        <v/>
      </c>
    </row>
    <row r="4518" spans="3:3" x14ac:dyDescent="0.25">
      <c r="C4518" t="str">
        <f t="shared" si="72"/>
        <v/>
      </c>
    </row>
    <row r="4519" spans="3:3" x14ac:dyDescent="0.25">
      <c r="C4519" t="str">
        <f t="shared" si="72"/>
        <v/>
      </c>
    </row>
    <row r="4520" spans="3:3" x14ac:dyDescent="0.25">
      <c r="C4520" t="str">
        <f t="shared" si="72"/>
        <v/>
      </c>
    </row>
    <row r="4521" spans="3:3" x14ac:dyDescent="0.25">
      <c r="C4521" t="str">
        <f t="shared" si="72"/>
        <v/>
      </c>
    </row>
    <row r="4522" spans="3:3" x14ac:dyDescent="0.25">
      <c r="C4522" t="str">
        <f t="shared" si="72"/>
        <v/>
      </c>
    </row>
    <row r="4523" spans="3:3" x14ac:dyDescent="0.25">
      <c r="C4523" t="str">
        <f t="shared" si="72"/>
        <v/>
      </c>
    </row>
    <row r="4524" spans="3:3" x14ac:dyDescent="0.25">
      <c r="C4524" t="str">
        <f t="shared" si="72"/>
        <v/>
      </c>
    </row>
    <row r="4525" spans="3:3" x14ac:dyDescent="0.25">
      <c r="C4525" t="str">
        <f t="shared" si="72"/>
        <v/>
      </c>
    </row>
    <row r="4526" spans="3:3" x14ac:dyDescent="0.25">
      <c r="C4526" t="str">
        <f t="shared" si="72"/>
        <v/>
      </c>
    </row>
    <row r="4527" spans="3:3" x14ac:dyDescent="0.25">
      <c r="C4527" t="str">
        <f t="shared" si="72"/>
        <v/>
      </c>
    </row>
    <row r="4528" spans="3:3" x14ac:dyDescent="0.25">
      <c r="C4528" t="str">
        <f t="shared" si="72"/>
        <v/>
      </c>
    </row>
    <row r="4529" spans="3:3" x14ac:dyDescent="0.25">
      <c r="C4529" t="str">
        <f t="shared" si="72"/>
        <v/>
      </c>
    </row>
    <row r="4530" spans="3:3" x14ac:dyDescent="0.25">
      <c r="C4530" t="str">
        <f t="shared" si="72"/>
        <v/>
      </c>
    </row>
    <row r="4531" spans="3:3" x14ac:dyDescent="0.25">
      <c r="C4531" t="str">
        <f t="shared" si="72"/>
        <v/>
      </c>
    </row>
    <row r="4532" spans="3:3" x14ac:dyDescent="0.25">
      <c r="C4532" t="str">
        <f t="shared" si="72"/>
        <v/>
      </c>
    </row>
    <row r="4533" spans="3:3" x14ac:dyDescent="0.25">
      <c r="C4533" t="str">
        <f t="shared" si="72"/>
        <v/>
      </c>
    </row>
    <row r="4534" spans="3:3" x14ac:dyDescent="0.25">
      <c r="C4534" t="str">
        <f t="shared" si="72"/>
        <v/>
      </c>
    </row>
    <row r="4535" spans="3:3" x14ac:dyDescent="0.25">
      <c r="C4535" t="str">
        <f t="shared" si="72"/>
        <v/>
      </c>
    </row>
    <row r="4536" spans="3:3" x14ac:dyDescent="0.25">
      <c r="C4536" t="str">
        <f t="shared" si="72"/>
        <v/>
      </c>
    </row>
    <row r="4537" spans="3:3" x14ac:dyDescent="0.25">
      <c r="C4537" t="str">
        <f t="shared" si="72"/>
        <v/>
      </c>
    </row>
    <row r="4538" spans="3:3" x14ac:dyDescent="0.25">
      <c r="C4538" t="str">
        <f t="shared" si="72"/>
        <v/>
      </c>
    </row>
    <row r="4539" spans="3:3" x14ac:dyDescent="0.25">
      <c r="C4539" t="str">
        <f t="shared" si="72"/>
        <v/>
      </c>
    </row>
    <row r="4540" spans="3:3" x14ac:dyDescent="0.25">
      <c r="C4540" t="str">
        <f t="shared" si="72"/>
        <v/>
      </c>
    </row>
    <row r="4541" spans="3:3" x14ac:dyDescent="0.25">
      <c r="C4541" t="str">
        <f t="shared" si="72"/>
        <v/>
      </c>
    </row>
    <row r="4542" spans="3:3" x14ac:dyDescent="0.25">
      <c r="C4542" t="str">
        <f t="shared" si="72"/>
        <v/>
      </c>
    </row>
    <row r="4543" spans="3:3" x14ac:dyDescent="0.25">
      <c r="C4543" t="str">
        <f t="shared" si="72"/>
        <v/>
      </c>
    </row>
    <row r="4544" spans="3:3" x14ac:dyDescent="0.25">
      <c r="C4544" t="str">
        <f t="shared" si="72"/>
        <v/>
      </c>
    </row>
    <row r="4545" spans="3:3" x14ac:dyDescent="0.25">
      <c r="C4545" t="str">
        <f t="shared" si="72"/>
        <v/>
      </c>
    </row>
    <row r="4546" spans="3:3" x14ac:dyDescent="0.25">
      <c r="C4546" t="str">
        <f t="shared" si="72"/>
        <v/>
      </c>
    </row>
    <row r="4547" spans="3:3" x14ac:dyDescent="0.25">
      <c r="C4547" t="str">
        <f t="shared" ref="C4547:C4610" si="73">IF(B4547="","",IF(ABS(A4547)&lt;$F$7,$E$2,IF(A4547*B4547&gt;0,$E$1,IF(A4547*B4547&lt;0,$E$3,$E$2))))</f>
        <v/>
      </c>
    </row>
    <row r="4548" spans="3:3" x14ac:dyDescent="0.25">
      <c r="C4548" t="str">
        <f t="shared" si="73"/>
        <v/>
      </c>
    </row>
    <row r="4549" spans="3:3" x14ac:dyDescent="0.25">
      <c r="C4549" t="str">
        <f t="shared" si="73"/>
        <v/>
      </c>
    </row>
    <row r="4550" spans="3:3" x14ac:dyDescent="0.25">
      <c r="C4550" t="str">
        <f t="shared" si="73"/>
        <v/>
      </c>
    </row>
    <row r="4551" spans="3:3" x14ac:dyDescent="0.25">
      <c r="C4551" t="str">
        <f t="shared" si="73"/>
        <v/>
      </c>
    </row>
    <row r="4552" spans="3:3" x14ac:dyDescent="0.25">
      <c r="C4552" t="str">
        <f t="shared" si="73"/>
        <v/>
      </c>
    </row>
    <row r="4553" spans="3:3" x14ac:dyDescent="0.25">
      <c r="C4553" t="str">
        <f t="shared" si="73"/>
        <v/>
      </c>
    </row>
    <row r="4554" spans="3:3" x14ac:dyDescent="0.25">
      <c r="C4554" t="str">
        <f t="shared" si="73"/>
        <v/>
      </c>
    </row>
    <row r="4555" spans="3:3" x14ac:dyDescent="0.25">
      <c r="C4555" t="str">
        <f t="shared" si="73"/>
        <v/>
      </c>
    </row>
    <row r="4556" spans="3:3" x14ac:dyDescent="0.25">
      <c r="C4556" t="str">
        <f t="shared" si="73"/>
        <v/>
      </c>
    </row>
    <row r="4557" spans="3:3" x14ac:dyDescent="0.25">
      <c r="C4557" t="str">
        <f t="shared" si="73"/>
        <v/>
      </c>
    </row>
    <row r="4558" spans="3:3" x14ac:dyDescent="0.25">
      <c r="C4558" t="str">
        <f t="shared" si="73"/>
        <v/>
      </c>
    </row>
    <row r="4559" spans="3:3" x14ac:dyDescent="0.25">
      <c r="C4559" t="str">
        <f t="shared" si="73"/>
        <v/>
      </c>
    </row>
    <row r="4560" spans="3:3" x14ac:dyDescent="0.25">
      <c r="C4560" t="str">
        <f t="shared" si="73"/>
        <v/>
      </c>
    </row>
    <row r="4561" spans="3:3" x14ac:dyDescent="0.25">
      <c r="C4561" t="str">
        <f t="shared" si="73"/>
        <v/>
      </c>
    </row>
    <row r="4562" spans="3:3" x14ac:dyDescent="0.25">
      <c r="C4562" t="str">
        <f t="shared" si="73"/>
        <v/>
      </c>
    </row>
    <row r="4563" spans="3:3" x14ac:dyDescent="0.25">
      <c r="C4563" t="str">
        <f t="shared" si="73"/>
        <v/>
      </c>
    </row>
    <row r="4564" spans="3:3" x14ac:dyDescent="0.25">
      <c r="C4564" t="str">
        <f t="shared" si="73"/>
        <v/>
      </c>
    </row>
    <row r="4565" spans="3:3" x14ac:dyDescent="0.25">
      <c r="C4565" t="str">
        <f t="shared" si="73"/>
        <v/>
      </c>
    </row>
    <row r="4566" spans="3:3" x14ac:dyDescent="0.25">
      <c r="C4566" t="str">
        <f t="shared" si="73"/>
        <v/>
      </c>
    </row>
    <row r="4567" spans="3:3" x14ac:dyDescent="0.25">
      <c r="C4567" t="str">
        <f t="shared" si="73"/>
        <v/>
      </c>
    </row>
    <row r="4568" spans="3:3" x14ac:dyDescent="0.25">
      <c r="C4568" t="str">
        <f t="shared" si="73"/>
        <v/>
      </c>
    </row>
    <row r="4569" spans="3:3" x14ac:dyDescent="0.25">
      <c r="C4569" t="str">
        <f t="shared" si="73"/>
        <v/>
      </c>
    </row>
    <row r="4570" spans="3:3" x14ac:dyDescent="0.25">
      <c r="C4570" t="str">
        <f t="shared" si="73"/>
        <v/>
      </c>
    </row>
    <row r="4571" spans="3:3" x14ac:dyDescent="0.25">
      <c r="C4571" t="str">
        <f t="shared" si="73"/>
        <v/>
      </c>
    </row>
    <row r="4572" spans="3:3" x14ac:dyDescent="0.25">
      <c r="C4572" t="str">
        <f t="shared" si="73"/>
        <v/>
      </c>
    </row>
    <row r="4573" spans="3:3" x14ac:dyDescent="0.25">
      <c r="C4573" t="str">
        <f t="shared" si="73"/>
        <v/>
      </c>
    </row>
    <row r="4574" spans="3:3" x14ac:dyDescent="0.25">
      <c r="C4574" t="str">
        <f t="shared" si="73"/>
        <v/>
      </c>
    </row>
    <row r="4575" spans="3:3" x14ac:dyDescent="0.25">
      <c r="C4575" t="str">
        <f t="shared" si="73"/>
        <v/>
      </c>
    </row>
    <row r="4576" spans="3:3" x14ac:dyDescent="0.25">
      <c r="C4576" t="str">
        <f t="shared" si="73"/>
        <v/>
      </c>
    </row>
    <row r="4577" spans="3:3" x14ac:dyDescent="0.25">
      <c r="C4577" t="str">
        <f t="shared" si="73"/>
        <v/>
      </c>
    </row>
    <row r="4578" spans="3:3" x14ac:dyDescent="0.25">
      <c r="C4578" t="str">
        <f t="shared" si="73"/>
        <v/>
      </c>
    </row>
    <row r="4579" spans="3:3" x14ac:dyDescent="0.25">
      <c r="C4579" t="str">
        <f t="shared" si="73"/>
        <v/>
      </c>
    </row>
    <row r="4580" spans="3:3" x14ac:dyDescent="0.25">
      <c r="C4580" t="str">
        <f t="shared" si="73"/>
        <v/>
      </c>
    </row>
    <row r="4581" spans="3:3" x14ac:dyDescent="0.25">
      <c r="C4581" t="str">
        <f t="shared" si="73"/>
        <v/>
      </c>
    </row>
    <row r="4582" spans="3:3" x14ac:dyDescent="0.25">
      <c r="C4582" t="str">
        <f t="shared" si="73"/>
        <v/>
      </c>
    </row>
    <row r="4583" spans="3:3" x14ac:dyDescent="0.25">
      <c r="C4583" t="str">
        <f t="shared" si="73"/>
        <v/>
      </c>
    </row>
    <row r="4584" spans="3:3" x14ac:dyDescent="0.25">
      <c r="C4584" t="str">
        <f t="shared" si="73"/>
        <v/>
      </c>
    </row>
    <row r="4585" spans="3:3" x14ac:dyDescent="0.25">
      <c r="C4585" t="str">
        <f t="shared" si="73"/>
        <v/>
      </c>
    </row>
    <row r="4586" spans="3:3" x14ac:dyDescent="0.25">
      <c r="C4586" t="str">
        <f t="shared" si="73"/>
        <v/>
      </c>
    </row>
    <row r="4587" spans="3:3" x14ac:dyDescent="0.25">
      <c r="C4587" t="str">
        <f t="shared" si="73"/>
        <v/>
      </c>
    </row>
    <row r="4588" spans="3:3" x14ac:dyDescent="0.25">
      <c r="C4588" t="str">
        <f t="shared" si="73"/>
        <v/>
      </c>
    </row>
    <row r="4589" spans="3:3" x14ac:dyDescent="0.25">
      <c r="C4589" t="str">
        <f t="shared" si="73"/>
        <v/>
      </c>
    </row>
    <row r="4590" spans="3:3" x14ac:dyDescent="0.25">
      <c r="C4590" t="str">
        <f t="shared" si="73"/>
        <v/>
      </c>
    </row>
    <row r="4591" spans="3:3" x14ac:dyDescent="0.25">
      <c r="C4591" t="str">
        <f t="shared" si="73"/>
        <v/>
      </c>
    </row>
    <row r="4592" spans="3:3" x14ac:dyDescent="0.25">
      <c r="C4592" t="str">
        <f t="shared" si="73"/>
        <v/>
      </c>
    </row>
    <row r="4593" spans="3:3" x14ac:dyDescent="0.25">
      <c r="C4593" t="str">
        <f t="shared" si="73"/>
        <v/>
      </c>
    </row>
    <row r="4594" spans="3:3" x14ac:dyDescent="0.25">
      <c r="C4594" t="str">
        <f t="shared" si="73"/>
        <v/>
      </c>
    </row>
    <row r="4595" spans="3:3" x14ac:dyDescent="0.25">
      <c r="C4595" t="str">
        <f t="shared" si="73"/>
        <v/>
      </c>
    </row>
    <row r="4596" spans="3:3" x14ac:dyDescent="0.25">
      <c r="C4596" t="str">
        <f t="shared" si="73"/>
        <v/>
      </c>
    </row>
    <row r="4597" spans="3:3" x14ac:dyDescent="0.25">
      <c r="C4597" t="str">
        <f t="shared" si="73"/>
        <v/>
      </c>
    </row>
    <row r="4598" spans="3:3" x14ac:dyDescent="0.25">
      <c r="C4598" t="str">
        <f t="shared" si="73"/>
        <v/>
      </c>
    </row>
    <row r="4599" spans="3:3" x14ac:dyDescent="0.25">
      <c r="C4599" t="str">
        <f t="shared" si="73"/>
        <v/>
      </c>
    </row>
    <row r="4600" spans="3:3" x14ac:dyDescent="0.25">
      <c r="C4600" t="str">
        <f t="shared" si="73"/>
        <v/>
      </c>
    </row>
    <row r="4601" spans="3:3" x14ac:dyDescent="0.25">
      <c r="C4601" t="str">
        <f t="shared" si="73"/>
        <v/>
      </c>
    </row>
    <row r="4602" spans="3:3" x14ac:dyDescent="0.25">
      <c r="C4602" t="str">
        <f t="shared" si="73"/>
        <v/>
      </c>
    </row>
    <row r="4603" spans="3:3" x14ac:dyDescent="0.25">
      <c r="C4603" t="str">
        <f t="shared" si="73"/>
        <v/>
      </c>
    </row>
    <row r="4604" spans="3:3" x14ac:dyDescent="0.25">
      <c r="C4604" t="str">
        <f t="shared" si="73"/>
        <v/>
      </c>
    </row>
    <row r="4605" spans="3:3" x14ac:dyDescent="0.25">
      <c r="C4605" t="str">
        <f t="shared" si="73"/>
        <v/>
      </c>
    </row>
    <row r="4606" spans="3:3" x14ac:dyDescent="0.25">
      <c r="C4606" t="str">
        <f t="shared" si="73"/>
        <v/>
      </c>
    </row>
    <row r="4607" spans="3:3" x14ac:dyDescent="0.25">
      <c r="C4607" t="str">
        <f t="shared" si="73"/>
        <v/>
      </c>
    </row>
    <row r="4608" spans="3:3" x14ac:dyDescent="0.25">
      <c r="C4608" t="str">
        <f t="shared" si="73"/>
        <v/>
      </c>
    </row>
    <row r="4609" spans="3:3" x14ac:dyDescent="0.25">
      <c r="C4609" t="str">
        <f t="shared" si="73"/>
        <v/>
      </c>
    </row>
    <row r="4610" spans="3:3" x14ac:dyDescent="0.25">
      <c r="C4610" t="str">
        <f t="shared" si="73"/>
        <v/>
      </c>
    </row>
    <row r="4611" spans="3:3" x14ac:dyDescent="0.25">
      <c r="C4611" t="str">
        <f t="shared" ref="C4611:C4674" si="74">IF(B4611="","",IF(ABS(A4611)&lt;$F$7,$E$2,IF(A4611*B4611&gt;0,$E$1,IF(A4611*B4611&lt;0,$E$3,$E$2))))</f>
        <v/>
      </c>
    </row>
    <row r="4612" spans="3:3" x14ac:dyDescent="0.25">
      <c r="C4612" t="str">
        <f t="shared" si="74"/>
        <v/>
      </c>
    </row>
    <row r="4613" spans="3:3" x14ac:dyDescent="0.25">
      <c r="C4613" t="str">
        <f t="shared" si="74"/>
        <v/>
      </c>
    </row>
    <row r="4614" spans="3:3" x14ac:dyDescent="0.25">
      <c r="C4614" t="str">
        <f t="shared" si="74"/>
        <v/>
      </c>
    </row>
    <row r="4615" spans="3:3" x14ac:dyDescent="0.25">
      <c r="C4615" t="str">
        <f t="shared" si="74"/>
        <v/>
      </c>
    </row>
    <row r="4616" spans="3:3" x14ac:dyDescent="0.25">
      <c r="C4616" t="str">
        <f t="shared" si="74"/>
        <v/>
      </c>
    </row>
    <row r="4617" spans="3:3" x14ac:dyDescent="0.25">
      <c r="C4617" t="str">
        <f t="shared" si="74"/>
        <v/>
      </c>
    </row>
    <row r="4618" spans="3:3" x14ac:dyDescent="0.25">
      <c r="C4618" t="str">
        <f t="shared" si="74"/>
        <v/>
      </c>
    </row>
    <row r="4619" spans="3:3" x14ac:dyDescent="0.25">
      <c r="C4619" t="str">
        <f t="shared" si="74"/>
        <v/>
      </c>
    </row>
    <row r="4620" spans="3:3" x14ac:dyDescent="0.25">
      <c r="C4620" t="str">
        <f t="shared" si="74"/>
        <v/>
      </c>
    </row>
    <row r="4621" spans="3:3" x14ac:dyDescent="0.25">
      <c r="C4621" t="str">
        <f t="shared" si="74"/>
        <v/>
      </c>
    </row>
    <row r="4622" spans="3:3" x14ac:dyDescent="0.25">
      <c r="C4622" t="str">
        <f t="shared" si="74"/>
        <v/>
      </c>
    </row>
    <row r="4623" spans="3:3" x14ac:dyDescent="0.25">
      <c r="C4623" t="str">
        <f t="shared" si="74"/>
        <v/>
      </c>
    </row>
    <row r="4624" spans="3:3" x14ac:dyDescent="0.25">
      <c r="C4624" t="str">
        <f t="shared" si="74"/>
        <v/>
      </c>
    </row>
    <row r="4625" spans="3:3" x14ac:dyDescent="0.25">
      <c r="C4625" t="str">
        <f t="shared" si="74"/>
        <v/>
      </c>
    </row>
    <row r="4626" spans="3:3" x14ac:dyDescent="0.25">
      <c r="C4626" t="str">
        <f t="shared" si="74"/>
        <v/>
      </c>
    </row>
    <row r="4627" spans="3:3" x14ac:dyDescent="0.25">
      <c r="C4627" t="str">
        <f t="shared" si="74"/>
        <v/>
      </c>
    </row>
    <row r="4628" spans="3:3" x14ac:dyDescent="0.25">
      <c r="C4628" t="str">
        <f t="shared" si="74"/>
        <v/>
      </c>
    </row>
    <row r="4629" spans="3:3" x14ac:dyDescent="0.25">
      <c r="C4629" t="str">
        <f t="shared" si="74"/>
        <v/>
      </c>
    </row>
    <row r="4630" spans="3:3" x14ac:dyDescent="0.25">
      <c r="C4630" t="str">
        <f t="shared" si="74"/>
        <v/>
      </c>
    </row>
    <row r="4631" spans="3:3" x14ac:dyDescent="0.25">
      <c r="C4631" t="str">
        <f t="shared" si="74"/>
        <v/>
      </c>
    </row>
    <row r="4632" spans="3:3" x14ac:dyDescent="0.25">
      <c r="C4632" t="str">
        <f t="shared" si="74"/>
        <v/>
      </c>
    </row>
    <row r="4633" spans="3:3" x14ac:dyDescent="0.25">
      <c r="C4633" t="str">
        <f t="shared" si="74"/>
        <v/>
      </c>
    </row>
    <row r="4634" spans="3:3" x14ac:dyDescent="0.25">
      <c r="C4634" t="str">
        <f t="shared" si="74"/>
        <v/>
      </c>
    </row>
    <row r="4635" spans="3:3" x14ac:dyDescent="0.25">
      <c r="C4635" t="str">
        <f t="shared" si="74"/>
        <v/>
      </c>
    </row>
    <row r="4636" spans="3:3" x14ac:dyDescent="0.25">
      <c r="C4636" t="str">
        <f t="shared" si="74"/>
        <v/>
      </c>
    </row>
    <row r="4637" spans="3:3" x14ac:dyDescent="0.25">
      <c r="C4637" t="str">
        <f t="shared" si="74"/>
        <v/>
      </c>
    </row>
    <row r="4638" spans="3:3" x14ac:dyDescent="0.25">
      <c r="C4638" t="str">
        <f t="shared" si="74"/>
        <v/>
      </c>
    </row>
    <row r="4639" spans="3:3" x14ac:dyDescent="0.25">
      <c r="C4639" t="str">
        <f t="shared" si="74"/>
        <v/>
      </c>
    </row>
    <row r="4640" spans="3:3" x14ac:dyDescent="0.25">
      <c r="C4640" t="str">
        <f t="shared" si="74"/>
        <v/>
      </c>
    </row>
    <row r="4641" spans="3:3" x14ac:dyDescent="0.25">
      <c r="C4641" t="str">
        <f t="shared" si="74"/>
        <v/>
      </c>
    </row>
    <row r="4642" spans="3:3" x14ac:dyDescent="0.25">
      <c r="C4642" t="str">
        <f t="shared" si="74"/>
        <v/>
      </c>
    </row>
    <row r="4643" spans="3:3" x14ac:dyDescent="0.25">
      <c r="C4643" t="str">
        <f t="shared" si="74"/>
        <v/>
      </c>
    </row>
    <row r="4644" spans="3:3" x14ac:dyDescent="0.25">
      <c r="C4644" t="str">
        <f t="shared" si="74"/>
        <v/>
      </c>
    </row>
    <row r="4645" spans="3:3" x14ac:dyDescent="0.25">
      <c r="C4645" t="str">
        <f t="shared" si="74"/>
        <v/>
      </c>
    </row>
    <row r="4646" spans="3:3" x14ac:dyDescent="0.25">
      <c r="C4646" t="str">
        <f t="shared" si="74"/>
        <v/>
      </c>
    </row>
    <row r="4647" spans="3:3" x14ac:dyDescent="0.25">
      <c r="C4647" t="str">
        <f t="shared" si="74"/>
        <v/>
      </c>
    </row>
    <row r="4648" spans="3:3" x14ac:dyDescent="0.25">
      <c r="C4648" t="str">
        <f t="shared" si="74"/>
        <v/>
      </c>
    </row>
    <row r="4649" spans="3:3" x14ac:dyDescent="0.25">
      <c r="C4649" t="str">
        <f t="shared" si="74"/>
        <v/>
      </c>
    </row>
    <row r="4650" spans="3:3" x14ac:dyDescent="0.25">
      <c r="C4650" t="str">
        <f t="shared" si="74"/>
        <v/>
      </c>
    </row>
    <row r="4651" spans="3:3" x14ac:dyDescent="0.25">
      <c r="C4651" t="str">
        <f t="shared" si="74"/>
        <v/>
      </c>
    </row>
    <row r="4652" spans="3:3" x14ac:dyDescent="0.25">
      <c r="C4652" t="str">
        <f t="shared" si="74"/>
        <v/>
      </c>
    </row>
    <row r="4653" spans="3:3" x14ac:dyDescent="0.25">
      <c r="C4653" t="str">
        <f t="shared" si="74"/>
        <v/>
      </c>
    </row>
    <row r="4654" spans="3:3" x14ac:dyDescent="0.25">
      <c r="C4654" t="str">
        <f t="shared" si="74"/>
        <v/>
      </c>
    </row>
    <row r="4655" spans="3:3" x14ac:dyDescent="0.25">
      <c r="C4655" t="str">
        <f t="shared" si="74"/>
        <v/>
      </c>
    </row>
    <row r="4656" spans="3:3" x14ac:dyDescent="0.25">
      <c r="C4656" t="str">
        <f t="shared" si="74"/>
        <v/>
      </c>
    </row>
    <row r="4657" spans="3:3" x14ac:dyDescent="0.25">
      <c r="C4657" t="str">
        <f t="shared" si="74"/>
        <v/>
      </c>
    </row>
    <row r="4658" spans="3:3" x14ac:dyDescent="0.25">
      <c r="C4658" t="str">
        <f t="shared" si="74"/>
        <v/>
      </c>
    </row>
    <row r="4659" spans="3:3" x14ac:dyDescent="0.25">
      <c r="C4659" t="str">
        <f t="shared" si="74"/>
        <v/>
      </c>
    </row>
    <row r="4660" spans="3:3" x14ac:dyDescent="0.25">
      <c r="C4660" t="str">
        <f t="shared" si="74"/>
        <v/>
      </c>
    </row>
    <row r="4661" spans="3:3" x14ac:dyDescent="0.25">
      <c r="C4661" t="str">
        <f t="shared" si="74"/>
        <v/>
      </c>
    </row>
    <row r="4662" spans="3:3" x14ac:dyDescent="0.25">
      <c r="C4662" t="str">
        <f t="shared" si="74"/>
        <v/>
      </c>
    </row>
    <row r="4663" spans="3:3" x14ac:dyDescent="0.25">
      <c r="C4663" t="str">
        <f t="shared" si="74"/>
        <v/>
      </c>
    </row>
    <row r="4664" spans="3:3" x14ac:dyDescent="0.25">
      <c r="C4664" t="str">
        <f t="shared" si="74"/>
        <v/>
      </c>
    </row>
    <row r="4665" spans="3:3" x14ac:dyDescent="0.25">
      <c r="C4665" t="str">
        <f t="shared" si="74"/>
        <v/>
      </c>
    </row>
    <row r="4666" spans="3:3" x14ac:dyDescent="0.25">
      <c r="C4666" t="str">
        <f t="shared" si="74"/>
        <v/>
      </c>
    </row>
    <row r="4667" spans="3:3" x14ac:dyDescent="0.25">
      <c r="C4667" t="str">
        <f t="shared" si="74"/>
        <v/>
      </c>
    </row>
    <row r="4668" spans="3:3" x14ac:dyDescent="0.25">
      <c r="C4668" t="str">
        <f t="shared" si="74"/>
        <v/>
      </c>
    </row>
    <row r="4669" spans="3:3" x14ac:dyDescent="0.25">
      <c r="C4669" t="str">
        <f t="shared" si="74"/>
        <v/>
      </c>
    </row>
    <row r="4670" spans="3:3" x14ac:dyDescent="0.25">
      <c r="C4670" t="str">
        <f t="shared" si="74"/>
        <v/>
      </c>
    </row>
    <row r="4671" spans="3:3" x14ac:dyDescent="0.25">
      <c r="C4671" t="str">
        <f t="shared" si="74"/>
        <v/>
      </c>
    </row>
    <row r="4672" spans="3:3" x14ac:dyDescent="0.25">
      <c r="C4672" t="str">
        <f t="shared" si="74"/>
        <v/>
      </c>
    </row>
    <row r="4673" spans="3:3" x14ac:dyDescent="0.25">
      <c r="C4673" t="str">
        <f t="shared" si="74"/>
        <v/>
      </c>
    </row>
    <row r="4674" spans="3:3" x14ac:dyDescent="0.25">
      <c r="C4674" t="str">
        <f t="shared" si="74"/>
        <v/>
      </c>
    </row>
    <row r="4675" spans="3:3" x14ac:dyDescent="0.25">
      <c r="C4675" t="str">
        <f t="shared" ref="C4675:C4738" si="75">IF(B4675="","",IF(ABS(A4675)&lt;$F$7,$E$2,IF(A4675*B4675&gt;0,$E$1,IF(A4675*B4675&lt;0,$E$3,$E$2))))</f>
        <v/>
      </c>
    </row>
    <row r="4676" spans="3:3" x14ac:dyDescent="0.25">
      <c r="C4676" t="str">
        <f t="shared" si="75"/>
        <v/>
      </c>
    </row>
    <row r="4677" spans="3:3" x14ac:dyDescent="0.25">
      <c r="C4677" t="str">
        <f t="shared" si="75"/>
        <v/>
      </c>
    </row>
    <row r="4678" spans="3:3" x14ac:dyDescent="0.25">
      <c r="C4678" t="str">
        <f t="shared" si="75"/>
        <v/>
      </c>
    </row>
    <row r="4679" spans="3:3" x14ac:dyDescent="0.25">
      <c r="C4679" t="str">
        <f t="shared" si="75"/>
        <v/>
      </c>
    </row>
    <row r="4680" spans="3:3" x14ac:dyDescent="0.25">
      <c r="C4680" t="str">
        <f t="shared" si="75"/>
        <v/>
      </c>
    </row>
    <row r="4681" spans="3:3" x14ac:dyDescent="0.25">
      <c r="C4681" t="str">
        <f t="shared" si="75"/>
        <v/>
      </c>
    </row>
    <row r="4682" spans="3:3" x14ac:dyDescent="0.25">
      <c r="C4682" t="str">
        <f t="shared" si="75"/>
        <v/>
      </c>
    </row>
    <row r="4683" spans="3:3" x14ac:dyDescent="0.25">
      <c r="C4683" t="str">
        <f t="shared" si="75"/>
        <v/>
      </c>
    </row>
    <row r="4684" spans="3:3" x14ac:dyDescent="0.25">
      <c r="C4684" t="str">
        <f t="shared" si="75"/>
        <v/>
      </c>
    </row>
    <row r="4685" spans="3:3" x14ac:dyDescent="0.25">
      <c r="C4685" t="str">
        <f t="shared" si="75"/>
        <v/>
      </c>
    </row>
    <row r="4686" spans="3:3" x14ac:dyDescent="0.25">
      <c r="C4686" t="str">
        <f t="shared" si="75"/>
        <v/>
      </c>
    </row>
    <row r="4687" spans="3:3" x14ac:dyDescent="0.25">
      <c r="C4687" t="str">
        <f t="shared" si="75"/>
        <v/>
      </c>
    </row>
    <row r="4688" spans="3:3" x14ac:dyDescent="0.25">
      <c r="C4688" t="str">
        <f t="shared" si="75"/>
        <v/>
      </c>
    </row>
    <row r="4689" spans="3:3" x14ac:dyDescent="0.25">
      <c r="C4689" t="str">
        <f t="shared" si="75"/>
        <v/>
      </c>
    </row>
    <row r="4690" spans="3:3" x14ac:dyDescent="0.25">
      <c r="C4690" t="str">
        <f t="shared" si="75"/>
        <v/>
      </c>
    </row>
    <row r="4691" spans="3:3" x14ac:dyDescent="0.25">
      <c r="C4691" t="str">
        <f t="shared" si="75"/>
        <v/>
      </c>
    </row>
    <row r="4692" spans="3:3" x14ac:dyDescent="0.25">
      <c r="C4692" t="str">
        <f t="shared" si="75"/>
        <v/>
      </c>
    </row>
    <row r="4693" spans="3:3" x14ac:dyDescent="0.25">
      <c r="C4693" t="str">
        <f t="shared" si="75"/>
        <v/>
      </c>
    </row>
    <row r="4694" spans="3:3" x14ac:dyDescent="0.25">
      <c r="C4694" t="str">
        <f t="shared" si="75"/>
        <v/>
      </c>
    </row>
    <row r="4695" spans="3:3" x14ac:dyDescent="0.25">
      <c r="C4695" t="str">
        <f t="shared" si="75"/>
        <v/>
      </c>
    </row>
    <row r="4696" spans="3:3" x14ac:dyDescent="0.25">
      <c r="C4696" t="str">
        <f t="shared" si="75"/>
        <v/>
      </c>
    </row>
    <row r="4697" spans="3:3" x14ac:dyDescent="0.25">
      <c r="C4697" t="str">
        <f t="shared" si="75"/>
        <v/>
      </c>
    </row>
    <row r="4698" spans="3:3" x14ac:dyDescent="0.25">
      <c r="C4698" t="str">
        <f t="shared" si="75"/>
        <v/>
      </c>
    </row>
    <row r="4699" spans="3:3" x14ac:dyDescent="0.25">
      <c r="C4699" t="str">
        <f t="shared" si="75"/>
        <v/>
      </c>
    </row>
    <row r="4700" spans="3:3" x14ac:dyDescent="0.25">
      <c r="C4700" t="str">
        <f t="shared" si="75"/>
        <v/>
      </c>
    </row>
    <row r="4701" spans="3:3" x14ac:dyDescent="0.25">
      <c r="C4701" t="str">
        <f t="shared" si="75"/>
        <v/>
      </c>
    </row>
    <row r="4702" spans="3:3" x14ac:dyDescent="0.25">
      <c r="C4702" t="str">
        <f t="shared" si="75"/>
        <v/>
      </c>
    </row>
    <row r="4703" spans="3:3" x14ac:dyDescent="0.25">
      <c r="C4703" t="str">
        <f t="shared" si="75"/>
        <v/>
      </c>
    </row>
    <row r="4704" spans="3:3" x14ac:dyDescent="0.25">
      <c r="C4704" t="str">
        <f t="shared" si="75"/>
        <v/>
      </c>
    </row>
    <row r="4705" spans="3:3" x14ac:dyDescent="0.25">
      <c r="C4705" t="str">
        <f t="shared" si="75"/>
        <v/>
      </c>
    </row>
    <row r="4706" spans="3:3" x14ac:dyDescent="0.25">
      <c r="C4706" t="str">
        <f t="shared" si="75"/>
        <v/>
      </c>
    </row>
    <row r="4707" spans="3:3" x14ac:dyDescent="0.25">
      <c r="C4707" t="str">
        <f t="shared" si="75"/>
        <v/>
      </c>
    </row>
    <row r="4708" spans="3:3" x14ac:dyDescent="0.25">
      <c r="C4708" t="str">
        <f t="shared" si="75"/>
        <v/>
      </c>
    </row>
    <row r="4709" spans="3:3" x14ac:dyDescent="0.25">
      <c r="C4709" t="str">
        <f t="shared" si="75"/>
        <v/>
      </c>
    </row>
    <row r="4710" spans="3:3" x14ac:dyDescent="0.25">
      <c r="C4710" t="str">
        <f t="shared" si="75"/>
        <v/>
      </c>
    </row>
    <row r="4711" spans="3:3" x14ac:dyDescent="0.25">
      <c r="C4711" t="str">
        <f t="shared" si="75"/>
        <v/>
      </c>
    </row>
    <row r="4712" spans="3:3" x14ac:dyDescent="0.25">
      <c r="C4712" t="str">
        <f t="shared" si="75"/>
        <v/>
      </c>
    </row>
    <row r="4713" spans="3:3" x14ac:dyDescent="0.25">
      <c r="C4713" t="str">
        <f t="shared" si="75"/>
        <v/>
      </c>
    </row>
    <row r="4714" spans="3:3" x14ac:dyDescent="0.25">
      <c r="C4714" t="str">
        <f t="shared" si="75"/>
        <v/>
      </c>
    </row>
    <row r="4715" spans="3:3" x14ac:dyDescent="0.25">
      <c r="C4715" t="str">
        <f t="shared" si="75"/>
        <v/>
      </c>
    </row>
    <row r="4716" spans="3:3" x14ac:dyDescent="0.25">
      <c r="C4716" t="str">
        <f t="shared" si="75"/>
        <v/>
      </c>
    </row>
    <row r="4717" spans="3:3" x14ac:dyDescent="0.25">
      <c r="C4717" t="str">
        <f t="shared" si="75"/>
        <v/>
      </c>
    </row>
    <row r="4718" spans="3:3" x14ac:dyDescent="0.25">
      <c r="C4718" t="str">
        <f t="shared" si="75"/>
        <v/>
      </c>
    </row>
    <row r="4719" spans="3:3" x14ac:dyDescent="0.25">
      <c r="C4719" t="str">
        <f t="shared" si="75"/>
        <v/>
      </c>
    </row>
    <row r="4720" spans="3:3" x14ac:dyDescent="0.25">
      <c r="C4720" t="str">
        <f t="shared" si="75"/>
        <v/>
      </c>
    </row>
    <row r="4721" spans="3:3" x14ac:dyDescent="0.25">
      <c r="C4721" t="str">
        <f t="shared" si="75"/>
        <v/>
      </c>
    </row>
    <row r="4722" spans="3:3" x14ac:dyDescent="0.25">
      <c r="C4722" t="str">
        <f t="shared" si="75"/>
        <v/>
      </c>
    </row>
    <row r="4723" spans="3:3" x14ac:dyDescent="0.25">
      <c r="C4723" t="str">
        <f t="shared" si="75"/>
        <v/>
      </c>
    </row>
    <row r="4724" spans="3:3" x14ac:dyDescent="0.25">
      <c r="C4724" t="str">
        <f t="shared" si="75"/>
        <v/>
      </c>
    </row>
    <row r="4725" spans="3:3" x14ac:dyDescent="0.25">
      <c r="C4725" t="str">
        <f t="shared" si="75"/>
        <v/>
      </c>
    </row>
    <row r="4726" spans="3:3" x14ac:dyDescent="0.25">
      <c r="C4726" t="str">
        <f t="shared" si="75"/>
        <v/>
      </c>
    </row>
    <row r="4727" spans="3:3" x14ac:dyDescent="0.25">
      <c r="C4727" t="str">
        <f t="shared" si="75"/>
        <v/>
      </c>
    </row>
    <row r="4728" spans="3:3" x14ac:dyDescent="0.25">
      <c r="C4728" t="str">
        <f t="shared" si="75"/>
        <v/>
      </c>
    </row>
    <row r="4729" spans="3:3" x14ac:dyDescent="0.25">
      <c r="C4729" t="str">
        <f t="shared" si="75"/>
        <v/>
      </c>
    </row>
    <row r="4730" spans="3:3" x14ac:dyDescent="0.25">
      <c r="C4730" t="str">
        <f t="shared" si="75"/>
        <v/>
      </c>
    </row>
    <row r="4731" spans="3:3" x14ac:dyDescent="0.25">
      <c r="C4731" t="str">
        <f t="shared" si="75"/>
        <v/>
      </c>
    </row>
    <row r="4732" spans="3:3" x14ac:dyDescent="0.25">
      <c r="C4732" t="str">
        <f t="shared" si="75"/>
        <v/>
      </c>
    </row>
    <row r="4733" spans="3:3" x14ac:dyDescent="0.25">
      <c r="C4733" t="str">
        <f t="shared" si="75"/>
        <v/>
      </c>
    </row>
    <row r="4734" spans="3:3" x14ac:dyDescent="0.25">
      <c r="C4734" t="str">
        <f t="shared" si="75"/>
        <v/>
      </c>
    </row>
    <row r="4735" spans="3:3" x14ac:dyDescent="0.25">
      <c r="C4735" t="str">
        <f t="shared" si="75"/>
        <v/>
      </c>
    </row>
    <row r="4736" spans="3:3" x14ac:dyDescent="0.25">
      <c r="C4736" t="str">
        <f t="shared" si="75"/>
        <v/>
      </c>
    </row>
    <row r="4737" spans="3:3" x14ac:dyDescent="0.25">
      <c r="C4737" t="str">
        <f t="shared" si="75"/>
        <v/>
      </c>
    </row>
    <row r="4738" spans="3:3" x14ac:dyDescent="0.25">
      <c r="C4738" t="str">
        <f t="shared" si="75"/>
        <v/>
      </c>
    </row>
    <row r="4739" spans="3:3" x14ac:dyDescent="0.25">
      <c r="C4739" t="str">
        <f t="shared" ref="C4739:C4802" si="76">IF(B4739="","",IF(ABS(A4739)&lt;$F$7,$E$2,IF(A4739*B4739&gt;0,$E$1,IF(A4739*B4739&lt;0,$E$3,$E$2))))</f>
        <v/>
      </c>
    </row>
    <row r="4740" spans="3:3" x14ac:dyDescent="0.25">
      <c r="C4740" t="str">
        <f t="shared" si="76"/>
        <v/>
      </c>
    </row>
    <row r="4741" spans="3:3" x14ac:dyDescent="0.25">
      <c r="C4741" t="str">
        <f t="shared" si="76"/>
        <v/>
      </c>
    </row>
    <row r="4742" spans="3:3" x14ac:dyDescent="0.25">
      <c r="C4742" t="str">
        <f t="shared" si="76"/>
        <v/>
      </c>
    </row>
    <row r="4743" spans="3:3" x14ac:dyDescent="0.25">
      <c r="C4743" t="str">
        <f t="shared" si="76"/>
        <v/>
      </c>
    </row>
    <row r="4744" spans="3:3" x14ac:dyDescent="0.25">
      <c r="C4744" t="str">
        <f t="shared" si="76"/>
        <v/>
      </c>
    </row>
    <row r="4745" spans="3:3" x14ac:dyDescent="0.25">
      <c r="C4745" t="str">
        <f t="shared" si="76"/>
        <v/>
      </c>
    </row>
    <row r="4746" spans="3:3" x14ac:dyDescent="0.25">
      <c r="C4746" t="str">
        <f t="shared" si="76"/>
        <v/>
      </c>
    </row>
    <row r="4747" spans="3:3" x14ac:dyDescent="0.25">
      <c r="C4747" t="str">
        <f t="shared" si="76"/>
        <v/>
      </c>
    </row>
    <row r="4748" spans="3:3" x14ac:dyDescent="0.25">
      <c r="C4748" t="str">
        <f t="shared" si="76"/>
        <v/>
      </c>
    </row>
    <row r="4749" spans="3:3" x14ac:dyDescent="0.25">
      <c r="C4749" t="str">
        <f t="shared" si="76"/>
        <v/>
      </c>
    </row>
    <row r="4750" spans="3:3" x14ac:dyDescent="0.25">
      <c r="C4750" t="str">
        <f t="shared" si="76"/>
        <v/>
      </c>
    </row>
    <row r="4751" spans="3:3" x14ac:dyDescent="0.25">
      <c r="C4751" t="str">
        <f t="shared" si="76"/>
        <v/>
      </c>
    </row>
    <row r="4752" spans="3:3" x14ac:dyDescent="0.25">
      <c r="C4752" t="str">
        <f t="shared" si="76"/>
        <v/>
      </c>
    </row>
    <row r="4753" spans="3:3" x14ac:dyDescent="0.25">
      <c r="C4753" t="str">
        <f t="shared" si="76"/>
        <v/>
      </c>
    </row>
    <row r="4754" spans="3:3" x14ac:dyDescent="0.25">
      <c r="C4754" t="str">
        <f t="shared" si="76"/>
        <v/>
      </c>
    </row>
    <row r="4755" spans="3:3" x14ac:dyDescent="0.25">
      <c r="C4755" t="str">
        <f t="shared" si="76"/>
        <v/>
      </c>
    </row>
    <row r="4756" spans="3:3" x14ac:dyDescent="0.25">
      <c r="C4756" t="str">
        <f t="shared" si="76"/>
        <v/>
      </c>
    </row>
    <row r="4757" spans="3:3" x14ac:dyDescent="0.25">
      <c r="C4757" t="str">
        <f t="shared" si="76"/>
        <v/>
      </c>
    </row>
    <row r="4758" spans="3:3" x14ac:dyDescent="0.25">
      <c r="C4758" t="str">
        <f t="shared" si="76"/>
        <v/>
      </c>
    </row>
    <row r="4759" spans="3:3" x14ac:dyDescent="0.25">
      <c r="C4759" t="str">
        <f t="shared" si="76"/>
        <v/>
      </c>
    </row>
    <row r="4760" spans="3:3" x14ac:dyDescent="0.25">
      <c r="C4760" t="str">
        <f t="shared" si="76"/>
        <v/>
      </c>
    </row>
    <row r="4761" spans="3:3" x14ac:dyDescent="0.25">
      <c r="C4761" t="str">
        <f t="shared" si="76"/>
        <v/>
      </c>
    </row>
    <row r="4762" spans="3:3" x14ac:dyDescent="0.25">
      <c r="C4762" t="str">
        <f t="shared" si="76"/>
        <v/>
      </c>
    </row>
    <row r="4763" spans="3:3" x14ac:dyDescent="0.25">
      <c r="C4763" t="str">
        <f t="shared" si="76"/>
        <v/>
      </c>
    </row>
    <row r="4764" spans="3:3" x14ac:dyDescent="0.25">
      <c r="C4764" t="str">
        <f t="shared" si="76"/>
        <v/>
      </c>
    </row>
    <row r="4765" spans="3:3" x14ac:dyDescent="0.25">
      <c r="C4765" t="str">
        <f t="shared" si="76"/>
        <v/>
      </c>
    </row>
    <row r="4766" spans="3:3" x14ac:dyDescent="0.25">
      <c r="C4766" t="str">
        <f t="shared" si="76"/>
        <v/>
      </c>
    </row>
    <row r="4767" spans="3:3" x14ac:dyDescent="0.25">
      <c r="C4767" t="str">
        <f t="shared" si="76"/>
        <v/>
      </c>
    </row>
    <row r="4768" spans="3:3" x14ac:dyDescent="0.25">
      <c r="C4768" t="str">
        <f t="shared" si="76"/>
        <v/>
      </c>
    </row>
    <row r="4769" spans="3:3" x14ac:dyDescent="0.25">
      <c r="C4769" t="str">
        <f t="shared" si="76"/>
        <v/>
      </c>
    </row>
    <row r="4770" spans="3:3" x14ac:dyDescent="0.25">
      <c r="C4770" t="str">
        <f t="shared" si="76"/>
        <v/>
      </c>
    </row>
    <row r="4771" spans="3:3" x14ac:dyDescent="0.25">
      <c r="C4771" t="str">
        <f t="shared" si="76"/>
        <v/>
      </c>
    </row>
    <row r="4772" spans="3:3" x14ac:dyDescent="0.25">
      <c r="C4772" t="str">
        <f t="shared" si="76"/>
        <v/>
      </c>
    </row>
    <row r="4773" spans="3:3" x14ac:dyDescent="0.25">
      <c r="C4773" t="str">
        <f t="shared" si="76"/>
        <v/>
      </c>
    </row>
    <row r="4774" spans="3:3" x14ac:dyDescent="0.25">
      <c r="C4774" t="str">
        <f t="shared" si="76"/>
        <v/>
      </c>
    </row>
    <row r="4775" spans="3:3" x14ac:dyDescent="0.25">
      <c r="C4775" t="str">
        <f t="shared" si="76"/>
        <v/>
      </c>
    </row>
    <row r="4776" spans="3:3" x14ac:dyDescent="0.25">
      <c r="C4776" t="str">
        <f t="shared" si="76"/>
        <v/>
      </c>
    </row>
    <row r="4777" spans="3:3" x14ac:dyDescent="0.25">
      <c r="C4777" t="str">
        <f t="shared" si="76"/>
        <v/>
      </c>
    </row>
    <row r="4778" spans="3:3" x14ac:dyDescent="0.25">
      <c r="C4778" t="str">
        <f t="shared" si="76"/>
        <v/>
      </c>
    </row>
    <row r="4779" spans="3:3" x14ac:dyDescent="0.25">
      <c r="C4779" t="str">
        <f t="shared" si="76"/>
        <v/>
      </c>
    </row>
    <row r="4780" spans="3:3" x14ac:dyDescent="0.25">
      <c r="C4780" t="str">
        <f t="shared" si="76"/>
        <v/>
      </c>
    </row>
    <row r="4781" spans="3:3" x14ac:dyDescent="0.25">
      <c r="C4781" t="str">
        <f t="shared" si="76"/>
        <v/>
      </c>
    </row>
    <row r="4782" spans="3:3" x14ac:dyDescent="0.25">
      <c r="C4782" t="str">
        <f t="shared" si="76"/>
        <v/>
      </c>
    </row>
    <row r="4783" spans="3:3" x14ac:dyDescent="0.25">
      <c r="C4783" t="str">
        <f t="shared" si="76"/>
        <v/>
      </c>
    </row>
    <row r="4784" spans="3:3" x14ac:dyDescent="0.25">
      <c r="C4784" t="str">
        <f t="shared" si="76"/>
        <v/>
      </c>
    </row>
    <row r="4785" spans="3:3" x14ac:dyDescent="0.25">
      <c r="C4785" t="str">
        <f t="shared" si="76"/>
        <v/>
      </c>
    </row>
    <row r="4786" spans="3:3" x14ac:dyDescent="0.25">
      <c r="C4786" t="str">
        <f t="shared" si="76"/>
        <v/>
      </c>
    </row>
    <row r="4787" spans="3:3" x14ac:dyDescent="0.25">
      <c r="C4787" t="str">
        <f t="shared" si="76"/>
        <v/>
      </c>
    </row>
    <row r="4788" spans="3:3" x14ac:dyDescent="0.25">
      <c r="C4788" t="str">
        <f t="shared" si="76"/>
        <v/>
      </c>
    </row>
    <row r="4789" spans="3:3" x14ac:dyDescent="0.25">
      <c r="C4789" t="str">
        <f t="shared" si="76"/>
        <v/>
      </c>
    </row>
    <row r="4790" spans="3:3" x14ac:dyDescent="0.25">
      <c r="C4790" t="str">
        <f t="shared" si="76"/>
        <v/>
      </c>
    </row>
    <row r="4791" spans="3:3" x14ac:dyDescent="0.25">
      <c r="C4791" t="str">
        <f t="shared" si="76"/>
        <v/>
      </c>
    </row>
    <row r="4792" spans="3:3" x14ac:dyDescent="0.25">
      <c r="C4792" t="str">
        <f t="shared" si="76"/>
        <v/>
      </c>
    </row>
    <row r="4793" spans="3:3" x14ac:dyDescent="0.25">
      <c r="C4793" t="str">
        <f t="shared" si="76"/>
        <v/>
      </c>
    </row>
    <row r="4794" spans="3:3" x14ac:dyDescent="0.25">
      <c r="C4794" t="str">
        <f t="shared" si="76"/>
        <v/>
      </c>
    </row>
    <row r="4795" spans="3:3" x14ac:dyDescent="0.25">
      <c r="C4795" t="str">
        <f t="shared" si="76"/>
        <v/>
      </c>
    </row>
    <row r="4796" spans="3:3" x14ac:dyDescent="0.25">
      <c r="C4796" t="str">
        <f t="shared" si="76"/>
        <v/>
      </c>
    </row>
    <row r="4797" spans="3:3" x14ac:dyDescent="0.25">
      <c r="C4797" t="str">
        <f t="shared" si="76"/>
        <v/>
      </c>
    </row>
    <row r="4798" spans="3:3" x14ac:dyDescent="0.25">
      <c r="C4798" t="str">
        <f t="shared" si="76"/>
        <v/>
      </c>
    </row>
    <row r="4799" spans="3:3" x14ac:dyDescent="0.25">
      <c r="C4799" t="str">
        <f t="shared" si="76"/>
        <v/>
      </c>
    </row>
    <row r="4800" spans="3:3" x14ac:dyDescent="0.25">
      <c r="C4800" t="str">
        <f t="shared" si="76"/>
        <v/>
      </c>
    </row>
    <row r="4801" spans="3:3" x14ac:dyDescent="0.25">
      <c r="C4801" t="str">
        <f t="shared" si="76"/>
        <v/>
      </c>
    </row>
    <row r="4802" spans="3:3" x14ac:dyDescent="0.25">
      <c r="C4802" t="str">
        <f t="shared" si="76"/>
        <v/>
      </c>
    </row>
    <row r="4803" spans="3:3" x14ac:dyDescent="0.25">
      <c r="C4803" t="str">
        <f t="shared" ref="C4803:C4866" si="77">IF(B4803="","",IF(ABS(A4803)&lt;$F$7,$E$2,IF(A4803*B4803&gt;0,$E$1,IF(A4803*B4803&lt;0,$E$3,$E$2))))</f>
        <v/>
      </c>
    </row>
    <row r="4804" spans="3:3" x14ac:dyDescent="0.25">
      <c r="C4804" t="str">
        <f t="shared" si="77"/>
        <v/>
      </c>
    </row>
    <row r="4805" spans="3:3" x14ac:dyDescent="0.25">
      <c r="C4805" t="str">
        <f t="shared" si="77"/>
        <v/>
      </c>
    </row>
    <row r="4806" spans="3:3" x14ac:dyDescent="0.25">
      <c r="C4806" t="str">
        <f t="shared" si="77"/>
        <v/>
      </c>
    </row>
    <row r="4807" spans="3:3" x14ac:dyDescent="0.25">
      <c r="C4807" t="str">
        <f t="shared" si="77"/>
        <v/>
      </c>
    </row>
    <row r="4808" spans="3:3" x14ac:dyDescent="0.25">
      <c r="C4808" t="str">
        <f t="shared" si="77"/>
        <v/>
      </c>
    </row>
    <row r="4809" spans="3:3" x14ac:dyDescent="0.25">
      <c r="C4809" t="str">
        <f t="shared" si="77"/>
        <v/>
      </c>
    </row>
    <row r="4810" spans="3:3" x14ac:dyDescent="0.25">
      <c r="C4810" t="str">
        <f t="shared" si="77"/>
        <v/>
      </c>
    </row>
    <row r="4811" spans="3:3" x14ac:dyDescent="0.25">
      <c r="C4811" t="str">
        <f t="shared" si="77"/>
        <v/>
      </c>
    </row>
    <row r="4812" spans="3:3" x14ac:dyDescent="0.25">
      <c r="C4812" t="str">
        <f t="shared" si="77"/>
        <v/>
      </c>
    </row>
    <row r="4813" spans="3:3" x14ac:dyDescent="0.25">
      <c r="C4813" t="str">
        <f t="shared" si="77"/>
        <v/>
      </c>
    </row>
    <row r="4814" spans="3:3" x14ac:dyDescent="0.25">
      <c r="C4814" t="str">
        <f t="shared" si="77"/>
        <v/>
      </c>
    </row>
    <row r="4815" spans="3:3" x14ac:dyDescent="0.25">
      <c r="C4815" t="str">
        <f t="shared" si="77"/>
        <v/>
      </c>
    </row>
    <row r="4816" spans="3:3" x14ac:dyDescent="0.25">
      <c r="C4816" t="str">
        <f t="shared" si="77"/>
        <v/>
      </c>
    </row>
    <row r="4817" spans="3:3" x14ac:dyDescent="0.25">
      <c r="C4817" t="str">
        <f t="shared" si="77"/>
        <v/>
      </c>
    </row>
    <row r="4818" spans="3:3" x14ac:dyDescent="0.25">
      <c r="C4818" t="str">
        <f t="shared" si="77"/>
        <v/>
      </c>
    </row>
    <row r="4819" spans="3:3" x14ac:dyDescent="0.25">
      <c r="C4819" t="str">
        <f t="shared" si="77"/>
        <v/>
      </c>
    </row>
    <row r="4820" spans="3:3" x14ac:dyDescent="0.25">
      <c r="C4820" t="str">
        <f t="shared" si="77"/>
        <v/>
      </c>
    </row>
    <row r="4821" spans="3:3" x14ac:dyDescent="0.25">
      <c r="C4821" t="str">
        <f t="shared" si="77"/>
        <v/>
      </c>
    </row>
    <row r="4822" spans="3:3" x14ac:dyDescent="0.25">
      <c r="C4822" t="str">
        <f t="shared" si="77"/>
        <v/>
      </c>
    </row>
    <row r="4823" spans="3:3" x14ac:dyDescent="0.25">
      <c r="C4823" t="str">
        <f t="shared" si="77"/>
        <v/>
      </c>
    </row>
    <row r="4824" spans="3:3" x14ac:dyDescent="0.25">
      <c r="C4824" t="str">
        <f t="shared" si="77"/>
        <v/>
      </c>
    </row>
    <row r="4825" spans="3:3" x14ac:dyDescent="0.25">
      <c r="C4825" t="str">
        <f t="shared" si="77"/>
        <v/>
      </c>
    </row>
    <row r="4826" spans="3:3" x14ac:dyDescent="0.25">
      <c r="C4826" t="str">
        <f t="shared" si="77"/>
        <v/>
      </c>
    </row>
    <row r="4827" spans="3:3" x14ac:dyDescent="0.25">
      <c r="C4827" t="str">
        <f t="shared" si="77"/>
        <v/>
      </c>
    </row>
    <row r="4828" spans="3:3" x14ac:dyDescent="0.25">
      <c r="C4828" t="str">
        <f t="shared" si="77"/>
        <v/>
      </c>
    </row>
    <row r="4829" spans="3:3" x14ac:dyDescent="0.25">
      <c r="C4829" t="str">
        <f t="shared" si="77"/>
        <v/>
      </c>
    </row>
    <row r="4830" spans="3:3" x14ac:dyDescent="0.25">
      <c r="C4830" t="str">
        <f t="shared" si="77"/>
        <v/>
      </c>
    </row>
    <row r="4831" spans="3:3" x14ac:dyDescent="0.25">
      <c r="C4831" t="str">
        <f t="shared" si="77"/>
        <v/>
      </c>
    </row>
    <row r="4832" spans="3:3" x14ac:dyDescent="0.25">
      <c r="C4832" t="str">
        <f t="shared" si="77"/>
        <v/>
      </c>
    </row>
    <row r="4833" spans="3:3" x14ac:dyDescent="0.25">
      <c r="C4833" t="str">
        <f t="shared" si="77"/>
        <v/>
      </c>
    </row>
    <row r="4834" spans="3:3" x14ac:dyDescent="0.25">
      <c r="C4834" t="str">
        <f t="shared" si="77"/>
        <v/>
      </c>
    </row>
    <row r="4835" spans="3:3" x14ac:dyDescent="0.25">
      <c r="C4835" t="str">
        <f t="shared" si="77"/>
        <v/>
      </c>
    </row>
    <row r="4836" spans="3:3" x14ac:dyDescent="0.25">
      <c r="C4836" t="str">
        <f t="shared" si="77"/>
        <v/>
      </c>
    </row>
    <row r="4837" spans="3:3" x14ac:dyDescent="0.25">
      <c r="C4837" t="str">
        <f t="shared" si="77"/>
        <v/>
      </c>
    </row>
    <row r="4838" spans="3:3" x14ac:dyDescent="0.25">
      <c r="C4838" t="str">
        <f t="shared" si="77"/>
        <v/>
      </c>
    </row>
    <row r="4839" spans="3:3" x14ac:dyDescent="0.25">
      <c r="C4839" t="str">
        <f t="shared" si="77"/>
        <v/>
      </c>
    </row>
    <row r="4840" spans="3:3" x14ac:dyDescent="0.25">
      <c r="C4840" t="str">
        <f t="shared" si="77"/>
        <v/>
      </c>
    </row>
    <row r="4841" spans="3:3" x14ac:dyDescent="0.25">
      <c r="C4841" t="str">
        <f t="shared" si="77"/>
        <v/>
      </c>
    </row>
    <row r="4842" spans="3:3" x14ac:dyDescent="0.25">
      <c r="C4842" t="str">
        <f t="shared" si="77"/>
        <v/>
      </c>
    </row>
    <row r="4843" spans="3:3" x14ac:dyDescent="0.25">
      <c r="C4843" t="str">
        <f t="shared" si="77"/>
        <v/>
      </c>
    </row>
    <row r="4844" spans="3:3" x14ac:dyDescent="0.25">
      <c r="C4844" t="str">
        <f t="shared" si="77"/>
        <v/>
      </c>
    </row>
    <row r="4845" spans="3:3" x14ac:dyDescent="0.25">
      <c r="C4845" t="str">
        <f t="shared" si="77"/>
        <v/>
      </c>
    </row>
    <row r="4846" spans="3:3" x14ac:dyDescent="0.25">
      <c r="C4846" t="str">
        <f t="shared" si="77"/>
        <v/>
      </c>
    </row>
    <row r="4847" spans="3:3" x14ac:dyDescent="0.25">
      <c r="C4847" t="str">
        <f t="shared" si="77"/>
        <v/>
      </c>
    </row>
    <row r="4848" spans="3:3" x14ac:dyDescent="0.25">
      <c r="C4848" t="str">
        <f t="shared" si="77"/>
        <v/>
      </c>
    </row>
    <row r="4849" spans="3:3" x14ac:dyDescent="0.25">
      <c r="C4849" t="str">
        <f t="shared" si="77"/>
        <v/>
      </c>
    </row>
    <row r="4850" spans="3:3" x14ac:dyDescent="0.25">
      <c r="C4850" t="str">
        <f t="shared" si="77"/>
        <v/>
      </c>
    </row>
    <row r="4851" spans="3:3" x14ac:dyDescent="0.25">
      <c r="C4851" t="str">
        <f t="shared" si="77"/>
        <v/>
      </c>
    </row>
    <row r="4852" spans="3:3" x14ac:dyDescent="0.25">
      <c r="C4852" t="str">
        <f t="shared" si="77"/>
        <v/>
      </c>
    </row>
    <row r="4853" spans="3:3" x14ac:dyDescent="0.25">
      <c r="C4853" t="str">
        <f t="shared" si="77"/>
        <v/>
      </c>
    </row>
    <row r="4854" spans="3:3" x14ac:dyDescent="0.25">
      <c r="C4854" t="str">
        <f t="shared" si="77"/>
        <v/>
      </c>
    </row>
    <row r="4855" spans="3:3" x14ac:dyDescent="0.25">
      <c r="C4855" t="str">
        <f t="shared" si="77"/>
        <v/>
      </c>
    </row>
    <row r="4856" spans="3:3" x14ac:dyDescent="0.25">
      <c r="C4856" t="str">
        <f t="shared" si="77"/>
        <v/>
      </c>
    </row>
    <row r="4857" spans="3:3" x14ac:dyDescent="0.25">
      <c r="C4857" t="str">
        <f t="shared" si="77"/>
        <v/>
      </c>
    </row>
    <row r="4858" spans="3:3" x14ac:dyDescent="0.25">
      <c r="C4858" t="str">
        <f t="shared" si="77"/>
        <v/>
      </c>
    </row>
    <row r="4859" spans="3:3" x14ac:dyDescent="0.25">
      <c r="C4859" t="str">
        <f t="shared" si="77"/>
        <v/>
      </c>
    </row>
    <row r="4860" spans="3:3" x14ac:dyDescent="0.25">
      <c r="C4860" t="str">
        <f t="shared" si="77"/>
        <v/>
      </c>
    </row>
    <row r="4861" spans="3:3" x14ac:dyDescent="0.25">
      <c r="C4861" t="str">
        <f t="shared" si="77"/>
        <v/>
      </c>
    </row>
    <row r="4862" spans="3:3" x14ac:dyDescent="0.25">
      <c r="C4862" t="str">
        <f t="shared" si="77"/>
        <v/>
      </c>
    </row>
    <row r="4863" spans="3:3" x14ac:dyDescent="0.25">
      <c r="C4863" t="str">
        <f t="shared" si="77"/>
        <v/>
      </c>
    </row>
    <row r="4864" spans="3:3" x14ac:dyDescent="0.25">
      <c r="C4864" t="str">
        <f t="shared" si="77"/>
        <v/>
      </c>
    </row>
    <row r="4865" spans="3:3" x14ac:dyDescent="0.25">
      <c r="C4865" t="str">
        <f t="shared" si="77"/>
        <v/>
      </c>
    </row>
    <row r="4866" spans="3:3" x14ac:dyDescent="0.25">
      <c r="C4866" t="str">
        <f t="shared" si="77"/>
        <v/>
      </c>
    </row>
    <row r="4867" spans="3:3" x14ac:dyDescent="0.25">
      <c r="C4867" t="str">
        <f t="shared" ref="C4867:C4930" si="78">IF(B4867="","",IF(ABS(A4867)&lt;$F$7,$E$2,IF(A4867*B4867&gt;0,$E$1,IF(A4867*B4867&lt;0,$E$3,$E$2))))</f>
        <v/>
      </c>
    </row>
    <row r="4868" spans="3:3" x14ac:dyDescent="0.25">
      <c r="C4868" t="str">
        <f t="shared" si="78"/>
        <v/>
      </c>
    </row>
    <row r="4869" spans="3:3" x14ac:dyDescent="0.25">
      <c r="C4869" t="str">
        <f t="shared" si="78"/>
        <v/>
      </c>
    </row>
    <row r="4870" spans="3:3" x14ac:dyDescent="0.25">
      <c r="C4870" t="str">
        <f t="shared" si="78"/>
        <v/>
      </c>
    </row>
    <row r="4871" spans="3:3" x14ac:dyDescent="0.25">
      <c r="C4871" t="str">
        <f t="shared" si="78"/>
        <v/>
      </c>
    </row>
    <row r="4872" spans="3:3" x14ac:dyDescent="0.25">
      <c r="C4872" t="str">
        <f t="shared" si="78"/>
        <v/>
      </c>
    </row>
    <row r="4873" spans="3:3" x14ac:dyDescent="0.25">
      <c r="C4873" t="str">
        <f t="shared" si="78"/>
        <v/>
      </c>
    </row>
    <row r="4874" spans="3:3" x14ac:dyDescent="0.25">
      <c r="C4874" t="str">
        <f t="shared" si="78"/>
        <v/>
      </c>
    </row>
    <row r="4875" spans="3:3" x14ac:dyDescent="0.25">
      <c r="C4875" t="str">
        <f t="shared" si="78"/>
        <v/>
      </c>
    </row>
    <row r="4876" spans="3:3" x14ac:dyDescent="0.25">
      <c r="C4876" t="str">
        <f t="shared" si="78"/>
        <v/>
      </c>
    </row>
    <row r="4877" spans="3:3" x14ac:dyDescent="0.25">
      <c r="C4877" t="str">
        <f t="shared" si="78"/>
        <v/>
      </c>
    </row>
    <row r="4878" spans="3:3" x14ac:dyDescent="0.25">
      <c r="C4878" t="str">
        <f t="shared" si="78"/>
        <v/>
      </c>
    </row>
    <row r="4879" spans="3:3" x14ac:dyDescent="0.25">
      <c r="C4879" t="str">
        <f t="shared" si="78"/>
        <v/>
      </c>
    </row>
    <row r="4880" spans="3:3" x14ac:dyDescent="0.25">
      <c r="C4880" t="str">
        <f t="shared" si="78"/>
        <v/>
      </c>
    </row>
    <row r="4881" spans="3:3" x14ac:dyDescent="0.25">
      <c r="C4881" t="str">
        <f t="shared" si="78"/>
        <v/>
      </c>
    </row>
    <row r="4882" spans="3:3" x14ac:dyDescent="0.25">
      <c r="C4882" t="str">
        <f t="shared" si="78"/>
        <v/>
      </c>
    </row>
    <row r="4883" spans="3:3" x14ac:dyDescent="0.25">
      <c r="C4883" t="str">
        <f t="shared" si="78"/>
        <v/>
      </c>
    </row>
    <row r="4884" spans="3:3" x14ac:dyDescent="0.25">
      <c r="C4884" t="str">
        <f t="shared" si="78"/>
        <v/>
      </c>
    </row>
    <row r="4885" spans="3:3" x14ac:dyDescent="0.25">
      <c r="C4885" t="str">
        <f t="shared" si="78"/>
        <v/>
      </c>
    </row>
    <row r="4886" spans="3:3" x14ac:dyDescent="0.25">
      <c r="C4886" t="str">
        <f t="shared" si="78"/>
        <v/>
      </c>
    </row>
    <row r="4887" spans="3:3" x14ac:dyDescent="0.25">
      <c r="C4887" t="str">
        <f t="shared" si="78"/>
        <v/>
      </c>
    </row>
    <row r="4888" spans="3:3" x14ac:dyDescent="0.25">
      <c r="C4888" t="str">
        <f t="shared" si="78"/>
        <v/>
      </c>
    </row>
    <row r="4889" spans="3:3" x14ac:dyDescent="0.25">
      <c r="C4889" t="str">
        <f t="shared" si="78"/>
        <v/>
      </c>
    </row>
    <row r="4890" spans="3:3" x14ac:dyDescent="0.25">
      <c r="C4890" t="str">
        <f t="shared" si="78"/>
        <v/>
      </c>
    </row>
    <row r="4891" spans="3:3" x14ac:dyDescent="0.25">
      <c r="C4891" t="str">
        <f t="shared" si="78"/>
        <v/>
      </c>
    </row>
    <row r="4892" spans="3:3" x14ac:dyDescent="0.25">
      <c r="C4892" t="str">
        <f t="shared" si="78"/>
        <v/>
      </c>
    </row>
    <row r="4893" spans="3:3" x14ac:dyDescent="0.25">
      <c r="C4893" t="str">
        <f t="shared" si="78"/>
        <v/>
      </c>
    </row>
    <row r="4894" spans="3:3" x14ac:dyDescent="0.25">
      <c r="C4894" t="str">
        <f t="shared" si="78"/>
        <v/>
      </c>
    </row>
    <row r="4895" spans="3:3" x14ac:dyDescent="0.25">
      <c r="C4895" t="str">
        <f t="shared" si="78"/>
        <v/>
      </c>
    </row>
    <row r="4896" spans="3:3" x14ac:dyDescent="0.25">
      <c r="C4896" t="str">
        <f t="shared" si="78"/>
        <v/>
      </c>
    </row>
    <row r="4897" spans="3:3" x14ac:dyDescent="0.25">
      <c r="C4897" t="str">
        <f t="shared" si="78"/>
        <v/>
      </c>
    </row>
    <row r="4898" spans="3:3" x14ac:dyDescent="0.25">
      <c r="C4898" t="str">
        <f t="shared" si="78"/>
        <v/>
      </c>
    </row>
    <row r="4899" spans="3:3" x14ac:dyDescent="0.25">
      <c r="C4899" t="str">
        <f t="shared" si="78"/>
        <v/>
      </c>
    </row>
    <row r="4900" spans="3:3" x14ac:dyDescent="0.25">
      <c r="C4900" t="str">
        <f t="shared" si="78"/>
        <v/>
      </c>
    </row>
    <row r="4901" spans="3:3" x14ac:dyDescent="0.25">
      <c r="C4901" t="str">
        <f t="shared" si="78"/>
        <v/>
      </c>
    </row>
    <row r="4902" spans="3:3" x14ac:dyDescent="0.25">
      <c r="C4902" t="str">
        <f t="shared" si="78"/>
        <v/>
      </c>
    </row>
    <row r="4903" spans="3:3" x14ac:dyDescent="0.25">
      <c r="C4903" t="str">
        <f t="shared" si="78"/>
        <v/>
      </c>
    </row>
    <row r="4904" spans="3:3" x14ac:dyDescent="0.25">
      <c r="C4904" t="str">
        <f t="shared" si="78"/>
        <v/>
      </c>
    </row>
    <row r="4905" spans="3:3" x14ac:dyDescent="0.25">
      <c r="C4905" t="str">
        <f t="shared" si="78"/>
        <v/>
      </c>
    </row>
    <row r="4906" spans="3:3" x14ac:dyDescent="0.25">
      <c r="C4906" t="str">
        <f t="shared" si="78"/>
        <v/>
      </c>
    </row>
    <row r="4907" spans="3:3" x14ac:dyDescent="0.25">
      <c r="C4907" t="str">
        <f t="shared" si="78"/>
        <v/>
      </c>
    </row>
    <row r="4908" spans="3:3" x14ac:dyDescent="0.25">
      <c r="C4908" t="str">
        <f t="shared" si="78"/>
        <v/>
      </c>
    </row>
    <row r="4909" spans="3:3" x14ac:dyDescent="0.25">
      <c r="C4909" t="str">
        <f t="shared" si="78"/>
        <v/>
      </c>
    </row>
    <row r="4910" spans="3:3" x14ac:dyDescent="0.25">
      <c r="C4910" t="str">
        <f t="shared" si="78"/>
        <v/>
      </c>
    </row>
    <row r="4911" spans="3:3" x14ac:dyDescent="0.25">
      <c r="C4911" t="str">
        <f t="shared" si="78"/>
        <v/>
      </c>
    </row>
    <row r="4912" spans="3:3" x14ac:dyDescent="0.25">
      <c r="C4912" t="str">
        <f t="shared" si="78"/>
        <v/>
      </c>
    </row>
    <row r="4913" spans="3:3" x14ac:dyDescent="0.25">
      <c r="C4913" t="str">
        <f t="shared" si="78"/>
        <v/>
      </c>
    </row>
    <row r="4914" spans="3:3" x14ac:dyDescent="0.25">
      <c r="C4914" t="str">
        <f t="shared" si="78"/>
        <v/>
      </c>
    </row>
    <row r="4915" spans="3:3" x14ac:dyDescent="0.25">
      <c r="C4915" t="str">
        <f t="shared" si="78"/>
        <v/>
      </c>
    </row>
    <row r="4916" spans="3:3" x14ac:dyDescent="0.25">
      <c r="C4916" t="str">
        <f t="shared" si="78"/>
        <v/>
      </c>
    </row>
    <row r="4917" spans="3:3" x14ac:dyDescent="0.25">
      <c r="C4917" t="str">
        <f t="shared" si="78"/>
        <v/>
      </c>
    </row>
    <row r="4918" spans="3:3" x14ac:dyDescent="0.25">
      <c r="C4918" t="str">
        <f t="shared" si="78"/>
        <v/>
      </c>
    </row>
    <row r="4919" spans="3:3" x14ac:dyDescent="0.25">
      <c r="C4919" t="str">
        <f t="shared" si="78"/>
        <v/>
      </c>
    </row>
    <row r="4920" spans="3:3" x14ac:dyDescent="0.25">
      <c r="C4920" t="str">
        <f t="shared" si="78"/>
        <v/>
      </c>
    </row>
    <row r="4921" spans="3:3" x14ac:dyDescent="0.25">
      <c r="C4921" t="str">
        <f t="shared" si="78"/>
        <v/>
      </c>
    </row>
    <row r="4922" spans="3:3" x14ac:dyDescent="0.25">
      <c r="C4922" t="str">
        <f t="shared" si="78"/>
        <v/>
      </c>
    </row>
    <row r="4923" spans="3:3" x14ac:dyDescent="0.25">
      <c r="C4923" t="str">
        <f t="shared" si="78"/>
        <v/>
      </c>
    </row>
    <row r="4924" spans="3:3" x14ac:dyDescent="0.25">
      <c r="C4924" t="str">
        <f t="shared" si="78"/>
        <v/>
      </c>
    </row>
    <row r="4925" spans="3:3" x14ac:dyDescent="0.25">
      <c r="C4925" t="str">
        <f t="shared" si="78"/>
        <v/>
      </c>
    </row>
    <row r="4926" spans="3:3" x14ac:dyDescent="0.25">
      <c r="C4926" t="str">
        <f t="shared" si="78"/>
        <v/>
      </c>
    </row>
    <row r="4927" spans="3:3" x14ac:dyDescent="0.25">
      <c r="C4927" t="str">
        <f t="shared" si="78"/>
        <v/>
      </c>
    </row>
    <row r="4928" spans="3:3" x14ac:dyDescent="0.25">
      <c r="C4928" t="str">
        <f t="shared" si="78"/>
        <v/>
      </c>
    </row>
    <row r="4929" spans="3:3" x14ac:dyDescent="0.25">
      <c r="C4929" t="str">
        <f t="shared" si="78"/>
        <v/>
      </c>
    </row>
    <row r="4930" spans="3:3" x14ac:dyDescent="0.25">
      <c r="C4930" t="str">
        <f t="shared" si="78"/>
        <v/>
      </c>
    </row>
    <row r="4931" spans="3:3" x14ac:dyDescent="0.25">
      <c r="C4931" t="str">
        <f t="shared" ref="C4931:C4994" si="79">IF(B4931="","",IF(ABS(A4931)&lt;$F$7,$E$2,IF(A4931*B4931&gt;0,$E$1,IF(A4931*B4931&lt;0,$E$3,$E$2))))</f>
        <v/>
      </c>
    </row>
    <row r="4932" spans="3:3" x14ac:dyDescent="0.25">
      <c r="C4932" t="str">
        <f t="shared" si="79"/>
        <v/>
      </c>
    </row>
    <row r="4933" spans="3:3" x14ac:dyDescent="0.25">
      <c r="C4933" t="str">
        <f t="shared" si="79"/>
        <v/>
      </c>
    </row>
    <row r="4934" spans="3:3" x14ac:dyDescent="0.25">
      <c r="C4934" t="str">
        <f t="shared" si="79"/>
        <v/>
      </c>
    </row>
    <row r="4935" spans="3:3" x14ac:dyDescent="0.25">
      <c r="C4935" t="str">
        <f t="shared" si="79"/>
        <v/>
      </c>
    </row>
    <row r="4936" spans="3:3" x14ac:dyDescent="0.25">
      <c r="C4936" t="str">
        <f t="shared" si="79"/>
        <v/>
      </c>
    </row>
    <row r="4937" spans="3:3" x14ac:dyDescent="0.25">
      <c r="C4937" t="str">
        <f t="shared" si="79"/>
        <v/>
      </c>
    </row>
    <row r="4938" spans="3:3" x14ac:dyDescent="0.25">
      <c r="C4938" t="str">
        <f t="shared" si="79"/>
        <v/>
      </c>
    </row>
    <row r="4939" spans="3:3" x14ac:dyDescent="0.25">
      <c r="C4939" t="str">
        <f t="shared" si="79"/>
        <v/>
      </c>
    </row>
    <row r="4940" spans="3:3" x14ac:dyDescent="0.25">
      <c r="C4940" t="str">
        <f t="shared" si="79"/>
        <v/>
      </c>
    </row>
    <row r="4941" spans="3:3" x14ac:dyDescent="0.25">
      <c r="C4941" t="str">
        <f t="shared" si="79"/>
        <v/>
      </c>
    </row>
    <row r="4942" spans="3:3" x14ac:dyDescent="0.25">
      <c r="C4942" t="str">
        <f t="shared" si="79"/>
        <v/>
      </c>
    </row>
    <row r="4943" spans="3:3" x14ac:dyDescent="0.25">
      <c r="C4943" t="str">
        <f t="shared" si="79"/>
        <v/>
      </c>
    </row>
    <row r="4944" spans="3:3" x14ac:dyDescent="0.25">
      <c r="C4944" t="str">
        <f t="shared" si="79"/>
        <v/>
      </c>
    </row>
    <row r="4945" spans="3:3" x14ac:dyDescent="0.25">
      <c r="C4945" t="str">
        <f t="shared" si="79"/>
        <v/>
      </c>
    </row>
    <row r="4946" spans="3:3" x14ac:dyDescent="0.25">
      <c r="C4946" t="str">
        <f t="shared" si="79"/>
        <v/>
      </c>
    </row>
    <row r="4947" spans="3:3" x14ac:dyDescent="0.25">
      <c r="C4947" t="str">
        <f t="shared" si="79"/>
        <v/>
      </c>
    </row>
    <row r="4948" spans="3:3" x14ac:dyDescent="0.25">
      <c r="C4948" t="str">
        <f t="shared" si="79"/>
        <v/>
      </c>
    </row>
    <row r="4949" spans="3:3" x14ac:dyDescent="0.25">
      <c r="C4949" t="str">
        <f t="shared" si="79"/>
        <v/>
      </c>
    </row>
    <row r="4950" spans="3:3" x14ac:dyDescent="0.25">
      <c r="C4950" t="str">
        <f t="shared" si="79"/>
        <v/>
      </c>
    </row>
    <row r="4951" spans="3:3" x14ac:dyDescent="0.25">
      <c r="C4951" t="str">
        <f t="shared" si="79"/>
        <v/>
      </c>
    </row>
    <row r="4952" spans="3:3" x14ac:dyDescent="0.25">
      <c r="C4952" t="str">
        <f t="shared" si="79"/>
        <v/>
      </c>
    </row>
    <row r="4953" spans="3:3" x14ac:dyDescent="0.25">
      <c r="C4953" t="str">
        <f t="shared" si="79"/>
        <v/>
      </c>
    </row>
    <row r="4954" spans="3:3" x14ac:dyDescent="0.25">
      <c r="C4954" t="str">
        <f t="shared" si="79"/>
        <v/>
      </c>
    </row>
    <row r="4955" spans="3:3" x14ac:dyDescent="0.25">
      <c r="C4955" t="str">
        <f t="shared" si="79"/>
        <v/>
      </c>
    </row>
    <row r="4956" spans="3:3" x14ac:dyDescent="0.25">
      <c r="C4956" t="str">
        <f t="shared" si="79"/>
        <v/>
      </c>
    </row>
    <row r="4957" spans="3:3" x14ac:dyDescent="0.25">
      <c r="C4957" t="str">
        <f t="shared" si="79"/>
        <v/>
      </c>
    </row>
    <row r="4958" spans="3:3" x14ac:dyDescent="0.25">
      <c r="C4958" t="str">
        <f t="shared" si="79"/>
        <v/>
      </c>
    </row>
    <row r="4959" spans="3:3" x14ac:dyDescent="0.25">
      <c r="C4959" t="str">
        <f t="shared" si="79"/>
        <v/>
      </c>
    </row>
    <row r="4960" spans="3:3" x14ac:dyDescent="0.25">
      <c r="C4960" t="str">
        <f t="shared" si="79"/>
        <v/>
      </c>
    </row>
    <row r="4961" spans="3:3" x14ac:dyDescent="0.25">
      <c r="C4961" t="str">
        <f t="shared" si="79"/>
        <v/>
      </c>
    </row>
    <row r="4962" spans="3:3" x14ac:dyDescent="0.25">
      <c r="C4962" t="str">
        <f t="shared" si="79"/>
        <v/>
      </c>
    </row>
    <row r="4963" spans="3:3" x14ac:dyDescent="0.25">
      <c r="C4963" t="str">
        <f t="shared" si="79"/>
        <v/>
      </c>
    </row>
    <row r="4964" spans="3:3" x14ac:dyDescent="0.25">
      <c r="C4964" t="str">
        <f t="shared" si="79"/>
        <v/>
      </c>
    </row>
    <row r="4965" spans="3:3" x14ac:dyDescent="0.25">
      <c r="C4965" t="str">
        <f t="shared" si="79"/>
        <v/>
      </c>
    </row>
    <row r="4966" spans="3:3" x14ac:dyDescent="0.25">
      <c r="C4966" t="str">
        <f t="shared" si="79"/>
        <v/>
      </c>
    </row>
    <row r="4967" spans="3:3" x14ac:dyDescent="0.25">
      <c r="C4967" t="str">
        <f t="shared" si="79"/>
        <v/>
      </c>
    </row>
    <row r="4968" spans="3:3" x14ac:dyDescent="0.25">
      <c r="C4968" t="str">
        <f t="shared" si="79"/>
        <v/>
      </c>
    </row>
    <row r="4969" spans="3:3" x14ac:dyDescent="0.25">
      <c r="C4969" t="str">
        <f t="shared" si="79"/>
        <v/>
      </c>
    </row>
    <row r="4970" spans="3:3" x14ac:dyDescent="0.25">
      <c r="C4970" t="str">
        <f t="shared" si="79"/>
        <v/>
      </c>
    </row>
    <row r="4971" spans="3:3" x14ac:dyDescent="0.25">
      <c r="C4971" t="str">
        <f t="shared" si="79"/>
        <v/>
      </c>
    </row>
    <row r="4972" spans="3:3" x14ac:dyDescent="0.25">
      <c r="C4972" t="str">
        <f t="shared" si="79"/>
        <v/>
      </c>
    </row>
    <row r="4973" spans="3:3" x14ac:dyDescent="0.25">
      <c r="C4973" t="str">
        <f t="shared" si="79"/>
        <v/>
      </c>
    </row>
    <row r="4974" spans="3:3" x14ac:dyDescent="0.25">
      <c r="C4974" t="str">
        <f t="shared" si="79"/>
        <v/>
      </c>
    </row>
    <row r="4975" spans="3:3" x14ac:dyDescent="0.25">
      <c r="C4975" t="str">
        <f t="shared" si="79"/>
        <v/>
      </c>
    </row>
    <row r="4976" spans="3:3" x14ac:dyDescent="0.25">
      <c r="C4976" t="str">
        <f t="shared" si="79"/>
        <v/>
      </c>
    </row>
    <row r="4977" spans="3:3" x14ac:dyDescent="0.25">
      <c r="C4977" t="str">
        <f t="shared" si="79"/>
        <v/>
      </c>
    </row>
    <row r="4978" spans="3:3" x14ac:dyDescent="0.25">
      <c r="C4978" t="str">
        <f t="shared" si="79"/>
        <v/>
      </c>
    </row>
    <row r="4979" spans="3:3" x14ac:dyDescent="0.25">
      <c r="C4979" t="str">
        <f t="shared" si="79"/>
        <v/>
      </c>
    </row>
    <row r="4980" spans="3:3" x14ac:dyDescent="0.25">
      <c r="C4980" t="str">
        <f t="shared" si="79"/>
        <v/>
      </c>
    </row>
    <row r="4981" spans="3:3" x14ac:dyDescent="0.25">
      <c r="C4981" t="str">
        <f t="shared" si="79"/>
        <v/>
      </c>
    </row>
    <row r="4982" spans="3:3" x14ac:dyDescent="0.25">
      <c r="C4982" t="str">
        <f t="shared" si="79"/>
        <v/>
      </c>
    </row>
    <row r="4983" spans="3:3" x14ac:dyDescent="0.25">
      <c r="C4983" t="str">
        <f t="shared" si="79"/>
        <v/>
      </c>
    </row>
    <row r="4984" spans="3:3" x14ac:dyDescent="0.25">
      <c r="C4984" t="str">
        <f t="shared" si="79"/>
        <v/>
      </c>
    </row>
    <row r="4985" spans="3:3" x14ac:dyDescent="0.25">
      <c r="C4985" t="str">
        <f t="shared" si="79"/>
        <v/>
      </c>
    </row>
    <row r="4986" spans="3:3" x14ac:dyDescent="0.25">
      <c r="C4986" t="str">
        <f t="shared" si="79"/>
        <v/>
      </c>
    </row>
    <row r="4987" spans="3:3" x14ac:dyDescent="0.25">
      <c r="C4987" t="str">
        <f t="shared" si="79"/>
        <v/>
      </c>
    </row>
    <row r="4988" spans="3:3" x14ac:dyDescent="0.25">
      <c r="C4988" t="str">
        <f t="shared" si="79"/>
        <v/>
      </c>
    </row>
    <row r="4989" spans="3:3" x14ac:dyDescent="0.25">
      <c r="C4989" t="str">
        <f t="shared" si="79"/>
        <v/>
      </c>
    </row>
    <row r="4990" spans="3:3" x14ac:dyDescent="0.25">
      <c r="C4990" t="str">
        <f t="shared" si="79"/>
        <v/>
      </c>
    </row>
    <row r="4991" spans="3:3" x14ac:dyDescent="0.25">
      <c r="C4991" t="str">
        <f t="shared" si="79"/>
        <v/>
      </c>
    </row>
    <row r="4992" spans="3:3" x14ac:dyDescent="0.25">
      <c r="C4992" t="str">
        <f t="shared" si="79"/>
        <v/>
      </c>
    </row>
    <row r="4993" spans="3:3" x14ac:dyDescent="0.25">
      <c r="C4993" t="str">
        <f t="shared" si="79"/>
        <v/>
      </c>
    </row>
    <row r="4994" spans="3:3" x14ac:dyDescent="0.25">
      <c r="C4994" t="str">
        <f t="shared" si="79"/>
        <v/>
      </c>
    </row>
    <row r="4995" spans="3:3" x14ac:dyDescent="0.25">
      <c r="C4995" t="str">
        <f t="shared" ref="C4995:C5058" si="80">IF(B4995="","",IF(ABS(A4995)&lt;$F$7,$E$2,IF(A4995*B4995&gt;0,$E$1,IF(A4995*B4995&lt;0,$E$3,$E$2))))</f>
        <v/>
      </c>
    </row>
    <row r="4996" spans="3:3" x14ac:dyDescent="0.25">
      <c r="C4996" t="str">
        <f t="shared" si="80"/>
        <v/>
      </c>
    </row>
    <row r="4997" spans="3:3" x14ac:dyDescent="0.25">
      <c r="C4997" t="str">
        <f t="shared" si="80"/>
        <v/>
      </c>
    </row>
    <row r="4998" spans="3:3" x14ac:dyDescent="0.25">
      <c r="C4998" t="str">
        <f t="shared" si="80"/>
        <v/>
      </c>
    </row>
    <row r="4999" spans="3:3" x14ac:dyDescent="0.25">
      <c r="C4999" t="str">
        <f t="shared" si="80"/>
        <v/>
      </c>
    </row>
    <row r="5000" spans="3:3" x14ac:dyDescent="0.25">
      <c r="C5000" t="str">
        <f t="shared" si="80"/>
        <v/>
      </c>
    </row>
    <row r="5001" spans="3:3" x14ac:dyDescent="0.25">
      <c r="C5001" t="str">
        <f t="shared" si="80"/>
        <v/>
      </c>
    </row>
    <row r="5002" spans="3:3" x14ac:dyDescent="0.25">
      <c r="C5002" t="str">
        <f t="shared" si="80"/>
        <v/>
      </c>
    </row>
    <row r="5003" spans="3:3" x14ac:dyDescent="0.25">
      <c r="C5003" t="str">
        <f t="shared" si="80"/>
        <v/>
      </c>
    </row>
    <row r="5004" spans="3:3" x14ac:dyDescent="0.25">
      <c r="C5004" t="str">
        <f t="shared" si="80"/>
        <v/>
      </c>
    </row>
    <row r="5005" spans="3:3" x14ac:dyDescent="0.25">
      <c r="C5005" t="str">
        <f t="shared" si="80"/>
        <v/>
      </c>
    </row>
    <row r="5006" spans="3:3" x14ac:dyDescent="0.25">
      <c r="C5006" t="str">
        <f t="shared" si="80"/>
        <v/>
      </c>
    </row>
    <row r="5007" spans="3:3" x14ac:dyDescent="0.25">
      <c r="C5007" t="str">
        <f t="shared" si="80"/>
        <v/>
      </c>
    </row>
    <row r="5008" spans="3:3" x14ac:dyDescent="0.25">
      <c r="C5008" t="str">
        <f t="shared" si="80"/>
        <v/>
      </c>
    </row>
    <row r="5009" spans="3:3" x14ac:dyDescent="0.25">
      <c r="C5009" t="str">
        <f t="shared" si="80"/>
        <v/>
      </c>
    </row>
    <row r="5010" spans="3:3" x14ac:dyDescent="0.25">
      <c r="C5010" t="str">
        <f t="shared" si="80"/>
        <v/>
      </c>
    </row>
    <row r="5011" spans="3:3" x14ac:dyDescent="0.25">
      <c r="C5011" t="str">
        <f t="shared" si="80"/>
        <v/>
      </c>
    </row>
    <row r="5012" spans="3:3" x14ac:dyDescent="0.25">
      <c r="C5012" t="str">
        <f t="shared" si="80"/>
        <v/>
      </c>
    </row>
    <row r="5013" spans="3:3" x14ac:dyDescent="0.25">
      <c r="C5013" t="str">
        <f t="shared" si="80"/>
        <v/>
      </c>
    </row>
    <row r="5014" spans="3:3" x14ac:dyDescent="0.25">
      <c r="C5014" t="str">
        <f t="shared" si="80"/>
        <v/>
      </c>
    </row>
    <row r="5015" spans="3:3" x14ac:dyDescent="0.25">
      <c r="C5015" t="str">
        <f t="shared" si="80"/>
        <v/>
      </c>
    </row>
    <row r="5016" spans="3:3" x14ac:dyDescent="0.25">
      <c r="C5016" t="str">
        <f t="shared" si="80"/>
        <v/>
      </c>
    </row>
    <row r="5017" spans="3:3" x14ac:dyDescent="0.25">
      <c r="C5017" t="str">
        <f t="shared" si="80"/>
        <v/>
      </c>
    </row>
    <row r="5018" spans="3:3" x14ac:dyDescent="0.25">
      <c r="C5018" t="str">
        <f t="shared" si="80"/>
        <v/>
      </c>
    </row>
    <row r="5019" spans="3:3" x14ac:dyDescent="0.25">
      <c r="C5019" t="str">
        <f t="shared" si="80"/>
        <v/>
      </c>
    </row>
    <row r="5020" spans="3:3" x14ac:dyDescent="0.25">
      <c r="C5020" t="str">
        <f t="shared" si="80"/>
        <v/>
      </c>
    </row>
    <row r="5021" spans="3:3" x14ac:dyDescent="0.25">
      <c r="C5021" t="str">
        <f t="shared" si="80"/>
        <v/>
      </c>
    </row>
    <row r="5022" spans="3:3" x14ac:dyDescent="0.25">
      <c r="C5022" t="str">
        <f t="shared" si="80"/>
        <v/>
      </c>
    </row>
    <row r="5023" spans="3:3" x14ac:dyDescent="0.25">
      <c r="C5023" t="str">
        <f t="shared" si="80"/>
        <v/>
      </c>
    </row>
    <row r="5024" spans="3:3" x14ac:dyDescent="0.25">
      <c r="C5024" t="str">
        <f t="shared" si="80"/>
        <v/>
      </c>
    </row>
    <row r="5025" spans="3:3" x14ac:dyDescent="0.25">
      <c r="C5025" t="str">
        <f t="shared" si="80"/>
        <v/>
      </c>
    </row>
    <row r="5026" spans="3:3" x14ac:dyDescent="0.25">
      <c r="C5026" t="str">
        <f t="shared" si="80"/>
        <v/>
      </c>
    </row>
    <row r="5027" spans="3:3" x14ac:dyDescent="0.25">
      <c r="C5027" t="str">
        <f t="shared" si="80"/>
        <v/>
      </c>
    </row>
    <row r="5028" spans="3:3" x14ac:dyDescent="0.25">
      <c r="C5028" t="str">
        <f t="shared" si="80"/>
        <v/>
      </c>
    </row>
    <row r="5029" spans="3:3" x14ac:dyDescent="0.25">
      <c r="C5029" t="str">
        <f t="shared" si="80"/>
        <v/>
      </c>
    </row>
    <row r="5030" spans="3:3" x14ac:dyDescent="0.25">
      <c r="C5030" t="str">
        <f t="shared" si="80"/>
        <v/>
      </c>
    </row>
    <row r="5031" spans="3:3" x14ac:dyDescent="0.25">
      <c r="C5031" t="str">
        <f t="shared" si="80"/>
        <v/>
      </c>
    </row>
    <row r="5032" spans="3:3" x14ac:dyDescent="0.25">
      <c r="C5032" t="str">
        <f t="shared" si="80"/>
        <v/>
      </c>
    </row>
    <row r="5033" spans="3:3" x14ac:dyDescent="0.25">
      <c r="C5033" t="str">
        <f t="shared" si="80"/>
        <v/>
      </c>
    </row>
    <row r="5034" spans="3:3" x14ac:dyDescent="0.25">
      <c r="C5034" t="str">
        <f t="shared" si="80"/>
        <v/>
      </c>
    </row>
    <row r="5035" spans="3:3" x14ac:dyDescent="0.25">
      <c r="C5035" t="str">
        <f t="shared" si="80"/>
        <v/>
      </c>
    </row>
    <row r="5036" spans="3:3" x14ac:dyDescent="0.25">
      <c r="C5036" t="str">
        <f t="shared" si="80"/>
        <v/>
      </c>
    </row>
    <row r="5037" spans="3:3" x14ac:dyDescent="0.25">
      <c r="C5037" t="str">
        <f t="shared" si="80"/>
        <v/>
      </c>
    </row>
    <row r="5038" spans="3:3" x14ac:dyDescent="0.25">
      <c r="C5038" t="str">
        <f t="shared" si="80"/>
        <v/>
      </c>
    </row>
    <row r="5039" spans="3:3" x14ac:dyDescent="0.25">
      <c r="C5039" t="str">
        <f t="shared" si="80"/>
        <v/>
      </c>
    </row>
    <row r="5040" spans="3:3" x14ac:dyDescent="0.25">
      <c r="C5040" t="str">
        <f t="shared" si="80"/>
        <v/>
      </c>
    </row>
    <row r="5041" spans="3:3" x14ac:dyDescent="0.25">
      <c r="C5041" t="str">
        <f t="shared" si="80"/>
        <v/>
      </c>
    </row>
    <row r="5042" spans="3:3" x14ac:dyDescent="0.25">
      <c r="C5042" t="str">
        <f t="shared" si="80"/>
        <v/>
      </c>
    </row>
    <row r="5043" spans="3:3" x14ac:dyDescent="0.25">
      <c r="C5043" t="str">
        <f t="shared" si="80"/>
        <v/>
      </c>
    </row>
    <row r="5044" spans="3:3" x14ac:dyDescent="0.25">
      <c r="C5044" t="str">
        <f t="shared" si="80"/>
        <v/>
      </c>
    </row>
    <row r="5045" spans="3:3" x14ac:dyDescent="0.25">
      <c r="C5045" t="str">
        <f t="shared" si="80"/>
        <v/>
      </c>
    </row>
    <row r="5046" spans="3:3" x14ac:dyDescent="0.25">
      <c r="C5046" t="str">
        <f t="shared" si="80"/>
        <v/>
      </c>
    </row>
    <row r="5047" spans="3:3" x14ac:dyDescent="0.25">
      <c r="C5047" t="str">
        <f t="shared" si="80"/>
        <v/>
      </c>
    </row>
    <row r="5048" spans="3:3" x14ac:dyDescent="0.25">
      <c r="C5048" t="str">
        <f t="shared" si="80"/>
        <v/>
      </c>
    </row>
    <row r="5049" spans="3:3" x14ac:dyDescent="0.25">
      <c r="C5049" t="str">
        <f t="shared" si="80"/>
        <v/>
      </c>
    </row>
    <row r="5050" spans="3:3" x14ac:dyDescent="0.25">
      <c r="C5050" t="str">
        <f t="shared" si="80"/>
        <v/>
      </c>
    </row>
    <row r="5051" spans="3:3" x14ac:dyDescent="0.25">
      <c r="C5051" t="str">
        <f t="shared" si="80"/>
        <v/>
      </c>
    </row>
    <row r="5052" spans="3:3" x14ac:dyDescent="0.25">
      <c r="C5052" t="str">
        <f t="shared" si="80"/>
        <v/>
      </c>
    </row>
    <row r="5053" spans="3:3" x14ac:dyDescent="0.25">
      <c r="C5053" t="str">
        <f t="shared" si="80"/>
        <v/>
      </c>
    </row>
    <row r="5054" spans="3:3" x14ac:dyDescent="0.25">
      <c r="C5054" t="str">
        <f t="shared" si="80"/>
        <v/>
      </c>
    </row>
    <row r="5055" spans="3:3" x14ac:dyDescent="0.25">
      <c r="C5055" t="str">
        <f t="shared" si="80"/>
        <v/>
      </c>
    </row>
    <row r="5056" spans="3:3" x14ac:dyDescent="0.25">
      <c r="C5056" t="str">
        <f t="shared" si="80"/>
        <v/>
      </c>
    </row>
    <row r="5057" spans="3:3" x14ac:dyDescent="0.25">
      <c r="C5057" t="str">
        <f t="shared" si="80"/>
        <v/>
      </c>
    </row>
    <row r="5058" spans="3:3" x14ac:dyDescent="0.25">
      <c r="C5058" t="str">
        <f t="shared" si="80"/>
        <v/>
      </c>
    </row>
    <row r="5059" spans="3:3" x14ac:dyDescent="0.25">
      <c r="C5059" t="str">
        <f t="shared" ref="C5059:C5122" si="81">IF(B5059="","",IF(ABS(A5059)&lt;$F$7,$E$2,IF(A5059*B5059&gt;0,$E$1,IF(A5059*B5059&lt;0,$E$3,$E$2))))</f>
        <v/>
      </c>
    </row>
    <row r="5060" spans="3:3" x14ac:dyDescent="0.25">
      <c r="C5060" t="str">
        <f t="shared" si="81"/>
        <v/>
      </c>
    </row>
    <row r="5061" spans="3:3" x14ac:dyDescent="0.25">
      <c r="C5061" t="str">
        <f t="shared" si="81"/>
        <v/>
      </c>
    </row>
    <row r="5062" spans="3:3" x14ac:dyDescent="0.25">
      <c r="C5062" t="str">
        <f t="shared" si="81"/>
        <v/>
      </c>
    </row>
    <row r="5063" spans="3:3" x14ac:dyDescent="0.25">
      <c r="C5063" t="str">
        <f t="shared" si="81"/>
        <v/>
      </c>
    </row>
    <row r="5064" spans="3:3" x14ac:dyDescent="0.25">
      <c r="C5064" t="str">
        <f t="shared" si="81"/>
        <v/>
      </c>
    </row>
    <row r="5065" spans="3:3" x14ac:dyDescent="0.25">
      <c r="C5065" t="str">
        <f t="shared" si="81"/>
        <v/>
      </c>
    </row>
    <row r="5066" spans="3:3" x14ac:dyDescent="0.25">
      <c r="C5066" t="str">
        <f t="shared" si="81"/>
        <v/>
      </c>
    </row>
    <row r="5067" spans="3:3" x14ac:dyDescent="0.25">
      <c r="C5067" t="str">
        <f t="shared" si="81"/>
        <v/>
      </c>
    </row>
    <row r="5068" spans="3:3" x14ac:dyDescent="0.25">
      <c r="C5068" t="str">
        <f t="shared" si="81"/>
        <v/>
      </c>
    </row>
    <row r="5069" spans="3:3" x14ac:dyDescent="0.25">
      <c r="C5069" t="str">
        <f t="shared" si="81"/>
        <v/>
      </c>
    </row>
    <row r="5070" spans="3:3" x14ac:dyDescent="0.25">
      <c r="C5070" t="str">
        <f t="shared" si="81"/>
        <v/>
      </c>
    </row>
    <row r="5071" spans="3:3" x14ac:dyDescent="0.25">
      <c r="C5071" t="str">
        <f t="shared" si="81"/>
        <v/>
      </c>
    </row>
    <row r="5072" spans="3:3" x14ac:dyDescent="0.25">
      <c r="C5072" t="str">
        <f t="shared" si="81"/>
        <v/>
      </c>
    </row>
    <row r="5073" spans="3:3" x14ac:dyDescent="0.25">
      <c r="C5073" t="str">
        <f t="shared" si="81"/>
        <v/>
      </c>
    </row>
    <row r="5074" spans="3:3" x14ac:dyDescent="0.25">
      <c r="C5074" t="str">
        <f t="shared" si="81"/>
        <v/>
      </c>
    </row>
    <row r="5075" spans="3:3" x14ac:dyDescent="0.25">
      <c r="C5075" t="str">
        <f t="shared" si="81"/>
        <v/>
      </c>
    </row>
    <row r="5076" spans="3:3" x14ac:dyDescent="0.25">
      <c r="C5076" t="str">
        <f t="shared" si="81"/>
        <v/>
      </c>
    </row>
    <row r="5077" spans="3:3" x14ac:dyDescent="0.25">
      <c r="C5077" t="str">
        <f t="shared" si="81"/>
        <v/>
      </c>
    </row>
    <row r="5078" spans="3:3" x14ac:dyDescent="0.25">
      <c r="C5078" t="str">
        <f t="shared" si="81"/>
        <v/>
      </c>
    </row>
    <row r="5079" spans="3:3" x14ac:dyDescent="0.25">
      <c r="C5079" t="str">
        <f t="shared" si="81"/>
        <v/>
      </c>
    </row>
    <row r="5080" spans="3:3" x14ac:dyDescent="0.25">
      <c r="C5080" t="str">
        <f t="shared" si="81"/>
        <v/>
      </c>
    </row>
    <row r="5081" spans="3:3" x14ac:dyDescent="0.25">
      <c r="C5081" t="str">
        <f t="shared" si="81"/>
        <v/>
      </c>
    </row>
    <row r="5082" spans="3:3" x14ac:dyDescent="0.25">
      <c r="C5082" t="str">
        <f t="shared" si="81"/>
        <v/>
      </c>
    </row>
    <row r="5083" spans="3:3" x14ac:dyDescent="0.25">
      <c r="C5083" t="str">
        <f t="shared" si="81"/>
        <v/>
      </c>
    </row>
    <row r="5084" spans="3:3" x14ac:dyDescent="0.25">
      <c r="C5084" t="str">
        <f t="shared" si="81"/>
        <v/>
      </c>
    </row>
    <row r="5085" spans="3:3" x14ac:dyDescent="0.25">
      <c r="C5085" t="str">
        <f t="shared" si="81"/>
        <v/>
      </c>
    </row>
    <row r="5086" spans="3:3" x14ac:dyDescent="0.25">
      <c r="C5086" t="str">
        <f t="shared" si="81"/>
        <v/>
      </c>
    </row>
    <row r="5087" spans="3:3" x14ac:dyDescent="0.25">
      <c r="C5087" t="str">
        <f t="shared" si="81"/>
        <v/>
      </c>
    </row>
    <row r="5088" spans="3:3" x14ac:dyDescent="0.25">
      <c r="C5088" t="str">
        <f t="shared" si="81"/>
        <v/>
      </c>
    </row>
    <row r="5089" spans="3:3" x14ac:dyDescent="0.25">
      <c r="C5089" t="str">
        <f t="shared" si="81"/>
        <v/>
      </c>
    </row>
    <row r="5090" spans="3:3" x14ac:dyDescent="0.25">
      <c r="C5090" t="str">
        <f t="shared" si="81"/>
        <v/>
      </c>
    </row>
    <row r="5091" spans="3:3" x14ac:dyDescent="0.25">
      <c r="C5091" t="str">
        <f t="shared" si="81"/>
        <v/>
      </c>
    </row>
    <row r="5092" spans="3:3" x14ac:dyDescent="0.25">
      <c r="C5092" t="str">
        <f t="shared" si="81"/>
        <v/>
      </c>
    </row>
    <row r="5093" spans="3:3" x14ac:dyDescent="0.25">
      <c r="C5093" t="str">
        <f t="shared" si="81"/>
        <v/>
      </c>
    </row>
    <row r="5094" spans="3:3" x14ac:dyDescent="0.25">
      <c r="C5094" t="str">
        <f t="shared" si="81"/>
        <v/>
      </c>
    </row>
    <row r="5095" spans="3:3" x14ac:dyDescent="0.25">
      <c r="C5095" t="str">
        <f t="shared" si="81"/>
        <v/>
      </c>
    </row>
    <row r="5096" spans="3:3" x14ac:dyDescent="0.25">
      <c r="C5096" t="str">
        <f t="shared" si="81"/>
        <v/>
      </c>
    </row>
    <row r="5097" spans="3:3" x14ac:dyDescent="0.25">
      <c r="C5097" t="str">
        <f t="shared" si="81"/>
        <v/>
      </c>
    </row>
    <row r="5098" spans="3:3" x14ac:dyDescent="0.25">
      <c r="C5098" t="str">
        <f t="shared" si="81"/>
        <v/>
      </c>
    </row>
    <row r="5099" spans="3:3" x14ac:dyDescent="0.25">
      <c r="C5099" t="str">
        <f t="shared" si="81"/>
        <v/>
      </c>
    </row>
    <row r="5100" spans="3:3" x14ac:dyDescent="0.25">
      <c r="C5100" t="str">
        <f t="shared" si="81"/>
        <v/>
      </c>
    </row>
    <row r="5101" spans="3:3" x14ac:dyDescent="0.25">
      <c r="C5101" t="str">
        <f t="shared" si="81"/>
        <v/>
      </c>
    </row>
    <row r="5102" spans="3:3" x14ac:dyDescent="0.25">
      <c r="C5102" t="str">
        <f t="shared" si="81"/>
        <v/>
      </c>
    </row>
    <row r="5103" spans="3:3" x14ac:dyDescent="0.25">
      <c r="C5103" t="str">
        <f t="shared" si="81"/>
        <v/>
      </c>
    </row>
    <row r="5104" spans="3:3" x14ac:dyDescent="0.25">
      <c r="C5104" t="str">
        <f t="shared" si="81"/>
        <v/>
      </c>
    </row>
    <row r="5105" spans="3:3" x14ac:dyDescent="0.25">
      <c r="C5105" t="str">
        <f t="shared" si="81"/>
        <v/>
      </c>
    </row>
    <row r="5106" spans="3:3" x14ac:dyDescent="0.25">
      <c r="C5106" t="str">
        <f t="shared" si="81"/>
        <v/>
      </c>
    </row>
    <row r="5107" spans="3:3" x14ac:dyDescent="0.25">
      <c r="C5107" t="str">
        <f t="shared" si="81"/>
        <v/>
      </c>
    </row>
    <row r="5108" spans="3:3" x14ac:dyDescent="0.25">
      <c r="C5108" t="str">
        <f t="shared" si="81"/>
        <v/>
      </c>
    </row>
    <row r="5109" spans="3:3" x14ac:dyDescent="0.25">
      <c r="C5109" t="str">
        <f t="shared" si="81"/>
        <v/>
      </c>
    </row>
    <row r="5110" spans="3:3" x14ac:dyDescent="0.25">
      <c r="C5110" t="str">
        <f t="shared" si="81"/>
        <v/>
      </c>
    </row>
    <row r="5111" spans="3:3" x14ac:dyDescent="0.25">
      <c r="C5111" t="str">
        <f t="shared" si="81"/>
        <v/>
      </c>
    </row>
    <row r="5112" spans="3:3" x14ac:dyDescent="0.25">
      <c r="C5112" t="str">
        <f t="shared" si="81"/>
        <v/>
      </c>
    </row>
    <row r="5113" spans="3:3" x14ac:dyDescent="0.25">
      <c r="C5113" t="str">
        <f t="shared" si="81"/>
        <v/>
      </c>
    </row>
    <row r="5114" spans="3:3" x14ac:dyDescent="0.25">
      <c r="C5114" t="str">
        <f t="shared" si="81"/>
        <v/>
      </c>
    </row>
    <row r="5115" spans="3:3" x14ac:dyDescent="0.25">
      <c r="C5115" t="str">
        <f t="shared" si="81"/>
        <v/>
      </c>
    </row>
    <row r="5116" spans="3:3" x14ac:dyDescent="0.25">
      <c r="C5116" t="str">
        <f t="shared" si="81"/>
        <v/>
      </c>
    </row>
    <row r="5117" spans="3:3" x14ac:dyDescent="0.25">
      <c r="C5117" t="str">
        <f t="shared" si="81"/>
        <v/>
      </c>
    </row>
    <row r="5118" spans="3:3" x14ac:dyDescent="0.25">
      <c r="C5118" t="str">
        <f t="shared" si="81"/>
        <v/>
      </c>
    </row>
    <row r="5119" spans="3:3" x14ac:dyDescent="0.25">
      <c r="C5119" t="str">
        <f t="shared" si="81"/>
        <v/>
      </c>
    </row>
    <row r="5120" spans="3:3" x14ac:dyDescent="0.25">
      <c r="C5120" t="str">
        <f t="shared" si="81"/>
        <v/>
      </c>
    </row>
    <row r="5121" spans="3:3" x14ac:dyDescent="0.25">
      <c r="C5121" t="str">
        <f t="shared" si="81"/>
        <v/>
      </c>
    </row>
    <row r="5122" spans="3:3" x14ac:dyDescent="0.25">
      <c r="C5122" t="str">
        <f t="shared" si="81"/>
        <v/>
      </c>
    </row>
    <row r="5123" spans="3:3" x14ac:dyDescent="0.25">
      <c r="C5123" t="str">
        <f t="shared" ref="C5123:C5186" si="82">IF(B5123="","",IF(ABS(A5123)&lt;$F$7,$E$2,IF(A5123*B5123&gt;0,$E$1,IF(A5123*B5123&lt;0,$E$3,$E$2))))</f>
        <v/>
      </c>
    </row>
    <row r="5124" spans="3:3" x14ac:dyDescent="0.25">
      <c r="C5124" t="str">
        <f t="shared" si="82"/>
        <v/>
      </c>
    </row>
    <row r="5125" spans="3:3" x14ac:dyDescent="0.25">
      <c r="C5125" t="str">
        <f t="shared" si="82"/>
        <v/>
      </c>
    </row>
    <row r="5126" spans="3:3" x14ac:dyDescent="0.25">
      <c r="C5126" t="str">
        <f t="shared" si="82"/>
        <v/>
      </c>
    </row>
    <row r="5127" spans="3:3" x14ac:dyDescent="0.25">
      <c r="C5127" t="str">
        <f t="shared" si="82"/>
        <v/>
      </c>
    </row>
    <row r="5128" spans="3:3" x14ac:dyDescent="0.25">
      <c r="C5128" t="str">
        <f t="shared" si="82"/>
        <v/>
      </c>
    </row>
    <row r="5129" spans="3:3" x14ac:dyDescent="0.25">
      <c r="C5129" t="str">
        <f t="shared" si="82"/>
        <v/>
      </c>
    </row>
    <row r="5130" spans="3:3" x14ac:dyDescent="0.25">
      <c r="C5130" t="str">
        <f t="shared" si="82"/>
        <v/>
      </c>
    </row>
    <row r="5131" spans="3:3" x14ac:dyDescent="0.25">
      <c r="C5131" t="str">
        <f t="shared" si="82"/>
        <v/>
      </c>
    </row>
    <row r="5132" spans="3:3" x14ac:dyDescent="0.25">
      <c r="C5132" t="str">
        <f t="shared" si="82"/>
        <v/>
      </c>
    </row>
    <row r="5133" spans="3:3" x14ac:dyDescent="0.25">
      <c r="C5133" t="str">
        <f t="shared" si="82"/>
        <v/>
      </c>
    </row>
    <row r="5134" spans="3:3" x14ac:dyDescent="0.25">
      <c r="C5134" t="str">
        <f t="shared" si="82"/>
        <v/>
      </c>
    </row>
    <row r="5135" spans="3:3" x14ac:dyDescent="0.25">
      <c r="C5135" t="str">
        <f t="shared" si="82"/>
        <v/>
      </c>
    </row>
    <row r="5136" spans="3:3" x14ac:dyDescent="0.25">
      <c r="C5136" t="str">
        <f t="shared" si="82"/>
        <v/>
      </c>
    </row>
    <row r="5137" spans="3:3" x14ac:dyDescent="0.25">
      <c r="C5137" t="str">
        <f t="shared" si="82"/>
        <v/>
      </c>
    </row>
    <row r="5138" spans="3:3" x14ac:dyDescent="0.25">
      <c r="C5138" t="str">
        <f t="shared" si="82"/>
        <v/>
      </c>
    </row>
    <row r="5139" spans="3:3" x14ac:dyDescent="0.25">
      <c r="C5139" t="str">
        <f t="shared" si="82"/>
        <v/>
      </c>
    </row>
    <row r="5140" spans="3:3" x14ac:dyDescent="0.25">
      <c r="C5140" t="str">
        <f t="shared" si="82"/>
        <v/>
      </c>
    </row>
    <row r="5141" spans="3:3" x14ac:dyDescent="0.25">
      <c r="C5141" t="str">
        <f t="shared" si="82"/>
        <v/>
      </c>
    </row>
    <row r="5142" spans="3:3" x14ac:dyDescent="0.25">
      <c r="C5142" t="str">
        <f t="shared" si="82"/>
        <v/>
      </c>
    </row>
    <row r="5143" spans="3:3" x14ac:dyDescent="0.25">
      <c r="C5143" t="str">
        <f t="shared" si="82"/>
        <v/>
      </c>
    </row>
    <row r="5144" spans="3:3" x14ac:dyDescent="0.25">
      <c r="C5144" t="str">
        <f t="shared" si="82"/>
        <v/>
      </c>
    </row>
    <row r="5145" spans="3:3" x14ac:dyDescent="0.25">
      <c r="C5145" t="str">
        <f t="shared" si="82"/>
        <v/>
      </c>
    </row>
    <row r="5146" spans="3:3" x14ac:dyDescent="0.25">
      <c r="C5146" t="str">
        <f t="shared" si="82"/>
        <v/>
      </c>
    </row>
    <row r="5147" spans="3:3" x14ac:dyDescent="0.25">
      <c r="C5147" t="str">
        <f t="shared" si="82"/>
        <v/>
      </c>
    </row>
    <row r="5148" spans="3:3" x14ac:dyDescent="0.25">
      <c r="C5148" t="str">
        <f t="shared" si="82"/>
        <v/>
      </c>
    </row>
    <row r="5149" spans="3:3" x14ac:dyDescent="0.25">
      <c r="C5149" t="str">
        <f t="shared" si="82"/>
        <v/>
      </c>
    </row>
    <row r="5150" spans="3:3" x14ac:dyDescent="0.25">
      <c r="C5150" t="str">
        <f t="shared" si="82"/>
        <v/>
      </c>
    </row>
    <row r="5151" spans="3:3" x14ac:dyDescent="0.25">
      <c r="C5151" t="str">
        <f t="shared" si="82"/>
        <v/>
      </c>
    </row>
    <row r="5152" spans="3:3" x14ac:dyDescent="0.25">
      <c r="C5152" t="str">
        <f t="shared" si="82"/>
        <v/>
      </c>
    </row>
    <row r="5153" spans="3:3" x14ac:dyDescent="0.25">
      <c r="C5153" t="str">
        <f t="shared" si="82"/>
        <v/>
      </c>
    </row>
    <row r="5154" spans="3:3" x14ac:dyDescent="0.25">
      <c r="C5154" t="str">
        <f t="shared" si="82"/>
        <v/>
      </c>
    </row>
    <row r="5155" spans="3:3" x14ac:dyDescent="0.25">
      <c r="C5155" t="str">
        <f t="shared" si="82"/>
        <v/>
      </c>
    </row>
    <row r="5156" spans="3:3" x14ac:dyDescent="0.25">
      <c r="C5156" t="str">
        <f t="shared" si="82"/>
        <v/>
      </c>
    </row>
    <row r="5157" spans="3:3" x14ac:dyDescent="0.25">
      <c r="C5157" t="str">
        <f t="shared" si="82"/>
        <v/>
      </c>
    </row>
    <row r="5158" spans="3:3" x14ac:dyDescent="0.25">
      <c r="C5158" t="str">
        <f t="shared" si="82"/>
        <v/>
      </c>
    </row>
    <row r="5159" spans="3:3" x14ac:dyDescent="0.25">
      <c r="C5159" t="str">
        <f t="shared" si="82"/>
        <v/>
      </c>
    </row>
    <row r="5160" spans="3:3" x14ac:dyDescent="0.25">
      <c r="C5160" t="str">
        <f t="shared" si="82"/>
        <v/>
      </c>
    </row>
    <row r="5161" spans="3:3" x14ac:dyDescent="0.25">
      <c r="C5161" t="str">
        <f t="shared" si="82"/>
        <v/>
      </c>
    </row>
    <row r="5162" spans="3:3" x14ac:dyDescent="0.25">
      <c r="C5162" t="str">
        <f t="shared" si="82"/>
        <v/>
      </c>
    </row>
    <row r="5163" spans="3:3" x14ac:dyDescent="0.25">
      <c r="C5163" t="str">
        <f t="shared" si="82"/>
        <v/>
      </c>
    </row>
    <row r="5164" spans="3:3" x14ac:dyDescent="0.25">
      <c r="C5164" t="str">
        <f t="shared" si="82"/>
        <v/>
      </c>
    </row>
    <row r="5165" spans="3:3" x14ac:dyDescent="0.25">
      <c r="C5165" t="str">
        <f t="shared" si="82"/>
        <v/>
      </c>
    </row>
    <row r="5166" spans="3:3" x14ac:dyDescent="0.25">
      <c r="C5166" t="str">
        <f t="shared" si="82"/>
        <v/>
      </c>
    </row>
    <row r="5167" spans="3:3" x14ac:dyDescent="0.25">
      <c r="C5167" t="str">
        <f t="shared" si="82"/>
        <v/>
      </c>
    </row>
    <row r="5168" spans="3:3" x14ac:dyDescent="0.25">
      <c r="C5168" t="str">
        <f t="shared" si="82"/>
        <v/>
      </c>
    </row>
    <row r="5169" spans="3:3" x14ac:dyDescent="0.25">
      <c r="C5169" t="str">
        <f t="shared" si="82"/>
        <v/>
      </c>
    </row>
    <row r="5170" spans="3:3" x14ac:dyDescent="0.25">
      <c r="C5170" t="str">
        <f t="shared" si="82"/>
        <v/>
      </c>
    </row>
    <row r="5171" spans="3:3" x14ac:dyDescent="0.25">
      <c r="C5171" t="str">
        <f t="shared" si="82"/>
        <v/>
      </c>
    </row>
    <row r="5172" spans="3:3" x14ac:dyDescent="0.25">
      <c r="C5172" t="str">
        <f t="shared" si="82"/>
        <v/>
      </c>
    </row>
    <row r="5173" spans="3:3" x14ac:dyDescent="0.25">
      <c r="C5173" t="str">
        <f t="shared" si="82"/>
        <v/>
      </c>
    </row>
    <row r="5174" spans="3:3" x14ac:dyDescent="0.25">
      <c r="C5174" t="str">
        <f t="shared" si="82"/>
        <v/>
      </c>
    </row>
    <row r="5175" spans="3:3" x14ac:dyDescent="0.25">
      <c r="C5175" t="str">
        <f t="shared" si="82"/>
        <v/>
      </c>
    </row>
    <row r="5176" spans="3:3" x14ac:dyDescent="0.25">
      <c r="C5176" t="str">
        <f t="shared" si="82"/>
        <v/>
      </c>
    </row>
    <row r="5177" spans="3:3" x14ac:dyDescent="0.25">
      <c r="C5177" t="str">
        <f t="shared" si="82"/>
        <v/>
      </c>
    </row>
    <row r="5178" spans="3:3" x14ac:dyDescent="0.25">
      <c r="C5178" t="str">
        <f t="shared" si="82"/>
        <v/>
      </c>
    </row>
    <row r="5179" spans="3:3" x14ac:dyDescent="0.25">
      <c r="C5179" t="str">
        <f t="shared" si="82"/>
        <v/>
      </c>
    </row>
    <row r="5180" spans="3:3" x14ac:dyDescent="0.25">
      <c r="C5180" t="str">
        <f t="shared" si="82"/>
        <v/>
      </c>
    </row>
    <row r="5181" spans="3:3" x14ac:dyDescent="0.25">
      <c r="C5181" t="str">
        <f t="shared" si="82"/>
        <v/>
      </c>
    </row>
    <row r="5182" spans="3:3" x14ac:dyDescent="0.25">
      <c r="C5182" t="str">
        <f t="shared" si="82"/>
        <v/>
      </c>
    </row>
    <row r="5183" spans="3:3" x14ac:dyDescent="0.25">
      <c r="C5183" t="str">
        <f t="shared" si="82"/>
        <v/>
      </c>
    </row>
    <row r="5184" spans="3:3" x14ac:dyDescent="0.25">
      <c r="C5184" t="str">
        <f t="shared" si="82"/>
        <v/>
      </c>
    </row>
    <row r="5185" spans="3:3" x14ac:dyDescent="0.25">
      <c r="C5185" t="str">
        <f t="shared" si="82"/>
        <v/>
      </c>
    </row>
    <row r="5186" spans="3:3" x14ac:dyDescent="0.25">
      <c r="C5186" t="str">
        <f t="shared" si="82"/>
        <v/>
      </c>
    </row>
    <row r="5187" spans="3:3" x14ac:dyDescent="0.25">
      <c r="C5187" t="str">
        <f t="shared" ref="C5187:C5250" si="83">IF(B5187="","",IF(ABS(A5187)&lt;$F$7,$E$2,IF(A5187*B5187&gt;0,$E$1,IF(A5187*B5187&lt;0,$E$3,$E$2))))</f>
        <v/>
      </c>
    </row>
    <row r="5188" spans="3:3" x14ac:dyDescent="0.25">
      <c r="C5188" t="str">
        <f t="shared" si="83"/>
        <v/>
      </c>
    </row>
    <row r="5189" spans="3:3" x14ac:dyDescent="0.25">
      <c r="C5189" t="str">
        <f t="shared" si="83"/>
        <v/>
      </c>
    </row>
    <row r="5190" spans="3:3" x14ac:dyDescent="0.25">
      <c r="C5190" t="str">
        <f t="shared" si="83"/>
        <v/>
      </c>
    </row>
    <row r="5191" spans="3:3" x14ac:dyDescent="0.25">
      <c r="C5191" t="str">
        <f t="shared" si="83"/>
        <v/>
      </c>
    </row>
    <row r="5192" spans="3:3" x14ac:dyDescent="0.25">
      <c r="C5192" t="str">
        <f t="shared" si="83"/>
        <v/>
      </c>
    </row>
    <row r="5193" spans="3:3" x14ac:dyDescent="0.25">
      <c r="C5193" t="str">
        <f t="shared" si="83"/>
        <v/>
      </c>
    </row>
    <row r="5194" spans="3:3" x14ac:dyDescent="0.25">
      <c r="C5194" t="str">
        <f t="shared" si="83"/>
        <v/>
      </c>
    </row>
    <row r="5195" spans="3:3" x14ac:dyDescent="0.25">
      <c r="C5195" t="str">
        <f t="shared" si="83"/>
        <v/>
      </c>
    </row>
    <row r="5196" spans="3:3" x14ac:dyDescent="0.25">
      <c r="C5196" t="str">
        <f t="shared" si="83"/>
        <v/>
      </c>
    </row>
    <row r="5197" spans="3:3" x14ac:dyDescent="0.25">
      <c r="C5197" t="str">
        <f t="shared" si="83"/>
        <v/>
      </c>
    </row>
    <row r="5198" spans="3:3" x14ac:dyDescent="0.25">
      <c r="C5198" t="str">
        <f t="shared" si="83"/>
        <v/>
      </c>
    </row>
    <row r="5199" spans="3:3" x14ac:dyDescent="0.25">
      <c r="C5199" t="str">
        <f t="shared" si="83"/>
        <v/>
      </c>
    </row>
    <row r="5200" spans="3:3" x14ac:dyDescent="0.25">
      <c r="C5200" t="str">
        <f t="shared" si="83"/>
        <v/>
      </c>
    </row>
    <row r="5201" spans="3:3" x14ac:dyDescent="0.25">
      <c r="C5201" t="str">
        <f t="shared" si="83"/>
        <v/>
      </c>
    </row>
    <row r="5202" spans="3:3" x14ac:dyDescent="0.25">
      <c r="C5202" t="str">
        <f t="shared" si="83"/>
        <v/>
      </c>
    </row>
    <row r="5203" spans="3:3" x14ac:dyDescent="0.25">
      <c r="C5203" t="str">
        <f t="shared" si="83"/>
        <v/>
      </c>
    </row>
    <row r="5204" spans="3:3" x14ac:dyDescent="0.25">
      <c r="C5204" t="str">
        <f t="shared" si="83"/>
        <v/>
      </c>
    </row>
    <row r="5205" spans="3:3" x14ac:dyDescent="0.25">
      <c r="C5205" t="str">
        <f t="shared" si="83"/>
        <v/>
      </c>
    </row>
    <row r="5206" spans="3:3" x14ac:dyDescent="0.25">
      <c r="C5206" t="str">
        <f t="shared" si="83"/>
        <v/>
      </c>
    </row>
    <row r="5207" spans="3:3" x14ac:dyDescent="0.25">
      <c r="C5207" t="str">
        <f t="shared" si="83"/>
        <v/>
      </c>
    </row>
    <row r="5208" spans="3:3" x14ac:dyDescent="0.25">
      <c r="C5208" t="str">
        <f t="shared" si="83"/>
        <v/>
      </c>
    </row>
    <row r="5209" spans="3:3" x14ac:dyDescent="0.25">
      <c r="C5209" t="str">
        <f t="shared" si="83"/>
        <v/>
      </c>
    </row>
    <row r="5210" spans="3:3" x14ac:dyDescent="0.25">
      <c r="C5210" t="str">
        <f t="shared" si="83"/>
        <v/>
      </c>
    </row>
    <row r="5211" spans="3:3" x14ac:dyDescent="0.25">
      <c r="C5211" t="str">
        <f t="shared" si="83"/>
        <v/>
      </c>
    </row>
    <row r="5212" spans="3:3" x14ac:dyDescent="0.25">
      <c r="C5212" t="str">
        <f t="shared" si="83"/>
        <v/>
      </c>
    </row>
    <row r="5213" spans="3:3" x14ac:dyDescent="0.25">
      <c r="C5213" t="str">
        <f t="shared" si="83"/>
        <v/>
      </c>
    </row>
    <row r="5214" spans="3:3" x14ac:dyDescent="0.25">
      <c r="C5214" t="str">
        <f t="shared" si="83"/>
        <v/>
      </c>
    </row>
    <row r="5215" spans="3:3" x14ac:dyDescent="0.25">
      <c r="C5215" t="str">
        <f t="shared" si="83"/>
        <v/>
      </c>
    </row>
    <row r="5216" spans="3:3" x14ac:dyDescent="0.25">
      <c r="C5216" t="str">
        <f t="shared" si="83"/>
        <v/>
      </c>
    </row>
    <row r="5217" spans="3:3" x14ac:dyDescent="0.25">
      <c r="C5217" t="str">
        <f t="shared" si="83"/>
        <v/>
      </c>
    </row>
    <row r="5218" spans="3:3" x14ac:dyDescent="0.25">
      <c r="C5218" t="str">
        <f t="shared" si="83"/>
        <v/>
      </c>
    </row>
    <row r="5219" spans="3:3" x14ac:dyDescent="0.25">
      <c r="C5219" t="str">
        <f t="shared" si="83"/>
        <v/>
      </c>
    </row>
    <row r="5220" spans="3:3" x14ac:dyDescent="0.25">
      <c r="C5220" t="str">
        <f t="shared" si="83"/>
        <v/>
      </c>
    </row>
    <row r="5221" spans="3:3" x14ac:dyDescent="0.25">
      <c r="C5221" t="str">
        <f t="shared" si="83"/>
        <v/>
      </c>
    </row>
    <row r="5222" spans="3:3" x14ac:dyDescent="0.25">
      <c r="C5222" t="str">
        <f t="shared" si="83"/>
        <v/>
      </c>
    </row>
    <row r="5223" spans="3:3" x14ac:dyDescent="0.25">
      <c r="C5223" t="str">
        <f t="shared" si="83"/>
        <v/>
      </c>
    </row>
    <row r="5224" spans="3:3" x14ac:dyDescent="0.25">
      <c r="C5224" t="str">
        <f t="shared" si="83"/>
        <v/>
      </c>
    </row>
    <row r="5225" spans="3:3" x14ac:dyDescent="0.25">
      <c r="C5225" t="str">
        <f t="shared" si="83"/>
        <v/>
      </c>
    </row>
    <row r="5226" spans="3:3" x14ac:dyDescent="0.25">
      <c r="C5226" t="str">
        <f t="shared" si="83"/>
        <v/>
      </c>
    </row>
    <row r="5227" spans="3:3" x14ac:dyDescent="0.25">
      <c r="C5227" t="str">
        <f t="shared" si="83"/>
        <v/>
      </c>
    </row>
    <row r="5228" spans="3:3" x14ac:dyDescent="0.25">
      <c r="C5228" t="str">
        <f t="shared" si="83"/>
        <v/>
      </c>
    </row>
    <row r="5229" spans="3:3" x14ac:dyDescent="0.25">
      <c r="C5229" t="str">
        <f t="shared" si="83"/>
        <v/>
      </c>
    </row>
    <row r="5230" spans="3:3" x14ac:dyDescent="0.25">
      <c r="C5230" t="str">
        <f t="shared" si="83"/>
        <v/>
      </c>
    </row>
    <row r="5231" spans="3:3" x14ac:dyDescent="0.25">
      <c r="C5231" t="str">
        <f t="shared" si="83"/>
        <v/>
      </c>
    </row>
    <row r="5232" spans="3:3" x14ac:dyDescent="0.25">
      <c r="C5232" t="str">
        <f t="shared" si="83"/>
        <v/>
      </c>
    </row>
    <row r="5233" spans="3:3" x14ac:dyDescent="0.25">
      <c r="C5233" t="str">
        <f t="shared" si="83"/>
        <v/>
      </c>
    </row>
    <row r="5234" spans="3:3" x14ac:dyDescent="0.25">
      <c r="C5234" t="str">
        <f t="shared" si="83"/>
        <v/>
      </c>
    </row>
    <row r="5235" spans="3:3" x14ac:dyDescent="0.25">
      <c r="C5235" t="str">
        <f t="shared" si="83"/>
        <v/>
      </c>
    </row>
    <row r="5236" spans="3:3" x14ac:dyDescent="0.25">
      <c r="C5236" t="str">
        <f t="shared" si="83"/>
        <v/>
      </c>
    </row>
    <row r="5237" spans="3:3" x14ac:dyDescent="0.25">
      <c r="C5237" t="str">
        <f t="shared" si="83"/>
        <v/>
      </c>
    </row>
    <row r="5238" spans="3:3" x14ac:dyDescent="0.25">
      <c r="C5238" t="str">
        <f t="shared" si="83"/>
        <v/>
      </c>
    </row>
    <row r="5239" spans="3:3" x14ac:dyDescent="0.25">
      <c r="C5239" t="str">
        <f t="shared" si="83"/>
        <v/>
      </c>
    </row>
    <row r="5240" spans="3:3" x14ac:dyDescent="0.25">
      <c r="C5240" t="str">
        <f t="shared" si="83"/>
        <v/>
      </c>
    </row>
    <row r="5241" spans="3:3" x14ac:dyDescent="0.25">
      <c r="C5241" t="str">
        <f t="shared" si="83"/>
        <v/>
      </c>
    </row>
    <row r="5242" spans="3:3" x14ac:dyDescent="0.25">
      <c r="C5242" t="str">
        <f t="shared" si="83"/>
        <v/>
      </c>
    </row>
    <row r="5243" spans="3:3" x14ac:dyDescent="0.25">
      <c r="C5243" t="str">
        <f t="shared" si="83"/>
        <v/>
      </c>
    </row>
    <row r="5244" spans="3:3" x14ac:dyDescent="0.25">
      <c r="C5244" t="str">
        <f t="shared" si="83"/>
        <v/>
      </c>
    </row>
    <row r="5245" spans="3:3" x14ac:dyDescent="0.25">
      <c r="C5245" t="str">
        <f t="shared" si="83"/>
        <v/>
      </c>
    </row>
    <row r="5246" spans="3:3" x14ac:dyDescent="0.25">
      <c r="C5246" t="str">
        <f t="shared" si="83"/>
        <v/>
      </c>
    </row>
    <row r="5247" spans="3:3" x14ac:dyDescent="0.25">
      <c r="C5247" t="str">
        <f t="shared" si="83"/>
        <v/>
      </c>
    </row>
    <row r="5248" spans="3:3" x14ac:dyDescent="0.25">
      <c r="C5248" t="str">
        <f t="shared" si="83"/>
        <v/>
      </c>
    </row>
    <row r="5249" spans="3:3" x14ac:dyDescent="0.25">
      <c r="C5249" t="str">
        <f t="shared" si="83"/>
        <v/>
      </c>
    </row>
    <row r="5250" spans="3:3" x14ac:dyDescent="0.25">
      <c r="C5250" t="str">
        <f t="shared" si="83"/>
        <v/>
      </c>
    </row>
    <row r="5251" spans="3:3" x14ac:dyDescent="0.25">
      <c r="C5251" t="str">
        <f t="shared" ref="C5251:C5314" si="84">IF(B5251="","",IF(ABS(A5251)&lt;$F$7,$E$2,IF(A5251*B5251&gt;0,$E$1,IF(A5251*B5251&lt;0,$E$3,$E$2))))</f>
        <v/>
      </c>
    </row>
    <row r="5252" spans="3:3" x14ac:dyDescent="0.25">
      <c r="C5252" t="str">
        <f t="shared" si="84"/>
        <v/>
      </c>
    </row>
    <row r="5253" spans="3:3" x14ac:dyDescent="0.25">
      <c r="C5253" t="str">
        <f t="shared" si="84"/>
        <v/>
      </c>
    </row>
    <row r="5254" spans="3:3" x14ac:dyDescent="0.25">
      <c r="C5254" t="str">
        <f t="shared" si="84"/>
        <v/>
      </c>
    </row>
    <row r="5255" spans="3:3" x14ac:dyDescent="0.25">
      <c r="C5255" t="str">
        <f t="shared" si="84"/>
        <v/>
      </c>
    </row>
    <row r="5256" spans="3:3" x14ac:dyDescent="0.25">
      <c r="C5256" t="str">
        <f t="shared" si="84"/>
        <v/>
      </c>
    </row>
    <row r="5257" spans="3:3" x14ac:dyDescent="0.25">
      <c r="C5257" t="str">
        <f t="shared" si="84"/>
        <v/>
      </c>
    </row>
    <row r="5258" spans="3:3" x14ac:dyDescent="0.25">
      <c r="C5258" t="str">
        <f t="shared" si="84"/>
        <v/>
      </c>
    </row>
    <row r="5259" spans="3:3" x14ac:dyDescent="0.25">
      <c r="C5259" t="str">
        <f t="shared" si="84"/>
        <v/>
      </c>
    </row>
    <row r="5260" spans="3:3" x14ac:dyDescent="0.25">
      <c r="C5260" t="str">
        <f t="shared" si="84"/>
        <v/>
      </c>
    </row>
    <row r="5261" spans="3:3" x14ac:dyDescent="0.25">
      <c r="C5261" t="str">
        <f t="shared" si="84"/>
        <v/>
      </c>
    </row>
    <row r="5262" spans="3:3" x14ac:dyDescent="0.25">
      <c r="C5262" t="str">
        <f t="shared" si="84"/>
        <v/>
      </c>
    </row>
    <row r="5263" spans="3:3" x14ac:dyDescent="0.25">
      <c r="C5263" t="str">
        <f t="shared" si="84"/>
        <v/>
      </c>
    </row>
    <row r="5264" spans="3:3" x14ac:dyDescent="0.25">
      <c r="C5264" t="str">
        <f t="shared" si="84"/>
        <v/>
      </c>
    </row>
    <row r="5265" spans="3:3" x14ac:dyDescent="0.25">
      <c r="C5265" t="str">
        <f t="shared" si="84"/>
        <v/>
      </c>
    </row>
    <row r="5266" spans="3:3" x14ac:dyDescent="0.25">
      <c r="C5266" t="str">
        <f t="shared" si="84"/>
        <v/>
      </c>
    </row>
    <row r="5267" spans="3:3" x14ac:dyDescent="0.25">
      <c r="C5267" t="str">
        <f t="shared" si="84"/>
        <v/>
      </c>
    </row>
    <row r="5268" spans="3:3" x14ac:dyDescent="0.25">
      <c r="C5268" t="str">
        <f t="shared" si="84"/>
        <v/>
      </c>
    </row>
    <row r="5269" spans="3:3" x14ac:dyDescent="0.25">
      <c r="C5269" t="str">
        <f t="shared" si="84"/>
        <v/>
      </c>
    </row>
    <row r="5270" spans="3:3" x14ac:dyDescent="0.25">
      <c r="C5270" t="str">
        <f t="shared" si="84"/>
        <v/>
      </c>
    </row>
    <row r="5271" spans="3:3" x14ac:dyDescent="0.25">
      <c r="C5271" t="str">
        <f t="shared" si="84"/>
        <v/>
      </c>
    </row>
    <row r="5272" spans="3:3" x14ac:dyDescent="0.25">
      <c r="C5272" t="str">
        <f t="shared" si="84"/>
        <v/>
      </c>
    </row>
    <row r="5273" spans="3:3" x14ac:dyDescent="0.25">
      <c r="C5273" t="str">
        <f t="shared" si="84"/>
        <v/>
      </c>
    </row>
    <row r="5274" spans="3:3" x14ac:dyDescent="0.25">
      <c r="C5274" t="str">
        <f t="shared" si="84"/>
        <v/>
      </c>
    </row>
    <row r="5275" spans="3:3" x14ac:dyDescent="0.25">
      <c r="C5275" t="str">
        <f t="shared" si="84"/>
        <v/>
      </c>
    </row>
    <row r="5276" spans="3:3" x14ac:dyDescent="0.25">
      <c r="C5276" t="str">
        <f t="shared" si="84"/>
        <v/>
      </c>
    </row>
    <row r="5277" spans="3:3" x14ac:dyDescent="0.25">
      <c r="C5277" t="str">
        <f t="shared" si="84"/>
        <v/>
      </c>
    </row>
    <row r="5278" spans="3:3" x14ac:dyDescent="0.25">
      <c r="C5278" t="str">
        <f t="shared" si="84"/>
        <v/>
      </c>
    </row>
    <row r="5279" spans="3:3" x14ac:dyDescent="0.25">
      <c r="C5279" t="str">
        <f t="shared" si="84"/>
        <v/>
      </c>
    </row>
    <row r="5280" spans="3:3" x14ac:dyDescent="0.25">
      <c r="C5280" t="str">
        <f t="shared" si="84"/>
        <v/>
      </c>
    </row>
    <row r="5281" spans="3:3" x14ac:dyDescent="0.25">
      <c r="C5281" t="str">
        <f t="shared" si="84"/>
        <v/>
      </c>
    </row>
    <row r="5282" spans="3:3" x14ac:dyDescent="0.25">
      <c r="C5282" t="str">
        <f t="shared" si="84"/>
        <v/>
      </c>
    </row>
    <row r="5283" spans="3:3" x14ac:dyDescent="0.25">
      <c r="C5283" t="str">
        <f t="shared" si="84"/>
        <v/>
      </c>
    </row>
    <row r="5284" spans="3:3" x14ac:dyDescent="0.25">
      <c r="C5284" t="str">
        <f t="shared" si="84"/>
        <v/>
      </c>
    </row>
    <row r="5285" spans="3:3" x14ac:dyDescent="0.25">
      <c r="C5285" t="str">
        <f t="shared" si="84"/>
        <v/>
      </c>
    </row>
    <row r="5286" spans="3:3" x14ac:dyDescent="0.25">
      <c r="C5286" t="str">
        <f t="shared" si="84"/>
        <v/>
      </c>
    </row>
    <row r="5287" spans="3:3" x14ac:dyDescent="0.25">
      <c r="C5287" t="str">
        <f t="shared" si="84"/>
        <v/>
      </c>
    </row>
    <row r="5288" spans="3:3" x14ac:dyDescent="0.25">
      <c r="C5288" t="str">
        <f t="shared" si="84"/>
        <v/>
      </c>
    </row>
    <row r="5289" spans="3:3" x14ac:dyDescent="0.25">
      <c r="C5289" t="str">
        <f t="shared" si="84"/>
        <v/>
      </c>
    </row>
    <row r="5290" spans="3:3" x14ac:dyDescent="0.25">
      <c r="C5290" t="str">
        <f t="shared" si="84"/>
        <v/>
      </c>
    </row>
    <row r="5291" spans="3:3" x14ac:dyDescent="0.25">
      <c r="C5291" t="str">
        <f t="shared" si="84"/>
        <v/>
      </c>
    </row>
    <row r="5292" spans="3:3" x14ac:dyDescent="0.25">
      <c r="C5292" t="str">
        <f t="shared" si="84"/>
        <v/>
      </c>
    </row>
    <row r="5293" spans="3:3" x14ac:dyDescent="0.25">
      <c r="C5293" t="str">
        <f t="shared" si="84"/>
        <v/>
      </c>
    </row>
    <row r="5294" spans="3:3" x14ac:dyDescent="0.25">
      <c r="C5294" t="str">
        <f t="shared" si="84"/>
        <v/>
      </c>
    </row>
    <row r="5295" spans="3:3" x14ac:dyDescent="0.25">
      <c r="C5295" t="str">
        <f t="shared" si="84"/>
        <v/>
      </c>
    </row>
    <row r="5296" spans="3:3" x14ac:dyDescent="0.25">
      <c r="C5296" t="str">
        <f t="shared" si="84"/>
        <v/>
      </c>
    </row>
    <row r="5297" spans="3:3" x14ac:dyDescent="0.25">
      <c r="C5297" t="str">
        <f t="shared" si="84"/>
        <v/>
      </c>
    </row>
    <row r="5298" spans="3:3" x14ac:dyDescent="0.25">
      <c r="C5298" t="str">
        <f t="shared" si="84"/>
        <v/>
      </c>
    </row>
    <row r="5299" spans="3:3" x14ac:dyDescent="0.25">
      <c r="C5299" t="str">
        <f t="shared" si="84"/>
        <v/>
      </c>
    </row>
    <row r="5300" spans="3:3" x14ac:dyDescent="0.25">
      <c r="C5300" t="str">
        <f t="shared" si="84"/>
        <v/>
      </c>
    </row>
    <row r="5301" spans="3:3" x14ac:dyDescent="0.25">
      <c r="C5301" t="str">
        <f t="shared" si="84"/>
        <v/>
      </c>
    </row>
    <row r="5302" spans="3:3" x14ac:dyDescent="0.25">
      <c r="C5302" t="str">
        <f t="shared" si="84"/>
        <v/>
      </c>
    </row>
    <row r="5303" spans="3:3" x14ac:dyDescent="0.25">
      <c r="C5303" t="str">
        <f t="shared" si="84"/>
        <v/>
      </c>
    </row>
    <row r="5304" spans="3:3" x14ac:dyDescent="0.25">
      <c r="C5304" t="str">
        <f t="shared" si="84"/>
        <v/>
      </c>
    </row>
    <row r="5305" spans="3:3" x14ac:dyDescent="0.25">
      <c r="C5305" t="str">
        <f t="shared" si="84"/>
        <v/>
      </c>
    </row>
    <row r="5306" spans="3:3" x14ac:dyDescent="0.25">
      <c r="C5306" t="str">
        <f t="shared" si="84"/>
        <v/>
      </c>
    </row>
    <row r="5307" spans="3:3" x14ac:dyDescent="0.25">
      <c r="C5307" t="str">
        <f t="shared" si="84"/>
        <v/>
      </c>
    </row>
    <row r="5308" spans="3:3" x14ac:dyDescent="0.25">
      <c r="C5308" t="str">
        <f t="shared" si="84"/>
        <v/>
      </c>
    </row>
    <row r="5309" spans="3:3" x14ac:dyDescent="0.25">
      <c r="C5309" t="str">
        <f t="shared" si="84"/>
        <v/>
      </c>
    </row>
    <row r="5310" spans="3:3" x14ac:dyDescent="0.25">
      <c r="C5310" t="str">
        <f t="shared" si="84"/>
        <v/>
      </c>
    </row>
    <row r="5311" spans="3:3" x14ac:dyDescent="0.25">
      <c r="C5311" t="str">
        <f t="shared" si="84"/>
        <v/>
      </c>
    </row>
    <row r="5312" spans="3:3" x14ac:dyDescent="0.25">
      <c r="C5312" t="str">
        <f t="shared" si="84"/>
        <v/>
      </c>
    </row>
    <row r="5313" spans="3:3" x14ac:dyDescent="0.25">
      <c r="C5313" t="str">
        <f t="shared" si="84"/>
        <v/>
      </c>
    </row>
    <row r="5314" spans="3:3" x14ac:dyDescent="0.25">
      <c r="C5314" t="str">
        <f t="shared" si="84"/>
        <v/>
      </c>
    </row>
    <row r="5315" spans="3:3" x14ac:dyDescent="0.25">
      <c r="C5315" t="str">
        <f t="shared" ref="C5315:C5378" si="85">IF(B5315="","",IF(ABS(A5315)&lt;$F$7,$E$2,IF(A5315*B5315&gt;0,$E$1,IF(A5315*B5315&lt;0,$E$3,$E$2))))</f>
        <v/>
      </c>
    </row>
    <row r="5316" spans="3:3" x14ac:dyDescent="0.25">
      <c r="C5316" t="str">
        <f t="shared" si="85"/>
        <v/>
      </c>
    </row>
    <row r="5317" spans="3:3" x14ac:dyDescent="0.25">
      <c r="C5317" t="str">
        <f t="shared" si="85"/>
        <v/>
      </c>
    </row>
    <row r="5318" spans="3:3" x14ac:dyDescent="0.25">
      <c r="C5318" t="str">
        <f t="shared" si="85"/>
        <v/>
      </c>
    </row>
    <row r="5319" spans="3:3" x14ac:dyDescent="0.25">
      <c r="C5319" t="str">
        <f t="shared" si="85"/>
        <v/>
      </c>
    </row>
    <row r="5320" spans="3:3" x14ac:dyDescent="0.25">
      <c r="C5320" t="str">
        <f t="shared" si="85"/>
        <v/>
      </c>
    </row>
    <row r="5321" spans="3:3" x14ac:dyDescent="0.25">
      <c r="C5321" t="str">
        <f t="shared" si="85"/>
        <v/>
      </c>
    </row>
    <row r="5322" spans="3:3" x14ac:dyDescent="0.25">
      <c r="C5322" t="str">
        <f t="shared" si="85"/>
        <v/>
      </c>
    </row>
    <row r="5323" spans="3:3" x14ac:dyDescent="0.25">
      <c r="C5323" t="str">
        <f t="shared" si="85"/>
        <v/>
      </c>
    </row>
    <row r="5324" spans="3:3" x14ac:dyDescent="0.25">
      <c r="C5324" t="str">
        <f t="shared" si="85"/>
        <v/>
      </c>
    </row>
    <row r="5325" spans="3:3" x14ac:dyDescent="0.25">
      <c r="C5325" t="str">
        <f t="shared" si="85"/>
        <v/>
      </c>
    </row>
    <row r="5326" spans="3:3" x14ac:dyDescent="0.25">
      <c r="C5326" t="str">
        <f t="shared" si="85"/>
        <v/>
      </c>
    </row>
    <row r="5327" spans="3:3" x14ac:dyDescent="0.25">
      <c r="C5327" t="str">
        <f t="shared" si="85"/>
        <v/>
      </c>
    </row>
    <row r="5328" spans="3:3" x14ac:dyDescent="0.25">
      <c r="C5328" t="str">
        <f t="shared" si="85"/>
        <v/>
      </c>
    </row>
    <row r="5329" spans="3:3" x14ac:dyDescent="0.25">
      <c r="C5329" t="str">
        <f t="shared" si="85"/>
        <v/>
      </c>
    </row>
    <row r="5330" spans="3:3" x14ac:dyDescent="0.25">
      <c r="C5330" t="str">
        <f t="shared" si="85"/>
        <v/>
      </c>
    </row>
    <row r="5331" spans="3:3" x14ac:dyDescent="0.25">
      <c r="C5331" t="str">
        <f t="shared" si="85"/>
        <v/>
      </c>
    </row>
    <row r="5332" spans="3:3" x14ac:dyDescent="0.25">
      <c r="C5332" t="str">
        <f t="shared" si="85"/>
        <v/>
      </c>
    </row>
    <row r="5333" spans="3:3" x14ac:dyDescent="0.25">
      <c r="C5333" t="str">
        <f t="shared" si="85"/>
        <v/>
      </c>
    </row>
    <row r="5334" spans="3:3" x14ac:dyDescent="0.25">
      <c r="C5334" t="str">
        <f t="shared" si="85"/>
        <v/>
      </c>
    </row>
    <row r="5335" spans="3:3" x14ac:dyDescent="0.25">
      <c r="C5335" t="str">
        <f t="shared" si="85"/>
        <v/>
      </c>
    </row>
    <row r="5336" spans="3:3" x14ac:dyDescent="0.25">
      <c r="C5336" t="str">
        <f t="shared" si="85"/>
        <v/>
      </c>
    </row>
    <row r="5337" spans="3:3" x14ac:dyDescent="0.25">
      <c r="C5337" t="str">
        <f t="shared" si="85"/>
        <v/>
      </c>
    </row>
    <row r="5338" spans="3:3" x14ac:dyDescent="0.25">
      <c r="C5338" t="str">
        <f t="shared" si="85"/>
        <v/>
      </c>
    </row>
    <row r="5339" spans="3:3" x14ac:dyDescent="0.25">
      <c r="C5339" t="str">
        <f t="shared" si="85"/>
        <v/>
      </c>
    </row>
    <row r="5340" spans="3:3" x14ac:dyDescent="0.25">
      <c r="C5340" t="str">
        <f t="shared" si="85"/>
        <v/>
      </c>
    </row>
    <row r="5341" spans="3:3" x14ac:dyDescent="0.25">
      <c r="C5341" t="str">
        <f t="shared" si="85"/>
        <v/>
      </c>
    </row>
    <row r="5342" spans="3:3" x14ac:dyDescent="0.25">
      <c r="C5342" t="str">
        <f t="shared" si="85"/>
        <v/>
      </c>
    </row>
    <row r="5343" spans="3:3" x14ac:dyDescent="0.25">
      <c r="C5343" t="str">
        <f t="shared" si="85"/>
        <v/>
      </c>
    </row>
    <row r="5344" spans="3:3" x14ac:dyDescent="0.25">
      <c r="C5344" t="str">
        <f t="shared" si="85"/>
        <v/>
      </c>
    </row>
    <row r="5345" spans="3:3" x14ac:dyDescent="0.25">
      <c r="C5345" t="str">
        <f t="shared" si="85"/>
        <v/>
      </c>
    </row>
    <row r="5346" spans="3:3" x14ac:dyDescent="0.25">
      <c r="C5346" t="str">
        <f t="shared" si="85"/>
        <v/>
      </c>
    </row>
    <row r="5347" spans="3:3" x14ac:dyDescent="0.25">
      <c r="C5347" t="str">
        <f t="shared" si="85"/>
        <v/>
      </c>
    </row>
    <row r="5348" spans="3:3" x14ac:dyDescent="0.25">
      <c r="C5348" t="str">
        <f t="shared" si="85"/>
        <v/>
      </c>
    </row>
    <row r="5349" spans="3:3" x14ac:dyDescent="0.25">
      <c r="C5349" t="str">
        <f t="shared" si="85"/>
        <v/>
      </c>
    </row>
    <row r="5350" spans="3:3" x14ac:dyDescent="0.25">
      <c r="C5350" t="str">
        <f t="shared" si="85"/>
        <v/>
      </c>
    </row>
    <row r="5351" spans="3:3" x14ac:dyDescent="0.25">
      <c r="C5351" t="str">
        <f t="shared" si="85"/>
        <v/>
      </c>
    </row>
    <row r="5352" spans="3:3" x14ac:dyDescent="0.25">
      <c r="C5352" t="str">
        <f t="shared" si="85"/>
        <v/>
      </c>
    </row>
    <row r="5353" spans="3:3" x14ac:dyDescent="0.25">
      <c r="C5353" t="str">
        <f t="shared" si="85"/>
        <v/>
      </c>
    </row>
    <row r="5354" spans="3:3" x14ac:dyDescent="0.25">
      <c r="C5354" t="str">
        <f t="shared" si="85"/>
        <v/>
      </c>
    </row>
    <row r="5355" spans="3:3" x14ac:dyDescent="0.25">
      <c r="C5355" t="str">
        <f t="shared" si="85"/>
        <v/>
      </c>
    </row>
    <row r="5356" spans="3:3" x14ac:dyDescent="0.25">
      <c r="C5356" t="str">
        <f t="shared" si="85"/>
        <v/>
      </c>
    </row>
    <row r="5357" spans="3:3" x14ac:dyDescent="0.25">
      <c r="C5357" t="str">
        <f t="shared" si="85"/>
        <v/>
      </c>
    </row>
    <row r="5358" spans="3:3" x14ac:dyDescent="0.25">
      <c r="C5358" t="str">
        <f t="shared" si="85"/>
        <v/>
      </c>
    </row>
    <row r="5359" spans="3:3" x14ac:dyDescent="0.25">
      <c r="C5359" t="str">
        <f t="shared" si="85"/>
        <v/>
      </c>
    </row>
    <row r="5360" spans="3:3" x14ac:dyDescent="0.25">
      <c r="C5360" t="str">
        <f t="shared" si="85"/>
        <v/>
      </c>
    </row>
    <row r="5361" spans="3:3" x14ac:dyDescent="0.25">
      <c r="C5361" t="str">
        <f t="shared" si="85"/>
        <v/>
      </c>
    </row>
    <row r="5362" spans="3:3" x14ac:dyDescent="0.25">
      <c r="C5362" t="str">
        <f t="shared" si="85"/>
        <v/>
      </c>
    </row>
    <row r="5363" spans="3:3" x14ac:dyDescent="0.25">
      <c r="C5363" t="str">
        <f t="shared" si="85"/>
        <v/>
      </c>
    </row>
    <row r="5364" spans="3:3" x14ac:dyDescent="0.25">
      <c r="C5364" t="str">
        <f t="shared" si="85"/>
        <v/>
      </c>
    </row>
    <row r="5365" spans="3:3" x14ac:dyDescent="0.25">
      <c r="C5365" t="str">
        <f t="shared" si="85"/>
        <v/>
      </c>
    </row>
    <row r="5366" spans="3:3" x14ac:dyDescent="0.25">
      <c r="C5366" t="str">
        <f t="shared" si="85"/>
        <v/>
      </c>
    </row>
    <row r="5367" spans="3:3" x14ac:dyDescent="0.25">
      <c r="C5367" t="str">
        <f t="shared" si="85"/>
        <v/>
      </c>
    </row>
    <row r="5368" spans="3:3" x14ac:dyDescent="0.25">
      <c r="C5368" t="str">
        <f t="shared" si="85"/>
        <v/>
      </c>
    </row>
    <row r="5369" spans="3:3" x14ac:dyDescent="0.25">
      <c r="C5369" t="str">
        <f t="shared" si="85"/>
        <v/>
      </c>
    </row>
    <row r="5370" spans="3:3" x14ac:dyDescent="0.25">
      <c r="C5370" t="str">
        <f t="shared" si="85"/>
        <v/>
      </c>
    </row>
    <row r="5371" spans="3:3" x14ac:dyDescent="0.25">
      <c r="C5371" t="str">
        <f t="shared" si="85"/>
        <v/>
      </c>
    </row>
    <row r="5372" spans="3:3" x14ac:dyDescent="0.25">
      <c r="C5372" t="str">
        <f t="shared" si="85"/>
        <v/>
      </c>
    </row>
    <row r="5373" spans="3:3" x14ac:dyDescent="0.25">
      <c r="C5373" t="str">
        <f t="shared" si="85"/>
        <v/>
      </c>
    </row>
    <row r="5374" spans="3:3" x14ac:dyDescent="0.25">
      <c r="C5374" t="str">
        <f t="shared" si="85"/>
        <v/>
      </c>
    </row>
    <row r="5375" spans="3:3" x14ac:dyDescent="0.25">
      <c r="C5375" t="str">
        <f t="shared" si="85"/>
        <v/>
      </c>
    </row>
    <row r="5376" spans="3:3" x14ac:dyDescent="0.25">
      <c r="C5376" t="str">
        <f t="shared" si="85"/>
        <v/>
      </c>
    </row>
    <row r="5377" spans="3:3" x14ac:dyDescent="0.25">
      <c r="C5377" t="str">
        <f t="shared" si="85"/>
        <v/>
      </c>
    </row>
    <row r="5378" spans="3:3" x14ac:dyDescent="0.25">
      <c r="C5378" t="str">
        <f t="shared" si="85"/>
        <v/>
      </c>
    </row>
    <row r="5379" spans="3:3" x14ac:dyDescent="0.25">
      <c r="C5379" t="str">
        <f t="shared" ref="C5379:C5442" si="86">IF(B5379="","",IF(ABS(A5379)&lt;$F$7,$E$2,IF(A5379*B5379&gt;0,$E$1,IF(A5379*B5379&lt;0,$E$3,$E$2))))</f>
        <v/>
      </c>
    </row>
    <row r="5380" spans="3:3" x14ac:dyDescent="0.25">
      <c r="C5380" t="str">
        <f t="shared" si="86"/>
        <v/>
      </c>
    </row>
    <row r="5381" spans="3:3" x14ac:dyDescent="0.25">
      <c r="C5381" t="str">
        <f t="shared" si="86"/>
        <v/>
      </c>
    </row>
    <row r="5382" spans="3:3" x14ac:dyDescent="0.25">
      <c r="C5382" t="str">
        <f t="shared" si="86"/>
        <v/>
      </c>
    </row>
    <row r="5383" spans="3:3" x14ac:dyDescent="0.25">
      <c r="C5383" t="str">
        <f t="shared" si="86"/>
        <v/>
      </c>
    </row>
    <row r="5384" spans="3:3" x14ac:dyDescent="0.25">
      <c r="C5384" t="str">
        <f t="shared" si="86"/>
        <v/>
      </c>
    </row>
    <row r="5385" spans="3:3" x14ac:dyDescent="0.25">
      <c r="C5385" t="str">
        <f t="shared" si="86"/>
        <v/>
      </c>
    </row>
    <row r="5386" spans="3:3" x14ac:dyDescent="0.25">
      <c r="C5386" t="str">
        <f t="shared" si="86"/>
        <v/>
      </c>
    </row>
    <row r="5387" spans="3:3" x14ac:dyDescent="0.25">
      <c r="C5387" t="str">
        <f t="shared" si="86"/>
        <v/>
      </c>
    </row>
    <row r="5388" spans="3:3" x14ac:dyDescent="0.25">
      <c r="C5388" t="str">
        <f t="shared" si="86"/>
        <v/>
      </c>
    </row>
    <row r="5389" spans="3:3" x14ac:dyDescent="0.25">
      <c r="C5389" t="str">
        <f t="shared" si="86"/>
        <v/>
      </c>
    </row>
    <row r="5390" spans="3:3" x14ac:dyDescent="0.25">
      <c r="C5390" t="str">
        <f t="shared" si="86"/>
        <v/>
      </c>
    </row>
    <row r="5391" spans="3:3" x14ac:dyDescent="0.25">
      <c r="C5391" t="str">
        <f t="shared" si="86"/>
        <v/>
      </c>
    </row>
    <row r="5392" spans="3:3" x14ac:dyDescent="0.25">
      <c r="C5392" t="str">
        <f t="shared" si="86"/>
        <v/>
      </c>
    </row>
    <row r="5393" spans="3:3" x14ac:dyDescent="0.25">
      <c r="C5393" t="str">
        <f t="shared" si="86"/>
        <v/>
      </c>
    </row>
    <row r="5394" spans="3:3" x14ac:dyDescent="0.25">
      <c r="C5394" t="str">
        <f t="shared" si="86"/>
        <v/>
      </c>
    </row>
    <row r="5395" spans="3:3" x14ac:dyDescent="0.25">
      <c r="C5395" t="str">
        <f t="shared" si="86"/>
        <v/>
      </c>
    </row>
    <row r="5396" spans="3:3" x14ac:dyDescent="0.25">
      <c r="C5396" t="str">
        <f t="shared" si="86"/>
        <v/>
      </c>
    </row>
    <row r="5397" spans="3:3" x14ac:dyDescent="0.25">
      <c r="C5397" t="str">
        <f t="shared" si="86"/>
        <v/>
      </c>
    </row>
    <row r="5398" spans="3:3" x14ac:dyDescent="0.25">
      <c r="C5398" t="str">
        <f t="shared" si="86"/>
        <v/>
      </c>
    </row>
    <row r="5399" spans="3:3" x14ac:dyDescent="0.25">
      <c r="C5399" t="str">
        <f t="shared" si="86"/>
        <v/>
      </c>
    </row>
    <row r="5400" spans="3:3" x14ac:dyDescent="0.25">
      <c r="C5400" t="str">
        <f t="shared" si="86"/>
        <v/>
      </c>
    </row>
    <row r="5401" spans="3:3" x14ac:dyDescent="0.25">
      <c r="C5401" t="str">
        <f t="shared" si="86"/>
        <v/>
      </c>
    </row>
    <row r="5402" spans="3:3" x14ac:dyDescent="0.25">
      <c r="C5402" t="str">
        <f t="shared" si="86"/>
        <v/>
      </c>
    </row>
    <row r="5403" spans="3:3" x14ac:dyDescent="0.25">
      <c r="C5403" t="str">
        <f t="shared" si="86"/>
        <v/>
      </c>
    </row>
    <row r="5404" spans="3:3" x14ac:dyDescent="0.25">
      <c r="C5404" t="str">
        <f t="shared" si="86"/>
        <v/>
      </c>
    </row>
    <row r="5405" spans="3:3" x14ac:dyDescent="0.25">
      <c r="C5405" t="str">
        <f t="shared" si="86"/>
        <v/>
      </c>
    </row>
    <row r="5406" spans="3:3" x14ac:dyDescent="0.25">
      <c r="C5406" t="str">
        <f t="shared" si="86"/>
        <v/>
      </c>
    </row>
    <row r="5407" spans="3:3" x14ac:dyDescent="0.25">
      <c r="C5407" t="str">
        <f t="shared" si="86"/>
        <v/>
      </c>
    </row>
    <row r="5408" spans="3:3" x14ac:dyDescent="0.25">
      <c r="C5408" t="str">
        <f t="shared" si="86"/>
        <v/>
      </c>
    </row>
    <row r="5409" spans="3:3" x14ac:dyDescent="0.25">
      <c r="C5409" t="str">
        <f t="shared" si="86"/>
        <v/>
      </c>
    </row>
    <row r="5410" spans="3:3" x14ac:dyDescent="0.25">
      <c r="C5410" t="str">
        <f t="shared" si="86"/>
        <v/>
      </c>
    </row>
    <row r="5411" spans="3:3" x14ac:dyDescent="0.25">
      <c r="C5411" t="str">
        <f t="shared" si="86"/>
        <v/>
      </c>
    </row>
    <row r="5412" spans="3:3" x14ac:dyDescent="0.25">
      <c r="C5412" t="str">
        <f t="shared" si="86"/>
        <v/>
      </c>
    </row>
    <row r="5413" spans="3:3" x14ac:dyDescent="0.25">
      <c r="C5413" t="str">
        <f t="shared" si="86"/>
        <v/>
      </c>
    </row>
    <row r="5414" spans="3:3" x14ac:dyDescent="0.25">
      <c r="C5414" t="str">
        <f t="shared" si="86"/>
        <v/>
      </c>
    </row>
    <row r="5415" spans="3:3" x14ac:dyDescent="0.25">
      <c r="C5415" t="str">
        <f t="shared" si="86"/>
        <v/>
      </c>
    </row>
    <row r="5416" spans="3:3" x14ac:dyDescent="0.25">
      <c r="C5416" t="str">
        <f t="shared" si="86"/>
        <v/>
      </c>
    </row>
    <row r="5417" spans="3:3" x14ac:dyDescent="0.25">
      <c r="C5417" t="str">
        <f t="shared" si="86"/>
        <v/>
      </c>
    </row>
    <row r="5418" spans="3:3" x14ac:dyDescent="0.25">
      <c r="C5418" t="str">
        <f t="shared" si="86"/>
        <v/>
      </c>
    </row>
    <row r="5419" spans="3:3" x14ac:dyDescent="0.25">
      <c r="C5419" t="str">
        <f t="shared" si="86"/>
        <v/>
      </c>
    </row>
    <row r="5420" spans="3:3" x14ac:dyDescent="0.25">
      <c r="C5420" t="str">
        <f t="shared" si="86"/>
        <v/>
      </c>
    </row>
    <row r="5421" spans="3:3" x14ac:dyDescent="0.25">
      <c r="C5421" t="str">
        <f t="shared" si="86"/>
        <v/>
      </c>
    </row>
    <row r="5422" spans="3:3" x14ac:dyDescent="0.25">
      <c r="C5422" t="str">
        <f t="shared" si="86"/>
        <v/>
      </c>
    </row>
    <row r="5423" spans="3:3" x14ac:dyDescent="0.25">
      <c r="C5423" t="str">
        <f t="shared" si="86"/>
        <v/>
      </c>
    </row>
    <row r="5424" spans="3:3" x14ac:dyDescent="0.25">
      <c r="C5424" t="str">
        <f t="shared" si="86"/>
        <v/>
      </c>
    </row>
    <row r="5425" spans="3:3" x14ac:dyDescent="0.25">
      <c r="C5425" t="str">
        <f t="shared" si="86"/>
        <v/>
      </c>
    </row>
    <row r="5426" spans="3:3" x14ac:dyDescent="0.25">
      <c r="C5426" t="str">
        <f t="shared" si="86"/>
        <v/>
      </c>
    </row>
    <row r="5427" spans="3:3" x14ac:dyDescent="0.25">
      <c r="C5427" t="str">
        <f t="shared" si="86"/>
        <v/>
      </c>
    </row>
    <row r="5428" spans="3:3" x14ac:dyDescent="0.25">
      <c r="C5428" t="str">
        <f t="shared" si="86"/>
        <v/>
      </c>
    </row>
    <row r="5429" spans="3:3" x14ac:dyDescent="0.25">
      <c r="C5429" t="str">
        <f t="shared" si="86"/>
        <v/>
      </c>
    </row>
    <row r="5430" spans="3:3" x14ac:dyDescent="0.25">
      <c r="C5430" t="str">
        <f t="shared" si="86"/>
        <v/>
      </c>
    </row>
    <row r="5431" spans="3:3" x14ac:dyDescent="0.25">
      <c r="C5431" t="str">
        <f t="shared" si="86"/>
        <v/>
      </c>
    </row>
    <row r="5432" spans="3:3" x14ac:dyDescent="0.25">
      <c r="C5432" t="str">
        <f t="shared" si="86"/>
        <v/>
      </c>
    </row>
    <row r="5433" spans="3:3" x14ac:dyDescent="0.25">
      <c r="C5433" t="str">
        <f t="shared" si="86"/>
        <v/>
      </c>
    </row>
    <row r="5434" spans="3:3" x14ac:dyDescent="0.25">
      <c r="C5434" t="str">
        <f t="shared" si="86"/>
        <v/>
      </c>
    </row>
    <row r="5435" spans="3:3" x14ac:dyDescent="0.25">
      <c r="C5435" t="str">
        <f t="shared" si="86"/>
        <v/>
      </c>
    </row>
    <row r="5436" spans="3:3" x14ac:dyDescent="0.25">
      <c r="C5436" t="str">
        <f t="shared" si="86"/>
        <v/>
      </c>
    </row>
    <row r="5437" spans="3:3" x14ac:dyDescent="0.25">
      <c r="C5437" t="str">
        <f t="shared" si="86"/>
        <v/>
      </c>
    </row>
    <row r="5438" spans="3:3" x14ac:dyDescent="0.25">
      <c r="C5438" t="str">
        <f t="shared" si="86"/>
        <v/>
      </c>
    </row>
    <row r="5439" spans="3:3" x14ac:dyDescent="0.25">
      <c r="C5439" t="str">
        <f t="shared" si="86"/>
        <v/>
      </c>
    </row>
    <row r="5440" spans="3:3" x14ac:dyDescent="0.25">
      <c r="C5440" t="str">
        <f t="shared" si="86"/>
        <v/>
      </c>
    </row>
    <row r="5441" spans="3:3" x14ac:dyDescent="0.25">
      <c r="C5441" t="str">
        <f t="shared" si="86"/>
        <v/>
      </c>
    </row>
    <row r="5442" spans="3:3" x14ac:dyDescent="0.25">
      <c r="C5442" t="str">
        <f t="shared" si="86"/>
        <v/>
      </c>
    </row>
    <row r="5443" spans="3:3" x14ac:dyDescent="0.25">
      <c r="C5443" t="str">
        <f t="shared" ref="C5443:C5506" si="87">IF(B5443="","",IF(ABS(A5443)&lt;$F$7,$E$2,IF(A5443*B5443&gt;0,$E$1,IF(A5443*B5443&lt;0,$E$3,$E$2))))</f>
        <v/>
      </c>
    </row>
    <row r="5444" spans="3:3" x14ac:dyDescent="0.25">
      <c r="C5444" t="str">
        <f t="shared" si="87"/>
        <v/>
      </c>
    </row>
    <row r="5445" spans="3:3" x14ac:dyDescent="0.25">
      <c r="C5445" t="str">
        <f t="shared" si="87"/>
        <v/>
      </c>
    </row>
    <row r="5446" spans="3:3" x14ac:dyDescent="0.25">
      <c r="C5446" t="str">
        <f t="shared" si="87"/>
        <v/>
      </c>
    </row>
    <row r="5447" spans="3:3" x14ac:dyDescent="0.25">
      <c r="C5447" t="str">
        <f t="shared" si="87"/>
        <v/>
      </c>
    </row>
    <row r="5448" spans="3:3" x14ac:dyDescent="0.25">
      <c r="C5448" t="str">
        <f t="shared" si="87"/>
        <v/>
      </c>
    </row>
    <row r="5449" spans="3:3" x14ac:dyDescent="0.25">
      <c r="C5449" t="str">
        <f t="shared" si="87"/>
        <v/>
      </c>
    </row>
    <row r="5450" spans="3:3" x14ac:dyDescent="0.25">
      <c r="C5450" t="str">
        <f t="shared" si="87"/>
        <v/>
      </c>
    </row>
    <row r="5451" spans="3:3" x14ac:dyDescent="0.25">
      <c r="C5451" t="str">
        <f t="shared" si="87"/>
        <v/>
      </c>
    </row>
    <row r="5452" spans="3:3" x14ac:dyDescent="0.25">
      <c r="C5452" t="str">
        <f t="shared" si="87"/>
        <v/>
      </c>
    </row>
    <row r="5453" spans="3:3" x14ac:dyDescent="0.25">
      <c r="C5453" t="str">
        <f t="shared" si="87"/>
        <v/>
      </c>
    </row>
    <row r="5454" spans="3:3" x14ac:dyDescent="0.25">
      <c r="C5454" t="str">
        <f t="shared" si="87"/>
        <v/>
      </c>
    </row>
    <row r="5455" spans="3:3" x14ac:dyDescent="0.25">
      <c r="C5455" t="str">
        <f t="shared" si="87"/>
        <v/>
      </c>
    </row>
    <row r="5456" spans="3:3" x14ac:dyDescent="0.25">
      <c r="C5456" t="str">
        <f t="shared" si="87"/>
        <v/>
      </c>
    </row>
    <row r="5457" spans="3:3" x14ac:dyDescent="0.25">
      <c r="C5457" t="str">
        <f t="shared" si="87"/>
        <v/>
      </c>
    </row>
    <row r="5458" spans="3:3" x14ac:dyDescent="0.25">
      <c r="C5458" t="str">
        <f t="shared" si="87"/>
        <v/>
      </c>
    </row>
    <row r="5459" spans="3:3" x14ac:dyDescent="0.25">
      <c r="C5459" t="str">
        <f t="shared" si="87"/>
        <v/>
      </c>
    </row>
    <row r="5460" spans="3:3" x14ac:dyDescent="0.25">
      <c r="C5460" t="str">
        <f t="shared" si="87"/>
        <v/>
      </c>
    </row>
    <row r="5461" spans="3:3" x14ac:dyDescent="0.25">
      <c r="C5461" t="str">
        <f t="shared" si="87"/>
        <v/>
      </c>
    </row>
    <row r="5462" spans="3:3" x14ac:dyDescent="0.25">
      <c r="C5462" t="str">
        <f t="shared" si="87"/>
        <v/>
      </c>
    </row>
    <row r="5463" spans="3:3" x14ac:dyDescent="0.25">
      <c r="C5463" t="str">
        <f t="shared" si="87"/>
        <v/>
      </c>
    </row>
    <row r="5464" spans="3:3" x14ac:dyDescent="0.25">
      <c r="C5464" t="str">
        <f t="shared" si="87"/>
        <v/>
      </c>
    </row>
    <row r="5465" spans="3:3" x14ac:dyDescent="0.25">
      <c r="C5465" t="str">
        <f t="shared" si="87"/>
        <v/>
      </c>
    </row>
    <row r="5466" spans="3:3" x14ac:dyDescent="0.25">
      <c r="C5466" t="str">
        <f t="shared" si="87"/>
        <v/>
      </c>
    </row>
    <row r="5467" spans="3:3" x14ac:dyDescent="0.25">
      <c r="C5467" t="str">
        <f t="shared" si="87"/>
        <v/>
      </c>
    </row>
    <row r="5468" spans="3:3" x14ac:dyDescent="0.25">
      <c r="C5468" t="str">
        <f t="shared" si="87"/>
        <v/>
      </c>
    </row>
    <row r="5469" spans="3:3" x14ac:dyDescent="0.25">
      <c r="C5469" t="str">
        <f t="shared" si="87"/>
        <v/>
      </c>
    </row>
    <row r="5470" spans="3:3" x14ac:dyDescent="0.25">
      <c r="C5470" t="str">
        <f t="shared" si="87"/>
        <v/>
      </c>
    </row>
    <row r="5471" spans="3:3" x14ac:dyDescent="0.25">
      <c r="C5471" t="str">
        <f t="shared" si="87"/>
        <v/>
      </c>
    </row>
    <row r="5472" spans="3:3" x14ac:dyDescent="0.25">
      <c r="C5472" t="str">
        <f t="shared" si="87"/>
        <v/>
      </c>
    </row>
    <row r="5473" spans="3:3" x14ac:dyDescent="0.25">
      <c r="C5473" t="str">
        <f t="shared" si="87"/>
        <v/>
      </c>
    </row>
    <row r="5474" spans="3:3" x14ac:dyDescent="0.25">
      <c r="C5474" t="str">
        <f t="shared" si="87"/>
        <v/>
      </c>
    </row>
    <row r="5475" spans="3:3" x14ac:dyDescent="0.25">
      <c r="C5475" t="str">
        <f t="shared" si="87"/>
        <v/>
      </c>
    </row>
    <row r="5476" spans="3:3" x14ac:dyDescent="0.25">
      <c r="C5476" t="str">
        <f t="shared" si="87"/>
        <v/>
      </c>
    </row>
    <row r="5477" spans="3:3" x14ac:dyDescent="0.25">
      <c r="C5477" t="str">
        <f t="shared" si="87"/>
        <v/>
      </c>
    </row>
    <row r="5478" spans="3:3" x14ac:dyDescent="0.25">
      <c r="C5478" t="str">
        <f t="shared" si="87"/>
        <v/>
      </c>
    </row>
    <row r="5479" spans="3:3" x14ac:dyDescent="0.25">
      <c r="C5479" t="str">
        <f t="shared" si="87"/>
        <v/>
      </c>
    </row>
    <row r="5480" spans="3:3" x14ac:dyDescent="0.25">
      <c r="C5480" t="str">
        <f t="shared" si="87"/>
        <v/>
      </c>
    </row>
    <row r="5481" spans="3:3" x14ac:dyDescent="0.25">
      <c r="C5481" t="str">
        <f t="shared" si="87"/>
        <v/>
      </c>
    </row>
    <row r="5482" spans="3:3" x14ac:dyDescent="0.25">
      <c r="C5482" t="str">
        <f t="shared" si="87"/>
        <v/>
      </c>
    </row>
    <row r="5483" spans="3:3" x14ac:dyDescent="0.25">
      <c r="C5483" t="str">
        <f t="shared" si="87"/>
        <v/>
      </c>
    </row>
    <row r="5484" spans="3:3" x14ac:dyDescent="0.25">
      <c r="C5484" t="str">
        <f t="shared" si="87"/>
        <v/>
      </c>
    </row>
    <row r="5485" spans="3:3" x14ac:dyDescent="0.25">
      <c r="C5485" t="str">
        <f t="shared" si="87"/>
        <v/>
      </c>
    </row>
    <row r="5486" spans="3:3" x14ac:dyDescent="0.25">
      <c r="C5486" t="str">
        <f t="shared" si="87"/>
        <v/>
      </c>
    </row>
    <row r="5487" spans="3:3" x14ac:dyDescent="0.25">
      <c r="C5487" t="str">
        <f t="shared" si="87"/>
        <v/>
      </c>
    </row>
    <row r="5488" spans="3:3" x14ac:dyDescent="0.25">
      <c r="C5488" t="str">
        <f t="shared" si="87"/>
        <v/>
      </c>
    </row>
    <row r="5489" spans="3:3" x14ac:dyDescent="0.25">
      <c r="C5489" t="str">
        <f t="shared" si="87"/>
        <v/>
      </c>
    </row>
    <row r="5490" spans="3:3" x14ac:dyDescent="0.25">
      <c r="C5490" t="str">
        <f t="shared" si="87"/>
        <v/>
      </c>
    </row>
    <row r="5491" spans="3:3" x14ac:dyDescent="0.25">
      <c r="C5491" t="str">
        <f t="shared" si="87"/>
        <v/>
      </c>
    </row>
    <row r="5492" spans="3:3" x14ac:dyDescent="0.25">
      <c r="C5492" t="str">
        <f t="shared" si="87"/>
        <v/>
      </c>
    </row>
    <row r="5493" spans="3:3" x14ac:dyDescent="0.25">
      <c r="C5493" t="str">
        <f t="shared" si="87"/>
        <v/>
      </c>
    </row>
    <row r="5494" spans="3:3" x14ac:dyDescent="0.25">
      <c r="C5494" t="str">
        <f t="shared" si="87"/>
        <v/>
      </c>
    </row>
    <row r="5495" spans="3:3" x14ac:dyDescent="0.25">
      <c r="C5495" t="str">
        <f t="shared" si="87"/>
        <v/>
      </c>
    </row>
    <row r="5496" spans="3:3" x14ac:dyDescent="0.25">
      <c r="C5496" t="str">
        <f t="shared" si="87"/>
        <v/>
      </c>
    </row>
    <row r="5497" spans="3:3" x14ac:dyDescent="0.25">
      <c r="C5497" t="str">
        <f t="shared" si="87"/>
        <v/>
      </c>
    </row>
    <row r="5498" spans="3:3" x14ac:dyDescent="0.25">
      <c r="C5498" t="str">
        <f t="shared" si="87"/>
        <v/>
      </c>
    </row>
    <row r="5499" spans="3:3" x14ac:dyDescent="0.25">
      <c r="C5499" t="str">
        <f t="shared" si="87"/>
        <v/>
      </c>
    </row>
    <row r="5500" spans="3:3" x14ac:dyDescent="0.25">
      <c r="C5500" t="str">
        <f t="shared" si="87"/>
        <v/>
      </c>
    </row>
    <row r="5501" spans="3:3" x14ac:dyDescent="0.25">
      <c r="C5501" t="str">
        <f t="shared" si="87"/>
        <v/>
      </c>
    </row>
    <row r="5502" spans="3:3" x14ac:dyDescent="0.25">
      <c r="C5502" t="str">
        <f t="shared" si="87"/>
        <v/>
      </c>
    </row>
    <row r="5503" spans="3:3" x14ac:dyDescent="0.25">
      <c r="C5503" t="str">
        <f t="shared" si="87"/>
        <v/>
      </c>
    </row>
    <row r="5504" spans="3:3" x14ac:dyDescent="0.25">
      <c r="C5504" t="str">
        <f t="shared" si="87"/>
        <v/>
      </c>
    </row>
    <row r="5505" spans="3:3" x14ac:dyDescent="0.25">
      <c r="C5505" t="str">
        <f t="shared" si="87"/>
        <v/>
      </c>
    </row>
    <row r="5506" spans="3:3" x14ac:dyDescent="0.25">
      <c r="C5506" t="str">
        <f t="shared" si="87"/>
        <v/>
      </c>
    </row>
    <row r="5507" spans="3:3" x14ac:dyDescent="0.25">
      <c r="C5507" t="str">
        <f t="shared" ref="C5507:C5570" si="88">IF(B5507="","",IF(ABS(A5507)&lt;$F$7,$E$2,IF(A5507*B5507&gt;0,$E$1,IF(A5507*B5507&lt;0,$E$3,$E$2))))</f>
        <v/>
      </c>
    </row>
    <row r="5508" spans="3:3" x14ac:dyDescent="0.25">
      <c r="C5508" t="str">
        <f t="shared" si="88"/>
        <v/>
      </c>
    </row>
    <row r="5509" spans="3:3" x14ac:dyDescent="0.25">
      <c r="C5509" t="str">
        <f t="shared" si="88"/>
        <v/>
      </c>
    </row>
    <row r="5510" spans="3:3" x14ac:dyDescent="0.25">
      <c r="C5510" t="str">
        <f t="shared" si="88"/>
        <v/>
      </c>
    </row>
    <row r="5511" spans="3:3" x14ac:dyDescent="0.25">
      <c r="C5511" t="str">
        <f t="shared" si="88"/>
        <v/>
      </c>
    </row>
    <row r="5512" spans="3:3" x14ac:dyDescent="0.25">
      <c r="C5512" t="str">
        <f t="shared" si="88"/>
        <v/>
      </c>
    </row>
    <row r="5513" spans="3:3" x14ac:dyDescent="0.25">
      <c r="C5513" t="str">
        <f t="shared" si="88"/>
        <v/>
      </c>
    </row>
    <row r="5514" spans="3:3" x14ac:dyDescent="0.25">
      <c r="C5514" t="str">
        <f t="shared" si="88"/>
        <v/>
      </c>
    </row>
    <row r="5515" spans="3:3" x14ac:dyDescent="0.25">
      <c r="C5515" t="str">
        <f t="shared" si="88"/>
        <v/>
      </c>
    </row>
    <row r="5516" spans="3:3" x14ac:dyDescent="0.25">
      <c r="C5516" t="str">
        <f t="shared" si="88"/>
        <v/>
      </c>
    </row>
    <row r="5517" spans="3:3" x14ac:dyDescent="0.25">
      <c r="C5517" t="str">
        <f t="shared" si="88"/>
        <v/>
      </c>
    </row>
    <row r="5518" spans="3:3" x14ac:dyDescent="0.25">
      <c r="C5518" t="str">
        <f t="shared" si="88"/>
        <v/>
      </c>
    </row>
    <row r="5519" spans="3:3" x14ac:dyDescent="0.25">
      <c r="C5519" t="str">
        <f t="shared" si="88"/>
        <v/>
      </c>
    </row>
    <row r="5520" spans="3:3" x14ac:dyDescent="0.25">
      <c r="C5520" t="str">
        <f t="shared" si="88"/>
        <v/>
      </c>
    </row>
    <row r="5521" spans="3:3" x14ac:dyDescent="0.25">
      <c r="C5521" t="str">
        <f t="shared" si="88"/>
        <v/>
      </c>
    </row>
    <row r="5522" spans="3:3" x14ac:dyDescent="0.25">
      <c r="C5522" t="str">
        <f t="shared" si="88"/>
        <v/>
      </c>
    </row>
    <row r="5523" spans="3:3" x14ac:dyDescent="0.25">
      <c r="C5523" t="str">
        <f t="shared" si="88"/>
        <v/>
      </c>
    </row>
    <row r="5524" spans="3:3" x14ac:dyDescent="0.25">
      <c r="C5524" t="str">
        <f t="shared" si="88"/>
        <v/>
      </c>
    </row>
    <row r="5525" spans="3:3" x14ac:dyDescent="0.25">
      <c r="C5525" t="str">
        <f t="shared" si="88"/>
        <v/>
      </c>
    </row>
    <row r="5526" spans="3:3" x14ac:dyDescent="0.25">
      <c r="C5526" t="str">
        <f t="shared" si="88"/>
        <v/>
      </c>
    </row>
    <row r="5527" spans="3:3" x14ac:dyDescent="0.25">
      <c r="C5527" t="str">
        <f t="shared" si="88"/>
        <v/>
      </c>
    </row>
    <row r="5528" spans="3:3" x14ac:dyDescent="0.25">
      <c r="C5528" t="str">
        <f t="shared" si="88"/>
        <v/>
      </c>
    </row>
    <row r="5529" spans="3:3" x14ac:dyDescent="0.25">
      <c r="C5529" t="str">
        <f t="shared" si="88"/>
        <v/>
      </c>
    </row>
    <row r="5530" spans="3:3" x14ac:dyDescent="0.25">
      <c r="C5530" t="str">
        <f t="shared" si="88"/>
        <v/>
      </c>
    </row>
    <row r="5531" spans="3:3" x14ac:dyDescent="0.25">
      <c r="C5531" t="str">
        <f t="shared" si="88"/>
        <v/>
      </c>
    </row>
    <row r="5532" spans="3:3" x14ac:dyDescent="0.25">
      <c r="C5532" t="str">
        <f t="shared" si="88"/>
        <v/>
      </c>
    </row>
    <row r="5533" spans="3:3" x14ac:dyDescent="0.25">
      <c r="C5533" t="str">
        <f t="shared" si="88"/>
        <v/>
      </c>
    </row>
    <row r="5534" spans="3:3" x14ac:dyDescent="0.25">
      <c r="C5534" t="str">
        <f t="shared" si="88"/>
        <v/>
      </c>
    </row>
    <row r="5535" spans="3:3" x14ac:dyDescent="0.25">
      <c r="C5535" t="str">
        <f t="shared" si="88"/>
        <v/>
      </c>
    </row>
    <row r="5536" spans="3:3" x14ac:dyDescent="0.25">
      <c r="C5536" t="str">
        <f t="shared" si="88"/>
        <v/>
      </c>
    </row>
    <row r="5537" spans="3:3" x14ac:dyDescent="0.25">
      <c r="C5537" t="str">
        <f t="shared" si="88"/>
        <v/>
      </c>
    </row>
    <row r="5538" spans="3:3" x14ac:dyDescent="0.25">
      <c r="C5538" t="str">
        <f t="shared" si="88"/>
        <v/>
      </c>
    </row>
    <row r="5539" spans="3:3" x14ac:dyDescent="0.25">
      <c r="C5539" t="str">
        <f t="shared" si="88"/>
        <v/>
      </c>
    </row>
    <row r="5540" spans="3:3" x14ac:dyDescent="0.25">
      <c r="C5540" t="str">
        <f t="shared" si="88"/>
        <v/>
      </c>
    </row>
    <row r="5541" spans="3:3" x14ac:dyDescent="0.25">
      <c r="C5541" t="str">
        <f t="shared" si="88"/>
        <v/>
      </c>
    </row>
    <row r="5542" spans="3:3" x14ac:dyDescent="0.25">
      <c r="C5542" t="str">
        <f t="shared" si="88"/>
        <v/>
      </c>
    </row>
    <row r="5543" spans="3:3" x14ac:dyDescent="0.25">
      <c r="C5543" t="str">
        <f t="shared" si="88"/>
        <v/>
      </c>
    </row>
    <row r="5544" spans="3:3" x14ac:dyDescent="0.25">
      <c r="C5544" t="str">
        <f t="shared" si="88"/>
        <v/>
      </c>
    </row>
    <row r="5545" spans="3:3" x14ac:dyDescent="0.25">
      <c r="C5545" t="str">
        <f t="shared" si="88"/>
        <v/>
      </c>
    </row>
    <row r="5546" spans="3:3" x14ac:dyDescent="0.25">
      <c r="C5546" t="str">
        <f t="shared" si="88"/>
        <v/>
      </c>
    </row>
    <row r="5547" spans="3:3" x14ac:dyDescent="0.25">
      <c r="C5547" t="str">
        <f t="shared" si="88"/>
        <v/>
      </c>
    </row>
    <row r="5548" spans="3:3" x14ac:dyDescent="0.25">
      <c r="C5548" t="str">
        <f t="shared" si="88"/>
        <v/>
      </c>
    </row>
    <row r="5549" spans="3:3" x14ac:dyDescent="0.25">
      <c r="C5549" t="str">
        <f t="shared" si="88"/>
        <v/>
      </c>
    </row>
    <row r="5550" spans="3:3" x14ac:dyDescent="0.25">
      <c r="C5550" t="str">
        <f t="shared" si="88"/>
        <v/>
      </c>
    </row>
    <row r="5551" spans="3:3" x14ac:dyDescent="0.25">
      <c r="C5551" t="str">
        <f t="shared" si="88"/>
        <v/>
      </c>
    </row>
    <row r="5552" spans="3:3" x14ac:dyDescent="0.25">
      <c r="C5552" t="str">
        <f t="shared" si="88"/>
        <v/>
      </c>
    </row>
    <row r="5553" spans="3:3" x14ac:dyDescent="0.25">
      <c r="C5553" t="str">
        <f t="shared" si="88"/>
        <v/>
      </c>
    </row>
    <row r="5554" spans="3:3" x14ac:dyDescent="0.25">
      <c r="C5554" t="str">
        <f t="shared" si="88"/>
        <v/>
      </c>
    </row>
    <row r="5555" spans="3:3" x14ac:dyDescent="0.25">
      <c r="C5555" t="str">
        <f t="shared" si="88"/>
        <v/>
      </c>
    </row>
    <row r="5556" spans="3:3" x14ac:dyDescent="0.25">
      <c r="C5556" t="str">
        <f t="shared" si="88"/>
        <v/>
      </c>
    </row>
    <row r="5557" spans="3:3" x14ac:dyDescent="0.25">
      <c r="C5557" t="str">
        <f t="shared" si="88"/>
        <v/>
      </c>
    </row>
    <row r="5558" spans="3:3" x14ac:dyDescent="0.25">
      <c r="C5558" t="str">
        <f t="shared" si="88"/>
        <v/>
      </c>
    </row>
    <row r="5559" spans="3:3" x14ac:dyDescent="0.25">
      <c r="C5559" t="str">
        <f t="shared" si="88"/>
        <v/>
      </c>
    </row>
    <row r="5560" spans="3:3" x14ac:dyDescent="0.25">
      <c r="C5560" t="str">
        <f t="shared" si="88"/>
        <v/>
      </c>
    </row>
    <row r="5561" spans="3:3" x14ac:dyDescent="0.25">
      <c r="C5561" t="str">
        <f t="shared" si="88"/>
        <v/>
      </c>
    </row>
    <row r="5562" spans="3:3" x14ac:dyDescent="0.25">
      <c r="C5562" t="str">
        <f t="shared" si="88"/>
        <v/>
      </c>
    </row>
    <row r="5563" spans="3:3" x14ac:dyDescent="0.25">
      <c r="C5563" t="str">
        <f t="shared" si="88"/>
        <v/>
      </c>
    </row>
    <row r="5564" spans="3:3" x14ac:dyDescent="0.25">
      <c r="C5564" t="str">
        <f t="shared" si="88"/>
        <v/>
      </c>
    </row>
    <row r="5565" spans="3:3" x14ac:dyDescent="0.25">
      <c r="C5565" t="str">
        <f t="shared" si="88"/>
        <v/>
      </c>
    </row>
    <row r="5566" spans="3:3" x14ac:dyDescent="0.25">
      <c r="C5566" t="str">
        <f t="shared" si="88"/>
        <v/>
      </c>
    </row>
    <row r="5567" spans="3:3" x14ac:dyDescent="0.25">
      <c r="C5567" t="str">
        <f t="shared" si="88"/>
        <v/>
      </c>
    </row>
    <row r="5568" spans="3:3" x14ac:dyDescent="0.25">
      <c r="C5568" t="str">
        <f t="shared" si="88"/>
        <v/>
      </c>
    </row>
    <row r="5569" spans="3:3" x14ac:dyDescent="0.25">
      <c r="C5569" t="str">
        <f t="shared" si="88"/>
        <v/>
      </c>
    </row>
    <row r="5570" spans="3:3" x14ac:dyDescent="0.25">
      <c r="C5570" t="str">
        <f t="shared" si="88"/>
        <v/>
      </c>
    </row>
    <row r="5571" spans="3:3" x14ac:dyDescent="0.25">
      <c r="C5571" t="str">
        <f t="shared" ref="C5571:C5634" si="89">IF(B5571="","",IF(ABS(A5571)&lt;$F$7,$E$2,IF(A5571*B5571&gt;0,$E$1,IF(A5571*B5571&lt;0,$E$3,$E$2))))</f>
        <v/>
      </c>
    </row>
    <row r="5572" spans="3:3" x14ac:dyDescent="0.25">
      <c r="C5572" t="str">
        <f t="shared" si="89"/>
        <v/>
      </c>
    </row>
    <row r="5573" spans="3:3" x14ac:dyDescent="0.25">
      <c r="C5573" t="str">
        <f t="shared" si="89"/>
        <v/>
      </c>
    </row>
    <row r="5574" spans="3:3" x14ac:dyDescent="0.25">
      <c r="C5574" t="str">
        <f t="shared" si="89"/>
        <v/>
      </c>
    </row>
    <row r="5575" spans="3:3" x14ac:dyDescent="0.25">
      <c r="C5575" t="str">
        <f t="shared" si="89"/>
        <v/>
      </c>
    </row>
    <row r="5576" spans="3:3" x14ac:dyDescent="0.25">
      <c r="C5576" t="str">
        <f t="shared" si="89"/>
        <v/>
      </c>
    </row>
    <row r="5577" spans="3:3" x14ac:dyDescent="0.25">
      <c r="C5577" t="str">
        <f t="shared" si="89"/>
        <v/>
      </c>
    </row>
    <row r="5578" spans="3:3" x14ac:dyDescent="0.25">
      <c r="C5578" t="str">
        <f t="shared" si="89"/>
        <v/>
      </c>
    </row>
    <row r="5579" spans="3:3" x14ac:dyDescent="0.25">
      <c r="C5579" t="str">
        <f t="shared" si="89"/>
        <v/>
      </c>
    </row>
    <row r="5580" spans="3:3" x14ac:dyDescent="0.25">
      <c r="C5580" t="str">
        <f t="shared" si="89"/>
        <v/>
      </c>
    </row>
    <row r="5581" spans="3:3" x14ac:dyDescent="0.25">
      <c r="C5581" t="str">
        <f t="shared" si="89"/>
        <v/>
      </c>
    </row>
    <row r="5582" spans="3:3" x14ac:dyDescent="0.25">
      <c r="C5582" t="str">
        <f t="shared" si="89"/>
        <v/>
      </c>
    </row>
    <row r="5583" spans="3:3" x14ac:dyDescent="0.25">
      <c r="C5583" t="str">
        <f t="shared" si="89"/>
        <v/>
      </c>
    </row>
    <row r="5584" spans="3:3" x14ac:dyDescent="0.25">
      <c r="C5584" t="str">
        <f t="shared" si="89"/>
        <v/>
      </c>
    </row>
    <row r="5585" spans="3:3" x14ac:dyDescent="0.25">
      <c r="C5585" t="str">
        <f t="shared" si="89"/>
        <v/>
      </c>
    </row>
    <row r="5586" spans="3:3" x14ac:dyDescent="0.25">
      <c r="C5586" t="str">
        <f t="shared" si="89"/>
        <v/>
      </c>
    </row>
    <row r="5587" spans="3:3" x14ac:dyDescent="0.25">
      <c r="C5587" t="str">
        <f t="shared" si="89"/>
        <v/>
      </c>
    </row>
    <row r="5588" spans="3:3" x14ac:dyDescent="0.25">
      <c r="C5588" t="str">
        <f t="shared" si="89"/>
        <v/>
      </c>
    </row>
    <row r="5589" spans="3:3" x14ac:dyDescent="0.25">
      <c r="C5589" t="str">
        <f t="shared" si="89"/>
        <v/>
      </c>
    </row>
    <row r="5590" spans="3:3" x14ac:dyDescent="0.25">
      <c r="C5590" t="str">
        <f t="shared" si="89"/>
        <v/>
      </c>
    </row>
    <row r="5591" spans="3:3" x14ac:dyDescent="0.25">
      <c r="C5591" t="str">
        <f t="shared" si="89"/>
        <v/>
      </c>
    </row>
    <row r="5592" spans="3:3" x14ac:dyDescent="0.25">
      <c r="C5592" t="str">
        <f t="shared" si="89"/>
        <v/>
      </c>
    </row>
    <row r="5593" spans="3:3" x14ac:dyDescent="0.25">
      <c r="C5593" t="str">
        <f t="shared" si="89"/>
        <v/>
      </c>
    </row>
    <row r="5594" spans="3:3" x14ac:dyDescent="0.25">
      <c r="C5594" t="str">
        <f t="shared" si="89"/>
        <v/>
      </c>
    </row>
    <row r="5595" spans="3:3" x14ac:dyDescent="0.25">
      <c r="C5595" t="str">
        <f t="shared" si="89"/>
        <v/>
      </c>
    </row>
    <row r="5596" spans="3:3" x14ac:dyDescent="0.25">
      <c r="C5596" t="str">
        <f t="shared" si="89"/>
        <v/>
      </c>
    </row>
    <row r="5597" spans="3:3" x14ac:dyDescent="0.25">
      <c r="C5597" t="str">
        <f t="shared" si="89"/>
        <v/>
      </c>
    </row>
    <row r="5598" spans="3:3" x14ac:dyDescent="0.25">
      <c r="C5598" t="str">
        <f t="shared" si="89"/>
        <v/>
      </c>
    </row>
    <row r="5599" spans="3:3" x14ac:dyDescent="0.25">
      <c r="C5599" t="str">
        <f t="shared" si="89"/>
        <v/>
      </c>
    </row>
    <row r="5600" spans="3:3" x14ac:dyDescent="0.25">
      <c r="C5600" t="str">
        <f t="shared" si="89"/>
        <v/>
      </c>
    </row>
    <row r="5601" spans="3:3" x14ac:dyDescent="0.25">
      <c r="C5601" t="str">
        <f t="shared" si="89"/>
        <v/>
      </c>
    </row>
    <row r="5602" spans="3:3" x14ac:dyDescent="0.25">
      <c r="C5602" t="str">
        <f t="shared" si="89"/>
        <v/>
      </c>
    </row>
    <row r="5603" spans="3:3" x14ac:dyDescent="0.25">
      <c r="C5603" t="str">
        <f t="shared" si="89"/>
        <v/>
      </c>
    </row>
    <row r="5604" spans="3:3" x14ac:dyDescent="0.25">
      <c r="C5604" t="str">
        <f t="shared" si="89"/>
        <v/>
      </c>
    </row>
    <row r="5605" spans="3:3" x14ac:dyDescent="0.25">
      <c r="C5605" t="str">
        <f t="shared" si="89"/>
        <v/>
      </c>
    </row>
    <row r="5606" spans="3:3" x14ac:dyDescent="0.25">
      <c r="C5606" t="str">
        <f t="shared" si="89"/>
        <v/>
      </c>
    </row>
    <row r="5607" spans="3:3" x14ac:dyDescent="0.25">
      <c r="C5607" t="str">
        <f t="shared" si="89"/>
        <v/>
      </c>
    </row>
    <row r="5608" spans="3:3" x14ac:dyDescent="0.25">
      <c r="C5608" t="str">
        <f t="shared" si="89"/>
        <v/>
      </c>
    </row>
    <row r="5609" spans="3:3" x14ac:dyDescent="0.25">
      <c r="C5609" t="str">
        <f t="shared" si="89"/>
        <v/>
      </c>
    </row>
    <row r="5610" spans="3:3" x14ac:dyDescent="0.25">
      <c r="C5610" t="str">
        <f t="shared" si="89"/>
        <v/>
      </c>
    </row>
    <row r="5611" spans="3:3" x14ac:dyDescent="0.25">
      <c r="C5611" t="str">
        <f t="shared" si="89"/>
        <v/>
      </c>
    </row>
    <row r="5612" spans="3:3" x14ac:dyDescent="0.25">
      <c r="C5612" t="str">
        <f t="shared" si="89"/>
        <v/>
      </c>
    </row>
    <row r="5613" spans="3:3" x14ac:dyDescent="0.25">
      <c r="C5613" t="str">
        <f t="shared" si="89"/>
        <v/>
      </c>
    </row>
    <row r="5614" spans="3:3" x14ac:dyDescent="0.25">
      <c r="C5614" t="str">
        <f t="shared" si="89"/>
        <v/>
      </c>
    </row>
    <row r="5615" spans="3:3" x14ac:dyDescent="0.25">
      <c r="C5615" t="str">
        <f t="shared" si="89"/>
        <v/>
      </c>
    </row>
    <row r="5616" spans="3:3" x14ac:dyDescent="0.25">
      <c r="C5616" t="str">
        <f t="shared" si="89"/>
        <v/>
      </c>
    </row>
    <row r="5617" spans="3:3" x14ac:dyDescent="0.25">
      <c r="C5617" t="str">
        <f t="shared" si="89"/>
        <v/>
      </c>
    </row>
    <row r="5618" spans="3:3" x14ac:dyDescent="0.25">
      <c r="C5618" t="str">
        <f t="shared" si="89"/>
        <v/>
      </c>
    </row>
    <row r="5619" spans="3:3" x14ac:dyDescent="0.25">
      <c r="C5619" t="str">
        <f t="shared" si="89"/>
        <v/>
      </c>
    </row>
    <row r="5620" spans="3:3" x14ac:dyDescent="0.25">
      <c r="C5620" t="str">
        <f t="shared" si="89"/>
        <v/>
      </c>
    </row>
    <row r="5621" spans="3:3" x14ac:dyDescent="0.25">
      <c r="C5621" t="str">
        <f t="shared" si="89"/>
        <v/>
      </c>
    </row>
    <row r="5622" spans="3:3" x14ac:dyDescent="0.25">
      <c r="C5622" t="str">
        <f t="shared" si="89"/>
        <v/>
      </c>
    </row>
    <row r="5623" spans="3:3" x14ac:dyDescent="0.25">
      <c r="C5623" t="str">
        <f t="shared" si="89"/>
        <v/>
      </c>
    </row>
    <row r="5624" spans="3:3" x14ac:dyDescent="0.25">
      <c r="C5624" t="str">
        <f t="shared" si="89"/>
        <v/>
      </c>
    </row>
    <row r="5625" spans="3:3" x14ac:dyDescent="0.25">
      <c r="C5625" t="str">
        <f t="shared" si="89"/>
        <v/>
      </c>
    </row>
    <row r="5626" spans="3:3" x14ac:dyDescent="0.25">
      <c r="C5626" t="str">
        <f t="shared" si="89"/>
        <v/>
      </c>
    </row>
    <row r="5627" spans="3:3" x14ac:dyDescent="0.25">
      <c r="C5627" t="str">
        <f t="shared" si="89"/>
        <v/>
      </c>
    </row>
    <row r="5628" spans="3:3" x14ac:dyDescent="0.25">
      <c r="C5628" t="str">
        <f t="shared" si="89"/>
        <v/>
      </c>
    </row>
    <row r="5629" spans="3:3" x14ac:dyDescent="0.25">
      <c r="C5629" t="str">
        <f t="shared" si="89"/>
        <v/>
      </c>
    </row>
    <row r="5630" spans="3:3" x14ac:dyDescent="0.25">
      <c r="C5630" t="str">
        <f t="shared" si="89"/>
        <v/>
      </c>
    </row>
    <row r="5631" spans="3:3" x14ac:dyDescent="0.25">
      <c r="C5631" t="str">
        <f t="shared" si="89"/>
        <v/>
      </c>
    </row>
    <row r="5632" spans="3:3" x14ac:dyDescent="0.25">
      <c r="C5632" t="str">
        <f t="shared" si="89"/>
        <v/>
      </c>
    </row>
    <row r="5633" spans="3:3" x14ac:dyDescent="0.25">
      <c r="C5633" t="str">
        <f t="shared" si="89"/>
        <v/>
      </c>
    </row>
    <row r="5634" spans="3:3" x14ac:dyDescent="0.25">
      <c r="C5634" t="str">
        <f t="shared" si="89"/>
        <v/>
      </c>
    </row>
    <row r="5635" spans="3:3" x14ac:dyDescent="0.25">
      <c r="C5635" t="str">
        <f t="shared" ref="C5635:C5698" si="90">IF(B5635="","",IF(ABS(A5635)&lt;$F$7,$E$2,IF(A5635*B5635&gt;0,$E$1,IF(A5635*B5635&lt;0,$E$3,$E$2))))</f>
        <v/>
      </c>
    </row>
    <row r="5636" spans="3:3" x14ac:dyDescent="0.25">
      <c r="C5636" t="str">
        <f t="shared" si="90"/>
        <v/>
      </c>
    </row>
    <row r="5637" spans="3:3" x14ac:dyDescent="0.25">
      <c r="C5637" t="str">
        <f t="shared" si="90"/>
        <v/>
      </c>
    </row>
    <row r="5638" spans="3:3" x14ac:dyDescent="0.25">
      <c r="C5638" t="str">
        <f t="shared" si="90"/>
        <v/>
      </c>
    </row>
    <row r="5639" spans="3:3" x14ac:dyDescent="0.25">
      <c r="C5639" t="str">
        <f t="shared" si="90"/>
        <v/>
      </c>
    </row>
    <row r="5640" spans="3:3" x14ac:dyDescent="0.25">
      <c r="C5640" t="str">
        <f t="shared" si="90"/>
        <v/>
      </c>
    </row>
    <row r="5641" spans="3:3" x14ac:dyDescent="0.25">
      <c r="C5641" t="str">
        <f t="shared" si="90"/>
        <v/>
      </c>
    </row>
    <row r="5642" spans="3:3" x14ac:dyDescent="0.25">
      <c r="C5642" t="str">
        <f t="shared" si="90"/>
        <v/>
      </c>
    </row>
    <row r="5643" spans="3:3" x14ac:dyDescent="0.25">
      <c r="C5643" t="str">
        <f t="shared" si="90"/>
        <v/>
      </c>
    </row>
    <row r="5644" spans="3:3" x14ac:dyDescent="0.25">
      <c r="C5644" t="str">
        <f t="shared" si="90"/>
        <v/>
      </c>
    </row>
    <row r="5645" spans="3:3" x14ac:dyDescent="0.25">
      <c r="C5645" t="str">
        <f t="shared" si="90"/>
        <v/>
      </c>
    </row>
    <row r="5646" spans="3:3" x14ac:dyDescent="0.25">
      <c r="C5646" t="str">
        <f t="shared" si="90"/>
        <v/>
      </c>
    </row>
    <row r="5647" spans="3:3" x14ac:dyDescent="0.25">
      <c r="C5647" t="str">
        <f t="shared" si="90"/>
        <v/>
      </c>
    </row>
    <row r="5648" spans="3:3" x14ac:dyDescent="0.25">
      <c r="C5648" t="str">
        <f t="shared" si="90"/>
        <v/>
      </c>
    </row>
    <row r="5649" spans="3:3" x14ac:dyDescent="0.25">
      <c r="C5649" t="str">
        <f t="shared" si="90"/>
        <v/>
      </c>
    </row>
    <row r="5650" spans="3:3" x14ac:dyDescent="0.25">
      <c r="C5650" t="str">
        <f t="shared" si="90"/>
        <v/>
      </c>
    </row>
    <row r="5651" spans="3:3" x14ac:dyDescent="0.25">
      <c r="C5651" t="str">
        <f t="shared" si="90"/>
        <v/>
      </c>
    </row>
    <row r="5652" spans="3:3" x14ac:dyDescent="0.25">
      <c r="C5652" t="str">
        <f t="shared" si="90"/>
        <v/>
      </c>
    </row>
    <row r="5653" spans="3:3" x14ac:dyDescent="0.25">
      <c r="C5653" t="str">
        <f t="shared" si="90"/>
        <v/>
      </c>
    </row>
    <row r="5654" spans="3:3" x14ac:dyDescent="0.25">
      <c r="C5654" t="str">
        <f t="shared" si="90"/>
        <v/>
      </c>
    </row>
    <row r="5655" spans="3:3" x14ac:dyDescent="0.25">
      <c r="C5655" t="str">
        <f t="shared" si="90"/>
        <v/>
      </c>
    </row>
    <row r="5656" spans="3:3" x14ac:dyDescent="0.25">
      <c r="C5656" t="str">
        <f t="shared" si="90"/>
        <v/>
      </c>
    </row>
    <row r="5657" spans="3:3" x14ac:dyDescent="0.25">
      <c r="C5657" t="str">
        <f t="shared" si="90"/>
        <v/>
      </c>
    </row>
    <row r="5658" spans="3:3" x14ac:dyDescent="0.25">
      <c r="C5658" t="str">
        <f t="shared" si="90"/>
        <v/>
      </c>
    </row>
    <row r="5659" spans="3:3" x14ac:dyDescent="0.25">
      <c r="C5659" t="str">
        <f t="shared" si="90"/>
        <v/>
      </c>
    </row>
    <row r="5660" spans="3:3" x14ac:dyDescent="0.25">
      <c r="C5660" t="str">
        <f t="shared" si="90"/>
        <v/>
      </c>
    </row>
    <row r="5661" spans="3:3" x14ac:dyDescent="0.25">
      <c r="C5661" t="str">
        <f t="shared" si="90"/>
        <v/>
      </c>
    </row>
    <row r="5662" spans="3:3" x14ac:dyDescent="0.25">
      <c r="C5662" t="str">
        <f t="shared" si="90"/>
        <v/>
      </c>
    </row>
    <row r="5663" spans="3:3" x14ac:dyDescent="0.25">
      <c r="C5663" t="str">
        <f t="shared" si="90"/>
        <v/>
      </c>
    </row>
    <row r="5664" spans="3:3" x14ac:dyDescent="0.25">
      <c r="C5664" t="str">
        <f t="shared" si="90"/>
        <v/>
      </c>
    </row>
    <row r="5665" spans="3:3" x14ac:dyDescent="0.25">
      <c r="C5665" t="str">
        <f t="shared" si="90"/>
        <v/>
      </c>
    </row>
    <row r="5666" spans="3:3" x14ac:dyDescent="0.25">
      <c r="C5666" t="str">
        <f t="shared" si="90"/>
        <v/>
      </c>
    </row>
    <row r="5667" spans="3:3" x14ac:dyDescent="0.25">
      <c r="C5667" t="str">
        <f t="shared" si="90"/>
        <v/>
      </c>
    </row>
    <row r="5668" spans="3:3" x14ac:dyDescent="0.25">
      <c r="C5668" t="str">
        <f t="shared" si="90"/>
        <v/>
      </c>
    </row>
    <row r="5669" spans="3:3" x14ac:dyDescent="0.25">
      <c r="C5669" t="str">
        <f t="shared" si="90"/>
        <v/>
      </c>
    </row>
    <row r="5670" spans="3:3" x14ac:dyDescent="0.25">
      <c r="C5670" t="str">
        <f t="shared" si="90"/>
        <v/>
      </c>
    </row>
    <row r="5671" spans="3:3" x14ac:dyDescent="0.25">
      <c r="C5671" t="str">
        <f t="shared" si="90"/>
        <v/>
      </c>
    </row>
    <row r="5672" spans="3:3" x14ac:dyDescent="0.25">
      <c r="C5672" t="str">
        <f t="shared" si="90"/>
        <v/>
      </c>
    </row>
    <row r="5673" spans="3:3" x14ac:dyDescent="0.25">
      <c r="C5673" t="str">
        <f t="shared" si="90"/>
        <v/>
      </c>
    </row>
    <row r="5674" spans="3:3" x14ac:dyDescent="0.25">
      <c r="C5674" t="str">
        <f t="shared" si="90"/>
        <v/>
      </c>
    </row>
    <row r="5675" spans="3:3" x14ac:dyDescent="0.25">
      <c r="C5675" t="str">
        <f t="shared" si="90"/>
        <v/>
      </c>
    </row>
    <row r="5676" spans="3:3" x14ac:dyDescent="0.25">
      <c r="C5676" t="str">
        <f t="shared" si="90"/>
        <v/>
      </c>
    </row>
    <row r="5677" spans="3:3" x14ac:dyDescent="0.25">
      <c r="C5677" t="str">
        <f t="shared" si="90"/>
        <v/>
      </c>
    </row>
    <row r="5678" spans="3:3" x14ac:dyDescent="0.25">
      <c r="C5678" t="str">
        <f t="shared" si="90"/>
        <v/>
      </c>
    </row>
    <row r="5679" spans="3:3" x14ac:dyDescent="0.25">
      <c r="C5679" t="str">
        <f t="shared" si="90"/>
        <v/>
      </c>
    </row>
    <row r="5680" spans="3:3" x14ac:dyDescent="0.25">
      <c r="C5680" t="str">
        <f t="shared" si="90"/>
        <v/>
      </c>
    </row>
    <row r="5681" spans="3:3" x14ac:dyDescent="0.25">
      <c r="C5681" t="str">
        <f t="shared" si="90"/>
        <v/>
      </c>
    </row>
    <row r="5682" spans="3:3" x14ac:dyDescent="0.25">
      <c r="C5682" t="str">
        <f t="shared" si="90"/>
        <v/>
      </c>
    </row>
    <row r="5683" spans="3:3" x14ac:dyDescent="0.25">
      <c r="C5683" t="str">
        <f t="shared" si="90"/>
        <v/>
      </c>
    </row>
    <row r="5684" spans="3:3" x14ac:dyDescent="0.25">
      <c r="C5684" t="str">
        <f t="shared" si="90"/>
        <v/>
      </c>
    </row>
    <row r="5685" spans="3:3" x14ac:dyDescent="0.25">
      <c r="C5685" t="str">
        <f t="shared" si="90"/>
        <v/>
      </c>
    </row>
    <row r="5686" spans="3:3" x14ac:dyDescent="0.25">
      <c r="C5686" t="str">
        <f t="shared" si="90"/>
        <v/>
      </c>
    </row>
    <row r="5687" spans="3:3" x14ac:dyDescent="0.25">
      <c r="C5687" t="str">
        <f t="shared" si="90"/>
        <v/>
      </c>
    </row>
    <row r="5688" spans="3:3" x14ac:dyDescent="0.25">
      <c r="C5688" t="str">
        <f t="shared" si="90"/>
        <v/>
      </c>
    </row>
    <row r="5689" spans="3:3" x14ac:dyDescent="0.25">
      <c r="C5689" t="str">
        <f t="shared" si="90"/>
        <v/>
      </c>
    </row>
    <row r="5690" spans="3:3" x14ac:dyDescent="0.25">
      <c r="C5690" t="str">
        <f t="shared" si="90"/>
        <v/>
      </c>
    </row>
    <row r="5691" spans="3:3" x14ac:dyDescent="0.25">
      <c r="C5691" t="str">
        <f t="shared" si="90"/>
        <v/>
      </c>
    </row>
    <row r="5692" spans="3:3" x14ac:dyDescent="0.25">
      <c r="C5692" t="str">
        <f t="shared" si="90"/>
        <v/>
      </c>
    </row>
    <row r="5693" spans="3:3" x14ac:dyDescent="0.25">
      <c r="C5693" t="str">
        <f t="shared" si="90"/>
        <v/>
      </c>
    </row>
    <row r="5694" spans="3:3" x14ac:dyDescent="0.25">
      <c r="C5694" t="str">
        <f t="shared" si="90"/>
        <v/>
      </c>
    </row>
    <row r="5695" spans="3:3" x14ac:dyDescent="0.25">
      <c r="C5695" t="str">
        <f t="shared" si="90"/>
        <v/>
      </c>
    </row>
    <row r="5696" spans="3:3" x14ac:dyDescent="0.25">
      <c r="C5696" t="str">
        <f t="shared" si="90"/>
        <v/>
      </c>
    </row>
    <row r="5697" spans="3:3" x14ac:dyDescent="0.25">
      <c r="C5697" t="str">
        <f t="shared" si="90"/>
        <v/>
      </c>
    </row>
    <row r="5698" spans="3:3" x14ac:dyDescent="0.25">
      <c r="C5698" t="str">
        <f t="shared" si="90"/>
        <v/>
      </c>
    </row>
    <row r="5699" spans="3:3" x14ac:dyDescent="0.25">
      <c r="C5699" t="str">
        <f t="shared" ref="C5699:C5762" si="91">IF(B5699="","",IF(ABS(A5699)&lt;$F$7,$E$2,IF(A5699*B5699&gt;0,$E$1,IF(A5699*B5699&lt;0,$E$3,$E$2))))</f>
        <v/>
      </c>
    </row>
    <row r="5700" spans="3:3" x14ac:dyDescent="0.25">
      <c r="C5700" t="str">
        <f t="shared" si="91"/>
        <v/>
      </c>
    </row>
    <row r="5701" spans="3:3" x14ac:dyDescent="0.25">
      <c r="C5701" t="str">
        <f t="shared" si="91"/>
        <v/>
      </c>
    </row>
    <row r="5702" spans="3:3" x14ac:dyDescent="0.25">
      <c r="C5702" t="str">
        <f t="shared" si="91"/>
        <v/>
      </c>
    </row>
    <row r="5703" spans="3:3" x14ac:dyDescent="0.25">
      <c r="C5703" t="str">
        <f t="shared" si="91"/>
        <v/>
      </c>
    </row>
    <row r="5704" spans="3:3" x14ac:dyDescent="0.25">
      <c r="C5704" t="str">
        <f t="shared" si="91"/>
        <v/>
      </c>
    </row>
    <row r="5705" spans="3:3" x14ac:dyDescent="0.25">
      <c r="C5705" t="str">
        <f t="shared" si="91"/>
        <v/>
      </c>
    </row>
    <row r="5706" spans="3:3" x14ac:dyDescent="0.25">
      <c r="C5706" t="str">
        <f t="shared" si="91"/>
        <v/>
      </c>
    </row>
    <row r="5707" spans="3:3" x14ac:dyDescent="0.25">
      <c r="C5707" t="str">
        <f t="shared" si="91"/>
        <v/>
      </c>
    </row>
    <row r="5708" spans="3:3" x14ac:dyDescent="0.25">
      <c r="C5708" t="str">
        <f t="shared" si="91"/>
        <v/>
      </c>
    </row>
    <row r="5709" spans="3:3" x14ac:dyDescent="0.25">
      <c r="C5709" t="str">
        <f t="shared" si="91"/>
        <v/>
      </c>
    </row>
    <row r="5710" spans="3:3" x14ac:dyDescent="0.25">
      <c r="C5710" t="str">
        <f t="shared" si="91"/>
        <v/>
      </c>
    </row>
    <row r="5711" spans="3:3" x14ac:dyDescent="0.25">
      <c r="C5711" t="str">
        <f t="shared" si="91"/>
        <v/>
      </c>
    </row>
    <row r="5712" spans="3:3" x14ac:dyDescent="0.25">
      <c r="C5712" t="str">
        <f t="shared" si="91"/>
        <v/>
      </c>
    </row>
    <row r="5713" spans="3:3" x14ac:dyDescent="0.25">
      <c r="C5713" t="str">
        <f t="shared" si="91"/>
        <v/>
      </c>
    </row>
    <row r="5714" spans="3:3" x14ac:dyDescent="0.25">
      <c r="C5714" t="str">
        <f t="shared" si="91"/>
        <v/>
      </c>
    </row>
    <row r="5715" spans="3:3" x14ac:dyDescent="0.25">
      <c r="C5715" t="str">
        <f t="shared" si="91"/>
        <v/>
      </c>
    </row>
    <row r="5716" spans="3:3" x14ac:dyDescent="0.25">
      <c r="C5716" t="str">
        <f t="shared" si="91"/>
        <v/>
      </c>
    </row>
    <row r="5717" spans="3:3" x14ac:dyDescent="0.25">
      <c r="C5717" t="str">
        <f t="shared" si="91"/>
        <v/>
      </c>
    </row>
    <row r="5718" spans="3:3" x14ac:dyDescent="0.25">
      <c r="C5718" t="str">
        <f t="shared" si="91"/>
        <v/>
      </c>
    </row>
    <row r="5719" spans="3:3" x14ac:dyDescent="0.25">
      <c r="C5719" t="str">
        <f t="shared" si="91"/>
        <v/>
      </c>
    </row>
    <row r="5720" spans="3:3" x14ac:dyDescent="0.25">
      <c r="C5720" t="str">
        <f t="shared" si="91"/>
        <v/>
      </c>
    </row>
    <row r="5721" spans="3:3" x14ac:dyDescent="0.25">
      <c r="C5721" t="str">
        <f t="shared" si="91"/>
        <v/>
      </c>
    </row>
    <row r="5722" spans="3:3" x14ac:dyDescent="0.25">
      <c r="C5722" t="str">
        <f t="shared" si="91"/>
        <v/>
      </c>
    </row>
    <row r="5723" spans="3:3" x14ac:dyDescent="0.25">
      <c r="C5723" t="str">
        <f t="shared" si="91"/>
        <v/>
      </c>
    </row>
    <row r="5724" spans="3:3" x14ac:dyDescent="0.25">
      <c r="C5724" t="str">
        <f t="shared" si="91"/>
        <v/>
      </c>
    </row>
    <row r="5725" spans="3:3" x14ac:dyDescent="0.25">
      <c r="C5725" t="str">
        <f t="shared" si="91"/>
        <v/>
      </c>
    </row>
    <row r="5726" spans="3:3" x14ac:dyDescent="0.25">
      <c r="C5726" t="str">
        <f t="shared" si="91"/>
        <v/>
      </c>
    </row>
    <row r="5727" spans="3:3" x14ac:dyDescent="0.25">
      <c r="C5727" t="str">
        <f t="shared" si="91"/>
        <v/>
      </c>
    </row>
    <row r="5728" spans="3:3" x14ac:dyDescent="0.25">
      <c r="C5728" t="str">
        <f t="shared" si="91"/>
        <v/>
      </c>
    </row>
    <row r="5729" spans="3:3" x14ac:dyDescent="0.25">
      <c r="C5729" t="str">
        <f t="shared" si="91"/>
        <v/>
      </c>
    </row>
    <row r="5730" spans="3:3" x14ac:dyDescent="0.25">
      <c r="C5730" t="str">
        <f t="shared" si="91"/>
        <v/>
      </c>
    </row>
    <row r="5731" spans="3:3" x14ac:dyDescent="0.25">
      <c r="C5731" t="str">
        <f t="shared" si="91"/>
        <v/>
      </c>
    </row>
    <row r="5732" spans="3:3" x14ac:dyDescent="0.25">
      <c r="C5732" t="str">
        <f t="shared" si="91"/>
        <v/>
      </c>
    </row>
    <row r="5733" spans="3:3" x14ac:dyDescent="0.25">
      <c r="C5733" t="str">
        <f t="shared" si="91"/>
        <v/>
      </c>
    </row>
    <row r="5734" spans="3:3" x14ac:dyDescent="0.25">
      <c r="C5734" t="str">
        <f t="shared" si="91"/>
        <v/>
      </c>
    </row>
    <row r="5735" spans="3:3" x14ac:dyDescent="0.25">
      <c r="C5735" t="str">
        <f t="shared" si="91"/>
        <v/>
      </c>
    </row>
    <row r="5736" spans="3:3" x14ac:dyDescent="0.25">
      <c r="C5736" t="str">
        <f t="shared" si="91"/>
        <v/>
      </c>
    </row>
    <row r="5737" spans="3:3" x14ac:dyDescent="0.25">
      <c r="C5737" t="str">
        <f t="shared" si="91"/>
        <v/>
      </c>
    </row>
    <row r="5738" spans="3:3" x14ac:dyDescent="0.25">
      <c r="C5738" t="str">
        <f t="shared" si="91"/>
        <v/>
      </c>
    </row>
    <row r="5739" spans="3:3" x14ac:dyDescent="0.25">
      <c r="C5739" t="str">
        <f t="shared" si="91"/>
        <v/>
      </c>
    </row>
    <row r="5740" spans="3:3" x14ac:dyDescent="0.25">
      <c r="C5740" t="str">
        <f t="shared" si="91"/>
        <v/>
      </c>
    </row>
    <row r="5741" spans="3:3" x14ac:dyDescent="0.25">
      <c r="C5741" t="str">
        <f t="shared" si="91"/>
        <v/>
      </c>
    </row>
    <row r="5742" spans="3:3" x14ac:dyDescent="0.25">
      <c r="C5742" t="str">
        <f t="shared" si="91"/>
        <v/>
      </c>
    </row>
    <row r="5743" spans="3:3" x14ac:dyDescent="0.25">
      <c r="C5743" t="str">
        <f t="shared" si="91"/>
        <v/>
      </c>
    </row>
    <row r="5744" spans="3:3" x14ac:dyDescent="0.25">
      <c r="C5744" t="str">
        <f t="shared" si="91"/>
        <v/>
      </c>
    </row>
    <row r="5745" spans="3:3" x14ac:dyDescent="0.25">
      <c r="C5745" t="str">
        <f t="shared" si="91"/>
        <v/>
      </c>
    </row>
    <row r="5746" spans="3:3" x14ac:dyDescent="0.25">
      <c r="C5746" t="str">
        <f t="shared" si="91"/>
        <v/>
      </c>
    </row>
    <row r="5747" spans="3:3" x14ac:dyDescent="0.25">
      <c r="C5747" t="str">
        <f t="shared" si="91"/>
        <v/>
      </c>
    </row>
    <row r="5748" spans="3:3" x14ac:dyDescent="0.25">
      <c r="C5748" t="str">
        <f t="shared" si="91"/>
        <v/>
      </c>
    </row>
    <row r="5749" spans="3:3" x14ac:dyDescent="0.25">
      <c r="C5749" t="str">
        <f t="shared" si="91"/>
        <v/>
      </c>
    </row>
    <row r="5750" spans="3:3" x14ac:dyDescent="0.25">
      <c r="C5750" t="str">
        <f t="shared" si="91"/>
        <v/>
      </c>
    </row>
    <row r="5751" spans="3:3" x14ac:dyDescent="0.25">
      <c r="C5751" t="str">
        <f t="shared" si="91"/>
        <v/>
      </c>
    </row>
    <row r="5752" spans="3:3" x14ac:dyDescent="0.25">
      <c r="C5752" t="str">
        <f t="shared" si="91"/>
        <v/>
      </c>
    </row>
    <row r="5753" spans="3:3" x14ac:dyDescent="0.25">
      <c r="C5753" t="str">
        <f t="shared" si="91"/>
        <v/>
      </c>
    </row>
    <row r="5754" spans="3:3" x14ac:dyDescent="0.25">
      <c r="C5754" t="str">
        <f t="shared" si="91"/>
        <v/>
      </c>
    </row>
    <row r="5755" spans="3:3" x14ac:dyDescent="0.25">
      <c r="C5755" t="str">
        <f t="shared" si="91"/>
        <v/>
      </c>
    </row>
    <row r="5756" spans="3:3" x14ac:dyDescent="0.25">
      <c r="C5756" t="str">
        <f t="shared" si="91"/>
        <v/>
      </c>
    </row>
    <row r="5757" spans="3:3" x14ac:dyDescent="0.25">
      <c r="C5757" t="str">
        <f t="shared" si="91"/>
        <v/>
      </c>
    </row>
    <row r="5758" spans="3:3" x14ac:dyDescent="0.25">
      <c r="C5758" t="str">
        <f t="shared" si="91"/>
        <v/>
      </c>
    </row>
    <row r="5759" spans="3:3" x14ac:dyDescent="0.25">
      <c r="C5759" t="str">
        <f t="shared" si="91"/>
        <v/>
      </c>
    </row>
    <row r="5760" spans="3:3" x14ac:dyDescent="0.25">
      <c r="C5760" t="str">
        <f t="shared" si="91"/>
        <v/>
      </c>
    </row>
    <row r="5761" spans="3:3" x14ac:dyDescent="0.25">
      <c r="C5761" t="str">
        <f t="shared" si="91"/>
        <v/>
      </c>
    </row>
    <row r="5762" spans="3:3" x14ac:dyDescent="0.25">
      <c r="C5762" t="str">
        <f t="shared" si="91"/>
        <v/>
      </c>
    </row>
    <row r="5763" spans="3:3" x14ac:dyDescent="0.25">
      <c r="C5763" t="str">
        <f t="shared" ref="C5763:C5826" si="92">IF(B5763="","",IF(ABS(A5763)&lt;$F$7,$E$2,IF(A5763*B5763&gt;0,$E$1,IF(A5763*B5763&lt;0,$E$3,$E$2))))</f>
        <v/>
      </c>
    </row>
    <row r="5764" spans="3:3" x14ac:dyDescent="0.25">
      <c r="C5764" t="str">
        <f t="shared" si="92"/>
        <v/>
      </c>
    </row>
    <row r="5765" spans="3:3" x14ac:dyDescent="0.25">
      <c r="C5765" t="str">
        <f t="shared" si="92"/>
        <v/>
      </c>
    </row>
    <row r="5766" spans="3:3" x14ac:dyDescent="0.25">
      <c r="C5766" t="str">
        <f t="shared" si="92"/>
        <v/>
      </c>
    </row>
    <row r="5767" spans="3:3" x14ac:dyDescent="0.25">
      <c r="C5767" t="str">
        <f t="shared" si="92"/>
        <v/>
      </c>
    </row>
    <row r="5768" spans="3:3" x14ac:dyDescent="0.25">
      <c r="C5768" t="str">
        <f t="shared" si="92"/>
        <v/>
      </c>
    </row>
    <row r="5769" spans="3:3" x14ac:dyDescent="0.25">
      <c r="C5769" t="str">
        <f t="shared" si="92"/>
        <v/>
      </c>
    </row>
    <row r="5770" spans="3:3" x14ac:dyDescent="0.25">
      <c r="C5770" t="str">
        <f t="shared" si="92"/>
        <v/>
      </c>
    </row>
    <row r="5771" spans="3:3" x14ac:dyDescent="0.25">
      <c r="C5771" t="str">
        <f t="shared" si="92"/>
        <v/>
      </c>
    </row>
    <row r="5772" spans="3:3" x14ac:dyDescent="0.25">
      <c r="C5772" t="str">
        <f t="shared" si="92"/>
        <v/>
      </c>
    </row>
    <row r="5773" spans="3:3" x14ac:dyDescent="0.25">
      <c r="C5773" t="str">
        <f t="shared" si="92"/>
        <v/>
      </c>
    </row>
    <row r="5774" spans="3:3" x14ac:dyDescent="0.25">
      <c r="C5774" t="str">
        <f t="shared" si="92"/>
        <v/>
      </c>
    </row>
    <row r="5775" spans="3:3" x14ac:dyDescent="0.25">
      <c r="C5775" t="str">
        <f t="shared" si="92"/>
        <v/>
      </c>
    </row>
    <row r="5776" spans="3:3" x14ac:dyDescent="0.25">
      <c r="C5776" t="str">
        <f t="shared" si="92"/>
        <v/>
      </c>
    </row>
    <row r="5777" spans="3:3" x14ac:dyDescent="0.25">
      <c r="C5777" t="str">
        <f t="shared" si="92"/>
        <v/>
      </c>
    </row>
    <row r="5778" spans="3:3" x14ac:dyDescent="0.25">
      <c r="C5778" t="str">
        <f t="shared" si="92"/>
        <v/>
      </c>
    </row>
    <row r="5779" spans="3:3" x14ac:dyDescent="0.25">
      <c r="C5779" t="str">
        <f t="shared" si="92"/>
        <v/>
      </c>
    </row>
    <row r="5780" spans="3:3" x14ac:dyDescent="0.25">
      <c r="C5780" t="str">
        <f t="shared" si="92"/>
        <v/>
      </c>
    </row>
    <row r="5781" spans="3:3" x14ac:dyDescent="0.25">
      <c r="C5781" t="str">
        <f t="shared" si="92"/>
        <v/>
      </c>
    </row>
    <row r="5782" spans="3:3" x14ac:dyDescent="0.25">
      <c r="C5782" t="str">
        <f t="shared" si="92"/>
        <v/>
      </c>
    </row>
    <row r="5783" spans="3:3" x14ac:dyDescent="0.25">
      <c r="C5783" t="str">
        <f t="shared" si="92"/>
        <v/>
      </c>
    </row>
    <row r="5784" spans="3:3" x14ac:dyDescent="0.25">
      <c r="C5784" t="str">
        <f t="shared" si="92"/>
        <v/>
      </c>
    </row>
    <row r="5785" spans="3:3" x14ac:dyDescent="0.25">
      <c r="C5785" t="str">
        <f t="shared" si="92"/>
        <v/>
      </c>
    </row>
    <row r="5786" spans="3:3" x14ac:dyDescent="0.25">
      <c r="C5786" t="str">
        <f t="shared" si="92"/>
        <v/>
      </c>
    </row>
    <row r="5787" spans="3:3" x14ac:dyDescent="0.25">
      <c r="C5787" t="str">
        <f t="shared" si="92"/>
        <v/>
      </c>
    </row>
    <row r="5788" spans="3:3" x14ac:dyDescent="0.25">
      <c r="C5788" t="str">
        <f t="shared" si="92"/>
        <v/>
      </c>
    </row>
    <row r="5789" spans="3:3" x14ac:dyDescent="0.25">
      <c r="C5789" t="str">
        <f t="shared" si="92"/>
        <v/>
      </c>
    </row>
    <row r="5790" spans="3:3" x14ac:dyDescent="0.25">
      <c r="C5790" t="str">
        <f t="shared" si="92"/>
        <v/>
      </c>
    </row>
    <row r="5791" spans="3:3" x14ac:dyDescent="0.25">
      <c r="C5791" t="str">
        <f t="shared" si="92"/>
        <v/>
      </c>
    </row>
    <row r="5792" spans="3:3" x14ac:dyDescent="0.25">
      <c r="C5792" t="str">
        <f t="shared" si="92"/>
        <v/>
      </c>
    </row>
    <row r="5793" spans="3:3" x14ac:dyDescent="0.25">
      <c r="C5793" t="str">
        <f t="shared" si="92"/>
        <v/>
      </c>
    </row>
    <row r="5794" spans="3:3" x14ac:dyDescent="0.25">
      <c r="C5794" t="str">
        <f t="shared" si="92"/>
        <v/>
      </c>
    </row>
    <row r="5795" spans="3:3" x14ac:dyDescent="0.25">
      <c r="C5795" t="str">
        <f t="shared" si="92"/>
        <v/>
      </c>
    </row>
    <row r="5796" spans="3:3" x14ac:dyDescent="0.25">
      <c r="C5796" t="str">
        <f t="shared" si="92"/>
        <v/>
      </c>
    </row>
    <row r="5797" spans="3:3" x14ac:dyDescent="0.25">
      <c r="C5797" t="str">
        <f t="shared" si="92"/>
        <v/>
      </c>
    </row>
    <row r="5798" spans="3:3" x14ac:dyDescent="0.25">
      <c r="C5798" t="str">
        <f t="shared" si="92"/>
        <v/>
      </c>
    </row>
    <row r="5799" spans="3:3" x14ac:dyDescent="0.25">
      <c r="C5799" t="str">
        <f t="shared" si="92"/>
        <v/>
      </c>
    </row>
    <row r="5800" spans="3:3" x14ac:dyDescent="0.25">
      <c r="C5800" t="str">
        <f t="shared" si="92"/>
        <v/>
      </c>
    </row>
    <row r="5801" spans="3:3" x14ac:dyDescent="0.25">
      <c r="C5801" t="str">
        <f t="shared" si="92"/>
        <v/>
      </c>
    </row>
    <row r="5802" spans="3:3" x14ac:dyDescent="0.25">
      <c r="C5802" t="str">
        <f t="shared" si="92"/>
        <v/>
      </c>
    </row>
    <row r="5803" spans="3:3" x14ac:dyDescent="0.25">
      <c r="C5803" t="str">
        <f t="shared" si="92"/>
        <v/>
      </c>
    </row>
    <row r="5804" spans="3:3" x14ac:dyDescent="0.25">
      <c r="C5804" t="str">
        <f t="shared" si="92"/>
        <v/>
      </c>
    </row>
    <row r="5805" spans="3:3" x14ac:dyDescent="0.25">
      <c r="C5805" t="str">
        <f t="shared" si="92"/>
        <v/>
      </c>
    </row>
    <row r="5806" spans="3:3" x14ac:dyDescent="0.25">
      <c r="C5806" t="str">
        <f t="shared" si="92"/>
        <v/>
      </c>
    </row>
    <row r="5807" spans="3:3" x14ac:dyDescent="0.25">
      <c r="C5807" t="str">
        <f t="shared" si="92"/>
        <v/>
      </c>
    </row>
    <row r="5808" spans="3:3" x14ac:dyDescent="0.25">
      <c r="C5808" t="str">
        <f t="shared" si="92"/>
        <v/>
      </c>
    </row>
    <row r="5809" spans="3:3" x14ac:dyDescent="0.25">
      <c r="C5809" t="str">
        <f t="shared" si="92"/>
        <v/>
      </c>
    </row>
    <row r="5810" spans="3:3" x14ac:dyDescent="0.25">
      <c r="C5810" t="str">
        <f t="shared" si="92"/>
        <v/>
      </c>
    </row>
    <row r="5811" spans="3:3" x14ac:dyDescent="0.25">
      <c r="C5811" t="str">
        <f t="shared" si="92"/>
        <v/>
      </c>
    </row>
    <row r="5812" spans="3:3" x14ac:dyDescent="0.25">
      <c r="C5812" t="str">
        <f t="shared" si="92"/>
        <v/>
      </c>
    </row>
    <row r="5813" spans="3:3" x14ac:dyDescent="0.25">
      <c r="C5813" t="str">
        <f t="shared" si="92"/>
        <v/>
      </c>
    </row>
    <row r="5814" spans="3:3" x14ac:dyDescent="0.25">
      <c r="C5814" t="str">
        <f t="shared" si="92"/>
        <v/>
      </c>
    </row>
    <row r="5815" spans="3:3" x14ac:dyDescent="0.25">
      <c r="C5815" t="str">
        <f t="shared" si="92"/>
        <v/>
      </c>
    </row>
    <row r="5816" spans="3:3" x14ac:dyDescent="0.25">
      <c r="C5816" t="str">
        <f t="shared" si="92"/>
        <v/>
      </c>
    </row>
    <row r="5817" spans="3:3" x14ac:dyDescent="0.25">
      <c r="C5817" t="str">
        <f t="shared" si="92"/>
        <v/>
      </c>
    </row>
    <row r="5818" spans="3:3" x14ac:dyDescent="0.25">
      <c r="C5818" t="str">
        <f t="shared" si="92"/>
        <v/>
      </c>
    </row>
    <row r="5819" spans="3:3" x14ac:dyDescent="0.25">
      <c r="C5819" t="str">
        <f t="shared" si="92"/>
        <v/>
      </c>
    </row>
    <row r="5820" spans="3:3" x14ac:dyDescent="0.25">
      <c r="C5820" t="str">
        <f t="shared" si="92"/>
        <v/>
      </c>
    </row>
    <row r="5821" spans="3:3" x14ac:dyDescent="0.25">
      <c r="C5821" t="str">
        <f t="shared" si="92"/>
        <v/>
      </c>
    </row>
    <row r="5822" spans="3:3" x14ac:dyDescent="0.25">
      <c r="C5822" t="str">
        <f t="shared" si="92"/>
        <v/>
      </c>
    </row>
    <row r="5823" spans="3:3" x14ac:dyDescent="0.25">
      <c r="C5823" t="str">
        <f t="shared" si="92"/>
        <v/>
      </c>
    </row>
    <row r="5824" spans="3:3" x14ac:dyDescent="0.25">
      <c r="C5824" t="str">
        <f t="shared" si="92"/>
        <v/>
      </c>
    </row>
    <row r="5825" spans="3:3" x14ac:dyDescent="0.25">
      <c r="C5825" t="str">
        <f t="shared" si="92"/>
        <v/>
      </c>
    </row>
    <row r="5826" spans="3:3" x14ac:dyDescent="0.25">
      <c r="C5826" t="str">
        <f t="shared" si="92"/>
        <v/>
      </c>
    </row>
    <row r="5827" spans="3:3" x14ac:dyDescent="0.25">
      <c r="C5827" t="str">
        <f t="shared" ref="C5827:C5890" si="93">IF(B5827="","",IF(ABS(A5827)&lt;$F$7,$E$2,IF(A5827*B5827&gt;0,$E$1,IF(A5827*B5827&lt;0,$E$3,$E$2))))</f>
        <v/>
      </c>
    </row>
    <row r="5828" spans="3:3" x14ac:dyDescent="0.25">
      <c r="C5828" t="str">
        <f t="shared" si="93"/>
        <v/>
      </c>
    </row>
    <row r="5829" spans="3:3" x14ac:dyDescent="0.25">
      <c r="C5829" t="str">
        <f t="shared" si="93"/>
        <v/>
      </c>
    </row>
    <row r="5830" spans="3:3" x14ac:dyDescent="0.25">
      <c r="C5830" t="str">
        <f t="shared" si="93"/>
        <v/>
      </c>
    </row>
    <row r="5831" spans="3:3" x14ac:dyDescent="0.25">
      <c r="C5831" t="str">
        <f t="shared" si="93"/>
        <v/>
      </c>
    </row>
    <row r="5832" spans="3:3" x14ac:dyDescent="0.25">
      <c r="C5832" t="str">
        <f t="shared" si="93"/>
        <v/>
      </c>
    </row>
    <row r="5833" spans="3:3" x14ac:dyDescent="0.25">
      <c r="C5833" t="str">
        <f t="shared" si="93"/>
        <v/>
      </c>
    </row>
    <row r="5834" spans="3:3" x14ac:dyDescent="0.25">
      <c r="C5834" t="str">
        <f t="shared" si="93"/>
        <v/>
      </c>
    </row>
    <row r="5835" spans="3:3" x14ac:dyDescent="0.25">
      <c r="C5835" t="str">
        <f t="shared" si="93"/>
        <v/>
      </c>
    </row>
    <row r="5836" spans="3:3" x14ac:dyDescent="0.25">
      <c r="C5836" t="str">
        <f t="shared" si="93"/>
        <v/>
      </c>
    </row>
    <row r="5837" spans="3:3" x14ac:dyDescent="0.25">
      <c r="C5837" t="str">
        <f t="shared" si="93"/>
        <v/>
      </c>
    </row>
    <row r="5838" spans="3:3" x14ac:dyDescent="0.25">
      <c r="C5838" t="str">
        <f t="shared" si="93"/>
        <v/>
      </c>
    </row>
    <row r="5839" spans="3:3" x14ac:dyDescent="0.25">
      <c r="C5839" t="str">
        <f t="shared" si="93"/>
        <v/>
      </c>
    </row>
    <row r="5840" spans="3:3" x14ac:dyDescent="0.25">
      <c r="C5840" t="str">
        <f t="shared" si="93"/>
        <v/>
      </c>
    </row>
    <row r="5841" spans="3:3" x14ac:dyDescent="0.25">
      <c r="C5841" t="str">
        <f t="shared" si="93"/>
        <v/>
      </c>
    </row>
    <row r="5842" spans="3:3" x14ac:dyDescent="0.25">
      <c r="C5842" t="str">
        <f t="shared" si="93"/>
        <v/>
      </c>
    </row>
    <row r="5843" spans="3:3" x14ac:dyDescent="0.25">
      <c r="C5843" t="str">
        <f t="shared" si="93"/>
        <v/>
      </c>
    </row>
    <row r="5844" spans="3:3" x14ac:dyDescent="0.25">
      <c r="C5844" t="str">
        <f t="shared" si="93"/>
        <v/>
      </c>
    </row>
    <row r="5845" spans="3:3" x14ac:dyDescent="0.25">
      <c r="C5845" t="str">
        <f t="shared" si="93"/>
        <v/>
      </c>
    </row>
    <row r="5846" spans="3:3" x14ac:dyDescent="0.25">
      <c r="C5846" t="str">
        <f t="shared" si="93"/>
        <v/>
      </c>
    </row>
    <row r="5847" spans="3:3" x14ac:dyDescent="0.25">
      <c r="C5847" t="str">
        <f t="shared" si="93"/>
        <v/>
      </c>
    </row>
    <row r="5848" spans="3:3" x14ac:dyDescent="0.25">
      <c r="C5848" t="str">
        <f t="shared" si="93"/>
        <v/>
      </c>
    </row>
    <row r="5849" spans="3:3" x14ac:dyDescent="0.25">
      <c r="C5849" t="str">
        <f t="shared" si="93"/>
        <v/>
      </c>
    </row>
    <row r="5850" spans="3:3" x14ac:dyDescent="0.25">
      <c r="C5850" t="str">
        <f t="shared" si="93"/>
        <v/>
      </c>
    </row>
    <row r="5851" spans="3:3" x14ac:dyDescent="0.25">
      <c r="C5851" t="str">
        <f t="shared" si="93"/>
        <v/>
      </c>
    </row>
    <row r="5852" spans="3:3" x14ac:dyDescent="0.25">
      <c r="C5852" t="str">
        <f t="shared" si="93"/>
        <v/>
      </c>
    </row>
    <row r="5853" spans="3:3" x14ac:dyDescent="0.25">
      <c r="C5853" t="str">
        <f t="shared" si="93"/>
        <v/>
      </c>
    </row>
    <row r="5854" spans="3:3" x14ac:dyDescent="0.25">
      <c r="C5854" t="str">
        <f t="shared" si="93"/>
        <v/>
      </c>
    </row>
    <row r="5855" spans="3:3" x14ac:dyDescent="0.25">
      <c r="C5855" t="str">
        <f t="shared" si="93"/>
        <v/>
      </c>
    </row>
    <row r="5856" spans="3:3" x14ac:dyDescent="0.25">
      <c r="C5856" t="str">
        <f t="shared" si="93"/>
        <v/>
      </c>
    </row>
    <row r="5857" spans="3:3" x14ac:dyDescent="0.25">
      <c r="C5857" t="str">
        <f t="shared" si="93"/>
        <v/>
      </c>
    </row>
    <row r="5858" spans="3:3" x14ac:dyDescent="0.25">
      <c r="C5858" t="str">
        <f t="shared" si="93"/>
        <v/>
      </c>
    </row>
    <row r="5859" spans="3:3" x14ac:dyDescent="0.25">
      <c r="C5859" t="str">
        <f t="shared" si="93"/>
        <v/>
      </c>
    </row>
    <row r="5860" spans="3:3" x14ac:dyDescent="0.25">
      <c r="C5860" t="str">
        <f t="shared" si="93"/>
        <v/>
      </c>
    </row>
    <row r="5861" spans="3:3" x14ac:dyDescent="0.25">
      <c r="C5861" t="str">
        <f t="shared" si="93"/>
        <v/>
      </c>
    </row>
    <row r="5862" spans="3:3" x14ac:dyDescent="0.25">
      <c r="C5862" t="str">
        <f t="shared" si="93"/>
        <v/>
      </c>
    </row>
    <row r="5863" spans="3:3" x14ac:dyDescent="0.25">
      <c r="C5863" t="str">
        <f t="shared" si="93"/>
        <v/>
      </c>
    </row>
    <row r="5864" spans="3:3" x14ac:dyDescent="0.25">
      <c r="C5864" t="str">
        <f t="shared" si="93"/>
        <v/>
      </c>
    </row>
    <row r="5865" spans="3:3" x14ac:dyDescent="0.25">
      <c r="C5865" t="str">
        <f t="shared" si="93"/>
        <v/>
      </c>
    </row>
    <row r="5866" spans="3:3" x14ac:dyDescent="0.25">
      <c r="C5866" t="str">
        <f t="shared" si="93"/>
        <v/>
      </c>
    </row>
    <row r="5867" spans="3:3" x14ac:dyDescent="0.25">
      <c r="C5867" t="str">
        <f t="shared" si="93"/>
        <v/>
      </c>
    </row>
    <row r="5868" spans="3:3" x14ac:dyDescent="0.25">
      <c r="C5868" t="str">
        <f t="shared" si="93"/>
        <v/>
      </c>
    </row>
    <row r="5869" spans="3:3" x14ac:dyDescent="0.25">
      <c r="C5869" t="str">
        <f t="shared" si="93"/>
        <v/>
      </c>
    </row>
    <row r="5870" spans="3:3" x14ac:dyDescent="0.25">
      <c r="C5870" t="str">
        <f t="shared" si="93"/>
        <v/>
      </c>
    </row>
    <row r="5871" spans="3:3" x14ac:dyDescent="0.25">
      <c r="C5871" t="str">
        <f t="shared" si="93"/>
        <v/>
      </c>
    </row>
    <row r="5872" spans="3:3" x14ac:dyDescent="0.25">
      <c r="C5872" t="str">
        <f t="shared" si="93"/>
        <v/>
      </c>
    </row>
    <row r="5873" spans="3:3" x14ac:dyDescent="0.25">
      <c r="C5873" t="str">
        <f t="shared" si="93"/>
        <v/>
      </c>
    </row>
    <row r="5874" spans="3:3" x14ac:dyDescent="0.25">
      <c r="C5874" t="str">
        <f t="shared" si="93"/>
        <v/>
      </c>
    </row>
    <row r="5875" spans="3:3" x14ac:dyDescent="0.25">
      <c r="C5875" t="str">
        <f t="shared" si="93"/>
        <v/>
      </c>
    </row>
    <row r="5876" spans="3:3" x14ac:dyDescent="0.25">
      <c r="C5876" t="str">
        <f t="shared" si="93"/>
        <v/>
      </c>
    </row>
    <row r="5877" spans="3:3" x14ac:dyDescent="0.25">
      <c r="C5877" t="str">
        <f t="shared" si="93"/>
        <v/>
      </c>
    </row>
    <row r="5878" spans="3:3" x14ac:dyDescent="0.25">
      <c r="C5878" t="str">
        <f t="shared" si="93"/>
        <v/>
      </c>
    </row>
    <row r="5879" spans="3:3" x14ac:dyDescent="0.25">
      <c r="C5879" t="str">
        <f t="shared" si="93"/>
        <v/>
      </c>
    </row>
    <row r="5880" spans="3:3" x14ac:dyDescent="0.25">
      <c r="C5880" t="str">
        <f t="shared" si="93"/>
        <v/>
      </c>
    </row>
    <row r="5881" spans="3:3" x14ac:dyDescent="0.25">
      <c r="C5881" t="str">
        <f t="shared" si="93"/>
        <v/>
      </c>
    </row>
    <row r="5882" spans="3:3" x14ac:dyDescent="0.25">
      <c r="C5882" t="str">
        <f t="shared" si="93"/>
        <v/>
      </c>
    </row>
    <row r="5883" spans="3:3" x14ac:dyDescent="0.25">
      <c r="C5883" t="str">
        <f t="shared" si="93"/>
        <v/>
      </c>
    </row>
    <row r="5884" spans="3:3" x14ac:dyDescent="0.25">
      <c r="C5884" t="str">
        <f t="shared" si="93"/>
        <v/>
      </c>
    </row>
    <row r="5885" spans="3:3" x14ac:dyDescent="0.25">
      <c r="C5885" t="str">
        <f t="shared" si="93"/>
        <v/>
      </c>
    </row>
    <row r="5886" spans="3:3" x14ac:dyDescent="0.25">
      <c r="C5886" t="str">
        <f t="shared" si="93"/>
        <v/>
      </c>
    </row>
    <row r="5887" spans="3:3" x14ac:dyDescent="0.25">
      <c r="C5887" t="str">
        <f t="shared" si="93"/>
        <v/>
      </c>
    </row>
    <row r="5888" spans="3:3" x14ac:dyDescent="0.25">
      <c r="C5888" t="str">
        <f t="shared" si="93"/>
        <v/>
      </c>
    </row>
    <row r="5889" spans="3:3" x14ac:dyDescent="0.25">
      <c r="C5889" t="str">
        <f t="shared" si="93"/>
        <v/>
      </c>
    </row>
    <row r="5890" spans="3:3" x14ac:dyDescent="0.25">
      <c r="C5890" t="str">
        <f t="shared" si="93"/>
        <v/>
      </c>
    </row>
    <row r="5891" spans="3:3" x14ac:dyDescent="0.25">
      <c r="C5891" t="str">
        <f t="shared" ref="C5891:C5954" si="94">IF(B5891="","",IF(ABS(A5891)&lt;$F$7,$E$2,IF(A5891*B5891&gt;0,$E$1,IF(A5891*B5891&lt;0,$E$3,$E$2))))</f>
        <v/>
      </c>
    </row>
    <row r="5892" spans="3:3" x14ac:dyDescent="0.25">
      <c r="C5892" t="str">
        <f t="shared" si="94"/>
        <v/>
      </c>
    </row>
    <row r="5893" spans="3:3" x14ac:dyDescent="0.25">
      <c r="C5893" t="str">
        <f t="shared" si="94"/>
        <v/>
      </c>
    </row>
    <row r="5894" spans="3:3" x14ac:dyDescent="0.25">
      <c r="C5894" t="str">
        <f t="shared" si="94"/>
        <v/>
      </c>
    </row>
    <row r="5895" spans="3:3" x14ac:dyDescent="0.25">
      <c r="C5895" t="str">
        <f t="shared" si="94"/>
        <v/>
      </c>
    </row>
    <row r="5896" spans="3:3" x14ac:dyDescent="0.25">
      <c r="C5896" t="str">
        <f t="shared" si="94"/>
        <v/>
      </c>
    </row>
    <row r="5897" spans="3:3" x14ac:dyDescent="0.25">
      <c r="C5897" t="str">
        <f t="shared" si="94"/>
        <v/>
      </c>
    </row>
    <row r="5898" spans="3:3" x14ac:dyDescent="0.25">
      <c r="C5898" t="str">
        <f t="shared" si="94"/>
        <v/>
      </c>
    </row>
    <row r="5899" spans="3:3" x14ac:dyDescent="0.25">
      <c r="C5899" t="str">
        <f t="shared" si="94"/>
        <v/>
      </c>
    </row>
    <row r="5900" spans="3:3" x14ac:dyDescent="0.25">
      <c r="C5900" t="str">
        <f t="shared" si="94"/>
        <v/>
      </c>
    </row>
    <row r="5901" spans="3:3" x14ac:dyDescent="0.25">
      <c r="C5901" t="str">
        <f t="shared" si="94"/>
        <v/>
      </c>
    </row>
    <row r="5902" spans="3:3" x14ac:dyDescent="0.25">
      <c r="C5902" t="str">
        <f t="shared" si="94"/>
        <v/>
      </c>
    </row>
    <row r="5903" spans="3:3" x14ac:dyDescent="0.25">
      <c r="C5903" t="str">
        <f t="shared" si="94"/>
        <v/>
      </c>
    </row>
    <row r="5904" spans="3:3" x14ac:dyDescent="0.25">
      <c r="C5904" t="str">
        <f t="shared" si="94"/>
        <v/>
      </c>
    </row>
    <row r="5905" spans="3:3" x14ac:dyDescent="0.25">
      <c r="C5905" t="str">
        <f t="shared" si="94"/>
        <v/>
      </c>
    </row>
    <row r="5906" spans="3:3" x14ac:dyDescent="0.25">
      <c r="C5906" t="str">
        <f t="shared" si="94"/>
        <v/>
      </c>
    </row>
    <row r="5907" spans="3:3" x14ac:dyDescent="0.25">
      <c r="C5907" t="str">
        <f t="shared" si="94"/>
        <v/>
      </c>
    </row>
    <row r="5908" spans="3:3" x14ac:dyDescent="0.25">
      <c r="C5908" t="str">
        <f t="shared" si="94"/>
        <v/>
      </c>
    </row>
    <row r="5909" spans="3:3" x14ac:dyDescent="0.25">
      <c r="C5909" t="str">
        <f t="shared" si="94"/>
        <v/>
      </c>
    </row>
    <row r="5910" spans="3:3" x14ac:dyDescent="0.25">
      <c r="C5910" t="str">
        <f t="shared" si="94"/>
        <v/>
      </c>
    </row>
    <row r="5911" spans="3:3" x14ac:dyDescent="0.25">
      <c r="C5911" t="str">
        <f t="shared" si="94"/>
        <v/>
      </c>
    </row>
    <row r="5912" spans="3:3" x14ac:dyDescent="0.25">
      <c r="C5912" t="str">
        <f t="shared" si="94"/>
        <v/>
      </c>
    </row>
    <row r="5913" spans="3:3" x14ac:dyDescent="0.25">
      <c r="C5913" t="str">
        <f t="shared" si="94"/>
        <v/>
      </c>
    </row>
    <row r="5914" spans="3:3" x14ac:dyDescent="0.25">
      <c r="C5914" t="str">
        <f t="shared" si="94"/>
        <v/>
      </c>
    </row>
    <row r="5915" spans="3:3" x14ac:dyDescent="0.25">
      <c r="C5915" t="str">
        <f t="shared" si="94"/>
        <v/>
      </c>
    </row>
    <row r="5916" spans="3:3" x14ac:dyDescent="0.25">
      <c r="C5916" t="str">
        <f t="shared" si="94"/>
        <v/>
      </c>
    </row>
    <row r="5917" spans="3:3" x14ac:dyDescent="0.25">
      <c r="C5917" t="str">
        <f t="shared" si="94"/>
        <v/>
      </c>
    </row>
    <row r="5918" spans="3:3" x14ac:dyDescent="0.25">
      <c r="C5918" t="str">
        <f t="shared" si="94"/>
        <v/>
      </c>
    </row>
    <row r="5919" spans="3:3" x14ac:dyDescent="0.25">
      <c r="C5919" t="str">
        <f t="shared" si="94"/>
        <v/>
      </c>
    </row>
    <row r="5920" spans="3:3" x14ac:dyDescent="0.25">
      <c r="C5920" t="str">
        <f t="shared" si="94"/>
        <v/>
      </c>
    </row>
    <row r="5921" spans="3:3" x14ac:dyDescent="0.25">
      <c r="C5921" t="str">
        <f t="shared" si="94"/>
        <v/>
      </c>
    </row>
    <row r="5922" spans="3:3" x14ac:dyDescent="0.25">
      <c r="C5922" t="str">
        <f t="shared" si="94"/>
        <v/>
      </c>
    </row>
    <row r="5923" spans="3:3" x14ac:dyDescent="0.25">
      <c r="C5923" t="str">
        <f t="shared" si="94"/>
        <v/>
      </c>
    </row>
    <row r="5924" spans="3:3" x14ac:dyDescent="0.25">
      <c r="C5924" t="str">
        <f t="shared" si="94"/>
        <v/>
      </c>
    </row>
    <row r="5925" spans="3:3" x14ac:dyDescent="0.25">
      <c r="C5925" t="str">
        <f t="shared" si="94"/>
        <v/>
      </c>
    </row>
    <row r="5926" spans="3:3" x14ac:dyDescent="0.25">
      <c r="C5926" t="str">
        <f t="shared" si="94"/>
        <v/>
      </c>
    </row>
    <row r="5927" spans="3:3" x14ac:dyDescent="0.25">
      <c r="C5927" t="str">
        <f t="shared" si="94"/>
        <v/>
      </c>
    </row>
    <row r="5928" spans="3:3" x14ac:dyDescent="0.25">
      <c r="C5928" t="str">
        <f t="shared" si="94"/>
        <v/>
      </c>
    </row>
    <row r="5929" spans="3:3" x14ac:dyDescent="0.25">
      <c r="C5929" t="str">
        <f t="shared" si="94"/>
        <v/>
      </c>
    </row>
    <row r="5930" spans="3:3" x14ac:dyDescent="0.25">
      <c r="C5930" t="str">
        <f t="shared" si="94"/>
        <v/>
      </c>
    </row>
    <row r="5931" spans="3:3" x14ac:dyDescent="0.25">
      <c r="C5931" t="str">
        <f t="shared" si="94"/>
        <v/>
      </c>
    </row>
    <row r="5932" spans="3:3" x14ac:dyDescent="0.25">
      <c r="C5932" t="str">
        <f t="shared" si="94"/>
        <v/>
      </c>
    </row>
    <row r="5933" spans="3:3" x14ac:dyDescent="0.25">
      <c r="C5933" t="str">
        <f t="shared" si="94"/>
        <v/>
      </c>
    </row>
    <row r="5934" spans="3:3" x14ac:dyDescent="0.25">
      <c r="C5934" t="str">
        <f t="shared" si="94"/>
        <v/>
      </c>
    </row>
    <row r="5935" spans="3:3" x14ac:dyDescent="0.25">
      <c r="C5935" t="str">
        <f t="shared" si="94"/>
        <v/>
      </c>
    </row>
    <row r="5936" spans="3:3" x14ac:dyDescent="0.25">
      <c r="C5936" t="str">
        <f t="shared" si="94"/>
        <v/>
      </c>
    </row>
    <row r="5937" spans="3:3" x14ac:dyDescent="0.25">
      <c r="C5937" t="str">
        <f t="shared" si="94"/>
        <v/>
      </c>
    </row>
    <row r="5938" spans="3:3" x14ac:dyDescent="0.25">
      <c r="C5938" t="str">
        <f t="shared" si="94"/>
        <v/>
      </c>
    </row>
    <row r="5939" spans="3:3" x14ac:dyDescent="0.25">
      <c r="C5939" t="str">
        <f t="shared" si="94"/>
        <v/>
      </c>
    </row>
    <row r="5940" spans="3:3" x14ac:dyDescent="0.25">
      <c r="C5940" t="str">
        <f t="shared" si="94"/>
        <v/>
      </c>
    </row>
    <row r="5941" spans="3:3" x14ac:dyDescent="0.25">
      <c r="C5941" t="str">
        <f t="shared" si="94"/>
        <v/>
      </c>
    </row>
    <row r="5942" spans="3:3" x14ac:dyDescent="0.25">
      <c r="C5942" t="str">
        <f t="shared" si="94"/>
        <v/>
      </c>
    </row>
    <row r="5943" spans="3:3" x14ac:dyDescent="0.25">
      <c r="C5943" t="str">
        <f t="shared" si="94"/>
        <v/>
      </c>
    </row>
    <row r="5944" spans="3:3" x14ac:dyDescent="0.25">
      <c r="C5944" t="str">
        <f t="shared" si="94"/>
        <v/>
      </c>
    </row>
    <row r="5945" spans="3:3" x14ac:dyDescent="0.25">
      <c r="C5945" t="str">
        <f t="shared" si="94"/>
        <v/>
      </c>
    </row>
    <row r="5946" spans="3:3" x14ac:dyDescent="0.25">
      <c r="C5946" t="str">
        <f t="shared" si="94"/>
        <v/>
      </c>
    </row>
    <row r="5947" spans="3:3" x14ac:dyDescent="0.25">
      <c r="C5947" t="str">
        <f t="shared" si="94"/>
        <v/>
      </c>
    </row>
    <row r="5948" spans="3:3" x14ac:dyDescent="0.25">
      <c r="C5948" t="str">
        <f t="shared" si="94"/>
        <v/>
      </c>
    </row>
    <row r="5949" spans="3:3" x14ac:dyDescent="0.25">
      <c r="C5949" t="str">
        <f t="shared" si="94"/>
        <v/>
      </c>
    </row>
    <row r="5950" spans="3:3" x14ac:dyDescent="0.25">
      <c r="C5950" t="str">
        <f t="shared" si="94"/>
        <v/>
      </c>
    </row>
    <row r="5951" spans="3:3" x14ac:dyDescent="0.25">
      <c r="C5951" t="str">
        <f t="shared" si="94"/>
        <v/>
      </c>
    </row>
    <row r="5952" spans="3:3" x14ac:dyDescent="0.25">
      <c r="C5952" t="str">
        <f t="shared" si="94"/>
        <v/>
      </c>
    </row>
    <row r="5953" spans="3:3" x14ac:dyDescent="0.25">
      <c r="C5953" t="str">
        <f t="shared" si="94"/>
        <v/>
      </c>
    </row>
    <row r="5954" spans="3:3" x14ac:dyDescent="0.25">
      <c r="C5954" t="str">
        <f t="shared" si="94"/>
        <v/>
      </c>
    </row>
    <row r="5955" spans="3:3" x14ac:dyDescent="0.25">
      <c r="C5955" t="str">
        <f t="shared" ref="C5955:C6018" si="95">IF(B5955="","",IF(ABS(A5955)&lt;$F$7,$E$2,IF(A5955*B5955&gt;0,$E$1,IF(A5955*B5955&lt;0,$E$3,$E$2))))</f>
        <v/>
      </c>
    </row>
    <row r="5956" spans="3:3" x14ac:dyDescent="0.25">
      <c r="C5956" t="str">
        <f t="shared" si="95"/>
        <v/>
      </c>
    </row>
    <row r="5957" spans="3:3" x14ac:dyDescent="0.25">
      <c r="C5957" t="str">
        <f t="shared" si="95"/>
        <v/>
      </c>
    </row>
    <row r="5958" spans="3:3" x14ac:dyDescent="0.25">
      <c r="C5958" t="str">
        <f t="shared" si="95"/>
        <v/>
      </c>
    </row>
    <row r="5959" spans="3:3" x14ac:dyDescent="0.25">
      <c r="C5959" t="str">
        <f t="shared" si="95"/>
        <v/>
      </c>
    </row>
    <row r="5960" spans="3:3" x14ac:dyDescent="0.25">
      <c r="C5960" t="str">
        <f t="shared" si="95"/>
        <v/>
      </c>
    </row>
    <row r="5961" spans="3:3" x14ac:dyDescent="0.25">
      <c r="C5961" t="str">
        <f t="shared" si="95"/>
        <v/>
      </c>
    </row>
    <row r="5962" spans="3:3" x14ac:dyDescent="0.25">
      <c r="C5962" t="str">
        <f t="shared" si="95"/>
        <v/>
      </c>
    </row>
    <row r="5963" spans="3:3" x14ac:dyDescent="0.25">
      <c r="C5963" t="str">
        <f t="shared" si="95"/>
        <v/>
      </c>
    </row>
    <row r="5964" spans="3:3" x14ac:dyDescent="0.25">
      <c r="C5964" t="str">
        <f t="shared" si="95"/>
        <v/>
      </c>
    </row>
    <row r="5965" spans="3:3" x14ac:dyDescent="0.25">
      <c r="C5965" t="str">
        <f t="shared" si="95"/>
        <v/>
      </c>
    </row>
    <row r="5966" spans="3:3" x14ac:dyDescent="0.25">
      <c r="C5966" t="str">
        <f t="shared" si="95"/>
        <v/>
      </c>
    </row>
    <row r="5967" spans="3:3" x14ac:dyDescent="0.25">
      <c r="C5967" t="str">
        <f t="shared" si="95"/>
        <v/>
      </c>
    </row>
    <row r="5968" spans="3:3" x14ac:dyDescent="0.25">
      <c r="C5968" t="str">
        <f t="shared" si="95"/>
        <v/>
      </c>
    </row>
    <row r="5969" spans="3:3" x14ac:dyDescent="0.25">
      <c r="C5969" t="str">
        <f t="shared" si="95"/>
        <v/>
      </c>
    </row>
    <row r="5970" spans="3:3" x14ac:dyDescent="0.25">
      <c r="C5970" t="str">
        <f t="shared" si="95"/>
        <v/>
      </c>
    </row>
    <row r="5971" spans="3:3" x14ac:dyDescent="0.25">
      <c r="C5971" t="str">
        <f t="shared" si="95"/>
        <v/>
      </c>
    </row>
    <row r="5972" spans="3:3" x14ac:dyDescent="0.25">
      <c r="C5972" t="str">
        <f t="shared" si="95"/>
        <v/>
      </c>
    </row>
    <row r="5973" spans="3:3" x14ac:dyDescent="0.25">
      <c r="C5973" t="str">
        <f t="shared" si="95"/>
        <v/>
      </c>
    </row>
    <row r="5974" spans="3:3" x14ac:dyDescent="0.25">
      <c r="C5974" t="str">
        <f t="shared" si="95"/>
        <v/>
      </c>
    </row>
    <row r="5975" spans="3:3" x14ac:dyDescent="0.25">
      <c r="C5975" t="str">
        <f t="shared" si="95"/>
        <v/>
      </c>
    </row>
    <row r="5976" spans="3:3" x14ac:dyDescent="0.25">
      <c r="C5976" t="str">
        <f t="shared" si="95"/>
        <v/>
      </c>
    </row>
    <row r="5977" spans="3:3" x14ac:dyDescent="0.25">
      <c r="C5977" t="str">
        <f t="shared" si="95"/>
        <v/>
      </c>
    </row>
    <row r="5978" spans="3:3" x14ac:dyDescent="0.25">
      <c r="C5978" t="str">
        <f t="shared" si="95"/>
        <v/>
      </c>
    </row>
    <row r="5979" spans="3:3" x14ac:dyDescent="0.25">
      <c r="C5979" t="str">
        <f t="shared" si="95"/>
        <v/>
      </c>
    </row>
    <row r="5980" spans="3:3" x14ac:dyDescent="0.25">
      <c r="C5980" t="str">
        <f t="shared" si="95"/>
        <v/>
      </c>
    </row>
    <row r="5981" spans="3:3" x14ac:dyDescent="0.25">
      <c r="C5981" t="str">
        <f t="shared" si="95"/>
        <v/>
      </c>
    </row>
    <row r="5982" spans="3:3" x14ac:dyDescent="0.25">
      <c r="C5982" t="str">
        <f t="shared" si="95"/>
        <v/>
      </c>
    </row>
    <row r="5983" spans="3:3" x14ac:dyDescent="0.25">
      <c r="C5983" t="str">
        <f t="shared" si="95"/>
        <v/>
      </c>
    </row>
    <row r="5984" spans="3:3" x14ac:dyDescent="0.25">
      <c r="C5984" t="str">
        <f t="shared" si="95"/>
        <v/>
      </c>
    </row>
    <row r="5985" spans="3:3" x14ac:dyDescent="0.25">
      <c r="C5985" t="str">
        <f t="shared" si="95"/>
        <v/>
      </c>
    </row>
    <row r="5986" spans="3:3" x14ac:dyDescent="0.25">
      <c r="C5986" t="str">
        <f t="shared" si="95"/>
        <v/>
      </c>
    </row>
    <row r="5987" spans="3:3" x14ac:dyDescent="0.25">
      <c r="C5987" t="str">
        <f t="shared" si="95"/>
        <v/>
      </c>
    </row>
    <row r="5988" spans="3:3" x14ac:dyDescent="0.25">
      <c r="C5988" t="str">
        <f t="shared" si="95"/>
        <v/>
      </c>
    </row>
    <row r="5989" spans="3:3" x14ac:dyDescent="0.25">
      <c r="C5989" t="str">
        <f t="shared" si="95"/>
        <v/>
      </c>
    </row>
    <row r="5990" spans="3:3" x14ac:dyDescent="0.25">
      <c r="C5990" t="str">
        <f t="shared" si="95"/>
        <v/>
      </c>
    </row>
    <row r="5991" spans="3:3" x14ac:dyDescent="0.25">
      <c r="C5991" t="str">
        <f t="shared" si="95"/>
        <v/>
      </c>
    </row>
    <row r="5992" spans="3:3" x14ac:dyDescent="0.25">
      <c r="C5992" t="str">
        <f t="shared" si="95"/>
        <v/>
      </c>
    </row>
    <row r="5993" spans="3:3" x14ac:dyDescent="0.25">
      <c r="C5993" t="str">
        <f t="shared" si="95"/>
        <v/>
      </c>
    </row>
    <row r="5994" spans="3:3" x14ac:dyDescent="0.25">
      <c r="C5994" t="str">
        <f t="shared" si="95"/>
        <v/>
      </c>
    </row>
    <row r="5995" spans="3:3" x14ac:dyDescent="0.25">
      <c r="C5995" t="str">
        <f t="shared" si="95"/>
        <v/>
      </c>
    </row>
    <row r="5996" spans="3:3" x14ac:dyDescent="0.25">
      <c r="C5996" t="str">
        <f t="shared" si="95"/>
        <v/>
      </c>
    </row>
    <row r="5997" spans="3:3" x14ac:dyDescent="0.25">
      <c r="C5997" t="str">
        <f t="shared" si="95"/>
        <v/>
      </c>
    </row>
    <row r="5998" spans="3:3" x14ac:dyDescent="0.25">
      <c r="C5998" t="str">
        <f t="shared" si="95"/>
        <v/>
      </c>
    </row>
    <row r="5999" spans="3:3" x14ac:dyDescent="0.25">
      <c r="C5999" t="str">
        <f t="shared" si="95"/>
        <v/>
      </c>
    </row>
    <row r="6000" spans="3:3" x14ac:dyDescent="0.25">
      <c r="C6000" t="str">
        <f t="shared" si="95"/>
        <v/>
      </c>
    </row>
    <row r="6001" spans="3:3" x14ac:dyDescent="0.25">
      <c r="C6001" t="str">
        <f t="shared" si="95"/>
        <v/>
      </c>
    </row>
    <row r="6002" spans="3:3" x14ac:dyDescent="0.25">
      <c r="C6002" t="str">
        <f t="shared" si="95"/>
        <v/>
      </c>
    </row>
    <row r="6003" spans="3:3" x14ac:dyDescent="0.25">
      <c r="C6003" t="str">
        <f t="shared" si="95"/>
        <v/>
      </c>
    </row>
    <row r="6004" spans="3:3" x14ac:dyDescent="0.25">
      <c r="C6004" t="str">
        <f t="shared" si="95"/>
        <v/>
      </c>
    </row>
    <row r="6005" spans="3:3" x14ac:dyDescent="0.25">
      <c r="C6005" t="str">
        <f t="shared" si="95"/>
        <v/>
      </c>
    </row>
    <row r="6006" spans="3:3" x14ac:dyDescent="0.25">
      <c r="C6006" t="str">
        <f t="shared" si="95"/>
        <v/>
      </c>
    </row>
    <row r="6007" spans="3:3" x14ac:dyDescent="0.25">
      <c r="C6007" t="str">
        <f t="shared" si="95"/>
        <v/>
      </c>
    </row>
    <row r="6008" spans="3:3" x14ac:dyDescent="0.25">
      <c r="C6008" t="str">
        <f t="shared" si="95"/>
        <v/>
      </c>
    </row>
    <row r="6009" spans="3:3" x14ac:dyDescent="0.25">
      <c r="C6009" t="str">
        <f t="shared" si="95"/>
        <v/>
      </c>
    </row>
    <row r="6010" spans="3:3" x14ac:dyDescent="0.25">
      <c r="C6010" t="str">
        <f t="shared" si="95"/>
        <v/>
      </c>
    </row>
    <row r="6011" spans="3:3" x14ac:dyDescent="0.25">
      <c r="C6011" t="str">
        <f t="shared" si="95"/>
        <v/>
      </c>
    </row>
    <row r="6012" spans="3:3" x14ac:dyDescent="0.25">
      <c r="C6012" t="str">
        <f t="shared" si="95"/>
        <v/>
      </c>
    </row>
    <row r="6013" spans="3:3" x14ac:dyDescent="0.25">
      <c r="C6013" t="str">
        <f t="shared" si="95"/>
        <v/>
      </c>
    </row>
    <row r="6014" spans="3:3" x14ac:dyDescent="0.25">
      <c r="C6014" t="str">
        <f t="shared" si="95"/>
        <v/>
      </c>
    </row>
    <row r="6015" spans="3:3" x14ac:dyDescent="0.25">
      <c r="C6015" t="str">
        <f t="shared" si="95"/>
        <v/>
      </c>
    </row>
    <row r="6016" spans="3:3" x14ac:dyDescent="0.25">
      <c r="C6016" t="str">
        <f t="shared" si="95"/>
        <v/>
      </c>
    </row>
    <row r="6017" spans="3:3" x14ac:dyDescent="0.25">
      <c r="C6017" t="str">
        <f t="shared" si="95"/>
        <v/>
      </c>
    </row>
    <row r="6018" spans="3:3" x14ac:dyDescent="0.25">
      <c r="C6018" t="str">
        <f t="shared" si="95"/>
        <v/>
      </c>
    </row>
    <row r="6019" spans="3:3" x14ac:dyDescent="0.25">
      <c r="C6019" t="str">
        <f t="shared" ref="C6019:C6082" si="96">IF(B6019="","",IF(ABS(A6019)&lt;$F$7,$E$2,IF(A6019*B6019&gt;0,$E$1,IF(A6019*B6019&lt;0,$E$3,$E$2))))</f>
        <v/>
      </c>
    </row>
    <row r="6020" spans="3:3" x14ac:dyDescent="0.25">
      <c r="C6020" t="str">
        <f t="shared" si="96"/>
        <v/>
      </c>
    </row>
    <row r="6021" spans="3:3" x14ac:dyDescent="0.25">
      <c r="C6021" t="str">
        <f t="shared" si="96"/>
        <v/>
      </c>
    </row>
    <row r="6022" spans="3:3" x14ac:dyDescent="0.25">
      <c r="C6022" t="str">
        <f t="shared" si="96"/>
        <v/>
      </c>
    </row>
    <row r="6023" spans="3:3" x14ac:dyDescent="0.25">
      <c r="C6023" t="str">
        <f t="shared" si="96"/>
        <v/>
      </c>
    </row>
    <row r="6024" spans="3:3" x14ac:dyDescent="0.25">
      <c r="C6024" t="str">
        <f t="shared" si="96"/>
        <v/>
      </c>
    </row>
    <row r="6025" spans="3:3" x14ac:dyDescent="0.25">
      <c r="C6025" t="str">
        <f t="shared" si="96"/>
        <v/>
      </c>
    </row>
    <row r="6026" spans="3:3" x14ac:dyDescent="0.25">
      <c r="C6026" t="str">
        <f t="shared" si="96"/>
        <v/>
      </c>
    </row>
    <row r="6027" spans="3:3" x14ac:dyDescent="0.25">
      <c r="C6027" t="str">
        <f t="shared" si="96"/>
        <v/>
      </c>
    </row>
    <row r="6028" spans="3:3" x14ac:dyDescent="0.25">
      <c r="C6028" t="str">
        <f t="shared" si="96"/>
        <v/>
      </c>
    </row>
    <row r="6029" spans="3:3" x14ac:dyDescent="0.25">
      <c r="C6029" t="str">
        <f t="shared" si="96"/>
        <v/>
      </c>
    </row>
    <row r="6030" spans="3:3" x14ac:dyDescent="0.25">
      <c r="C6030" t="str">
        <f t="shared" si="96"/>
        <v/>
      </c>
    </row>
    <row r="6031" spans="3:3" x14ac:dyDescent="0.25">
      <c r="C6031" t="str">
        <f t="shared" si="96"/>
        <v/>
      </c>
    </row>
    <row r="6032" spans="3:3" x14ac:dyDescent="0.25">
      <c r="C6032" t="str">
        <f t="shared" si="96"/>
        <v/>
      </c>
    </row>
    <row r="6033" spans="3:3" x14ac:dyDescent="0.25">
      <c r="C6033" t="str">
        <f t="shared" si="96"/>
        <v/>
      </c>
    </row>
    <row r="6034" spans="3:3" x14ac:dyDescent="0.25">
      <c r="C6034" t="str">
        <f t="shared" si="96"/>
        <v/>
      </c>
    </row>
    <row r="6035" spans="3:3" x14ac:dyDescent="0.25">
      <c r="C6035" t="str">
        <f t="shared" si="96"/>
        <v/>
      </c>
    </row>
    <row r="6036" spans="3:3" x14ac:dyDescent="0.25">
      <c r="C6036" t="str">
        <f t="shared" si="96"/>
        <v/>
      </c>
    </row>
    <row r="6037" spans="3:3" x14ac:dyDescent="0.25">
      <c r="C6037" t="str">
        <f t="shared" si="96"/>
        <v/>
      </c>
    </row>
    <row r="6038" spans="3:3" x14ac:dyDescent="0.25">
      <c r="C6038" t="str">
        <f t="shared" si="96"/>
        <v/>
      </c>
    </row>
    <row r="6039" spans="3:3" x14ac:dyDescent="0.25">
      <c r="C6039" t="str">
        <f t="shared" si="96"/>
        <v/>
      </c>
    </row>
    <row r="6040" spans="3:3" x14ac:dyDescent="0.25">
      <c r="C6040" t="str">
        <f t="shared" si="96"/>
        <v/>
      </c>
    </row>
    <row r="6041" spans="3:3" x14ac:dyDescent="0.25">
      <c r="C6041" t="str">
        <f t="shared" si="96"/>
        <v/>
      </c>
    </row>
    <row r="6042" spans="3:3" x14ac:dyDescent="0.25">
      <c r="C6042" t="str">
        <f t="shared" si="96"/>
        <v/>
      </c>
    </row>
    <row r="6043" spans="3:3" x14ac:dyDescent="0.25">
      <c r="C6043" t="str">
        <f t="shared" si="96"/>
        <v/>
      </c>
    </row>
    <row r="6044" spans="3:3" x14ac:dyDescent="0.25">
      <c r="C6044" t="str">
        <f t="shared" si="96"/>
        <v/>
      </c>
    </row>
    <row r="6045" spans="3:3" x14ac:dyDescent="0.25">
      <c r="C6045" t="str">
        <f t="shared" si="96"/>
        <v/>
      </c>
    </row>
    <row r="6046" spans="3:3" x14ac:dyDescent="0.25">
      <c r="C6046" t="str">
        <f t="shared" si="96"/>
        <v/>
      </c>
    </row>
    <row r="6047" spans="3:3" x14ac:dyDescent="0.25">
      <c r="C6047" t="str">
        <f t="shared" si="96"/>
        <v/>
      </c>
    </row>
    <row r="6048" spans="3:3" x14ac:dyDescent="0.25">
      <c r="C6048" t="str">
        <f t="shared" si="96"/>
        <v/>
      </c>
    </row>
    <row r="6049" spans="3:3" x14ac:dyDescent="0.25">
      <c r="C6049" t="str">
        <f t="shared" si="96"/>
        <v/>
      </c>
    </row>
    <row r="6050" spans="3:3" x14ac:dyDescent="0.25">
      <c r="C6050" t="str">
        <f t="shared" si="96"/>
        <v/>
      </c>
    </row>
    <row r="6051" spans="3:3" x14ac:dyDescent="0.25">
      <c r="C6051" t="str">
        <f t="shared" si="96"/>
        <v/>
      </c>
    </row>
    <row r="6052" spans="3:3" x14ac:dyDescent="0.25">
      <c r="C6052" t="str">
        <f t="shared" si="96"/>
        <v/>
      </c>
    </row>
    <row r="6053" spans="3:3" x14ac:dyDescent="0.25">
      <c r="C6053" t="str">
        <f t="shared" si="96"/>
        <v/>
      </c>
    </row>
    <row r="6054" spans="3:3" x14ac:dyDescent="0.25">
      <c r="C6054" t="str">
        <f t="shared" si="96"/>
        <v/>
      </c>
    </row>
    <row r="6055" spans="3:3" x14ac:dyDescent="0.25">
      <c r="C6055" t="str">
        <f t="shared" si="96"/>
        <v/>
      </c>
    </row>
    <row r="6056" spans="3:3" x14ac:dyDescent="0.25">
      <c r="C6056" t="str">
        <f t="shared" si="96"/>
        <v/>
      </c>
    </row>
    <row r="6057" spans="3:3" x14ac:dyDescent="0.25">
      <c r="C6057" t="str">
        <f t="shared" si="96"/>
        <v/>
      </c>
    </row>
    <row r="6058" spans="3:3" x14ac:dyDescent="0.25">
      <c r="C6058" t="str">
        <f t="shared" si="96"/>
        <v/>
      </c>
    </row>
    <row r="6059" spans="3:3" x14ac:dyDescent="0.25">
      <c r="C6059" t="str">
        <f t="shared" si="96"/>
        <v/>
      </c>
    </row>
    <row r="6060" spans="3:3" x14ac:dyDescent="0.25">
      <c r="C6060" t="str">
        <f t="shared" si="96"/>
        <v/>
      </c>
    </row>
    <row r="6061" spans="3:3" x14ac:dyDescent="0.25">
      <c r="C6061" t="str">
        <f t="shared" si="96"/>
        <v/>
      </c>
    </row>
    <row r="6062" spans="3:3" x14ac:dyDescent="0.25">
      <c r="C6062" t="str">
        <f t="shared" si="96"/>
        <v/>
      </c>
    </row>
    <row r="6063" spans="3:3" x14ac:dyDescent="0.25">
      <c r="C6063" t="str">
        <f t="shared" si="96"/>
        <v/>
      </c>
    </row>
    <row r="6064" spans="3:3" x14ac:dyDescent="0.25">
      <c r="C6064" t="str">
        <f t="shared" si="96"/>
        <v/>
      </c>
    </row>
    <row r="6065" spans="3:3" x14ac:dyDescent="0.25">
      <c r="C6065" t="str">
        <f t="shared" si="96"/>
        <v/>
      </c>
    </row>
    <row r="6066" spans="3:3" x14ac:dyDescent="0.25">
      <c r="C6066" t="str">
        <f t="shared" si="96"/>
        <v/>
      </c>
    </row>
    <row r="6067" spans="3:3" x14ac:dyDescent="0.25">
      <c r="C6067" t="str">
        <f t="shared" si="96"/>
        <v/>
      </c>
    </row>
    <row r="6068" spans="3:3" x14ac:dyDescent="0.25">
      <c r="C6068" t="str">
        <f t="shared" si="96"/>
        <v/>
      </c>
    </row>
    <row r="6069" spans="3:3" x14ac:dyDescent="0.25">
      <c r="C6069" t="str">
        <f t="shared" si="96"/>
        <v/>
      </c>
    </row>
    <row r="6070" spans="3:3" x14ac:dyDescent="0.25">
      <c r="C6070" t="str">
        <f t="shared" si="96"/>
        <v/>
      </c>
    </row>
    <row r="6071" spans="3:3" x14ac:dyDescent="0.25">
      <c r="C6071" t="str">
        <f t="shared" si="96"/>
        <v/>
      </c>
    </row>
    <row r="6072" spans="3:3" x14ac:dyDescent="0.25">
      <c r="C6072" t="str">
        <f t="shared" si="96"/>
        <v/>
      </c>
    </row>
    <row r="6073" spans="3:3" x14ac:dyDescent="0.25">
      <c r="C6073" t="str">
        <f t="shared" si="96"/>
        <v/>
      </c>
    </row>
    <row r="6074" spans="3:3" x14ac:dyDescent="0.25">
      <c r="C6074" t="str">
        <f t="shared" si="96"/>
        <v/>
      </c>
    </row>
    <row r="6075" spans="3:3" x14ac:dyDescent="0.25">
      <c r="C6075" t="str">
        <f t="shared" si="96"/>
        <v/>
      </c>
    </row>
    <row r="6076" spans="3:3" x14ac:dyDescent="0.25">
      <c r="C6076" t="str">
        <f t="shared" si="96"/>
        <v/>
      </c>
    </row>
    <row r="6077" spans="3:3" x14ac:dyDescent="0.25">
      <c r="C6077" t="str">
        <f t="shared" si="96"/>
        <v/>
      </c>
    </row>
    <row r="6078" spans="3:3" x14ac:dyDescent="0.25">
      <c r="C6078" t="str">
        <f t="shared" si="96"/>
        <v/>
      </c>
    </row>
    <row r="6079" spans="3:3" x14ac:dyDescent="0.25">
      <c r="C6079" t="str">
        <f t="shared" si="96"/>
        <v/>
      </c>
    </row>
    <row r="6080" spans="3:3" x14ac:dyDescent="0.25">
      <c r="C6080" t="str">
        <f t="shared" si="96"/>
        <v/>
      </c>
    </row>
    <row r="6081" spans="3:3" x14ac:dyDescent="0.25">
      <c r="C6081" t="str">
        <f t="shared" si="96"/>
        <v/>
      </c>
    </row>
    <row r="6082" spans="3:3" x14ac:dyDescent="0.25">
      <c r="C6082" t="str">
        <f t="shared" si="96"/>
        <v/>
      </c>
    </row>
    <row r="6083" spans="3:3" x14ac:dyDescent="0.25">
      <c r="C6083" t="str">
        <f t="shared" ref="C6083:C6146" si="97">IF(B6083="","",IF(ABS(A6083)&lt;$F$7,$E$2,IF(A6083*B6083&gt;0,$E$1,IF(A6083*B6083&lt;0,$E$3,$E$2))))</f>
        <v/>
      </c>
    </row>
    <row r="6084" spans="3:3" x14ac:dyDescent="0.25">
      <c r="C6084" t="str">
        <f t="shared" si="97"/>
        <v/>
      </c>
    </row>
    <row r="6085" spans="3:3" x14ac:dyDescent="0.25">
      <c r="C6085" t="str">
        <f t="shared" si="97"/>
        <v/>
      </c>
    </row>
    <row r="6086" spans="3:3" x14ac:dyDescent="0.25">
      <c r="C6086" t="str">
        <f t="shared" si="97"/>
        <v/>
      </c>
    </row>
    <row r="6087" spans="3:3" x14ac:dyDescent="0.25">
      <c r="C6087" t="str">
        <f t="shared" si="97"/>
        <v/>
      </c>
    </row>
    <row r="6088" spans="3:3" x14ac:dyDescent="0.25">
      <c r="C6088" t="str">
        <f t="shared" si="97"/>
        <v/>
      </c>
    </row>
    <row r="6089" spans="3:3" x14ac:dyDescent="0.25">
      <c r="C6089" t="str">
        <f t="shared" si="97"/>
        <v/>
      </c>
    </row>
    <row r="6090" spans="3:3" x14ac:dyDescent="0.25">
      <c r="C6090" t="str">
        <f t="shared" si="97"/>
        <v/>
      </c>
    </row>
    <row r="6091" spans="3:3" x14ac:dyDescent="0.25">
      <c r="C6091" t="str">
        <f t="shared" si="97"/>
        <v/>
      </c>
    </row>
    <row r="6092" spans="3:3" x14ac:dyDescent="0.25">
      <c r="C6092" t="str">
        <f t="shared" si="97"/>
        <v/>
      </c>
    </row>
    <row r="6093" spans="3:3" x14ac:dyDescent="0.25">
      <c r="C6093" t="str">
        <f t="shared" si="97"/>
        <v/>
      </c>
    </row>
    <row r="6094" spans="3:3" x14ac:dyDescent="0.25">
      <c r="C6094" t="str">
        <f t="shared" si="97"/>
        <v/>
      </c>
    </row>
    <row r="6095" spans="3:3" x14ac:dyDescent="0.25">
      <c r="C6095" t="str">
        <f t="shared" si="97"/>
        <v/>
      </c>
    </row>
    <row r="6096" spans="3:3" x14ac:dyDescent="0.25">
      <c r="C6096" t="str">
        <f t="shared" si="97"/>
        <v/>
      </c>
    </row>
    <row r="6097" spans="3:3" x14ac:dyDescent="0.25">
      <c r="C6097" t="str">
        <f t="shared" si="97"/>
        <v/>
      </c>
    </row>
    <row r="6098" spans="3:3" x14ac:dyDescent="0.25">
      <c r="C6098" t="str">
        <f t="shared" si="97"/>
        <v/>
      </c>
    </row>
    <row r="6099" spans="3:3" x14ac:dyDescent="0.25">
      <c r="C6099" t="str">
        <f t="shared" si="97"/>
        <v/>
      </c>
    </row>
    <row r="6100" spans="3:3" x14ac:dyDescent="0.25">
      <c r="C6100" t="str">
        <f t="shared" si="97"/>
        <v/>
      </c>
    </row>
    <row r="6101" spans="3:3" x14ac:dyDescent="0.25">
      <c r="C6101" t="str">
        <f t="shared" si="97"/>
        <v/>
      </c>
    </row>
    <row r="6102" spans="3:3" x14ac:dyDescent="0.25">
      <c r="C6102" t="str">
        <f t="shared" si="97"/>
        <v/>
      </c>
    </row>
    <row r="6103" spans="3:3" x14ac:dyDescent="0.25">
      <c r="C6103" t="str">
        <f t="shared" si="97"/>
        <v/>
      </c>
    </row>
    <row r="6104" spans="3:3" x14ac:dyDescent="0.25">
      <c r="C6104" t="str">
        <f t="shared" si="97"/>
        <v/>
      </c>
    </row>
    <row r="6105" spans="3:3" x14ac:dyDescent="0.25">
      <c r="C6105" t="str">
        <f t="shared" si="97"/>
        <v/>
      </c>
    </row>
    <row r="6106" spans="3:3" x14ac:dyDescent="0.25">
      <c r="C6106" t="str">
        <f t="shared" si="97"/>
        <v/>
      </c>
    </row>
    <row r="6107" spans="3:3" x14ac:dyDescent="0.25">
      <c r="C6107" t="str">
        <f t="shared" si="97"/>
        <v/>
      </c>
    </row>
    <row r="6108" spans="3:3" x14ac:dyDescent="0.25">
      <c r="C6108" t="str">
        <f t="shared" si="97"/>
        <v/>
      </c>
    </row>
    <row r="6109" spans="3:3" x14ac:dyDescent="0.25">
      <c r="C6109" t="str">
        <f t="shared" si="97"/>
        <v/>
      </c>
    </row>
    <row r="6110" spans="3:3" x14ac:dyDescent="0.25">
      <c r="C6110" t="str">
        <f t="shared" si="97"/>
        <v/>
      </c>
    </row>
    <row r="6111" spans="3:3" x14ac:dyDescent="0.25">
      <c r="C6111" t="str">
        <f t="shared" si="97"/>
        <v/>
      </c>
    </row>
    <row r="6112" spans="3:3" x14ac:dyDescent="0.25">
      <c r="C6112" t="str">
        <f t="shared" si="97"/>
        <v/>
      </c>
    </row>
    <row r="6113" spans="3:3" x14ac:dyDescent="0.25">
      <c r="C6113" t="str">
        <f t="shared" si="97"/>
        <v/>
      </c>
    </row>
    <row r="6114" spans="3:3" x14ac:dyDescent="0.25">
      <c r="C6114" t="str">
        <f t="shared" si="97"/>
        <v/>
      </c>
    </row>
    <row r="6115" spans="3:3" x14ac:dyDescent="0.25">
      <c r="C6115" t="str">
        <f t="shared" si="97"/>
        <v/>
      </c>
    </row>
    <row r="6116" spans="3:3" x14ac:dyDescent="0.25">
      <c r="C6116" t="str">
        <f t="shared" si="97"/>
        <v/>
      </c>
    </row>
    <row r="6117" spans="3:3" x14ac:dyDescent="0.25">
      <c r="C6117" t="str">
        <f t="shared" si="97"/>
        <v/>
      </c>
    </row>
    <row r="6118" spans="3:3" x14ac:dyDescent="0.25">
      <c r="C6118" t="str">
        <f t="shared" si="97"/>
        <v/>
      </c>
    </row>
    <row r="6119" spans="3:3" x14ac:dyDescent="0.25">
      <c r="C6119" t="str">
        <f t="shared" si="97"/>
        <v/>
      </c>
    </row>
    <row r="6120" spans="3:3" x14ac:dyDescent="0.25">
      <c r="C6120" t="str">
        <f t="shared" si="97"/>
        <v/>
      </c>
    </row>
    <row r="6121" spans="3:3" x14ac:dyDescent="0.25">
      <c r="C6121" t="str">
        <f t="shared" si="97"/>
        <v/>
      </c>
    </row>
    <row r="6122" spans="3:3" x14ac:dyDescent="0.25">
      <c r="C6122" t="str">
        <f t="shared" si="97"/>
        <v/>
      </c>
    </row>
    <row r="6123" spans="3:3" x14ac:dyDescent="0.25">
      <c r="C6123" t="str">
        <f t="shared" si="97"/>
        <v/>
      </c>
    </row>
    <row r="6124" spans="3:3" x14ac:dyDescent="0.25">
      <c r="C6124" t="str">
        <f t="shared" si="97"/>
        <v/>
      </c>
    </row>
    <row r="6125" spans="3:3" x14ac:dyDescent="0.25">
      <c r="C6125" t="str">
        <f t="shared" si="97"/>
        <v/>
      </c>
    </row>
    <row r="6126" spans="3:3" x14ac:dyDescent="0.25">
      <c r="C6126" t="str">
        <f t="shared" si="97"/>
        <v/>
      </c>
    </row>
    <row r="6127" spans="3:3" x14ac:dyDescent="0.25">
      <c r="C6127" t="str">
        <f t="shared" si="97"/>
        <v/>
      </c>
    </row>
    <row r="6128" spans="3:3" x14ac:dyDescent="0.25">
      <c r="C6128" t="str">
        <f t="shared" si="97"/>
        <v/>
      </c>
    </row>
    <row r="6129" spans="3:3" x14ac:dyDescent="0.25">
      <c r="C6129" t="str">
        <f t="shared" si="97"/>
        <v/>
      </c>
    </row>
    <row r="6130" spans="3:3" x14ac:dyDescent="0.25">
      <c r="C6130" t="str">
        <f t="shared" si="97"/>
        <v/>
      </c>
    </row>
    <row r="6131" spans="3:3" x14ac:dyDescent="0.25">
      <c r="C6131" t="str">
        <f t="shared" si="97"/>
        <v/>
      </c>
    </row>
    <row r="6132" spans="3:3" x14ac:dyDescent="0.25">
      <c r="C6132" t="str">
        <f t="shared" si="97"/>
        <v/>
      </c>
    </row>
    <row r="6133" spans="3:3" x14ac:dyDescent="0.25">
      <c r="C6133" t="str">
        <f t="shared" si="97"/>
        <v/>
      </c>
    </row>
    <row r="6134" spans="3:3" x14ac:dyDescent="0.25">
      <c r="C6134" t="str">
        <f t="shared" si="97"/>
        <v/>
      </c>
    </row>
    <row r="6135" spans="3:3" x14ac:dyDescent="0.25">
      <c r="C6135" t="str">
        <f t="shared" si="97"/>
        <v/>
      </c>
    </row>
    <row r="6136" spans="3:3" x14ac:dyDescent="0.25">
      <c r="C6136" t="str">
        <f t="shared" si="97"/>
        <v/>
      </c>
    </row>
    <row r="6137" spans="3:3" x14ac:dyDescent="0.25">
      <c r="C6137" t="str">
        <f t="shared" si="97"/>
        <v/>
      </c>
    </row>
    <row r="6138" spans="3:3" x14ac:dyDescent="0.25">
      <c r="C6138" t="str">
        <f t="shared" si="97"/>
        <v/>
      </c>
    </row>
    <row r="6139" spans="3:3" x14ac:dyDescent="0.25">
      <c r="C6139" t="str">
        <f t="shared" si="97"/>
        <v/>
      </c>
    </row>
    <row r="6140" spans="3:3" x14ac:dyDescent="0.25">
      <c r="C6140" t="str">
        <f t="shared" si="97"/>
        <v/>
      </c>
    </row>
    <row r="6141" spans="3:3" x14ac:dyDescent="0.25">
      <c r="C6141" t="str">
        <f t="shared" si="97"/>
        <v/>
      </c>
    </row>
    <row r="6142" spans="3:3" x14ac:dyDescent="0.25">
      <c r="C6142" t="str">
        <f t="shared" si="97"/>
        <v/>
      </c>
    </row>
    <row r="6143" spans="3:3" x14ac:dyDescent="0.25">
      <c r="C6143" t="str">
        <f t="shared" si="97"/>
        <v/>
      </c>
    </row>
    <row r="6144" spans="3:3" x14ac:dyDescent="0.25">
      <c r="C6144" t="str">
        <f t="shared" si="97"/>
        <v/>
      </c>
    </row>
    <row r="6145" spans="3:3" x14ac:dyDescent="0.25">
      <c r="C6145" t="str">
        <f t="shared" si="97"/>
        <v/>
      </c>
    </row>
    <row r="6146" spans="3:3" x14ac:dyDescent="0.25">
      <c r="C6146" t="str">
        <f t="shared" si="97"/>
        <v/>
      </c>
    </row>
    <row r="6147" spans="3:3" x14ac:dyDescent="0.25">
      <c r="C6147" t="str">
        <f t="shared" ref="C6147:C6210" si="98">IF(B6147="","",IF(ABS(A6147)&lt;$F$7,$E$2,IF(A6147*B6147&gt;0,$E$1,IF(A6147*B6147&lt;0,$E$3,$E$2))))</f>
        <v/>
      </c>
    </row>
    <row r="6148" spans="3:3" x14ac:dyDescent="0.25">
      <c r="C6148" t="str">
        <f t="shared" si="98"/>
        <v/>
      </c>
    </row>
    <row r="6149" spans="3:3" x14ac:dyDescent="0.25">
      <c r="C6149" t="str">
        <f t="shared" si="98"/>
        <v/>
      </c>
    </row>
    <row r="6150" spans="3:3" x14ac:dyDescent="0.25">
      <c r="C6150" t="str">
        <f t="shared" si="98"/>
        <v/>
      </c>
    </row>
    <row r="6151" spans="3:3" x14ac:dyDescent="0.25">
      <c r="C6151" t="str">
        <f t="shared" si="98"/>
        <v/>
      </c>
    </row>
    <row r="6152" spans="3:3" x14ac:dyDescent="0.25">
      <c r="C6152" t="str">
        <f t="shared" si="98"/>
        <v/>
      </c>
    </row>
    <row r="6153" spans="3:3" x14ac:dyDescent="0.25">
      <c r="C6153" t="str">
        <f t="shared" si="98"/>
        <v/>
      </c>
    </row>
    <row r="6154" spans="3:3" x14ac:dyDescent="0.25">
      <c r="C6154" t="str">
        <f t="shared" si="98"/>
        <v/>
      </c>
    </row>
    <row r="6155" spans="3:3" x14ac:dyDescent="0.25">
      <c r="C6155" t="str">
        <f t="shared" si="98"/>
        <v/>
      </c>
    </row>
    <row r="6156" spans="3:3" x14ac:dyDescent="0.25">
      <c r="C6156" t="str">
        <f t="shared" si="98"/>
        <v/>
      </c>
    </row>
    <row r="6157" spans="3:3" x14ac:dyDescent="0.25">
      <c r="C6157" t="str">
        <f t="shared" si="98"/>
        <v/>
      </c>
    </row>
    <row r="6158" spans="3:3" x14ac:dyDescent="0.25">
      <c r="C6158" t="str">
        <f t="shared" si="98"/>
        <v/>
      </c>
    </row>
    <row r="6159" spans="3:3" x14ac:dyDescent="0.25">
      <c r="C6159" t="str">
        <f t="shared" si="98"/>
        <v/>
      </c>
    </row>
    <row r="6160" spans="3:3" x14ac:dyDescent="0.25">
      <c r="C6160" t="str">
        <f t="shared" si="98"/>
        <v/>
      </c>
    </row>
    <row r="6161" spans="3:3" x14ac:dyDescent="0.25">
      <c r="C6161" t="str">
        <f t="shared" si="98"/>
        <v/>
      </c>
    </row>
    <row r="6162" spans="3:3" x14ac:dyDescent="0.25">
      <c r="C6162" t="str">
        <f t="shared" si="98"/>
        <v/>
      </c>
    </row>
    <row r="6163" spans="3:3" x14ac:dyDescent="0.25">
      <c r="C6163" t="str">
        <f t="shared" si="98"/>
        <v/>
      </c>
    </row>
    <row r="6164" spans="3:3" x14ac:dyDescent="0.25">
      <c r="C6164" t="str">
        <f t="shared" si="98"/>
        <v/>
      </c>
    </row>
    <row r="6165" spans="3:3" x14ac:dyDescent="0.25">
      <c r="C6165" t="str">
        <f t="shared" si="98"/>
        <v/>
      </c>
    </row>
    <row r="6166" spans="3:3" x14ac:dyDescent="0.25">
      <c r="C6166" t="str">
        <f t="shared" si="98"/>
        <v/>
      </c>
    </row>
    <row r="6167" spans="3:3" x14ac:dyDescent="0.25">
      <c r="C6167" t="str">
        <f t="shared" si="98"/>
        <v/>
      </c>
    </row>
    <row r="6168" spans="3:3" x14ac:dyDescent="0.25">
      <c r="C6168" t="str">
        <f t="shared" si="98"/>
        <v/>
      </c>
    </row>
    <row r="6169" spans="3:3" x14ac:dyDescent="0.25">
      <c r="C6169" t="str">
        <f t="shared" si="98"/>
        <v/>
      </c>
    </row>
    <row r="6170" spans="3:3" x14ac:dyDescent="0.25">
      <c r="C6170" t="str">
        <f t="shared" si="98"/>
        <v/>
      </c>
    </row>
    <row r="6171" spans="3:3" x14ac:dyDescent="0.25">
      <c r="C6171" t="str">
        <f t="shared" si="98"/>
        <v/>
      </c>
    </row>
    <row r="6172" spans="3:3" x14ac:dyDescent="0.25">
      <c r="C6172" t="str">
        <f t="shared" si="98"/>
        <v/>
      </c>
    </row>
    <row r="6173" spans="3:3" x14ac:dyDescent="0.25">
      <c r="C6173" t="str">
        <f t="shared" si="98"/>
        <v/>
      </c>
    </row>
    <row r="6174" spans="3:3" x14ac:dyDescent="0.25">
      <c r="C6174" t="str">
        <f t="shared" si="98"/>
        <v/>
      </c>
    </row>
    <row r="6175" spans="3:3" x14ac:dyDescent="0.25">
      <c r="C6175" t="str">
        <f t="shared" si="98"/>
        <v/>
      </c>
    </row>
    <row r="6176" spans="3:3" x14ac:dyDescent="0.25">
      <c r="C6176" t="str">
        <f t="shared" si="98"/>
        <v/>
      </c>
    </row>
    <row r="6177" spans="3:3" x14ac:dyDescent="0.25">
      <c r="C6177" t="str">
        <f t="shared" si="98"/>
        <v/>
      </c>
    </row>
    <row r="6178" spans="3:3" x14ac:dyDescent="0.25">
      <c r="C6178" t="str">
        <f t="shared" si="98"/>
        <v/>
      </c>
    </row>
    <row r="6179" spans="3:3" x14ac:dyDescent="0.25">
      <c r="C6179" t="str">
        <f t="shared" si="98"/>
        <v/>
      </c>
    </row>
    <row r="6180" spans="3:3" x14ac:dyDescent="0.25">
      <c r="C6180" t="str">
        <f t="shared" si="98"/>
        <v/>
      </c>
    </row>
    <row r="6181" spans="3:3" x14ac:dyDescent="0.25">
      <c r="C6181" t="str">
        <f t="shared" si="98"/>
        <v/>
      </c>
    </row>
    <row r="6182" spans="3:3" x14ac:dyDescent="0.25">
      <c r="C6182" t="str">
        <f t="shared" si="98"/>
        <v/>
      </c>
    </row>
    <row r="6183" spans="3:3" x14ac:dyDescent="0.25">
      <c r="C6183" t="str">
        <f t="shared" si="98"/>
        <v/>
      </c>
    </row>
    <row r="6184" spans="3:3" x14ac:dyDescent="0.25">
      <c r="C6184" t="str">
        <f t="shared" si="98"/>
        <v/>
      </c>
    </row>
    <row r="6185" spans="3:3" x14ac:dyDescent="0.25">
      <c r="C6185" t="str">
        <f t="shared" si="98"/>
        <v/>
      </c>
    </row>
    <row r="6186" spans="3:3" x14ac:dyDescent="0.25">
      <c r="C6186" t="str">
        <f t="shared" si="98"/>
        <v/>
      </c>
    </row>
    <row r="6187" spans="3:3" x14ac:dyDescent="0.25">
      <c r="C6187" t="str">
        <f t="shared" si="98"/>
        <v/>
      </c>
    </row>
    <row r="6188" spans="3:3" x14ac:dyDescent="0.25">
      <c r="C6188" t="str">
        <f t="shared" si="98"/>
        <v/>
      </c>
    </row>
    <row r="6189" spans="3:3" x14ac:dyDescent="0.25">
      <c r="C6189" t="str">
        <f t="shared" si="98"/>
        <v/>
      </c>
    </row>
    <row r="6190" spans="3:3" x14ac:dyDescent="0.25">
      <c r="C6190" t="str">
        <f t="shared" si="98"/>
        <v/>
      </c>
    </row>
    <row r="6191" spans="3:3" x14ac:dyDescent="0.25">
      <c r="C6191" t="str">
        <f t="shared" si="98"/>
        <v/>
      </c>
    </row>
    <row r="6192" spans="3:3" x14ac:dyDescent="0.25">
      <c r="C6192" t="str">
        <f t="shared" si="98"/>
        <v/>
      </c>
    </row>
    <row r="6193" spans="3:3" x14ac:dyDescent="0.25">
      <c r="C6193" t="str">
        <f t="shared" si="98"/>
        <v/>
      </c>
    </row>
    <row r="6194" spans="3:3" x14ac:dyDescent="0.25">
      <c r="C6194" t="str">
        <f t="shared" si="98"/>
        <v/>
      </c>
    </row>
    <row r="6195" spans="3:3" x14ac:dyDescent="0.25">
      <c r="C6195" t="str">
        <f t="shared" si="98"/>
        <v/>
      </c>
    </row>
    <row r="6196" spans="3:3" x14ac:dyDescent="0.25">
      <c r="C6196" t="str">
        <f t="shared" si="98"/>
        <v/>
      </c>
    </row>
    <row r="6197" spans="3:3" x14ac:dyDescent="0.25">
      <c r="C6197" t="str">
        <f t="shared" si="98"/>
        <v/>
      </c>
    </row>
    <row r="6198" spans="3:3" x14ac:dyDescent="0.25">
      <c r="C6198" t="str">
        <f t="shared" si="98"/>
        <v/>
      </c>
    </row>
    <row r="6199" spans="3:3" x14ac:dyDescent="0.25">
      <c r="C6199" t="str">
        <f t="shared" si="98"/>
        <v/>
      </c>
    </row>
    <row r="6200" spans="3:3" x14ac:dyDescent="0.25">
      <c r="C6200" t="str">
        <f t="shared" si="98"/>
        <v/>
      </c>
    </row>
    <row r="6201" spans="3:3" x14ac:dyDescent="0.25">
      <c r="C6201" t="str">
        <f t="shared" si="98"/>
        <v/>
      </c>
    </row>
    <row r="6202" spans="3:3" x14ac:dyDescent="0.25">
      <c r="C6202" t="str">
        <f t="shared" si="98"/>
        <v/>
      </c>
    </row>
    <row r="6203" spans="3:3" x14ac:dyDescent="0.25">
      <c r="C6203" t="str">
        <f t="shared" si="98"/>
        <v/>
      </c>
    </row>
    <row r="6204" spans="3:3" x14ac:dyDescent="0.25">
      <c r="C6204" t="str">
        <f t="shared" si="98"/>
        <v/>
      </c>
    </row>
    <row r="6205" spans="3:3" x14ac:dyDescent="0.25">
      <c r="C6205" t="str">
        <f t="shared" si="98"/>
        <v/>
      </c>
    </row>
    <row r="6206" spans="3:3" x14ac:dyDescent="0.25">
      <c r="C6206" t="str">
        <f t="shared" si="98"/>
        <v/>
      </c>
    </row>
    <row r="6207" spans="3:3" x14ac:dyDescent="0.25">
      <c r="C6207" t="str">
        <f t="shared" si="98"/>
        <v/>
      </c>
    </row>
    <row r="6208" spans="3:3" x14ac:dyDescent="0.25">
      <c r="C6208" t="str">
        <f t="shared" si="98"/>
        <v/>
      </c>
    </row>
    <row r="6209" spans="3:3" x14ac:dyDescent="0.25">
      <c r="C6209" t="str">
        <f t="shared" si="98"/>
        <v/>
      </c>
    </row>
    <row r="6210" spans="3:3" x14ac:dyDescent="0.25">
      <c r="C6210" t="str">
        <f t="shared" si="98"/>
        <v/>
      </c>
    </row>
    <row r="6211" spans="3:3" x14ac:dyDescent="0.25">
      <c r="C6211" t="str">
        <f t="shared" ref="C6211:C6274" si="99">IF(B6211="","",IF(ABS(A6211)&lt;$F$7,$E$2,IF(A6211*B6211&gt;0,$E$1,IF(A6211*B6211&lt;0,$E$3,$E$2))))</f>
        <v/>
      </c>
    </row>
    <row r="6212" spans="3:3" x14ac:dyDescent="0.25">
      <c r="C6212" t="str">
        <f t="shared" si="99"/>
        <v/>
      </c>
    </row>
    <row r="6213" spans="3:3" x14ac:dyDescent="0.25">
      <c r="C6213" t="str">
        <f t="shared" si="99"/>
        <v/>
      </c>
    </row>
    <row r="6214" spans="3:3" x14ac:dyDescent="0.25">
      <c r="C6214" t="str">
        <f t="shared" si="99"/>
        <v/>
      </c>
    </row>
    <row r="6215" spans="3:3" x14ac:dyDescent="0.25">
      <c r="C6215" t="str">
        <f t="shared" si="99"/>
        <v/>
      </c>
    </row>
    <row r="6216" spans="3:3" x14ac:dyDescent="0.25">
      <c r="C6216" t="str">
        <f t="shared" si="99"/>
        <v/>
      </c>
    </row>
    <row r="6217" spans="3:3" x14ac:dyDescent="0.25">
      <c r="C6217" t="str">
        <f t="shared" si="99"/>
        <v/>
      </c>
    </row>
    <row r="6218" spans="3:3" x14ac:dyDescent="0.25">
      <c r="C6218" t="str">
        <f t="shared" si="99"/>
        <v/>
      </c>
    </row>
    <row r="6219" spans="3:3" x14ac:dyDescent="0.25">
      <c r="C6219" t="str">
        <f t="shared" si="99"/>
        <v/>
      </c>
    </row>
    <row r="6220" spans="3:3" x14ac:dyDescent="0.25">
      <c r="C6220" t="str">
        <f t="shared" si="99"/>
        <v/>
      </c>
    </row>
    <row r="6221" spans="3:3" x14ac:dyDescent="0.25">
      <c r="C6221" t="str">
        <f t="shared" si="99"/>
        <v/>
      </c>
    </row>
    <row r="6222" spans="3:3" x14ac:dyDescent="0.25">
      <c r="C6222" t="str">
        <f t="shared" si="99"/>
        <v/>
      </c>
    </row>
    <row r="6223" spans="3:3" x14ac:dyDescent="0.25">
      <c r="C6223" t="str">
        <f t="shared" si="99"/>
        <v/>
      </c>
    </row>
    <row r="6224" spans="3:3" x14ac:dyDescent="0.25">
      <c r="C6224" t="str">
        <f t="shared" si="99"/>
        <v/>
      </c>
    </row>
    <row r="6225" spans="3:3" x14ac:dyDescent="0.25">
      <c r="C6225" t="str">
        <f t="shared" si="99"/>
        <v/>
      </c>
    </row>
    <row r="6226" spans="3:3" x14ac:dyDescent="0.25">
      <c r="C6226" t="str">
        <f t="shared" si="99"/>
        <v/>
      </c>
    </row>
    <row r="6227" spans="3:3" x14ac:dyDescent="0.25">
      <c r="C6227" t="str">
        <f t="shared" si="99"/>
        <v/>
      </c>
    </row>
    <row r="6228" spans="3:3" x14ac:dyDescent="0.25">
      <c r="C6228" t="str">
        <f t="shared" si="99"/>
        <v/>
      </c>
    </row>
    <row r="6229" spans="3:3" x14ac:dyDescent="0.25">
      <c r="C6229" t="str">
        <f t="shared" si="99"/>
        <v/>
      </c>
    </row>
    <row r="6230" spans="3:3" x14ac:dyDescent="0.25">
      <c r="C6230" t="str">
        <f t="shared" si="99"/>
        <v/>
      </c>
    </row>
    <row r="6231" spans="3:3" x14ac:dyDescent="0.25">
      <c r="C6231" t="str">
        <f t="shared" si="99"/>
        <v/>
      </c>
    </row>
    <row r="6232" spans="3:3" x14ac:dyDescent="0.25">
      <c r="C6232" t="str">
        <f t="shared" si="99"/>
        <v/>
      </c>
    </row>
    <row r="6233" spans="3:3" x14ac:dyDescent="0.25">
      <c r="C6233" t="str">
        <f t="shared" si="99"/>
        <v/>
      </c>
    </row>
    <row r="6234" spans="3:3" x14ac:dyDescent="0.25">
      <c r="C6234" t="str">
        <f t="shared" si="99"/>
        <v/>
      </c>
    </row>
    <row r="6235" spans="3:3" x14ac:dyDescent="0.25">
      <c r="C6235" t="str">
        <f t="shared" si="99"/>
        <v/>
      </c>
    </row>
    <row r="6236" spans="3:3" x14ac:dyDescent="0.25">
      <c r="C6236" t="str">
        <f t="shared" si="99"/>
        <v/>
      </c>
    </row>
    <row r="6237" spans="3:3" x14ac:dyDescent="0.25">
      <c r="C6237" t="str">
        <f t="shared" si="99"/>
        <v/>
      </c>
    </row>
    <row r="6238" spans="3:3" x14ac:dyDescent="0.25">
      <c r="C6238" t="str">
        <f t="shared" si="99"/>
        <v/>
      </c>
    </row>
    <row r="6239" spans="3:3" x14ac:dyDescent="0.25">
      <c r="C6239" t="str">
        <f t="shared" si="99"/>
        <v/>
      </c>
    </row>
    <row r="6240" spans="3:3" x14ac:dyDescent="0.25">
      <c r="C6240" t="str">
        <f t="shared" si="99"/>
        <v/>
      </c>
    </row>
    <row r="6241" spans="3:3" x14ac:dyDescent="0.25">
      <c r="C6241" t="str">
        <f t="shared" si="99"/>
        <v/>
      </c>
    </row>
    <row r="6242" spans="3:3" x14ac:dyDescent="0.25">
      <c r="C6242" t="str">
        <f t="shared" si="99"/>
        <v/>
      </c>
    </row>
    <row r="6243" spans="3:3" x14ac:dyDescent="0.25">
      <c r="C6243" t="str">
        <f t="shared" si="99"/>
        <v/>
      </c>
    </row>
    <row r="6244" spans="3:3" x14ac:dyDescent="0.25">
      <c r="C6244" t="str">
        <f t="shared" si="99"/>
        <v/>
      </c>
    </row>
    <row r="6245" spans="3:3" x14ac:dyDescent="0.25">
      <c r="C6245" t="str">
        <f t="shared" si="99"/>
        <v/>
      </c>
    </row>
    <row r="6246" spans="3:3" x14ac:dyDescent="0.25">
      <c r="C6246" t="str">
        <f t="shared" si="99"/>
        <v/>
      </c>
    </row>
    <row r="6247" spans="3:3" x14ac:dyDescent="0.25">
      <c r="C6247" t="str">
        <f t="shared" si="99"/>
        <v/>
      </c>
    </row>
    <row r="6248" spans="3:3" x14ac:dyDescent="0.25">
      <c r="C6248" t="str">
        <f t="shared" si="99"/>
        <v/>
      </c>
    </row>
    <row r="6249" spans="3:3" x14ac:dyDescent="0.25">
      <c r="C6249" t="str">
        <f t="shared" si="99"/>
        <v/>
      </c>
    </row>
    <row r="6250" spans="3:3" x14ac:dyDescent="0.25">
      <c r="C6250" t="str">
        <f t="shared" si="99"/>
        <v/>
      </c>
    </row>
    <row r="6251" spans="3:3" x14ac:dyDescent="0.25">
      <c r="C6251" t="str">
        <f t="shared" si="99"/>
        <v/>
      </c>
    </row>
    <row r="6252" spans="3:3" x14ac:dyDescent="0.25">
      <c r="C6252" t="str">
        <f t="shared" si="99"/>
        <v/>
      </c>
    </row>
    <row r="6253" spans="3:3" x14ac:dyDescent="0.25">
      <c r="C6253" t="str">
        <f t="shared" si="99"/>
        <v/>
      </c>
    </row>
    <row r="6254" spans="3:3" x14ac:dyDescent="0.25">
      <c r="C6254" t="str">
        <f t="shared" si="99"/>
        <v/>
      </c>
    </row>
    <row r="6255" spans="3:3" x14ac:dyDescent="0.25">
      <c r="C6255" t="str">
        <f t="shared" si="99"/>
        <v/>
      </c>
    </row>
    <row r="6256" spans="3:3" x14ac:dyDescent="0.25">
      <c r="C6256" t="str">
        <f t="shared" si="99"/>
        <v/>
      </c>
    </row>
    <row r="6257" spans="3:3" x14ac:dyDescent="0.25">
      <c r="C6257" t="str">
        <f t="shared" si="99"/>
        <v/>
      </c>
    </row>
    <row r="6258" spans="3:3" x14ac:dyDescent="0.25">
      <c r="C6258" t="str">
        <f t="shared" si="99"/>
        <v/>
      </c>
    </row>
    <row r="6259" spans="3:3" x14ac:dyDescent="0.25">
      <c r="C6259" t="str">
        <f t="shared" si="99"/>
        <v/>
      </c>
    </row>
    <row r="6260" spans="3:3" x14ac:dyDescent="0.25">
      <c r="C6260" t="str">
        <f t="shared" si="99"/>
        <v/>
      </c>
    </row>
    <row r="6261" spans="3:3" x14ac:dyDescent="0.25">
      <c r="C6261" t="str">
        <f t="shared" si="99"/>
        <v/>
      </c>
    </row>
    <row r="6262" spans="3:3" x14ac:dyDescent="0.25">
      <c r="C6262" t="str">
        <f t="shared" si="99"/>
        <v/>
      </c>
    </row>
    <row r="6263" spans="3:3" x14ac:dyDescent="0.25">
      <c r="C6263" t="str">
        <f t="shared" si="99"/>
        <v/>
      </c>
    </row>
    <row r="6264" spans="3:3" x14ac:dyDescent="0.25">
      <c r="C6264" t="str">
        <f t="shared" si="99"/>
        <v/>
      </c>
    </row>
    <row r="6265" spans="3:3" x14ac:dyDescent="0.25">
      <c r="C6265" t="str">
        <f t="shared" si="99"/>
        <v/>
      </c>
    </row>
    <row r="6266" spans="3:3" x14ac:dyDescent="0.25">
      <c r="C6266" t="str">
        <f t="shared" si="99"/>
        <v/>
      </c>
    </row>
    <row r="6267" spans="3:3" x14ac:dyDescent="0.25">
      <c r="C6267" t="str">
        <f t="shared" si="99"/>
        <v/>
      </c>
    </row>
    <row r="6268" spans="3:3" x14ac:dyDescent="0.25">
      <c r="C6268" t="str">
        <f t="shared" si="99"/>
        <v/>
      </c>
    </row>
    <row r="6269" spans="3:3" x14ac:dyDescent="0.25">
      <c r="C6269" t="str">
        <f t="shared" si="99"/>
        <v/>
      </c>
    </row>
    <row r="6270" spans="3:3" x14ac:dyDescent="0.25">
      <c r="C6270" t="str">
        <f t="shared" si="99"/>
        <v/>
      </c>
    </row>
    <row r="6271" spans="3:3" x14ac:dyDescent="0.25">
      <c r="C6271" t="str">
        <f t="shared" si="99"/>
        <v/>
      </c>
    </row>
    <row r="6272" spans="3:3" x14ac:dyDescent="0.25">
      <c r="C6272" t="str">
        <f t="shared" si="99"/>
        <v/>
      </c>
    </row>
    <row r="6273" spans="3:3" x14ac:dyDescent="0.25">
      <c r="C6273" t="str">
        <f t="shared" si="99"/>
        <v/>
      </c>
    </row>
    <row r="6274" spans="3:3" x14ac:dyDescent="0.25">
      <c r="C6274" t="str">
        <f t="shared" si="99"/>
        <v/>
      </c>
    </row>
    <row r="6275" spans="3:3" x14ac:dyDescent="0.25">
      <c r="C6275" t="str">
        <f t="shared" ref="C6275:C6338" si="100">IF(B6275="","",IF(ABS(A6275)&lt;$F$7,$E$2,IF(A6275*B6275&gt;0,$E$1,IF(A6275*B6275&lt;0,$E$3,$E$2))))</f>
        <v/>
      </c>
    </row>
    <row r="6276" spans="3:3" x14ac:dyDescent="0.25">
      <c r="C6276" t="str">
        <f t="shared" si="100"/>
        <v/>
      </c>
    </row>
    <row r="6277" spans="3:3" x14ac:dyDescent="0.25">
      <c r="C6277" t="str">
        <f t="shared" si="100"/>
        <v/>
      </c>
    </row>
    <row r="6278" spans="3:3" x14ac:dyDescent="0.25">
      <c r="C6278" t="str">
        <f t="shared" si="100"/>
        <v/>
      </c>
    </row>
    <row r="6279" spans="3:3" x14ac:dyDescent="0.25">
      <c r="C6279" t="str">
        <f t="shared" si="100"/>
        <v/>
      </c>
    </row>
    <row r="6280" spans="3:3" x14ac:dyDescent="0.25">
      <c r="C6280" t="str">
        <f t="shared" si="100"/>
        <v/>
      </c>
    </row>
    <row r="6281" spans="3:3" x14ac:dyDescent="0.25">
      <c r="C6281" t="str">
        <f t="shared" si="100"/>
        <v/>
      </c>
    </row>
    <row r="6282" spans="3:3" x14ac:dyDescent="0.25">
      <c r="C6282" t="str">
        <f t="shared" si="100"/>
        <v/>
      </c>
    </row>
    <row r="6283" spans="3:3" x14ac:dyDescent="0.25">
      <c r="C6283" t="str">
        <f t="shared" si="100"/>
        <v/>
      </c>
    </row>
    <row r="6284" spans="3:3" x14ac:dyDescent="0.25">
      <c r="C6284" t="str">
        <f t="shared" si="100"/>
        <v/>
      </c>
    </row>
    <row r="6285" spans="3:3" x14ac:dyDescent="0.25">
      <c r="C6285" t="str">
        <f t="shared" si="100"/>
        <v/>
      </c>
    </row>
    <row r="6286" spans="3:3" x14ac:dyDescent="0.25">
      <c r="C6286" t="str">
        <f t="shared" si="100"/>
        <v/>
      </c>
    </row>
    <row r="6287" spans="3:3" x14ac:dyDescent="0.25">
      <c r="C6287" t="str">
        <f t="shared" si="100"/>
        <v/>
      </c>
    </row>
    <row r="6288" spans="3:3" x14ac:dyDescent="0.25">
      <c r="C6288" t="str">
        <f t="shared" si="100"/>
        <v/>
      </c>
    </row>
    <row r="6289" spans="3:3" x14ac:dyDescent="0.25">
      <c r="C6289" t="str">
        <f t="shared" si="100"/>
        <v/>
      </c>
    </row>
    <row r="6290" spans="3:3" x14ac:dyDescent="0.25">
      <c r="C6290" t="str">
        <f t="shared" si="100"/>
        <v/>
      </c>
    </row>
    <row r="6291" spans="3:3" x14ac:dyDescent="0.25">
      <c r="C6291" t="str">
        <f t="shared" si="100"/>
        <v/>
      </c>
    </row>
    <row r="6292" spans="3:3" x14ac:dyDescent="0.25">
      <c r="C6292" t="str">
        <f t="shared" si="100"/>
        <v/>
      </c>
    </row>
    <row r="6293" spans="3:3" x14ac:dyDescent="0.25">
      <c r="C6293" t="str">
        <f t="shared" si="100"/>
        <v/>
      </c>
    </row>
    <row r="6294" spans="3:3" x14ac:dyDescent="0.25">
      <c r="C6294" t="str">
        <f t="shared" si="100"/>
        <v/>
      </c>
    </row>
    <row r="6295" spans="3:3" x14ac:dyDescent="0.25">
      <c r="C6295" t="str">
        <f t="shared" si="100"/>
        <v/>
      </c>
    </row>
    <row r="6296" spans="3:3" x14ac:dyDescent="0.25">
      <c r="C6296" t="str">
        <f t="shared" si="100"/>
        <v/>
      </c>
    </row>
    <row r="6297" spans="3:3" x14ac:dyDescent="0.25">
      <c r="C6297" t="str">
        <f t="shared" si="100"/>
        <v/>
      </c>
    </row>
    <row r="6298" spans="3:3" x14ac:dyDescent="0.25">
      <c r="C6298" t="str">
        <f t="shared" si="100"/>
        <v/>
      </c>
    </row>
    <row r="6299" spans="3:3" x14ac:dyDescent="0.25">
      <c r="C6299" t="str">
        <f t="shared" si="100"/>
        <v/>
      </c>
    </row>
    <row r="6300" spans="3:3" x14ac:dyDescent="0.25">
      <c r="C6300" t="str">
        <f t="shared" si="100"/>
        <v/>
      </c>
    </row>
    <row r="6301" spans="3:3" x14ac:dyDescent="0.25">
      <c r="C6301" t="str">
        <f t="shared" si="100"/>
        <v/>
      </c>
    </row>
    <row r="6302" spans="3:3" x14ac:dyDescent="0.25">
      <c r="C6302" t="str">
        <f t="shared" si="100"/>
        <v/>
      </c>
    </row>
    <row r="6303" spans="3:3" x14ac:dyDescent="0.25">
      <c r="C6303" t="str">
        <f t="shared" si="100"/>
        <v/>
      </c>
    </row>
    <row r="6304" spans="3:3" x14ac:dyDescent="0.25">
      <c r="C6304" t="str">
        <f t="shared" si="100"/>
        <v/>
      </c>
    </row>
    <row r="6305" spans="3:3" x14ac:dyDescent="0.25">
      <c r="C6305" t="str">
        <f t="shared" si="100"/>
        <v/>
      </c>
    </row>
    <row r="6306" spans="3:3" x14ac:dyDescent="0.25">
      <c r="C6306" t="str">
        <f t="shared" si="100"/>
        <v/>
      </c>
    </row>
    <row r="6307" spans="3:3" x14ac:dyDescent="0.25">
      <c r="C6307" t="str">
        <f t="shared" si="100"/>
        <v/>
      </c>
    </row>
    <row r="6308" spans="3:3" x14ac:dyDescent="0.25">
      <c r="C6308" t="str">
        <f t="shared" si="100"/>
        <v/>
      </c>
    </row>
    <row r="6309" spans="3:3" x14ac:dyDescent="0.25">
      <c r="C6309" t="str">
        <f t="shared" si="100"/>
        <v/>
      </c>
    </row>
    <row r="6310" spans="3:3" x14ac:dyDescent="0.25">
      <c r="C6310" t="str">
        <f t="shared" si="100"/>
        <v/>
      </c>
    </row>
    <row r="6311" spans="3:3" x14ac:dyDescent="0.25">
      <c r="C6311" t="str">
        <f t="shared" si="100"/>
        <v/>
      </c>
    </row>
    <row r="6312" spans="3:3" x14ac:dyDescent="0.25">
      <c r="C6312" t="str">
        <f t="shared" si="100"/>
        <v/>
      </c>
    </row>
    <row r="6313" spans="3:3" x14ac:dyDescent="0.25">
      <c r="C6313" t="str">
        <f t="shared" si="100"/>
        <v/>
      </c>
    </row>
    <row r="6314" spans="3:3" x14ac:dyDescent="0.25">
      <c r="C6314" t="str">
        <f t="shared" si="100"/>
        <v/>
      </c>
    </row>
    <row r="6315" spans="3:3" x14ac:dyDescent="0.25">
      <c r="C6315" t="str">
        <f t="shared" si="100"/>
        <v/>
      </c>
    </row>
    <row r="6316" spans="3:3" x14ac:dyDescent="0.25">
      <c r="C6316" t="str">
        <f t="shared" si="100"/>
        <v/>
      </c>
    </row>
    <row r="6317" spans="3:3" x14ac:dyDescent="0.25">
      <c r="C6317" t="str">
        <f t="shared" si="100"/>
        <v/>
      </c>
    </row>
    <row r="6318" spans="3:3" x14ac:dyDescent="0.25">
      <c r="C6318" t="str">
        <f t="shared" si="100"/>
        <v/>
      </c>
    </row>
    <row r="6319" spans="3:3" x14ac:dyDescent="0.25">
      <c r="C6319" t="str">
        <f t="shared" si="100"/>
        <v/>
      </c>
    </row>
    <row r="6320" spans="3:3" x14ac:dyDescent="0.25">
      <c r="C6320" t="str">
        <f t="shared" si="100"/>
        <v/>
      </c>
    </row>
    <row r="6321" spans="3:3" x14ac:dyDescent="0.25">
      <c r="C6321" t="str">
        <f t="shared" si="100"/>
        <v/>
      </c>
    </row>
    <row r="6322" spans="3:3" x14ac:dyDescent="0.25">
      <c r="C6322" t="str">
        <f t="shared" si="100"/>
        <v/>
      </c>
    </row>
    <row r="6323" spans="3:3" x14ac:dyDescent="0.25">
      <c r="C6323" t="str">
        <f t="shared" si="100"/>
        <v/>
      </c>
    </row>
    <row r="6324" spans="3:3" x14ac:dyDescent="0.25">
      <c r="C6324" t="str">
        <f t="shared" si="100"/>
        <v/>
      </c>
    </row>
    <row r="6325" spans="3:3" x14ac:dyDescent="0.25">
      <c r="C6325" t="str">
        <f t="shared" si="100"/>
        <v/>
      </c>
    </row>
    <row r="6326" spans="3:3" x14ac:dyDescent="0.25">
      <c r="C6326" t="str">
        <f t="shared" si="100"/>
        <v/>
      </c>
    </row>
    <row r="6327" spans="3:3" x14ac:dyDescent="0.25">
      <c r="C6327" t="str">
        <f t="shared" si="100"/>
        <v/>
      </c>
    </row>
    <row r="6328" spans="3:3" x14ac:dyDescent="0.25">
      <c r="C6328" t="str">
        <f t="shared" si="100"/>
        <v/>
      </c>
    </row>
    <row r="6329" spans="3:3" x14ac:dyDescent="0.25">
      <c r="C6329" t="str">
        <f t="shared" si="100"/>
        <v/>
      </c>
    </row>
    <row r="6330" spans="3:3" x14ac:dyDescent="0.25">
      <c r="C6330" t="str">
        <f t="shared" si="100"/>
        <v/>
      </c>
    </row>
    <row r="6331" spans="3:3" x14ac:dyDescent="0.25">
      <c r="C6331" t="str">
        <f t="shared" si="100"/>
        <v/>
      </c>
    </row>
    <row r="6332" spans="3:3" x14ac:dyDescent="0.25">
      <c r="C6332" t="str">
        <f t="shared" si="100"/>
        <v/>
      </c>
    </row>
    <row r="6333" spans="3:3" x14ac:dyDescent="0.25">
      <c r="C6333" t="str">
        <f t="shared" si="100"/>
        <v/>
      </c>
    </row>
    <row r="6334" spans="3:3" x14ac:dyDescent="0.25">
      <c r="C6334" t="str">
        <f t="shared" si="100"/>
        <v/>
      </c>
    </row>
    <row r="6335" spans="3:3" x14ac:dyDescent="0.25">
      <c r="C6335" t="str">
        <f t="shared" si="100"/>
        <v/>
      </c>
    </row>
    <row r="6336" spans="3:3" x14ac:dyDescent="0.25">
      <c r="C6336" t="str">
        <f t="shared" si="100"/>
        <v/>
      </c>
    </row>
    <row r="6337" spans="3:3" x14ac:dyDescent="0.25">
      <c r="C6337" t="str">
        <f t="shared" si="100"/>
        <v/>
      </c>
    </row>
    <row r="6338" spans="3:3" x14ac:dyDescent="0.25">
      <c r="C6338" t="str">
        <f t="shared" si="100"/>
        <v/>
      </c>
    </row>
    <row r="6339" spans="3:3" x14ac:dyDescent="0.25">
      <c r="C6339" t="str">
        <f t="shared" ref="C6339:C6402" si="101">IF(B6339="","",IF(ABS(A6339)&lt;$F$7,$E$2,IF(A6339*B6339&gt;0,$E$1,IF(A6339*B6339&lt;0,$E$3,$E$2))))</f>
        <v/>
      </c>
    </row>
    <row r="6340" spans="3:3" x14ac:dyDescent="0.25">
      <c r="C6340" t="str">
        <f t="shared" si="101"/>
        <v/>
      </c>
    </row>
    <row r="6341" spans="3:3" x14ac:dyDescent="0.25">
      <c r="C6341" t="str">
        <f t="shared" si="101"/>
        <v/>
      </c>
    </row>
    <row r="6342" spans="3:3" x14ac:dyDescent="0.25">
      <c r="C6342" t="str">
        <f t="shared" si="101"/>
        <v/>
      </c>
    </row>
    <row r="6343" spans="3:3" x14ac:dyDescent="0.25">
      <c r="C6343" t="str">
        <f t="shared" si="101"/>
        <v/>
      </c>
    </row>
    <row r="6344" spans="3:3" x14ac:dyDescent="0.25">
      <c r="C6344" t="str">
        <f t="shared" si="101"/>
        <v/>
      </c>
    </row>
    <row r="6345" spans="3:3" x14ac:dyDescent="0.25">
      <c r="C6345" t="str">
        <f t="shared" si="101"/>
        <v/>
      </c>
    </row>
    <row r="6346" spans="3:3" x14ac:dyDescent="0.25">
      <c r="C6346" t="str">
        <f t="shared" si="101"/>
        <v/>
      </c>
    </row>
    <row r="6347" spans="3:3" x14ac:dyDescent="0.25">
      <c r="C6347" t="str">
        <f t="shared" si="101"/>
        <v/>
      </c>
    </row>
    <row r="6348" spans="3:3" x14ac:dyDescent="0.25">
      <c r="C6348" t="str">
        <f t="shared" si="101"/>
        <v/>
      </c>
    </row>
    <row r="6349" spans="3:3" x14ac:dyDescent="0.25">
      <c r="C6349" t="str">
        <f t="shared" si="101"/>
        <v/>
      </c>
    </row>
    <row r="6350" spans="3:3" x14ac:dyDescent="0.25">
      <c r="C6350" t="str">
        <f t="shared" si="101"/>
        <v/>
      </c>
    </row>
    <row r="6351" spans="3:3" x14ac:dyDescent="0.25">
      <c r="C6351" t="str">
        <f t="shared" si="101"/>
        <v/>
      </c>
    </row>
    <row r="6352" spans="3:3" x14ac:dyDescent="0.25">
      <c r="C6352" t="str">
        <f t="shared" si="101"/>
        <v/>
      </c>
    </row>
    <row r="6353" spans="3:3" x14ac:dyDescent="0.25">
      <c r="C6353" t="str">
        <f t="shared" si="101"/>
        <v/>
      </c>
    </row>
    <row r="6354" spans="3:3" x14ac:dyDescent="0.25">
      <c r="C6354" t="str">
        <f t="shared" si="101"/>
        <v/>
      </c>
    </row>
    <row r="6355" spans="3:3" x14ac:dyDescent="0.25">
      <c r="C6355" t="str">
        <f t="shared" si="101"/>
        <v/>
      </c>
    </row>
    <row r="6356" spans="3:3" x14ac:dyDescent="0.25">
      <c r="C6356" t="str">
        <f t="shared" si="101"/>
        <v/>
      </c>
    </row>
    <row r="6357" spans="3:3" x14ac:dyDescent="0.25">
      <c r="C6357" t="str">
        <f t="shared" si="101"/>
        <v/>
      </c>
    </row>
    <row r="6358" spans="3:3" x14ac:dyDescent="0.25">
      <c r="C6358" t="str">
        <f t="shared" si="101"/>
        <v/>
      </c>
    </row>
    <row r="6359" spans="3:3" x14ac:dyDescent="0.25">
      <c r="C6359" t="str">
        <f t="shared" si="101"/>
        <v/>
      </c>
    </row>
    <row r="6360" spans="3:3" x14ac:dyDescent="0.25">
      <c r="C6360" t="str">
        <f t="shared" si="101"/>
        <v/>
      </c>
    </row>
    <row r="6361" spans="3:3" x14ac:dyDescent="0.25">
      <c r="C6361" t="str">
        <f t="shared" si="101"/>
        <v/>
      </c>
    </row>
    <row r="6362" spans="3:3" x14ac:dyDescent="0.25">
      <c r="C6362" t="str">
        <f t="shared" si="101"/>
        <v/>
      </c>
    </row>
    <row r="6363" spans="3:3" x14ac:dyDescent="0.25">
      <c r="C6363" t="str">
        <f t="shared" si="101"/>
        <v/>
      </c>
    </row>
    <row r="6364" spans="3:3" x14ac:dyDescent="0.25">
      <c r="C6364" t="str">
        <f t="shared" si="101"/>
        <v/>
      </c>
    </row>
    <row r="6365" spans="3:3" x14ac:dyDescent="0.25">
      <c r="C6365" t="str">
        <f t="shared" si="101"/>
        <v/>
      </c>
    </row>
    <row r="6366" spans="3:3" x14ac:dyDescent="0.25">
      <c r="C6366" t="str">
        <f t="shared" si="101"/>
        <v/>
      </c>
    </row>
    <row r="6367" spans="3:3" x14ac:dyDescent="0.25">
      <c r="C6367" t="str">
        <f t="shared" si="101"/>
        <v/>
      </c>
    </row>
    <row r="6368" spans="3:3" x14ac:dyDescent="0.25">
      <c r="C6368" t="str">
        <f t="shared" si="101"/>
        <v/>
      </c>
    </row>
    <row r="6369" spans="3:3" x14ac:dyDescent="0.25">
      <c r="C6369" t="str">
        <f t="shared" si="101"/>
        <v/>
      </c>
    </row>
    <row r="6370" spans="3:3" x14ac:dyDescent="0.25">
      <c r="C6370" t="str">
        <f t="shared" si="101"/>
        <v/>
      </c>
    </row>
    <row r="6371" spans="3:3" x14ac:dyDescent="0.25">
      <c r="C6371" t="str">
        <f t="shared" si="101"/>
        <v/>
      </c>
    </row>
    <row r="6372" spans="3:3" x14ac:dyDescent="0.25">
      <c r="C6372" t="str">
        <f t="shared" si="101"/>
        <v/>
      </c>
    </row>
    <row r="6373" spans="3:3" x14ac:dyDescent="0.25">
      <c r="C6373" t="str">
        <f t="shared" si="101"/>
        <v/>
      </c>
    </row>
    <row r="6374" spans="3:3" x14ac:dyDescent="0.25">
      <c r="C6374" t="str">
        <f t="shared" si="101"/>
        <v/>
      </c>
    </row>
    <row r="6375" spans="3:3" x14ac:dyDescent="0.25">
      <c r="C6375" t="str">
        <f t="shared" si="101"/>
        <v/>
      </c>
    </row>
    <row r="6376" spans="3:3" x14ac:dyDescent="0.25">
      <c r="C6376" t="str">
        <f t="shared" si="101"/>
        <v/>
      </c>
    </row>
    <row r="6377" spans="3:3" x14ac:dyDescent="0.25">
      <c r="C6377" t="str">
        <f t="shared" si="101"/>
        <v/>
      </c>
    </row>
    <row r="6378" spans="3:3" x14ac:dyDescent="0.25">
      <c r="C6378" t="str">
        <f t="shared" si="101"/>
        <v/>
      </c>
    </row>
    <row r="6379" spans="3:3" x14ac:dyDescent="0.25">
      <c r="C6379" t="str">
        <f t="shared" si="101"/>
        <v/>
      </c>
    </row>
    <row r="6380" spans="3:3" x14ac:dyDescent="0.25">
      <c r="C6380" t="str">
        <f t="shared" si="101"/>
        <v/>
      </c>
    </row>
    <row r="6381" spans="3:3" x14ac:dyDescent="0.25">
      <c r="C6381" t="str">
        <f t="shared" si="101"/>
        <v/>
      </c>
    </row>
    <row r="6382" spans="3:3" x14ac:dyDescent="0.25">
      <c r="C6382" t="str">
        <f t="shared" si="101"/>
        <v/>
      </c>
    </row>
    <row r="6383" spans="3:3" x14ac:dyDescent="0.25">
      <c r="C6383" t="str">
        <f t="shared" si="101"/>
        <v/>
      </c>
    </row>
    <row r="6384" spans="3:3" x14ac:dyDescent="0.25">
      <c r="C6384" t="str">
        <f t="shared" si="101"/>
        <v/>
      </c>
    </row>
    <row r="6385" spans="3:3" x14ac:dyDescent="0.25">
      <c r="C6385" t="str">
        <f t="shared" si="101"/>
        <v/>
      </c>
    </row>
    <row r="6386" spans="3:3" x14ac:dyDescent="0.25">
      <c r="C6386" t="str">
        <f t="shared" si="101"/>
        <v/>
      </c>
    </row>
    <row r="6387" spans="3:3" x14ac:dyDescent="0.25">
      <c r="C6387" t="str">
        <f t="shared" si="101"/>
        <v/>
      </c>
    </row>
    <row r="6388" spans="3:3" x14ac:dyDescent="0.25">
      <c r="C6388" t="str">
        <f t="shared" si="101"/>
        <v/>
      </c>
    </row>
    <row r="6389" spans="3:3" x14ac:dyDescent="0.25">
      <c r="C6389" t="str">
        <f t="shared" si="101"/>
        <v/>
      </c>
    </row>
    <row r="6390" spans="3:3" x14ac:dyDescent="0.25">
      <c r="C6390" t="str">
        <f t="shared" si="101"/>
        <v/>
      </c>
    </row>
    <row r="6391" spans="3:3" x14ac:dyDescent="0.25">
      <c r="C6391" t="str">
        <f t="shared" si="101"/>
        <v/>
      </c>
    </row>
    <row r="6392" spans="3:3" x14ac:dyDescent="0.25">
      <c r="C6392" t="str">
        <f t="shared" si="101"/>
        <v/>
      </c>
    </row>
    <row r="6393" spans="3:3" x14ac:dyDescent="0.25">
      <c r="C6393" t="str">
        <f t="shared" si="101"/>
        <v/>
      </c>
    </row>
    <row r="6394" spans="3:3" x14ac:dyDescent="0.25">
      <c r="C6394" t="str">
        <f t="shared" si="101"/>
        <v/>
      </c>
    </row>
    <row r="6395" spans="3:3" x14ac:dyDescent="0.25">
      <c r="C6395" t="str">
        <f t="shared" si="101"/>
        <v/>
      </c>
    </row>
    <row r="6396" spans="3:3" x14ac:dyDescent="0.25">
      <c r="C6396" t="str">
        <f t="shared" si="101"/>
        <v/>
      </c>
    </row>
    <row r="6397" spans="3:3" x14ac:dyDescent="0.25">
      <c r="C6397" t="str">
        <f t="shared" si="101"/>
        <v/>
      </c>
    </row>
    <row r="6398" spans="3:3" x14ac:dyDescent="0.25">
      <c r="C6398" t="str">
        <f t="shared" si="101"/>
        <v/>
      </c>
    </row>
    <row r="6399" spans="3:3" x14ac:dyDescent="0.25">
      <c r="C6399" t="str">
        <f t="shared" si="101"/>
        <v/>
      </c>
    </row>
    <row r="6400" spans="3:3" x14ac:dyDescent="0.25">
      <c r="C6400" t="str">
        <f t="shared" si="101"/>
        <v/>
      </c>
    </row>
    <row r="6401" spans="3:3" x14ac:dyDescent="0.25">
      <c r="C6401" t="str">
        <f t="shared" si="101"/>
        <v/>
      </c>
    </row>
    <row r="6402" spans="3:3" x14ac:dyDescent="0.25">
      <c r="C6402" t="str">
        <f t="shared" si="101"/>
        <v/>
      </c>
    </row>
    <row r="6403" spans="3:3" x14ac:dyDescent="0.25">
      <c r="C6403" t="str">
        <f t="shared" ref="C6403:C6466" si="102">IF(B6403="","",IF(ABS(A6403)&lt;$F$7,$E$2,IF(A6403*B6403&gt;0,$E$1,IF(A6403*B6403&lt;0,$E$3,$E$2))))</f>
        <v/>
      </c>
    </row>
    <row r="6404" spans="3:3" x14ac:dyDescent="0.25">
      <c r="C6404" t="str">
        <f t="shared" si="102"/>
        <v/>
      </c>
    </row>
    <row r="6405" spans="3:3" x14ac:dyDescent="0.25">
      <c r="C6405" t="str">
        <f t="shared" si="102"/>
        <v/>
      </c>
    </row>
    <row r="6406" spans="3:3" x14ac:dyDescent="0.25">
      <c r="C6406" t="str">
        <f t="shared" si="102"/>
        <v/>
      </c>
    </row>
    <row r="6407" spans="3:3" x14ac:dyDescent="0.25">
      <c r="C6407" t="str">
        <f t="shared" si="102"/>
        <v/>
      </c>
    </row>
    <row r="6408" spans="3:3" x14ac:dyDescent="0.25">
      <c r="C6408" t="str">
        <f t="shared" si="102"/>
        <v/>
      </c>
    </row>
    <row r="6409" spans="3:3" x14ac:dyDescent="0.25">
      <c r="C6409" t="str">
        <f t="shared" si="102"/>
        <v/>
      </c>
    </row>
    <row r="6410" spans="3:3" x14ac:dyDescent="0.25">
      <c r="C6410" t="str">
        <f t="shared" si="102"/>
        <v/>
      </c>
    </row>
    <row r="6411" spans="3:3" x14ac:dyDescent="0.25">
      <c r="C6411" t="str">
        <f t="shared" si="102"/>
        <v/>
      </c>
    </row>
    <row r="6412" spans="3:3" x14ac:dyDescent="0.25">
      <c r="C6412" t="str">
        <f t="shared" si="102"/>
        <v/>
      </c>
    </row>
    <row r="6413" spans="3:3" x14ac:dyDescent="0.25">
      <c r="C6413" t="str">
        <f t="shared" si="102"/>
        <v/>
      </c>
    </row>
    <row r="6414" spans="3:3" x14ac:dyDescent="0.25">
      <c r="C6414" t="str">
        <f t="shared" si="102"/>
        <v/>
      </c>
    </row>
    <row r="6415" spans="3:3" x14ac:dyDescent="0.25">
      <c r="C6415" t="str">
        <f t="shared" si="102"/>
        <v/>
      </c>
    </row>
    <row r="6416" spans="3:3" x14ac:dyDescent="0.25">
      <c r="C6416" t="str">
        <f t="shared" si="102"/>
        <v/>
      </c>
    </row>
    <row r="6417" spans="3:3" x14ac:dyDescent="0.25">
      <c r="C6417" t="str">
        <f t="shared" si="102"/>
        <v/>
      </c>
    </row>
    <row r="6418" spans="3:3" x14ac:dyDescent="0.25">
      <c r="C6418" t="str">
        <f t="shared" si="102"/>
        <v/>
      </c>
    </row>
    <row r="6419" spans="3:3" x14ac:dyDescent="0.25">
      <c r="C6419" t="str">
        <f t="shared" si="102"/>
        <v/>
      </c>
    </row>
    <row r="6420" spans="3:3" x14ac:dyDescent="0.25">
      <c r="C6420" t="str">
        <f t="shared" si="102"/>
        <v/>
      </c>
    </row>
    <row r="6421" spans="3:3" x14ac:dyDescent="0.25">
      <c r="C6421" t="str">
        <f t="shared" si="102"/>
        <v/>
      </c>
    </row>
    <row r="6422" spans="3:3" x14ac:dyDescent="0.25">
      <c r="C6422" t="str">
        <f t="shared" si="102"/>
        <v/>
      </c>
    </row>
    <row r="6423" spans="3:3" x14ac:dyDescent="0.25">
      <c r="C6423" t="str">
        <f t="shared" si="102"/>
        <v/>
      </c>
    </row>
    <row r="6424" spans="3:3" x14ac:dyDescent="0.25">
      <c r="C6424" t="str">
        <f t="shared" si="102"/>
        <v/>
      </c>
    </row>
    <row r="6425" spans="3:3" x14ac:dyDescent="0.25">
      <c r="C6425" t="str">
        <f t="shared" si="102"/>
        <v/>
      </c>
    </row>
    <row r="6426" spans="3:3" x14ac:dyDescent="0.25">
      <c r="C6426" t="str">
        <f t="shared" si="102"/>
        <v/>
      </c>
    </row>
    <row r="6427" spans="3:3" x14ac:dyDescent="0.25">
      <c r="C6427" t="str">
        <f t="shared" si="102"/>
        <v/>
      </c>
    </row>
    <row r="6428" spans="3:3" x14ac:dyDescent="0.25">
      <c r="C6428" t="str">
        <f t="shared" si="102"/>
        <v/>
      </c>
    </row>
    <row r="6429" spans="3:3" x14ac:dyDescent="0.25">
      <c r="C6429" t="str">
        <f t="shared" si="102"/>
        <v/>
      </c>
    </row>
    <row r="6430" spans="3:3" x14ac:dyDescent="0.25">
      <c r="C6430" t="str">
        <f t="shared" si="102"/>
        <v/>
      </c>
    </row>
    <row r="6431" spans="3:3" x14ac:dyDescent="0.25">
      <c r="C6431" t="str">
        <f t="shared" si="102"/>
        <v/>
      </c>
    </row>
    <row r="6432" spans="3:3" x14ac:dyDescent="0.25">
      <c r="C6432" t="str">
        <f t="shared" si="102"/>
        <v/>
      </c>
    </row>
    <row r="6433" spans="3:3" x14ac:dyDescent="0.25">
      <c r="C6433" t="str">
        <f t="shared" si="102"/>
        <v/>
      </c>
    </row>
    <row r="6434" spans="3:3" x14ac:dyDescent="0.25">
      <c r="C6434" t="str">
        <f t="shared" si="102"/>
        <v/>
      </c>
    </row>
    <row r="6435" spans="3:3" x14ac:dyDescent="0.25">
      <c r="C6435" t="str">
        <f t="shared" si="102"/>
        <v/>
      </c>
    </row>
    <row r="6436" spans="3:3" x14ac:dyDescent="0.25">
      <c r="C6436" t="str">
        <f t="shared" si="102"/>
        <v/>
      </c>
    </row>
    <row r="6437" spans="3:3" x14ac:dyDescent="0.25">
      <c r="C6437" t="str">
        <f t="shared" si="102"/>
        <v/>
      </c>
    </row>
    <row r="6438" spans="3:3" x14ac:dyDescent="0.25">
      <c r="C6438" t="str">
        <f t="shared" si="102"/>
        <v/>
      </c>
    </row>
    <row r="6439" spans="3:3" x14ac:dyDescent="0.25">
      <c r="C6439" t="str">
        <f t="shared" si="102"/>
        <v/>
      </c>
    </row>
    <row r="6440" spans="3:3" x14ac:dyDescent="0.25">
      <c r="C6440" t="str">
        <f t="shared" si="102"/>
        <v/>
      </c>
    </row>
    <row r="6441" spans="3:3" x14ac:dyDescent="0.25">
      <c r="C6441" t="str">
        <f t="shared" si="102"/>
        <v/>
      </c>
    </row>
    <row r="6442" spans="3:3" x14ac:dyDescent="0.25">
      <c r="C6442" t="str">
        <f t="shared" si="102"/>
        <v/>
      </c>
    </row>
    <row r="6443" spans="3:3" x14ac:dyDescent="0.25">
      <c r="C6443" t="str">
        <f t="shared" si="102"/>
        <v/>
      </c>
    </row>
    <row r="6444" spans="3:3" x14ac:dyDescent="0.25">
      <c r="C6444" t="str">
        <f t="shared" si="102"/>
        <v/>
      </c>
    </row>
    <row r="6445" spans="3:3" x14ac:dyDescent="0.25">
      <c r="C6445" t="str">
        <f t="shared" si="102"/>
        <v/>
      </c>
    </row>
    <row r="6446" spans="3:3" x14ac:dyDescent="0.25">
      <c r="C6446" t="str">
        <f t="shared" si="102"/>
        <v/>
      </c>
    </row>
    <row r="6447" spans="3:3" x14ac:dyDescent="0.25">
      <c r="C6447" t="str">
        <f t="shared" si="102"/>
        <v/>
      </c>
    </row>
    <row r="6448" spans="3:3" x14ac:dyDescent="0.25">
      <c r="C6448" t="str">
        <f t="shared" si="102"/>
        <v/>
      </c>
    </row>
    <row r="6449" spans="3:3" x14ac:dyDescent="0.25">
      <c r="C6449" t="str">
        <f t="shared" si="102"/>
        <v/>
      </c>
    </row>
    <row r="6450" spans="3:3" x14ac:dyDescent="0.25">
      <c r="C6450" t="str">
        <f t="shared" si="102"/>
        <v/>
      </c>
    </row>
    <row r="6451" spans="3:3" x14ac:dyDescent="0.25">
      <c r="C6451" t="str">
        <f t="shared" si="102"/>
        <v/>
      </c>
    </row>
    <row r="6452" spans="3:3" x14ac:dyDescent="0.25">
      <c r="C6452" t="str">
        <f t="shared" si="102"/>
        <v/>
      </c>
    </row>
    <row r="6453" spans="3:3" x14ac:dyDescent="0.25">
      <c r="C6453" t="str">
        <f t="shared" si="102"/>
        <v/>
      </c>
    </row>
    <row r="6454" spans="3:3" x14ac:dyDescent="0.25">
      <c r="C6454" t="str">
        <f t="shared" si="102"/>
        <v/>
      </c>
    </row>
    <row r="6455" spans="3:3" x14ac:dyDescent="0.25">
      <c r="C6455" t="str">
        <f t="shared" si="102"/>
        <v/>
      </c>
    </row>
    <row r="6456" spans="3:3" x14ac:dyDescent="0.25">
      <c r="C6456" t="str">
        <f t="shared" si="102"/>
        <v/>
      </c>
    </row>
    <row r="6457" spans="3:3" x14ac:dyDescent="0.25">
      <c r="C6457" t="str">
        <f t="shared" si="102"/>
        <v/>
      </c>
    </row>
    <row r="6458" spans="3:3" x14ac:dyDescent="0.25">
      <c r="C6458" t="str">
        <f t="shared" si="102"/>
        <v/>
      </c>
    </row>
    <row r="6459" spans="3:3" x14ac:dyDescent="0.25">
      <c r="C6459" t="str">
        <f t="shared" si="102"/>
        <v/>
      </c>
    </row>
    <row r="6460" spans="3:3" x14ac:dyDescent="0.25">
      <c r="C6460" t="str">
        <f t="shared" si="102"/>
        <v/>
      </c>
    </row>
    <row r="6461" spans="3:3" x14ac:dyDescent="0.25">
      <c r="C6461" t="str">
        <f t="shared" si="102"/>
        <v/>
      </c>
    </row>
    <row r="6462" spans="3:3" x14ac:dyDescent="0.25">
      <c r="C6462" t="str">
        <f t="shared" si="102"/>
        <v/>
      </c>
    </row>
    <row r="6463" spans="3:3" x14ac:dyDescent="0.25">
      <c r="C6463" t="str">
        <f t="shared" si="102"/>
        <v/>
      </c>
    </row>
    <row r="6464" spans="3:3" x14ac:dyDescent="0.25">
      <c r="C6464" t="str">
        <f t="shared" si="102"/>
        <v/>
      </c>
    </row>
    <row r="6465" spans="3:3" x14ac:dyDescent="0.25">
      <c r="C6465" t="str">
        <f t="shared" si="102"/>
        <v/>
      </c>
    </row>
    <row r="6466" spans="3:3" x14ac:dyDescent="0.25">
      <c r="C6466" t="str">
        <f t="shared" si="102"/>
        <v/>
      </c>
    </row>
    <row r="6467" spans="3:3" x14ac:dyDescent="0.25">
      <c r="C6467" t="str">
        <f t="shared" ref="C6467:C6530" si="103">IF(B6467="","",IF(ABS(A6467)&lt;$F$7,$E$2,IF(A6467*B6467&gt;0,$E$1,IF(A6467*B6467&lt;0,$E$3,$E$2))))</f>
        <v/>
      </c>
    </row>
    <row r="6468" spans="3:3" x14ac:dyDescent="0.25">
      <c r="C6468" t="str">
        <f t="shared" si="103"/>
        <v/>
      </c>
    </row>
    <row r="6469" spans="3:3" x14ac:dyDescent="0.25">
      <c r="C6469" t="str">
        <f t="shared" si="103"/>
        <v/>
      </c>
    </row>
    <row r="6470" spans="3:3" x14ac:dyDescent="0.25">
      <c r="C6470" t="str">
        <f t="shared" si="103"/>
        <v/>
      </c>
    </row>
    <row r="6471" spans="3:3" x14ac:dyDescent="0.25">
      <c r="C6471" t="str">
        <f t="shared" si="103"/>
        <v/>
      </c>
    </row>
    <row r="6472" spans="3:3" x14ac:dyDescent="0.25">
      <c r="C6472" t="str">
        <f t="shared" si="103"/>
        <v/>
      </c>
    </row>
    <row r="6473" spans="3:3" x14ac:dyDescent="0.25">
      <c r="C6473" t="str">
        <f t="shared" si="103"/>
        <v/>
      </c>
    </row>
    <row r="6474" spans="3:3" x14ac:dyDescent="0.25">
      <c r="C6474" t="str">
        <f t="shared" si="103"/>
        <v/>
      </c>
    </row>
    <row r="6475" spans="3:3" x14ac:dyDescent="0.25">
      <c r="C6475" t="str">
        <f t="shared" si="103"/>
        <v/>
      </c>
    </row>
    <row r="6476" spans="3:3" x14ac:dyDescent="0.25">
      <c r="C6476" t="str">
        <f t="shared" si="103"/>
        <v/>
      </c>
    </row>
    <row r="6477" spans="3:3" x14ac:dyDescent="0.25">
      <c r="C6477" t="str">
        <f t="shared" si="103"/>
        <v/>
      </c>
    </row>
    <row r="6478" spans="3:3" x14ac:dyDescent="0.25">
      <c r="C6478" t="str">
        <f t="shared" si="103"/>
        <v/>
      </c>
    </row>
    <row r="6479" spans="3:3" x14ac:dyDescent="0.25">
      <c r="C6479" t="str">
        <f t="shared" si="103"/>
        <v/>
      </c>
    </row>
    <row r="6480" spans="3:3" x14ac:dyDescent="0.25">
      <c r="C6480" t="str">
        <f t="shared" si="103"/>
        <v/>
      </c>
    </row>
    <row r="6481" spans="3:3" x14ac:dyDescent="0.25">
      <c r="C6481" t="str">
        <f t="shared" si="103"/>
        <v/>
      </c>
    </row>
    <row r="6482" spans="3:3" x14ac:dyDescent="0.25">
      <c r="C6482" t="str">
        <f t="shared" si="103"/>
        <v/>
      </c>
    </row>
    <row r="6483" spans="3:3" x14ac:dyDescent="0.25">
      <c r="C6483" t="str">
        <f t="shared" si="103"/>
        <v/>
      </c>
    </row>
    <row r="6484" spans="3:3" x14ac:dyDescent="0.25">
      <c r="C6484" t="str">
        <f t="shared" si="103"/>
        <v/>
      </c>
    </row>
    <row r="6485" spans="3:3" x14ac:dyDescent="0.25">
      <c r="C6485" t="str">
        <f t="shared" si="103"/>
        <v/>
      </c>
    </row>
    <row r="6486" spans="3:3" x14ac:dyDescent="0.25">
      <c r="C6486" t="str">
        <f t="shared" si="103"/>
        <v/>
      </c>
    </row>
    <row r="6487" spans="3:3" x14ac:dyDescent="0.25">
      <c r="C6487" t="str">
        <f t="shared" si="103"/>
        <v/>
      </c>
    </row>
    <row r="6488" spans="3:3" x14ac:dyDescent="0.25">
      <c r="C6488" t="str">
        <f t="shared" si="103"/>
        <v/>
      </c>
    </row>
    <row r="6489" spans="3:3" x14ac:dyDescent="0.25">
      <c r="C6489" t="str">
        <f t="shared" si="103"/>
        <v/>
      </c>
    </row>
    <row r="6490" spans="3:3" x14ac:dyDescent="0.25">
      <c r="C6490" t="str">
        <f t="shared" si="103"/>
        <v/>
      </c>
    </row>
    <row r="6491" spans="3:3" x14ac:dyDescent="0.25">
      <c r="C6491" t="str">
        <f t="shared" si="103"/>
        <v/>
      </c>
    </row>
    <row r="6492" spans="3:3" x14ac:dyDescent="0.25">
      <c r="C6492" t="str">
        <f t="shared" si="103"/>
        <v/>
      </c>
    </row>
    <row r="6493" spans="3:3" x14ac:dyDescent="0.25">
      <c r="C6493" t="str">
        <f t="shared" si="103"/>
        <v/>
      </c>
    </row>
    <row r="6494" spans="3:3" x14ac:dyDescent="0.25">
      <c r="C6494" t="str">
        <f t="shared" si="103"/>
        <v/>
      </c>
    </row>
    <row r="6495" spans="3:3" x14ac:dyDescent="0.25">
      <c r="C6495" t="str">
        <f t="shared" si="103"/>
        <v/>
      </c>
    </row>
    <row r="6496" spans="3:3" x14ac:dyDescent="0.25">
      <c r="C6496" t="str">
        <f t="shared" si="103"/>
        <v/>
      </c>
    </row>
    <row r="6497" spans="3:3" x14ac:dyDescent="0.25">
      <c r="C6497" t="str">
        <f t="shared" si="103"/>
        <v/>
      </c>
    </row>
    <row r="6498" spans="3:3" x14ac:dyDescent="0.25">
      <c r="C6498" t="str">
        <f t="shared" si="103"/>
        <v/>
      </c>
    </row>
    <row r="6499" spans="3:3" x14ac:dyDescent="0.25">
      <c r="C6499" t="str">
        <f t="shared" si="103"/>
        <v/>
      </c>
    </row>
    <row r="6500" spans="3:3" x14ac:dyDescent="0.25">
      <c r="C6500" t="str">
        <f t="shared" si="103"/>
        <v/>
      </c>
    </row>
    <row r="6501" spans="3:3" x14ac:dyDescent="0.25">
      <c r="C6501" t="str">
        <f t="shared" si="103"/>
        <v/>
      </c>
    </row>
    <row r="6502" spans="3:3" x14ac:dyDescent="0.25">
      <c r="C6502" t="str">
        <f t="shared" si="103"/>
        <v/>
      </c>
    </row>
    <row r="6503" spans="3:3" x14ac:dyDescent="0.25">
      <c r="C6503" t="str">
        <f t="shared" si="103"/>
        <v/>
      </c>
    </row>
    <row r="6504" spans="3:3" x14ac:dyDescent="0.25">
      <c r="C6504" t="str">
        <f t="shared" si="103"/>
        <v/>
      </c>
    </row>
    <row r="6505" spans="3:3" x14ac:dyDescent="0.25">
      <c r="C6505" t="str">
        <f t="shared" si="103"/>
        <v/>
      </c>
    </row>
    <row r="6506" spans="3:3" x14ac:dyDescent="0.25">
      <c r="C6506" t="str">
        <f t="shared" si="103"/>
        <v/>
      </c>
    </row>
    <row r="6507" spans="3:3" x14ac:dyDescent="0.25">
      <c r="C6507" t="str">
        <f t="shared" si="103"/>
        <v/>
      </c>
    </row>
    <row r="6508" spans="3:3" x14ac:dyDescent="0.25">
      <c r="C6508" t="str">
        <f t="shared" si="103"/>
        <v/>
      </c>
    </row>
    <row r="6509" spans="3:3" x14ac:dyDescent="0.25">
      <c r="C6509" t="str">
        <f t="shared" si="103"/>
        <v/>
      </c>
    </row>
    <row r="6510" spans="3:3" x14ac:dyDescent="0.25">
      <c r="C6510" t="str">
        <f t="shared" si="103"/>
        <v/>
      </c>
    </row>
    <row r="6511" spans="3:3" x14ac:dyDescent="0.25">
      <c r="C6511" t="str">
        <f t="shared" si="103"/>
        <v/>
      </c>
    </row>
    <row r="6512" spans="3:3" x14ac:dyDescent="0.25">
      <c r="C6512" t="str">
        <f t="shared" si="103"/>
        <v/>
      </c>
    </row>
    <row r="6513" spans="3:3" x14ac:dyDescent="0.25">
      <c r="C6513" t="str">
        <f t="shared" si="103"/>
        <v/>
      </c>
    </row>
    <row r="6514" spans="3:3" x14ac:dyDescent="0.25">
      <c r="C6514" t="str">
        <f t="shared" si="103"/>
        <v/>
      </c>
    </row>
    <row r="6515" spans="3:3" x14ac:dyDescent="0.25">
      <c r="C6515" t="str">
        <f t="shared" si="103"/>
        <v/>
      </c>
    </row>
    <row r="6516" spans="3:3" x14ac:dyDescent="0.25">
      <c r="C6516" t="str">
        <f t="shared" si="103"/>
        <v/>
      </c>
    </row>
    <row r="6517" spans="3:3" x14ac:dyDescent="0.25">
      <c r="C6517" t="str">
        <f t="shared" si="103"/>
        <v/>
      </c>
    </row>
    <row r="6518" spans="3:3" x14ac:dyDescent="0.25">
      <c r="C6518" t="str">
        <f t="shared" si="103"/>
        <v/>
      </c>
    </row>
    <row r="6519" spans="3:3" x14ac:dyDescent="0.25">
      <c r="C6519" t="str">
        <f t="shared" si="103"/>
        <v/>
      </c>
    </row>
    <row r="6520" spans="3:3" x14ac:dyDescent="0.25">
      <c r="C6520" t="str">
        <f t="shared" si="103"/>
        <v/>
      </c>
    </row>
    <row r="6521" spans="3:3" x14ac:dyDescent="0.25">
      <c r="C6521" t="str">
        <f t="shared" si="103"/>
        <v/>
      </c>
    </row>
    <row r="6522" spans="3:3" x14ac:dyDescent="0.25">
      <c r="C6522" t="str">
        <f t="shared" si="103"/>
        <v/>
      </c>
    </row>
    <row r="6523" spans="3:3" x14ac:dyDescent="0.25">
      <c r="C6523" t="str">
        <f t="shared" si="103"/>
        <v/>
      </c>
    </row>
    <row r="6524" spans="3:3" x14ac:dyDescent="0.25">
      <c r="C6524" t="str">
        <f t="shared" si="103"/>
        <v/>
      </c>
    </row>
    <row r="6525" spans="3:3" x14ac:dyDescent="0.25">
      <c r="C6525" t="str">
        <f t="shared" si="103"/>
        <v/>
      </c>
    </row>
    <row r="6526" spans="3:3" x14ac:dyDescent="0.25">
      <c r="C6526" t="str">
        <f t="shared" si="103"/>
        <v/>
      </c>
    </row>
    <row r="6527" spans="3:3" x14ac:dyDescent="0.25">
      <c r="C6527" t="str">
        <f t="shared" si="103"/>
        <v/>
      </c>
    </row>
    <row r="6528" spans="3:3" x14ac:dyDescent="0.25">
      <c r="C6528" t="str">
        <f t="shared" si="103"/>
        <v/>
      </c>
    </row>
    <row r="6529" spans="3:3" x14ac:dyDescent="0.25">
      <c r="C6529" t="str">
        <f t="shared" si="103"/>
        <v/>
      </c>
    </row>
    <row r="6530" spans="3:3" x14ac:dyDescent="0.25">
      <c r="C6530" t="str">
        <f t="shared" si="103"/>
        <v/>
      </c>
    </row>
    <row r="6531" spans="3:3" x14ac:dyDescent="0.25">
      <c r="C6531" t="str">
        <f t="shared" ref="C6531:C6594" si="104">IF(B6531="","",IF(ABS(A6531)&lt;$F$7,$E$2,IF(A6531*B6531&gt;0,$E$1,IF(A6531*B6531&lt;0,$E$3,$E$2))))</f>
        <v/>
      </c>
    </row>
    <row r="6532" spans="3:3" x14ac:dyDescent="0.25">
      <c r="C6532" t="str">
        <f t="shared" si="104"/>
        <v/>
      </c>
    </row>
    <row r="6533" spans="3:3" x14ac:dyDescent="0.25">
      <c r="C6533" t="str">
        <f t="shared" si="104"/>
        <v/>
      </c>
    </row>
    <row r="6534" spans="3:3" x14ac:dyDescent="0.25">
      <c r="C6534" t="str">
        <f t="shared" si="104"/>
        <v/>
      </c>
    </row>
    <row r="6535" spans="3:3" x14ac:dyDescent="0.25">
      <c r="C6535" t="str">
        <f t="shared" si="104"/>
        <v/>
      </c>
    </row>
    <row r="6536" spans="3:3" x14ac:dyDescent="0.25">
      <c r="C6536" t="str">
        <f t="shared" si="104"/>
        <v/>
      </c>
    </row>
    <row r="6537" spans="3:3" x14ac:dyDescent="0.25">
      <c r="C6537" t="str">
        <f t="shared" si="104"/>
        <v/>
      </c>
    </row>
    <row r="6538" spans="3:3" x14ac:dyDescent="0.25">
      <c r="C6538" t="str">
        <f t="shared" si="104"/>
        <v/>
      </c>
    </row>
    <row r="6539" spans="3:3" x14ac:dyDescent="0.25">
      <c r="C6539" t="str">
        <f t="shared" si="104"/>
        <v/>
      </c>
    </row>
    <row r="6540" spans="3:3" x14ac:dyDescent="0.25">
      <c r="C6540" t="str">
        <f t="shared" si="104"/>
        <v/>
      </c>
    </row>
    <row r="6541" spans="3:3" x14ac:dyDescent="0.25">
      <c r="C6541" t="str">
        <f t="shared" si="104"/>
        <v/>
      </c>
    </row>
    <row r="6542" spans="3:3" x14ac:dyDescent="0.25">
      <c r="C6542" t="str">
        <f t="shared" si="104"/>
        <v/>
      </c>
    </row>
    <row r="6543" spans="3:3" x14ac:dyDescent="0.25">
      <c r="C6543" t="str">
        <f t="shared" si="104"/>
        <v/>
      </c>
    </row>
    <row r="6544" spans="3:3" x14ac:dyDescent="0.25">
      <c r="C6544" t="str">
        <f t="shared" si="104"/>
        <v/>
      </c>
    </row>
    <row r="6545" spans="3:3" x14ac:dyDescent="0.25">
      <c r="C6545" t="str">
        <f t="shared" si="104"/>
        <v/>
      </c>
    </row>
    <row r="6546" spans="3:3" x14ac:dyDescent="0.25">
      <c r="C6546" t="str">
        <f t="shared" si="104"/>
        <v/>
      </c>
    </row>
    <row r="6547" spans="3:3" x14ac:dyDescent="0.25">
      <c r="C6547" t="str">
        <f t="shared" si="104"/>
        <v/>
      </c>
    </row>
    <row r="6548" spans="3:3" x14ac:dyDescent="0.25">
      <c r="C6548" t="str">
        <f t="shared" si="104"/>
        <v/>
      </c>
    </row>
    <row r="6549" spans="3:3" x14ac:dyDescent="0.25">
      <c r="C6549" t="str">
        <f t="shared" si="104"/>
        <v/>
      </c>
    </row>
    <row r="6550" spans="3:3" x14ac:dyDescent="0.25">
      <c r="C6550" t="str">
        <f t="shared" si="104"/>
        <v/>
      </c>
    </row>
    <row r="6551" spans="3:3" x14ac:dyDescent="0.25">
      <c r="C6551" t="str">
        <f t="shared" si="104"/>
        <v/>
      </c>
    </row>
    <row r="6552" spans="3:3" x14ac:dyDescent="0.25">
      <c r="C6552" t="str">
        <f t="shared" si="104"/>
        <v/>
      </c>
    </row>
    <row r="6553" spans="3:3" x14ac:dyDescent="0.25">
      <c r="C6553" t="str">
        <f t="shared" si="104"/>
        <v/>
      </c>
    </row>
    <row r="6554" spans="3:3" x14ac:dyDescent="0.25">
      <c r="C6554" t="str">
        <f t="shared" si="104"/>
        <v/>
      </c>
    </row>
    <row r="6555" spans="3:3" x14ac:dyDescent="0.25">
      <c r="C6555" t="str">
        <f t="shared" si="104"/>
        <v/>
      </c>
    </row>
    <row r="6556" spans="3:3" x14ac:dyDescent="0.25">
      <c r="C6556" t="str">
        <f t="shared" si="104"/>
        <v/>
      </c>
    </row>
    <row r="6557" spans="3:3" x14ac:dyDescent="0.25">
      <c r="C6557" t="str">
        <f t="shared" si="104"/>
        <v/>
      </c>
    </row>
    <row r="6558" spans="3:3" x14ac:dyDescent="0.25">
      <c r="C6558" t="str">
        <f t="shared" si="104"/>
        <v/>
      </c>
    </row>
    <row r="6559" spans="3:3" x14ac:dyDescent="0.25">
      <c r="C6559" t="str">
        <f t="shared" si="104"/>
        <v/>
      </c>
    </row>
    <row r="6560" spans="3:3" x14ac:dyDescent="0.25">
      <c r="C6560" t="str">
        <f t="shared" si="104"/>
        <v/>
      </c>
    </row>
    <row r="6561" spans="3:3" x14ac:dyDescent="0.25">
      <c r="C6561" t="str">
        <f t="shared" si="104"/>
        <v/>
      </c>
    </row>
    <row r="6562" spans="3:3" x14ac:dyDescent="0.25">
      <c r="C6562" t="str">
        <f t="shared" si="104"/>
        <v/>
      </c>
    </row>
    <row r="6563" spans="3:3" x14ac:dyDescent="0.25">
      <c r="C6563" t="str">
        <f t="shared" si="104"/>
        <v/>
      </c>
    </row>
    <row r="6564" spans="3:3" x14ac:dyDescent="0.25">
      <c r="C6564" t="str">
        <f t="shared" si="104"/>
        <v/>
      </c>
    </row>
    <row r="6565" spans="3:3" x14ac:dyDescent="0.25">
      <c r="C6565" t="str">
        <f t="shared" si="104"/>
        <v/>
      </c>
    </row>
    <row r="6566" spans="3:3" x14ac:dyDescent="0.25">
      <c r="C6566" t="str">
        <f t="shared" si="104"/>
        <v/>
      </c>
    </row>
    <row r="6567" spans="3:3" x14ac:dyDescent="0.25">
      <c r="C6567" t="str">
        <f t="shared" si="104"/>
        <v/>
      </c>
    </row>
    <row r="6568" spans="3:3" x14ac:dyDescent="0.25">
      <c r="C6568" t="str">
        <f t="shared" si="104"/>
        <v/>
      </c>
    </row>
    <row r="6569" spans="3:3" x14ac:dyDescent="0.25">
      <c r="C6569" t="str">
        <f t="shared" si="104"/>
        <v/>
      </c>
    </row>
    <row r="6570" spans="3:3" x14ac:dyDescent="0.25">
      <c r="C6570" t="str">
        <f t="shared" si="104"/>
        <v/>
      </c>
    </row>
    <row r="6571" spans="3:3" x14ac:dyDescent="0.25">
      <c r="C6571" t="str">
        <f t="shared" si="104"/>
        <v/>
      </c>
    </row>
    <row r="6572" spans="3:3" x14ac:dyDescent="0.25">
      <c r="C6572" t="str">
        <f t="shared" si="104"/>
        <v/>
      </c>
    </row>
    <row r="6573" spans="3:3" x14ac:dyDescent="0.25">
      <c r="C6573" t="str">
        <f t="shared" si="104"/>
        <v/>
      </c>
    </row>
    <row r="6574" spans="3:3" x14ac:dyDescent="0.25">
      <c r="C6574" t="str">
        <f t="shared" si="104"/>
        <v/>
      </c>
    </row>
    <row r="6575" spans="3:3" x14ac:dyDescent="0.25">
      <c r="C6575" t="str">
        <f t="shared" si="104"/>
        <v/>
      </c>
    </row>
    <row r="6576" spans="3:3" x14ac:dyDescent="0.25">
      <c r="C6576" t="str">
        <f t="shared" si="104"/>
        <v/>
      </c>
    </row>
    <row r="6577" spans="3:3" x14ac:dyDescent="0.25">
      <c r="C6577" t="str">
        <f t="shared" si="104"/>
        <v/>
      </c>
    </row>
    <row r="6578" spans="3:3" x14ac:dyDescent="0.25">
      <c r="C6578" t="str">
        <f t="shared" si="104"/>
        <v/>
      </c>
    </row>
    <row r="6579" spans="3:3" x14ac:dyDescent="0.25">
      <c r="C6579" t="str">
        <f t="shared" si="104"/>
        <v/>
      </c>
    </row>
    <row r="6580" spans="3:3" x14ac:dyDescent="0.25">
      <c r="C6580" t="str">
        <f t="shared" si="104"/>
        <v/>
      </c>
    </row>
    <row r="6581" spans="3:3" x14ac:dyDescent="0.25">
      <c r="C6581" t="str">
        <f t="shared" si="104"/>
        <v/>
      </c>
    </row>
    <row r="6582" spans="3:3" x14ac:dyDescent="0.25">
      <c r="C6582" t="str">
        <f t="shared" si="104"/>
        <v/>
      </c>
    </row>
    <row r="6583" spans="3:3" x14ac:dyDescent="0.25">
      <c r="C6583" t="str">
        <f t="shared" si="104"/>
        <v/>
      </c>
    </row>
    <row r="6584" spans="3:3" x14ac:dyDescent="0.25">
      <c r="C6584" t="str">
        <f t="shared" si="104"/>
        <v/>
      </c>
    </row>
    <row r="6585" spans="3:3" x14ac:dyDescent="0.25">
      <c r="C6585" t="str">
        <f t="shared" si="104"/>
        <v/>
      </c>
    </row>
    <row r="6586" spans="3:3" x14ac:dyDescent="0.25">
      <c r="C6586" t="str">
        <f t="shared" si="104"/>
        <v/>
      </c>
    </row>
    <row r="6587" spans="3:3" x14ac:dyDescent="0.25">
      <c r="C6587" t="str">
        <f t="shared" si="104"/>
        <v/>
      </c>
    </row>
    <row r="6588" spans="3:3" x14ac:dyDescent="0.25">
      <c r="C6588" t="str">
        <f t="shared" si="104"/>
        <v/>
      </c>
    </row>
    <row r="6589" spans="3:3" x14ac:dyDescent="0.25">
      <c r="C6589" t="str">
        <f t="shared" si="104"/>
        <v/>
      </c>
    </row>
    <row r="6590" spans="3:3" x14ac:dyDescent="0.25">
      <c r="C6590" t="str">
        <f t="shared" si="104"/>
        <v/>
      </c>
    </row>
    <row r="6591" spans="3:3" x14ac:dyDescent="0.25">
      <c r="C6591" t="str">
        <f t="shared" si="104"/>
        <v/>
      </c>
    </row>
    <row r="6592" spans="3:3" x14ac:dyDescent="0.25">
      <c r="C6592" t="str">
        <f t="shared" si="104"/>
        <v/>
      </c>
    </row>
    <row r="6593" spans="3:3" x14ac:dyDescent="0.25">
      <c r="C6593" t="str">
        <f t="shared" si="104"/>
        <v/>
      </c>
    </row>
    <row r="6594" spans="3:3" x14ac:dyDescent="0.25">
      <c r="C6594" t="str">
        <f t="shared" si="104"/>
        <v/>
      </c>
    </row>
    <row r="6595" spans="3:3" x14ac:dyDescent="0.25">
      <c r="C6595" t="str">
        <f t="shared" ref="C6595:C6658" si="105">IF(B6595="","",IF(ABS(A6595)&lt;$F$7,$E$2,IF(A6595*B6595&gt;0,$E$1,IF(A6595*B6595&lt;0,$E$3,$E$2))))</f>
        <v/>
      </c>
    </row>
    <row r="6596" spans="3:3" x14ac:dyDescent="0.25">
      <c r="C6596" t="str">
        <f t="shared" si="105"/>
        <v/>
      </c>
    </row>
    <row r="6597" spans="3:3" x14ac:dyDescent="0.25">
      <c r="C6597" t="str">
        <f t="shared" si="105"/>
        <v/>
      </c>
    </row>
    <row r="6598" spans="3:3" x14ac:dyDescent="0.25">
      <c r="C6598" t="str">
        <f t="shared" si="105"/>
        <v/>
      </c>
    </row>
    <row r="6599" spans="3:3" x14ac:dyDescent="0.25">
      <c r="C6599" t="str">
        <f t="shared" si="105"/>
        <v/>
      </c>
    </row>
    <row r="6600" spans="3:3" x14ac:dyDescent="0.25">
      <c r="C6600" t="str">
        <f t="shared" si="105"/>
        <v/>
      </c>
    </row>
    <row r="6601" spans="3:3" x14ac:dyDescent="0.25">
      <c r="C6601" t="str">
        <f t="shared" si="105"/>
        <v/>
      </c>
    </row>
    <row r="6602" spans="3:3" x14ac:dyDescent="0.25">
      <c r="C6602" t="str">
        <f t="shared" si="105"/>
        <v/>
      </c>
    </row>
    <row r="6603" spans="3:3" x14ac:dyDescent="0.25">
      <c r="C6603" t="str">
        <f t="shared" si="105"/>
        <v/>
      </c>
    </row>
    <row r="6604" spans="3:3" x14ac:dyDescent="0.25">
      <c r="C6604" t="str">
        <f t="shared" si="105"/>
        <v/>
      </c>
    </row>
    <row r="6605" spans="3:3" x14ac:dyDescent="0.25">
      <c r="C6605" t="str">
        <f t="shared" si="105"/>
        <v/>
      </c>
    </row>
    <row r="6606" spans="3:3" x14ac:dyDescent="0.25">
      <c r="C6606" t="str">
        <f t="shared" si="105"/>
        <v/>
      </c>
    </row>
    <row r="6607" spans="3:3" x14ac:dyDescent="0.25">
      <c r="C6607" t="str">
        <f t="shared" si="105"/>
        <v/>
      </c>
    </row>
    <row r="6608" spans="3:3" x14ac:dyDescent="0.25">
      <c r="C6608" t="str">
        <f t="shared" si="105"/>
        <v/>
      </c>
    </row>
    <row r="6609" spans="3:3" x14ac:dyDescent="0.25">
      <c r="C6609" t="str">
        <f t="shared" si="105"/>
        <v/>
      </c>
    </row>
    <row r="6610" spans="3:3" x14ac:dyDescent="0.25">
      <c r="C6610" t="str">
        <f t="shared" si="105"/>
        <v/>
      </c>
    </row>
    <row r="6611" spans="3:3" x14ac:dyDescent="0.25">
      <c r="C6611" t="str">
        <f t="shared" si="105"/>
        <v/>
      </c>
    </row>
    <row r="6612" spans="3:3" x14ac:dyDescent="0.25">
      <c r="C6612" t="str">
        <f t="shared" si="105"/>
        <v/>
      </c>
    </row>
    <row r="6613" spans="3:3" x14ac:dyDescent="0.25">
      <c r="C6613" t="str">
        <f t="shared" si="105"/>
        <v/>
      </c>
    </row>
    <row r="6614" spans="3:3" x14ac:dyDescent="0.25">
      <c r="C6614" t="str">
        <f t="shared" si="105"/>
        <v/>
      </c>
    </row>
    <row r="6615" spans="3:3" x14ac:dyDescent="0.25">
      <c r="C6615" t="str">
        <f t="shared" si="105"/>
        <v/>
      </c>
    </row>
    <row r="6616" spans="3:3" x14ac:dyDescent="0.25">
      <c r="C6616" t="str">
        <f t="shared" si="105"/>
        <v/>
      </c>
    </row>
    <row r="6617" spans="3:3" x14ac:dyDescent="0.25">
      <c r="C6617" t="str">
        <f t="shared" si="105"/>
        <v/>
      </c>
    </row>
    <row r="6618" spans="3:3" x14ac:dyDescent="0.25">
      <c r="C6618" t="str">
        <f t="shared" si="105"/>
        <v/>
      </c>
    </row>
    <row r="6619" spans="3:3" x14ac:dyDescent="0.25">
      <c r="C6619" t="str">
        <f t="shared" si="105"/>
        <v/>
      </c>
    </row>
    <row r="6620" spans="3:3" x14ac:dyDescent="0.25">
      <c r="C6620" t="str">
        <f t="shared" si="105"/>
        <v/>
      </c>
    </row>
    <row r="6621" spans="3:3" x14ac:dyDescent="0.25">
      <c r="C6621" t="str">
        <f t="shared" si="105"/>
        <v/>
      </c>
    </row>
    <row r="6622" spans="3:3" x14ac:dyDescent="0.25">
      <c r="C6622" t="str">
        <f t="shared" si="105"/>
        <v/>
      </c>
    </row>
    <row r="6623" spans="3:3" x14ac:dyDescent="0.25">
      <c r="C6623" t="str">
        <f t="shared" si="105"/>
        <v/>
      </c>
    </row>
    <row r="6624" spans="3:3" x14ac:dyDescent="0.25">
      <c r="C6624" t="str">
        <f t="shared" si="105"/>
        <v/>
      </c>
    </row>
    <row r="6625" spans="3:3" x14ac:dyDescent="0.25">
      <c r="C6625" t="str">
        <f t="shared" si="105"/>
        <v/>
      </c>
    </row>
    <row r="6626" spans="3:3" x14ac:dyDescent="0.25">
      <c r="C6626" t="str">
        <f t="shared" si="105"/>
        <v/>
      </c>
    </row>
    <row r="6627" spans="3:3" x14ac:dyDescent="0.25">
      <c r="C6627" t="str">
        <f t="shared" si="105"/>
        <v/>
      </c>
    </row>
    <row r="6628" spans="3:3" x14ac:dyDescent="0.25">
      <c r="C6628" t="str">
        <f t="shared" si="105"/>
        <v/>
      </c>
    </row>
    <row r="6629" spans="3:3" x14ac:dyDescent="0.25">
      <c r="C6629" t="str">
        <f t="shared" si="105"/>
        <v/>
      </c>
    </row>
    <row r="6630" spans="3:3" x14ac:dyDescent="0.25">
      <c r="C6630" t="str">
        <f t="shared" si="105"/>
        <v/>
      </c>
    </row>
    <row r="6631" spans="3:3" x14ac:dyDescent="0.25">
      <c r="C6631" t="str">
        <f t="shared" si="105"/>
        <v/>
      </c>
    </row>
    <row r="6632" spans="3:3" x14ac:dyDescent="0.25">
      <c r="C6632" t="str">
        <f t="shared" si="105"/>
        <v/>
      </c>
    </row>
    <row r="6633" spans="3:3" x14ac:dyDescent="0.25">
      <c r="C6633" t="str">
        <f t="shared" si="105"/>
        <v/>
      </c>
    </row>
    <row r="6634" spans="3:3" x14ac:dyDescent="0.25">
      <c r="C6634" t="str">
        <f t="shared" si="105"/>
        <v/>
      </c>
    </row>
    <row r="6635" spans="3:3" x14ac:dyDescent="0.25">
      <c r="C6635" t="str">
        <f t="shared" si="105"/>
        <v/>
      </c>
    </row>
    <row r="6636" spans="3:3" x14ac:dyDescent="0.25">
      <c r="C6636" t="str">
        <f t="shared" si="105"/>
        <v/>
      </c>
    </row>
    <row r="6637" spans="3:3" x14ac:dyDescent="0.25">
      <c r="C6637" t="str">
        <f t="shared" si="105"/>
        <v/>
      </c>
    </row>
    <row r="6638" spans="3:3" x14ac:dyDescent="0.25">
      <c r="C6638" t="str">
        <f t="shared" si="105"/>
        <v/>
      </c>
    </row>
    <row r="6639" spans="3:3" x14ac:dyDescent="0.25">
      <c r="C6639" t="str">
        <f t="shared" si="105"/>
        <v/>
      </c>
    </row>
    <row r="6640" spans="3:3" x14ac:dyDescent="0.25">
      <c r="C6640" t="str">
        <f t="shared" si="105"/>
        <v/>
      </c>
    </row>
    <row r="6641" spans="3:3" x14ac:dyDescent="0.25">
      <c r="C6641" t="str">
        <f t="shared" si="105"/>
        <v/>
      </c>
    </row>
    <row r="6642" spans="3:3" x14ac:dyDescent="0.25">
      <c r="C6642" t="str">
        <f t="shared" si="105"/>
        <v/>
      </c>
    </row>
    <row r="6643" spans="3:3" x14ac:dyDescent="0.25">
      <c r="C6643" t="str">
        <f t="shared" si="105"/>
        <v/>
      </c>
    </row>
    <row r="6644" spans="3:3" x14ac:dyDescent="0.25">
      <c r="C6644" t="str">
        <f t="shared" si="105"/>
        <v/>
      </c>
    </row>
    <row r="6645" spans="3:3" x14ac:dyDescent="0.25">
      <c r="C6645" t="str">
        <f t="shared" si="105"/>
        <v/>
      </c>
    </row>
    <row r="6646" spans="3:3" x14ac:dyDescent="0.25">
      <c r="C6646" t="str">
        <f t="shared" si="105"/>
        <v/>
      </c>
    </row>
    <row r="6647" spans="3:3" x14ac:dyDescent="0.25">
      <c r="C6647" t="str">
        <f t="shared" si="105"/>
        <v/>
      </c>
    </row>
    <row r="6648" spans="3:3" x14ac:dyDescent="0.25">
      <c r="C6648" t="str">
        <f t="shared" si="105"/>
        <v/>
      </c>
    </row>
    <row r="6649" spans="3:3" x14ac:dyDescent="0.25">
      <c r="C6649" t="str">
        <f t="shared" si="105"/>
        <v/>
      </c>
    </row>
    <row r="6650" spans="3:3" x14ac:dyDescent="0.25">
      <c r="C6650" t="str">
        <f t="shared" si="105"/>
        <v/>
      </c>
    </row>
    <row r="6651" spans="3:3" x14ac:dyDescent="0.25">
      <c r="C6651" t="str">
        <f t="shared" si="105"/>
        <v/>
      </c>
    </row>
    <row r="6652" spans="3:3" x14ac:dyDescent="0.25">
      <c r="C6652" t="str">
        <f t="shared" si="105"/>
        <v/>
      </c>
    </row>
    <row r="6653" spans="3:3" x14ac:dyDescent="0.25">
      <c r="C6653" t="str">
        <f t="shared" si="105"/>
        <v/>
      </c>
    </row>
    <row r="6654" spans="3:3" x14ac:dyDescent="0.25">
      <c r="C6654" t="str">
        <f t="shared" si="105"/>
        <v/>
      </c>
    </row>
    <row r="6655" spans="3:3" x14ac:dyDescent="0.25">
      <c r="C6655" t="str">
        <f t="shared" si="105"/>
        <v/>
      </c>
    </row>
    <row r="6656" spans="3:3" x14ac:dyDescent="0.25">
      <c r="C6656" t="str">
        <f t="shared" si="105"/>
        <v/>
      </c>
    </row>
    <row r="6657" spans="3:3" x14ac:dyDescent="0.25">
      <c r="C6657" t="str">
        <f t="shared" si="105"/>
        <v/>
      </c>
    </row>
    <row r="6658" spans="3:3" x14ac:dyDescent="0.25">
      <c r="C6658" t="str">
        <f t="shared" si="105"/>
        <v/>
      </c>
    </row>
    <row r="6659" spans="3:3" x14ac:dyDescent="0.25">
      <c r="C6659" t="str">
        <f t="shared" ref="C6659:C6722" si="106">IF(B6659="","",IF(ABS(A6659)&lt;$F$7,$E$2,IF(A6659*B6659&gt;0,$E$1,IF(A6659*B6659&lt;0,$E$3,$E$2))))</f>
        <v/>
      </c>
    </row>
    <row r="6660" spans="3:3" x14ac:dyDescent="0.25">
      <c r="C6660" t="str">
        <f t="shared" si="106"/>
        <v/>
      </c>
    </row>
    <row r="6661" spans="3:3" x14ac:dyDescent="0.25">
      <c r="C6661" t="str">
        <f t="shared" si="106"/>
        <v/>
      </c>
    </row>
    <row r="6662" spans="3:3" x14ac:dyDescent="0.25">
      <c r="C6662" t="str">
        <f t="shared" si="106"/>
        <v/>
      </c>
    </row>
    <row r="6663" spans="3:3" x14ac:dyDescent="0.25">
      <c r="C6663" t="str">
        <f t="shared" si="106"/>
        <v/>
      </c>
    </row>
    <row r="6664" spans="3:3" x14ac:dyDescent="0.25">
      <c r="C6664" t="str">
        <f t="shared" si="106"/>
        <v/>
      </c>
    </row>
    <row r="6665" spans="3:3" x14ac:dyDescent="0.25">
      <c r="C6665" t="str">
        <f t="shared" si="106"/>
        <v/>
      </c>
    </row>
    <row r="6666" spans="3:3" x14ac:dyDescent="0.25">
      <c r="C6666" t="str">
        <f t="shared" si="106"/>
        <v/>
      </c>
    </row>
    <row r="6667" spans="3:3" x14ac:dyDescent="0.25">
      <c r="C6667" t="str">
        <f t="shared" si="106"/>
        <v/>
      </c>
    </row>
    <row r="6668" spans="3:3" x14ac:dyDescent="0.25">
      <c r="C6668" t="str">
        <f t="shared" si="106"/>
        <v/>
      </c>
    </row>
    <row r="6669" spans="3:3" x14ac:dyDescent="0.25">
      <c r="C6669" t="str">
        <f t="shared" si="106"/>
        <v/>
      </c>
    </row>
    <row r="6670" spans="3:3" x14ac:dyDescent="0.25">
      <c r="C6670" t="str">
        <f t="shared" si="106"/>
        <v/>
      </c>
    </row>
    <row r="6671" spans="3:3" x14ac:dyDescent="0.25">
      <c r="C6671" t="str">
        <f t="shared" si="106"/>
        <v/>
      </c>
    </row>
    <row r="6672" spans="3:3" x14ac:dyDescent="0.25">
      <c r="C6672" t="str">
        <f t="shared" si="106"/>
        <v/>
      </c>
    </row>
    <row r="6673" spans="3:3" x14ac:dyDescent="0.25">
      <c r="C6673" t="str">
        <f t="shared" si="106"/>
        <v/>
      </c>
    </row>
    <row r="6674" spans="3:3" x14ac:dyDescent="0.25">
      <c r="C6674" t="str">
        <f t="shared" si="106"/>
        <v/>
      </c>
    </row>
    <row r="6675" spans="3:3" x14ac:dyDescent="0.25">
      <c r="C6675" t="str">
        <f t="shared" si="106"/>
        <v/>
      </c>
    </row>
    <row r="6676" spans="3:3" x14ac:dyDescent="0.25">
      <c r="C6676" t="str">
        <f t="shared" si="106"/>
        <v/>
      </c>
    </row>
    <row r="6677" spans="3:3" x14ac:dyDescent="0.25">
      <c r="C6677" t="str">
        <f t="shared" si="106"/>
        <v/>
      </c>
    </row>
    <row r="6678" spans="3:3" x14ac:dyDescent="0.25">
      <c r="C6678" t="str">
        <f t="shared" si="106"/>
        <v/>
      </c>
    </row>
    <row r="6679" spans="3:3" x14ac:dyDescent="0.25">
      <c r="C6679" t="str">
        <f t="shared" si="106"/>
        <v/>
      </c>
    </row>
    <row r="6680" spans="3:3" x14ac:dyDescent="0.25">
      <c r="C6680" t="str">
        <f t="shared" si="106"/>
        <v/>
      </c>
    </row>
    <row r="6681" spans="3:3" x14ac:dyDescent="0.25">
      <c r="C6681" t="str">
        <f t="shared" si="106"/>
        <v/>
      </c>
    </row>
    <row r="6682" spans="3:3" x14ac:dyDescent="0.25">
      <c r="C6682" t="str">
        <f t="shared" si="106"/>
        <v/>
      </c>
    </row>
    <row r="6683" spans="3:3" x14ac:dyDescent="0.25">
      <c r="C6683" t="str">
        <f t="shared" si="106"/>
        <v/>
      </c>
    </row>
    <row r="6684" spans="3:3" x14ac:dyDescent="0.25">
      <c r="C6684" t="str">
        <f t="shared" si="106"/>
        <v/>
      </c>
    </row>
    <row r="6685" spans="3:3" x14ac:dyDescent="0.25">
      <c r="C6685" t="str">
        <f t="shared" si="106"/>
        <v/>
      </c>
    </row>
    <row r="6686" spans="3:3" x14ac:dyDescent="0.25">
      <c r="C6686" t="str">
        <f t="shared" si="106"/>
        <v/>
      </c>
    </row>
    <row r="6687" spans="3:3" x14ac:dyDescent="0.25">
      <c r="C6687" t="str">
        <f t="shared" si="106"/>
        <v/>
      </c>
    </row>
    <row r="6688" spans="3:3" x14ac:dyDescent="0.25">
      <c r="C6688" t="str">
        <f t="shared" si="106"/>
        <v/>
      </c>
    </row>
    <row r="6689" spans="3:3" x14ac:dyDescent="0.25">
      <c r="C6689" t="str">
        <f t="shared" si="106"/>
        <v/>
      </c>
    </row>
    <row r="6690" spans="3:3" x14ac:dyDescent="0.25">
      <c r="C6690" t="str">
        <f t="shared" si="106"/>
        <v/>
      </c>
    </row>
    <row r="6691" spans="3:3" x14ac:dyDescent="0.25">
      <c r="C6691" t="str">
        <f t="shared" si="106"/>
        <v/>
      </c>
    </row>
    <row r="6692" spans="3:3" x14ac:dyDescent="0.25">
      <c r="C6692" t="str">
        <f t="shared" si="106"/>
        <v/>
      </c>
    </row>
    <row r="6693" spans="3:3" x14ac:dyDescent="0.25">
      <c r="C6693" t="str">
        <f t="shared" si="106"/>
        <v/>
      </c>
    </row>
    <row r="6694" spans="3:3" x14ac:dyDescent="0.25">
      <c r="C6694" t="str">
        <f t="shared" si="106"/>
        <v/>
      </c>
    </row>
    <row r="6695" spans="3:3" x14ac:dyDescent="0.25">
      <c r="C6695" t="str">
        <f t="shared" si="106"/>
        <v/>
      </c>
    </row>
    <row r="6696" spans="3:3" x14ac:dyDescent="0.25">
      <c r="C6696" t="str">
        <f t="shared" si="106"/>
        <v/>
      </c>
    </row>
    <row r="6697" spans="3:3" x14ac:dyDescent="0.25">
      <c r="C6697" t="str">
        <f t="shared" si="106"/>
        <v/>
      </c>
    </row>
    <row r="6698" spans="3:3" x14ac:dyDescent="0.25">
      <c r="C6698" t="str">
        <f t="shared" si="106"/>
        <v/>
      </c>
    </row>
    <row r="6699" spans="3:3" x14ac:dyDescent="0.25">
      <c r="C6699" t="str">
        <f t="shared" si="106"/>
        <v/>
      </c>
    </row>
    <row r="6700" spans="3:3" x14ac:dyDescent="0.25">
      <c r="C6700" t="str">
        <f t="shared" si="106"/>
        <v/>
      </c>
    </row>
    <row r="6701" spans="3:3" x14ac:dyDescent="0.25">
      <c r="C6701" t="str">
        <f t="shared" si="106"/>
        <v/>
      </c>
    </row>
    <row r="6702" spans="3:3" x14ac:dyDescent="0.25">
      <c r="C6702" t="str">
        <f t="shared" si="106"/>
        <v/>
      </c>
    </row>
    <row r="6703" spans="3:3" x14ac:dyDescent="0.25">
      <c r="C6703" t="str">
        <f t="shared" si="106"/>
        <v/>
      </c>
    </row>
    <row r="6704" spans="3:3" x14ac:dyDescent="0.25">
      <c r="C6704" t="str">
        <f t="shared" si="106"/>
        <v/>
      </c>
    </row>
    <row r="6705" spans="3:3" x14ac:dyDescent="0.25">
      <c r="C6705" t="str">
        <f t="shared" si="106"/>
        <v/>
      </c>
    </row>
    <row r="6706" spans="3:3" x14ac:dyDescent="0.25">
      <c r="C6706" t="str">
        <f t="shared" si="106"/>
        <v/>
      </c>
    </row>
    <row r="6707" spans="3:3" x14ac:dyDescent="0.25">
      <c r="C6707" t="str">
        <f t="shared" si="106"/>
        <v/>
      </c>
    </row>
    <row r="6708" spans="3:3" x14ac:dyDescent="0.25">
      <c r="C6708" t="str">
        <f t="shared" si="106"/>
        <v/>
      </c>
    </row>
    <row r="6709" spans="3:3" x14ac:dyDescent="0.25">
      <c r="C6709" t="str">
        <f t="shared" si="106"/>
        <v/>
      </c>
    </row>
    <row r="6710" spans="3:3" x14ac:dyDescent="0.25">
      <c r="C6710" t="str">
        <f t="shared" si="106"/>
        <v/>
      </c>
    </row>
    <row r="6711" spans="3:3" x14ac:dyDescent="0.25">
      <c r="C6711" t="str">
        <f t="shared" si="106"/>
        <v/>
      </c>
    </row>
    <row r="6712" spans="3:3" x14ac:dyDescent="0.25">
      <c r="C6712" t="str">
        <f t="shared" si="106"/>
        <v/>
      </c>
    </row>
    <row r="6713" spans="3:3" x14ac:dyDescent="0.25">
      <c r="C6713" t="str">
        <f t="shared" si="106"/>
        <v/>
      </c>
    </row>
    <row r="6714" spans="3:3" x14ac:dyDescent="0.25">
      <c r="C6714" t="str">
        <f t="shared" si="106"/>
        <v/>
      </c>
    </row>
    <row r="6715" spans="3:3" x14ac:dyDescent="0.25">
      <c r="C6715" t="str">
        <f t="shared" si="106"/>
        <v/>
      </c>
    </row>
    <row r="6716" spans="3:3" x14ac:dyDescent="0.25">
      <c r="C6716" t="str">
        <f t="shared" si="106"/>
        <v/>
      </c>
    </row>
    <row r="6717" spans="3:3" x14ac:dyDescent="0.25">
      <c r="C6717" t="str">
        <f t="shared" si="106"/>
        <v/>
      </c>
    </row>
    <row r="6718" spans="3:3" x14ac:dyDescent="0.25">
      <c r="C6718" t="str">
        <f t="shared" si="106"/>
        <v/>
      </c>
    </row>
    <row r="6719" spans="3:3" x14ac:dyDescent="0.25">
      <c r="C6719" t="str">
        <f t="shared" si="106"/>
        <v/>
      </c>
    </row>
    <row r="6720" spans="3:3" x14ac:dyDescent="0.25">
      <c r="C6720" t="str">
        <f t="shared" si="106"/>
        <v/>
      </c>
    </row>
    <row r="6721" spans="3:3" x14ac:dyDescent="0.25">
      <c r="C6721" t="str">
        <f t="shared" si="106"/>
        <v/>
      </c>
    </row>
    <row r="6722" spans="3:3" x14ac:dyDescent="0.25">
      <c r="C6722" t="str">
        <f t="shared" si="106"/>
        <v/>
      </c>
    </row>
    <row r="6723" spans="3:3" x14ac:dyDescent="0.25">
      <c r="C6723" t="str">
        <f t="shared" ref="C6723:C6786" si="107">IF(B6723="","",IF(ABS(A6723)&lt;$F$7,$E$2,IF(A6723*B6723&gt;0,$E$1,IF(A6723*B6723&lt;0,$E$3,$E$2))))</f>
        <v/>
      </c>
    </row>
    <row r="6724" spans="3:3" x14ac:dyDescent="0.25">
      <c r="C6724" t="str">
        <f t="shared" si="107"/>
        <v/>
      </c>
    </row>
    <row r="6725" spans="3:3" x14ac:dyDescent="0.25">
      <c r="C6725" t="str">
        <f t="shared" si="107"/>
        <v/>
      </c>
    </row>
    <row r="6726" spans="3:3" x14ac:dyDescent="0.25">
      <c r="C6726" t="str">
        <f t="shared" si="107"/>
        <v/>
      </c>
    </row>
    <row r="6727" spans="3:3" x14ac:dyDescent="0.25">
      <c r="C6727" t="str">
        <f t="shared" si="107"/>
        <v/>
      </c>
    </row>
    <row r="6728" spans="3:3" x14ac:dyDescent="0.25">
      <c r="C6728" t="str">
        <f t="shared" si="107"/>
        <v/>
      </c>
    </row>
    <row r="6729" spans="3:3" x14ac:dyDescent="0.25">
      <c r="C6729" t="str">
        <f t="shared" si="107"/>
        <v/>
      </c>
    </row>
    <row r="6730" spans="3:3" x14ac:dyDescent="0.25">
      <c r="C6730" t="str">
        <f t="shared" si="107"/>
        <v/>
      </c>
    </row>
    <row r="6731" spans="3:3" x14ac:dyDescent="0.25">
      <c r="C6731" t="str">
        <f t="shared" si="107"/>
        <v/>
      </c>
    </row>
    <row r="6732" spans="3:3" x14ac:dyDescent="0.25">
      <c r="C6732" t="str">
        <f t="shared" si="107"/>
        <v/>
      </c>
    </row>
    <row r="6733" spans="3:3" x14ac:dyDescent="0.25">
      <c r="C6733" t="str">
        <f t="shared" si="107"/>
        <v/>
      </c>
    </row>
    <row r="6734" spans="3:3" x14ac:dyDescent="0.25">
      <c r="C6734" t="str">
        <f t="shared" si="107"/>
        <v/>
      </c>
    </row>
    <row r="6735" spans="3:3" x14ac:dyDescent="0.25">
      <c r="C6735" t="str">
        <f t="shared" si="107"/>
        <v/>
      </c>
    </row>
    <row r="6736" spans="3:3" x14ac:dyDescent="0.25">
      <c r="C6736" t="str">
        <f t="shared" si="107"/>
        <v/>
      </c>
    </row>
    <row r="6737" spans="3:3" x14ac:dyDescent="0.25">
      <c r="C6737" t="str">
        <f t="shared" si="107"/>
        <v/>
      </c>
    </row>
    <row r="6738" spans="3:3" x14ac:dyDescent="0.25">
      <c r="C6738" t="str">
        <f t="shared" si="107"/>
        <v/>
      </c>
    </row>
    <row r="6739" spans="3:3" x14ac:dyDescent="0.25">
      <c r="C6739" t="str">
        <f t="shared" si="107"/>
        <v/>
      </c>
    </row>
    <row r="6740" spans="3:3" x14ac:dyDescent="0.25">
      <c r="C6740" t="str">
        <f t="shared" si="107"/>
        <v/>
      </c>
    </row>
    <row r="6741" spans="3:3" x14ac:dyDescent="0.25">
      <c r="C6741" t="str">
        <f t="shared" si="107"/>
        <v/>
      </c>
    </row>
    <row r="6742" spans="3:3" x14ac:dyDescent="0.25">
      <c r="C6742" t="str">
        <f t="shared" si="107"/>
        <v/>
      </c>
    </row>
    <row r="6743" spans="3:3" x14ac:dyDescent="0.25">
      <c r="C6743" t="str">
        <f t="shared" si="107"/>
        <v/>
      </c>
    </row>
    <row r="6744" spans="3:3" x14ac:dyDescent="0.25">
      <c r="C6744" t="str">
        <f t="shared" si="107"/>
        <v/>
      </c>
    </row>
    <row r="6745" spans="3:3" x14ac:dyDescent="0.25">
      <c r="C6745" t="str">
        <f t="shared" si="107"/>
        <v/>
      </c>
    </row>
    <row r="6746" spans="3:3" x14ac:dyDescent="0.25">
      <c r="C6746" t="str">
        <f t="shared" si="107"/>
        <v/>
      </c>
    </row>
    <row r="6747" spans="3:3" x14ac:dyDescent="0.25">
      <c r="C6747" t="str">
        <f t="shared" si="107"/>
        <v/>
      </c>
    </row>
    <row r="6748" spans="3:3" x14ac:dyDescent="0.25">
      <c r="C6748" t="str">
        <f t="shared" si="107"/>
        <v/>
      </c>
    </row>
    <row r="6749" spans="3:3" x14ac:dyDescent="0.25">
      <c r="C6749" t="str">
        <f t="shared" si="107"/>
        <v/>
      </c>
    </row>
    <row r="6750" spans="3:3" x14ac:dyDescent="0.25">
      <c r="C6750" t="str">
        <f t="shared" si="107"/>
        <v/>
      </c>
    </row>
    <row r="6751" spans="3:3" x14ac:dyDescent="0.25">
      <c r="C6751" t="str">
        <f t="shared" si="107"/>
        <v/>
      </c>
    </row>
    <row r="6752" spans="3:3" x14ac:dyDescent="0.25">
      <c r="C6752" t="str">
        <f t="shared" si="107"/>
        <v/>
      </c>
    </row>
    <row r="6753" spans="3:3" x14ac:dyDescent="0.25">
      <c r="C6753" t="str">
        <f t="shared" si="107"/>
        <v/>
      </c>
    </row>
    <row r="6754" spans="3:3" x14ac:dyDescent="0.25">
      <c r="C6754" t="str">
        <f t="shared" si="107"/>
        <v/>
      </c>
    </row>
    <row r="6755" spans="3:3" x14ac:dyDescent="0.25">
      <c r="C6755" t="str">
        <f t="shared" si="107"/>
        <v/>
      </c>
    </row>
    <row r="6756" spans="3:3" x14ac:dyDescent="0.25">
      <c r="C6756" t="str">
        <f t="shared" si="107"/>
        <v/>
      </c>
    </row>
    <row r="6757" spans="3:3" x14ac:dyDescent="0.25">
      <c r="C6757" t="str">
        <f t="shared" si="107"/>
        <v/>
      </c>
    </row>
    <row r="6758" spans="3:3" x14ac:dyDescent="0.25">
      <c r="C6758" t="str">
        <f t="shared" si="107"/>
        <v/>
      </c>
    </row>
    <row r="6759" spans="3:3" x14ac:dyDescent="0.25">
      <c r="C6759" t="str">
        <f t="shared" si="107"/>
        <v/>
      </c>
    </row>
    <row r="6760" spans="3:3" x14ac:dyDescent="0.25">
      <c r="C6760" t="str">
        <f t="shared" si="107"/>
        <v/>
      </c>
    </row>
    <row r="6761" spans="3:3" x14ac:dyDescent="0.25">
      <c r="C6761" t="str">
        <f t="shared" si="107"/>
        <v/>
      </c>
    </row>
    <row r="6762" spans="3:3" x14ac:dyDescent="0.25">
      <c r="C6762" t="str">
        <f t="shared" si="107"/>
        <v/>
      </c>
    </row>
    <row r="6763" spans="3:3" x14ac:dyDescent="0.25">
      <c r="C6763" t="str">
        <f t="shared" si="107"/>
        <v/>
      </c>
    </row>
    <row r="6764" spans="3:3" x14ac:dyDescent="0.25">
      <c r="C6764" t="str">
        <f t="shared" si="107"/>
        <v/>
      </c>
    </row>
    <row r="6765" spans="3:3" x14ac:dyDescent="0.25">
      <c r="C6765" t="str">
        <f t="shared" si="107"/>
        <v/>
      </c>
    </row>
    <row r="6766" spans="3:3" x14ac:dyDescent="0.25">
      <c r="C6766" t="str">
        <f t="shared" si="107"/>
        <v/>
      </c>
    </row>
    <row r="6767" spans="3:3" x14ac:dyDescent="0.25">
      <c r="C6767" t="str">
        <f t="shared" si="107"/>
        <v/>
      </c>
    </row>
    <row r="6768" spans="3:3" x14ac:dyDescent="0.25">
      <c r="C6768" t="str">
        <f t="shared" si="107"/>
        <v/>
      </c>
    </row>
    <row r="6769" spans="3:3" x14ac:dyDescent="0.25">
      <c r="C6769" t="str">
        <f t="shared" si="107"/>
        <v/>
      </c>
    </row>
    <row r="6770" spans="3:3" x14ac:dyDescent="0.25">
      <c r="C6770" t="str">
        <f t="shared" si="107"/>
        <v/>
      </c>
    </row>
    <row r="6771" spans="3:3" x14ac:dyDescent="0.25">
      <c r="C6771" t="str">
        <f t="shared" si="107"/>
        <v/>
      </c>
    </row>
    <row r="6772" spans="3:3" x14ac:dyDescent="0.25">
      <c r="C6772" t="str">
        <f t="shared" si="107"/>
        <v/>
      </c>
    </row>
    <row r="6773" spans="3:3" x14ac:dyDescent="0.25">
      <c r="C6773" t="str">
        <f t="shared" si="107"/>
        <v/>
      </c>
    </row>
    <row r="6774" spans="3:3" x14ac:dyDescent="0.25">
      <c r="C6774" t="str">
        <f t="shared" si="107"/>
        <v/>
      </c>
    </row>
    <row r="6775" spans="3:3" x14ac:dyDescent="0.25">
      <c r="C6775" t="str">
        <f t="shared" si="107"/>
        <v/>
      </c>
    </row>
    <row r="6776" spans="3:3" x14ac:dyDescent="0.25">
      <c r="C6776" t="str">
        <f t="shared" si="107"/>
        <v/>
      </c>
    </row>
    <row r="6777" spans="3:3" x14ac:dyDescent="0.25">
      <c r="C6777" t="str">
        <f t="shared" si="107"/>
        <v/>
      </c>
    </row>
    <row r="6778" spans="3:3" x14ac:dyDescent="0.25">
      <c r="C6778" t="str">
        <f t="shared" si="107"/>
        <v/>
      </c>
    </row>
    <row r="6779" spans="3:3" x14ac:dyDescent="0.25">
      <c r="C6779" t="str">
        <f t="shared" si="107"/>
        <v/>
      </c>
    </row>
    <row r="6780" spans="3:3" x14ac:dyDescent="0.25">
      <c r="C6780" t="str">
        <f t="shared" si="107"/>
        <v/>
      </c>
    </row>
    <row r="6781" spans="3:3" x14ac:dyDescent="0.25">
      <c r="C6781" t="str">
        <f t="shared" si="107"/>
        <v/>
      </c>
    </row>
    <row r="6782" spans="3:3" x14ac:dyDescent="0.25">
      <c r="C6782" t="str">
        <f t="shared" si="107"/>
        <v/>
      </c>
    </row>
    <row r="6783" spans="3:3" x14ac:dyDescent="0.25">
      <c r="C6783" t="str">
        <f t="shared" si="107"/>
        <v/>
      </c>
    </row>
    <row r="6784" spans="3:3" x14ac:dyDescent="0.25">
      <c r="C6784" t="str">
        <f t="shared" si="107"/>
        <v/>
      </c>
    </row>
    <row r="6785" spans="3:3" x14ac:dyDescent="0.25">
      <c r="C6785" t="str">
        <f t="shared" si="107"/>
        <v/>
      </c>
    </row>
    <row r="6786" spans="3:3" x14ac:dyDescent="0.25">
      <c r="C6786" t="str">
        <f t="shared" si="107"/>
        <v/>
      </c>
    </row>
    <row r="6787" spans="3:3" x14ac:dyDescent="0.25">
      <c r="C6787" t="str">
        <f t="shared" ref="C6787:C6850" si="108">IF(B6787="","",IF(ABS(A6787)&lt;$F$7,$E$2,IF(A6787*B6787&gt;0,$E$1,IF(A6787*B6787&lt;0,$E$3,$E$2))))</f>
        <v/>
      </c>
    </row>
    <row r="6788" spans="3:3" x14ac:dyDescent="0.25">
      <c r="C6788" t="str">
        <f t="shared" si="108"/>
        <v/>
      </c>
    </row>
    <row r="6789" spans="3:3" x14ac:dyDescent="0.25">
      <c r="C6789" t="str">
        <f t="shared" si="108"/>
        <v/>
      </c>
    </row>
    <row r="6790" spans="3:3" x14ac:dyDescent="0.25">
      <c r="C6790" t="str">
        <f t="shared" si="108"/>
        <v/>
      </c>
    </row>
    <row r="6791" spans="3:3" x14ac:dyDescent="0.25">
      <c r="C6791" t="str">
        <f t="shared" si="108"/>
        <v/>
      </c>
    </row>
    <row r="6792" spans="3:3" x14ac:dyDescent="0.25">
      <c r="C6792" t="str">
        <f t="shared" si="108"/>
        <v/>
      </c>
    </row>
    <row r="6793" spans="3:3" x14ac:dyDescent="0.25">
      <c r="C6793" t="str">
        <f t="shared" si="108"/>
        <v/>
      </c>
    </row>
    <row r="6794" spans="3:3" x14ac:dyDescent="0.25">
      <c r="C6794" t="str">
        <f t="shared" si="108"/>
        <v/>
      </c>
    </row>
    <row r="6795" spans="3:3" x14ac:dyDescent="0.25">
      <c r="C6795" t="str">
        <f t="shared" si="108"/>
        <v/>
      </c>
    </row>
    <row r="6796" spans="3:3" x14ac:dyDescent="0.25">
      <c r="C6796" t="str">
        <f t="shared" si="108"/>
        <v/>
      </c>
    </row>
    <row r="6797" spans="3:3" x14ac:dyDescent="0.25">
      <c r="C6797" t="str">
        <f t="shared" si="108"/>
        <v/>
      </c>
    </row>
    <row r="6798" spans="3:3" x14ac:dyDescent="0.25">
      <c r="C6798" t="str">
        <f t="shared" si="108"/>
        <v/>
      </c>
    </row>
    <row r="6799" spans="3:3" x14ac:dyDescent="0.25">
      <c r="C6799" t="str">
        <f t="shared" si="108"/>
        <v/>
      </c>
    </row>
    <row r="6800" spans="3:3" x14ac:dyDescent="0.25">
      <c r="C6800" t="str">
        <f t="shared" si="108"/>
        <v/>
      </c>
    </row>
    <row r="6801" spans="3:3" x14ac:dyDescent="0.25">
      <c r="C6801" t="str">
        <f t="shared" si="108"/>
        <v/>
      </c>
    </row>
    <row r="6802" spans="3:3" x14ac:dyDescent="0.25">
      <c r="C6802" t="str">
        <f t="shared" si="108"/>
        <v/>
      </c>
    </row>
    <row r="6803" spans="3:3" x14ac:dyDescent="0.25">
      <c r="C6803" t="str">
        <f t="shared" si="108"/>
        <v/>
      </c>
    </row>
    <row r="6804" spans="3:3" x14ac:dyDescent="0.25">
      <c r="C6804" t="str">
        <f t="shared" si="108"/>
        <v/>
      </c>
    </row>
    <row r="6805" spans="3:3" x14ac:dyDescent="0.25">
      <c r="C6805" t="str">
        <f t="shared" si="108"/>
        <v/>
      </c>
    </row>
    <row r="6806" spans="3:3" x14ac:dyDescent="0.25">
      <c r="C6806" t="str">
        <f t="shared" si="108"/>
        <v/>
      </c>
    </row>
    <row r="6807" spans="3:3" x14ac:dyDescent="0.25">
      <c r="C6807" t="str">
        <f t="shared" si="108"/>
        <v/>
      </c>
    </row>
    <row r="6808" spans="3:3" x14ac:dyDescent="0.25">
      <c r="C6808" t="str">
        <f t="shared" si="108"/>
        <v/>
      </c>
    </row>
    <row r="6809" spans="3:3" x14ac:dyDescent="0.25">
      <c r="C6809" t="str">
        <f t="shared" si="108"/>
        <v/>
      </c>
    </row>
    <row r="6810" spans="3:3" x14ac:dyDescent="0.25">
      <c r="C6810" t="str">
        <f t="shared" si="108"/>
        <v/>
      </c>
    </row>
    <row r="6811" spans="3:3" x14ac:dyDescent="0.25">
      <c r="C6811" t="str">
        <f t="shared" si="108"/>
        <v/>
      </c>
    </row>
    <row r="6812" spans="3:3" x14ac:dyDescent="0.25">
      <c r="C6812" t="str">
        <f t="shared" si="108"/>
        <v/>
      </c>
    </row>
    <row r="6813" spans="3:3" x14ac:dyDescent="0.25">
      <c r="C6813" t="str">
        <f t="shared" si="108"/>
        <v/>
      </c>
    </row>
    <row r="6814" spans="3:3" x14ac:dyDescent="0.25">
      <c r="C6814" t="str">
        <f t="shared" si="108"/>
        <v/>
      </c>
    </row>
    <row r="6815" spans="3:3" x14ac:dyDescent="0.25">
      <c r="C6815" t="str">
        <f t="shared" si="108"/>
        <v/>
      </c>
    </row>
    <row r="6816" spans="3:3" x14ac:dyDescent="0.25">
      <c r="C6816" t="str">
        <f t="shared" si="108"/>
        <v/>
      </c>
    </row>
    <row r="6817" spans="3:3" x14ac:dyDescent="0.25">
      <c r="C6817" t="str">
        <f t="shared" si="108"/>
        <v/>
      </c>
    </row>
    <row r="6818" spans="3:3" x14ac:dyDescent="0.25">
      <c r="C6818" t="str">
        <f t="shared" si="108"/>
        <v/>
      </c>
    </row>
    <row r="6819" spans="3:3" x14ac:dyDescent="0.25">
      <c r="C6819" t="str">
        <f t="shared" si="108"/>
        <v/>
      </c>
    </row>
    <row r="6820" spans="3:3" x14ac:dyDescent="0.25">
      <c r="C6820" t="str">
        <f t="shared" si="108"/>
        <v/>
      </c>
    </row>
    <row r="6821" spans="3:3" x14ac:dyDescent="0.25">
      <c r="C6821" t="str">
        <f t="shared" si="108"/>
        <v/>
      </c>
    </row>
    <row r="6822" spans="3:3" x14ac:dyDescent="0.25">
      <c r="C6822" t="str">
        <f t="shared" si="108"/>
        <v/>
      </c>
    </row>
    <row r="6823" spans="3:3" x14ac:dyDescent="0.25">
      <c r="C6823" t="str">
        <f t="shared" si="108"/>
        <v/>
      </c>
    </row>
    <row r="6824" spans="3:3" x14ac:dyDescent="0.25">
      <c r="C6824" t="str">
        <f t="shared" si="108"/>
        <v/>
      </c>
    </row>
    <row r="6825" spans="3:3" x14ac:dyDescent="0.25">
      <c r="C6825" t="str">
        <f t="shared" si="108"/>
        <v/>
      </c>
    </row>
    <row r="6826" spans="3:3" x14ac:dyDescent="0.25">
      <c r="C6826" t="str">
        <f t="shared" si="108"/>
        <v/>
      </c>
    </row>
    <row r="6827" spans="3:3" x14ac:dyDescent="0.25">
      <c r="C6827" t="str">
        <f t="shared" si="108"/>
        <v/>
      </c>
    </row>
    <row r="6828" spans="3:3" x14ac:dyDescent="0.25">
      <c r="C6828" t="str">
        <f t="shared" si="108"/>
        <v/>
      </c>
    </row>
    <row r="6829" spans="3:3" x14ac:dyDescent="0.25">
      <c r="C6829" t="str">
        <f t="shared" si="108"/>
        <v/>
      </c>
    </row>
    <row r="6830" spans="3:3" x14ac:dyDescent="0.25">
      <c r="C6830" t="str">
        <f t="shared" si="108"/>
        <v/>
      </c>
    </row>
    <row r="6831" spans="3:3" x14ac:dyDescent="0.25">
      <c r="C6831" t="str">
        <f t="shared" si="108"/>
        <v/>
      </c>
    </row>
    <row r="6832" spans="3:3" x14ac:dyDescent="0.25">
      <c r="C6832" t="str">
        <f t="shared" si="108"/>
        <v/>
      </c>
    </row>
    <row r="6833" spans="3:3" x14ac:dyDescent="0.25">
      <c r="C6833" t="str">
        <f t="shared" si="108"/>
        <v/>
      </c>
    </row>
    <row r="6834" spans="3:3" x14ac:dyDescent="0.25">
      <c r="C6834" t="str">
        <f t="shared" si="108"/>
        <v/>
      </c>
    </row>
    <row r="6835" spans="3:3" x14ac:dyDescent="0.25">
      <c r="C6835" t="str">
        <f t="shared" si="108"/>
        <v/>
      </c>
    </row>
    <row r="6836" spans="3:3" x14ac:dyDescent="0.25">
      <c r="C6836" t="str">
        <f t="shared" si="108"/>
        <v/>
      </c>
    </row>
    <row r="6837" spans="3:3" x14ac:dyDescent="0.25">
      <c r="C6837" t="str">
        <f t="shared" si="108"/>
        <v/>
      </c>
    </row>
    <row r="6838" spans="3:3" x14ac:dyDescent="0.25">
      <c r="C6838" t="str">
        <f t="shared" si="108"/>
        <v/>
      </c>
    </row>
    <row r="6839" spans="3:3" x14ac:dyDescent="0.25">
      <c r="C6839" t="str">
        <f t="shared" si="108"/>
        <v/>
      </c>
    </row>
    <row r="6840" spans="3:3" x14ac:dyDescent="0.25">
      <c r="C6840" t="str">
        <f t="shared" si="108"/>
        <v/>
      </c>
    </row>
    <row r="6841" spans="3:3" x14ac:dyDescent="0.25">
      <c r="C6841" t="str">
        <f t="shared" si="108"/>
        <v/>
      </c>
    </row>
    <row r="6842" spans="3:3" x14ac:dyDescent="0.25">
      <c r="C6842" t="str">
        <f t="shared" si="108"/>
        <v/>
      </c>
    </row>
    <row r="6843" spans="3:3" x14ac:dyDescent="0.25">
      <c r="C6843" t="str">
        <f t="shared" si="108"/>
        <v/>
      </c>
    </row>
    <row r="6844" spans="3:3" x14ac:dyDescent="0.25">
      <c r="C6844" t="str">
        <f t="shared" si="108"/>
        <v/>
      </c>
    </row>
    <row r="6845" spans="3:3" x14ac:dyDescent="0.25">
      <c r="C6845" t="str">
        <f t="shared" si="108"/>
        <v/>
      </c>
    </row>
    <row r="6846" spans="3:3" x14ac:dyDescent="0.25">
      <c r="C6846" t="str">
        <f t="shared" si="108"/>
        <v/>
      </c>
    </row>
    <row r="6847" spans="3:3" x14ac:dyDescent="0.25">
      <c r="C6847" t="str">
        <f t="shared" si="108"/>
        <v/>
      </c>
    </row>
    <row r="6848" spans="3:3" x14ac:dyDescent="0.25">
      <c r="C6848" t="str">
        <f t="shared" si="108"/>
        <v/>
      </c>
    </row>
    <row r="6849" spans="3:3" x14ac:dyDescent="0.25">
      <c r="C6849" t="str">
        <f t="shared" si="108"/>
        <v/>
      </c>
    </row>
    <row r="6850" spans="3:3" x14ac:dyDescent="0.25">
      <c r="C6850" t="str">
        <f t="shared" si="108"/>
        <v/>
      </c>
    </row>
    <row r="6851" spans="3:3" x14ac:dyDescent="0.25">
      <c r="C6851" t="str">
        <f t="shared" ref="C6851:C6914" si="109">IF(B6851="","",IF(ABS(A6851)&lt;$F$7,$E$2,IF(A6851*B6851&gt;0,$E$1,IF(A6851*B6851&lt;0,$E$3,$E$2))))</f>
        <v/>
      </c>
    </row>
    <row r="6852" spans="3:3" x14ac:dyDescent="0.25">
      <c r="C6852" t="str">
        <f t="shared" si="109"/>
        <v/>
      </c>
    </row>
    <row r="6853" spans="3:3" x14ac:dyDescent="0.25">
      <c r="C6853" t="str">
        <f t="shared" si="109"/>
        <v/>
      </c>
    </row>
    <row r="6854" spans="3:3" x14ac:dyDescent="0.25">
      <c r="C6854" t="str">
        <f t="shared" si="109"/>
        <v/>
      </c>
    </row>
    <row r="6855" spans="3:3" x14ac:dyDescent="0.25">
      <c r="C6855" t="str">
        <f t="shared" si="109"/>
        <v/>
      </c>
    </row>
    <row r="6856" spans="3:3" x14ac:dyDescent="0.25">
      <c r="C6856" t="str">
        <f t="shared" si="109"/>
        <v/>
      </c>
    </row>
    <row r="6857" spans="3:3" x14ac:dyDescent="0.25">
      <c r="C6857" t="str">
        <f t="shared" si="109"/>
        <v/>
      </c>
    </row>
    <row r="6858" spans="3:3" x14ac:dyDescent="0.25">
      <c r="C6858" t="str">
        <f t="shared" si="109"/>
        <v/>
      </c>
    </row>
    <row r="6859" spans="3:3" x14ac:dyDescent="0.25">
      <c r="C6859" t="str">
        <f t="shared" si="109"/>
        <v/>
      </c>
    </row>
    <row r="6860" spans="3:3" x14ac:dyDescent="0.25">
      <c r="C6860" t="str">
        <f t="shared" si="109"/>
        <v/>
      </c>
    </row>
    <row r="6861" spans="3:3" x14ac:dyDescent="0.25">
      <c r="C6861" t="str">
        <f t="shared" si="109"/>
        <v/>
      </c>
    </row>
    <row r="6862" spans="3:3" x14ac:dyDescent="0.25">
      <c r="C6862" t="str">
        <f t="shared" si="109"/>
        <v/>
      </c>
    </row>
    <row r="6863" spans="3:3" x14ac:dyDescent="0.25">
      <c r="C6863" t="str">
        <f t="shared" si="109"/>
        <v/>
      </c>
    </row>
    <row r="6864" spans="3:3" x14ac:dyDescent="0.25">
      <c r="C6864" t="str">
        <f t="shared" si="109"/>
        <v/>
      </c>
    </row>
    <row r="6865" spans="3:3" x14ac:dyDescent="0.25">
      <c r="C6865" t="str">
        <f t="shared" si="109"/>
        <v/>
      </c>
    </row>
    <row r="6866" spans="3:3" x14ac:dyDescent="0.25">
      <c r="C6866" t="str">
        <f t="shared" si="109"/>
        <v/>
      </c>
    </row>
    <row r="6867" spans="3:3" x14ac:dyDescent="0.25">
      <c r="C6867" t="str">
        <f t="shared" si="109"/>
        <v/>
      </c>
    </row>
    <row r="6868" spans="3:3" x14ac:dyDescent="0.25">
      <c r="C6868" t="str">
        <f t="shared" si="109"/>
        <v/>
      </c>
    </row>
    <row r="6869" spans="3:3" x14ac:dyDescent="0.25">
      <c r="C6869" t="str">
        <f t="shared" si="109"/>
        <v/>
      </c>
    </row>
    <row r="6870" spans="3:3" x14ac:dyDescent="0.25">
      <c r="C6870" t="str">
        <f t="shared" si="109"/>
        <v/>
      </c>
    </row>
    <row r="6871" spans="3:3" x14ac:dyDescent="0.25">
      <c r="C6871" t="str">
        <f t="shared" si="109"/>
        <v/>
      </c>
    </row>
    <row r="6872" spans="3:3" x14ac:dyDescent="0.25">
      <c r="C6872" t="str">
        <f t="shared" si="109"/>
        <v/>
      </c>
    </row>
    <row r="6873" spans="3:3" x14ac:dyDescent="0.25">
      <c r="C6873" t="str">
        <f t="shared" si="109"/>
        <v/>
      </c>
    </row>
    <row r="6874" spans="3:3" x14ac:dyDescent="0.25">
      <c r="C6874" t="str">
        <f t="shared" si="109"/>
        <v/>
      </c>
    </row>
    <row r="6875" spans="3:3" x14ac:dyDescent="0.25">
      <c r="C6875" t="str">
        <f t="shared" si="109"/>
        <v/>
      </c>
    </row>
    <row r="6876" spans="3:3" x14ac:dyDescent="0.25">
      <c r="C6876" t="str">
        <f t="shared" si="109"/>
        <v/>
      </c>
    </row>
    <row r="6877" spans="3:3" x14ac:dyDescent="0.25">
      <c r="C6877" t="str">
        <f t="shared" si="109"/>
        <v/>
      </c>
    </row>
    <row r="6878" spans="3:3" x14ac:dyDescent="0.25">
      <c r="C6878" t="str">
        <f t="shared" si="109"/>
        <v/>
      </c>
    </row>
    <row r="6879" spans="3:3" x14ac:dyDescent="0.25">
      <c r="C6879" t="str">
        <f t="shared" si="109"/>
        <v/>
      </c>
    </row>
    <row r="6880" spans="3:3" x14ac:dyDescent="0.25">
      <c r="C6880" t="str">
        <f t="shared" si="109"/>
        <v/>
      </c>
    </row>
    <row r="6881" spans="3:3" x14ac:dyDescent="0.25">
      <c r="C6881" t="str">
        <f t="shared" si="109"/>
        <v/>
      </c>
    </row>
    <row r="6882" spans="3:3" x14ac:dyDescent="0.25">
      <c r="C6882" t="str">
        <f t="shared" si="109"/>
        <v/>
      </c>
    </row>
    <row r="6883" spans="3:3" x14ac:dyDescent="0.25">
      <c r="C6883" t="str">
        <f t="shared" si="109"/>
        <v/>
      </c>
    </row>
    <row r="6884" spans="3:3" x14ac:dyDescent="0.25">
      <c r="C6884" t="str">
        <f t="shared" si="109"/>
        <v/>
      </c>
    </row>
    <row r="6885" spans="3:3" x14ac:dyDescent="0.25">
      <c r="C6885" t="str">
        <f t="shared" si="109"/>
        <v/>
      </c>
    </row>
    <row r="6886" spans="3:3" x14ac:dyDescent="0.25">
      <c r="C6886" t="str">
        <f t="shared" si="109"/>
        <v/>
      </c>
    </row>
    <row r="6887" spans="3:3" x14ac:dyDescent="0.25">
      <c r="C6887" t="str">
        <f t="shared" si="109"/>
        <v/>
      </c>
    </row>
    <row r="6888" spans="3:3" x14ac:dyDescent="0.25">
      <c r="C6888" t="str">
        <f t="shared" si="109"/>
        <v/>
      </c>
    </row>
    <row r="6889" spans="3:3" x14ac:dyDescent="0.25">
      <c r="C6889" t="str">
        <f t="shared" si="109"/>
        <v/>
      </c>
    </row>
    <row r="6890" spans="3:3" x14ac:dyDescent="0.25">
      <c r="C6890" t="str">
        <f t="shared" si="109"/>
        <v/>
      </c>
    </row>
    <row r="6891" spans="3:3" x14ac:dyDescent="0.25">
      <c r="C6891" t="str">
        <f t="shared" si="109"/>
        <v/>
      </c>
    </row>
    <row r="6892" spans="3:3" x14ac:dyDescent="0.25">
      <c r="C6892" t="str">
        <f t="shared" si="109"/>
        <v/>
      </c>
    </row>
    <row r="6893" spans="3:3" x14ac:dyDescent="0.25">
      <c r="C6893" t="str">
        <f t="shared" si="109"/>
        <v/>
      </c>
    </row>
    <row r="6894" spans="3:3" x14ac:dyDescent="0.25">
      <c r="C6894" t="str">
        <f t="shared" si="109"/>
        <v/>
      </c>
    </row>
    <row r="6895" spans="3:3" x14ac:dyDescent="0.25">
      <c r="C6895" t="str">
        <f t="shared" si="109"/>
        <v/>
      </c>
    </row>
    <row r="6896" spans="3:3" x14ac:dyDescent="0.25">
      <c r="C6896" t="str">
        <f t="shared" si="109"/>
        <v/>
      </c>
    </row>
    <row r="6897" spans="3:3" x14ac:dyDescent="0.25">
      <c r="C6897" t="str">
        <f t="shared" si="109"/>
        <v/>
      </c>
    </row>
    <row r="6898" spans="3:3" x14ac:dyDescent="0.25">
      <c r="C6898" t="str">
        <f t="shared" si="109"/>
        <v/>
      </c>
    </row>
    <row r="6899" spans="3:3" x14ac:dyDescent="0.25">
      <c r="C6899" t="str">
        <f t="shared" si="109"/>
        <v/>
      </c>
    </row>
    <row r="6900" spans="3:3" x14ac:dyDescent="0.25">
      <c r="C6900" t="str">
        <f t="shared" si="109"/>
        <v/>
      </c>
    </row>
    <row r="6901" spans="3:3" x14ac:dyDescent="0.25">
      <c r="C6901" t="str">
        <f t="shared" si="109"/>
        <v/>
      </c>
    </row>
    <row r="6902" spans="3:3" x14ac:dyDescent="0.25">
      <c r="C6902" t="str">
        <f t="shared" si="109"/>
        <v/>
      </c>
    </row>
    <row r="6903" spans="3:3" x14ac:dyDescent="0.25">
      <c r="C6903" t="str">
        <f t="shared" si="109"/>
        <v/>
      </c>
    </row>
    <row r="6904" spans="3:3" x14ac:dyDescent="0.25">
      <c r="C6904" t="str">
        <f t="shared" si="109"/>
        <v/>
      </c>
    </row>
    <row r="6905" spans="3:3" x14ac:dyDescent="0.25">
      <c r="C6905" t="str">
        <f t="shared" si="109"/>
        <v/>
      </c>
    </row>
    <row r="6906" spans="3:3" x14ac:dyDescent="0.25">
      <c r="C6906" t="str">
        <f t="shared" si="109"/>
        <v/>
      </c>
    </row>
    <row r="6907" spans="3:3" x14ac:dyDescent="0.25">
      <c r="C6907" t="str">
        <f t="shared" si="109"/>
        <v/>
      </c>
    </row>
    <row r="6908" spans="3:3" x14ac:dyDescent="0.25">
      <c r="C6908" t="str">
        <f t="shared" si="109"/>
        <v/>
      </c>
    </row>
    <row r="6909" spans="3:3" x14ac:dyDescent="0.25">
      <c r="C6909" t="str">
        <f t="shared" si="109"/>
        <v/>
      </c>
    </row>
    <row r="6910" spans="3:3" x14ac:dyDescent="0.25">
      <c r="C6910" t="str">
        <f t="shared" si="109"/>
        <v/>
      </c>
    </row>
    <row r="6911" spans="3:3" x14ac:dyDescent="0.25">
      <c r="C6911" t="str">
        <f t="shared" si="109"/>
        <v/>
      </c>
    </row>
    <row r="6912" spans="3:3" x14ac:dyDescent="0.25">
      <c r="C6912" t="str">
        <f t="shared" si="109"/>
        <v/>
      </c>
    </row>
    <row r="6913" spans="3:3" x14ac:dyDescent="0.25">
      <c r="C6913" t="str">
        <f t="shared" si="109"/>
        <v/>
      </c>
    </row>
    <row r="6914" spans="3:3" x14ac:dyDescent="0.25">
      <c r="C6914" t="str">
        <f t="shared" si="109"/>
        <v/>
      </c>
    </row>
    <row r="6915" spans="3:3" x14ac:dyDescent="0.25">
      <c r="C6915" t="str">
        <f t="shared" ref="C6915:C6978" si="110">IF(B6915="","",IF(ABS(A6915)&lt;$F$7,$E$2,IF(A6915*B6915&gt;0,$E$1,IF(A6915*B6915&lt;0,$E$3,$E$2))))</f>
        <v/>
      </c>
    </row>
    <row r="6916" spans="3:3" x14ac:dyDescent="0.25">
      <c r="C6916" t="str">
        <f t="shared" si="110"/>
        <v/>
      </c>
    </row>
    <row r="6917" spans="3:3" x14ac:dyDescent="0.25">
      <c r="C6917" t="str">
        <f t="shared" si="110"/>
        <v/>
      </c>
    </row>
    <row r="6918" spans="3:3" x14ac:dyDescent="0.25">
      <c r="C6918" t="str">
        <f t="shared" si="110"/>
        <v/>
      </c>
    </row>
    <row r="6919" spans="3:3" x14ac:dyDescent="0.25">
      <c r="C6919" t="str">
        <f t="shared" si="110"/>
        <v/>
      </c>
    </row>
    <row r="6920" spans="3:3" x14ac:dyDescent="0.25">
      <c r="C6920" t="str">
        <f t="shared" si="110"/>
        <v/>
      </c>
    </row>
    <row r="6921" spans="3:3" x14ac:dyDescent="0.25">
      <c r="C6921" t="str">
        <f t="shared" si="110"/>
        <v/>
      </c>
    </row>
    <row r="6922" spans="3:3" x14ac:dyDescent="0.25">
      <c r="C6922" t="str">
        <f t="shared" si="110"/>
        <v/>
      </c>
    </row>
    <row r="6923" spans="3:3" x14ac:dyDescent="0.25">
      <c r="C6923" t="str">
        <f t="shared" si="110"/>
        <v/>
      </c>
    </row>
    <row r="6924" spans="3:3" x14ac:dyDescent="0.25">
      <c r="C6924" t="str">
        <f t="shared" si="110"/>
        <v/>
      </c>
    </row>
    <row r="6925" spans="3:3" x14ac:dyDescent="0.25">
      <c r="C6925" t="str">
        <f t="shared" si="110"/>
        <v/>
      </c>
    </row>
    <row r="6926" spans="3:3" x14ac:dyDescent="0.25">
      <c r="C6926" t="str">
        <f t="shared" si="110"/>
        <v/>
      </c>
    </row>
    <row r="6927" spans="3:3" x14ac:dyDescent="0.25">
      <c r="C6927" t="str">
        <f t="shared" si="110"/>
        <v/>
      </c>
    </row>
    <row r="6928" spans="3:3" x14ac:dyDescent="0.25">
      <c r="C6928" t="str">
        <f t="shared" si="110"/>
        <v/>
      </c>
    </row>
    <row r="6929" spans="3:3" x14ac:dyDescent="0.25">
      <c r="C6929" t="str">
        <f t="shared" si="110"/>
        <v/>
      </c>
    </row>
    <row r="6930" spans="3:3" x14ac:dyDescent="0.25">
      <c r="C6930" t="str">
        <f t="shared" si="110"/>
        <v/>
      </c>
    </row>
    <row r="6931" spans="3:3" x14ac:dyDescent="0.25">
      <c r="C6931" t="str">
        <f t="shared" si="110"/>
        <v/>
      </c>
    </row>
    <row r="6932" spans="3:3" x14ac:dyDescent="0.25">
      <c r="C6932" t="str">
        <f t="shared" si="110"/>
        <v/>
      </c>
    </row>
    <row r="6933" spans="3:3" x14ac:dyDescent="0.25">
      <c r="C6933" t="str">
        <f t="shared" si="110"/>
        <v/>
      </c>
    </row>
    <row r="6934" spans="3:3" x14ac:dyDescent="0.25">
      <c r="C6934" t="str">
        <f t="shared" si="110"/>
        <v/>
      </c>
    </row>
    <row r="6935" spans="3:3" x14ac:dyDescent="0.25">
      <c r="C6935" t="str">
        <f t="shared" si="110"/>
        <v/>
      </c>
    </row>
    <row r="6936" spans="3:3" x14ac:dyDescent="0.25">
      <c r="C6936" t="str">
        <f t="shared" si="110"/>
        <v/>
      </c>
    </row>
    <row r="6937" spans="3:3" x14ac:dyDescent="0.25">
      <c r="C6937" t="str">
        <f t="shared" si="110"/>
        <v/>
      </c>
    </row>
    <row r="6938" spans="3:3" x14ac:dyDescent="0.25">
      <c r="C6938" t="str">
        <f t="shared" si="110"/>
        <v/>
      </c>
    </row>
    <row r="6939" spans="3:3" x14ac:dyDescent="0.25">
      <c r="C6939" t="str">
        <f t="shared" si="110"/>
        <v/>
      </c>
    </row>
    <row r="6940" spans="3:3" x14ac:dyDescent="0.25">
      <c r="C6940" t="str">
        <f t="shared" si="110"/>
        <v/>
      </c>
    </row>
    <row r="6941" spans="3:3" x14ac:dyDescent="0.25">
      <c r="C6941" t="str">
        <f t="shared" si="110"/>
        <v/>
      </c>
    </row>
    <row r="6942" spans="3:3" x14ac:dyDescent="0.25">
      <c r="C6942" t="str">
        <f t="shared" si="110"/>
        <v/>
      </c>
    </row>
    <row r="6943" spans="3:3" x14ac:dyDescent="0.25">
      <c r="C6943" t="str">
        <f t="shared" si="110"/>
        <v/>
      </c>
    </row>
    <row r="6944" spans="3:3" x14ac:dyDescent="0.25">
      <c r="C6944" t="str">
        <f t="shared" si="110"/>
        <v/>
      </c>
    </row>
    <row r="6945" spans="3:3" x14ac:dyDescent="0.25">
      <c r="C6945" t="str">
        <f t="shared" si="110"/>
        <v/>
      </c>
    </row>
    <row r="6946" spans="3:3" x14ac:dyDescent="0.25">
      <c r="C6946" t="str">
        <f t="shared" si="110"/>
        <v/>
      </c>
    </row>
    <row r="6947" spans="3:3" x14ac:dyDescent="0.25">
      <c r="C6947" t="str">
        <f t="shared" si="110"/>
        <v/>
      </c>
    </row>
    <row r="6948" spans="3:3" x14ac:dyDescent="0.25">
      <c r="C6948" t="str">
        <f t="shared" si="110"/>
        <v/>
      </c>
    </row>
    <row r="6949" spans="3:3" x14ac:dyDescent="0.25">
      <c r="C6949" t="str">
        <f t="shared" si="110"/>
        <v/>
      </c>
    </row>
    <row r="6950" spans="3:3" x14ac:dyDescent="0.25">
      <c r="C6950" t="str">
        <f t="shared" si="110"/>
        <v/>
      </c>
    </row>
    <row r="6951" spans="3:3" x14ac:dyDescent="0.25">
      <c r="C6951" t="str">
        <f t="shared" si="110"/>
        <v/>
      </c>
    </row>
    <row r="6952" spans="3:3" x14ac:dyDescent="0.25">
      <c r="C6952" t="str">
        <f t="shared" si="110"/>
        <v/>
      </c>
    </row>
    <row r="6953" spans="3:3" x14ac:dyDescent="0.25">
      <c r="C6953" t="str">
        <f t="shared" si="110"/>
        <v/>
      </c>
    </row>
    <row r="6954" spans="3:3" x14ac:dyDescent="0.25">
      <c r="C6954" t="str">
        <f t="shared" si="110"/>
        <v/>
      </c>
    </row>
    <row r="6955" spans="3:3" x14ac:dyDescent="0.25">
      <c r="C6955" t="str">
        <f t="shared" si="110"/>
        <v/>
      </c>
    </row>
    <row r="6956" spans="3:3" x14ac:dyDescent="0.25">
      <c r="C6956" t="str">
        <f t="shared" si="110"/>
        <v/>
      </c>
    </row>
    <row r="6957" spans="3:3" x14ac:dyDescent="0.25">
      <c r="C6957" t="str">
        <f t="shared" si="110"/>
        <v/>
      </c>
    </row>
    <row r="6958" spans="3:3" x14ac:dyDescent="0.25">
      <c r="C6958" t="str">
        <f t="shared" si="110"/>
        <v/>
      </c>
    </row>
    <row r="6959" spans="3:3" x14ac:dyDescent="0.25">
      <c r="C6959" t="str">
        <f t="shared" si="110"/>
        <v/>
      </c>
    </row>
    <row r="6960" spans="3:3" x14ac:dyDescent="0.25">
      <c r="C6960" t="str">
        <f t="shared" si="110"/>
        <v/>
      </c>
    </row>
    <row r="6961" spans="3:3" x14ac:dyDescent="0.25">
      <c r="C6961" t="str">
        <f t="shared" si="110"/>
        <v/>
      </c>
    </row>
    <row r="6962" spans="3:3" x14ac:dyDescent="0.25">
      <c r="C6962" t="str">
        <f t="shared" si="110"/>
        <v/>
      </c>
    </row>
    <row r="6963" spans="3:3" x14ac:dyDescent="0.25">
      <c r="C6963" t="str">
        <f t="shared" si="110"/>
        <v/>
      </c>
    </row>
    <row r="6964" spans="3:3" x14ac:dyDescent="0.25">
      <c r="C6964" t="str">
        <f t="shared" si="110"/>
        <v/>
      </c>
    </row>
    <row r="6965" spans="3:3" x14ac:dyDescent="0.25">
      <c r="C6965" t="str">
        <f t="shared" si="110"/>
        <v/>
      </c>
    </row>
    <row r="6966" spans="3:3" x14ac:dyDescent="0.25">
      <c r="C6966" t="str">
        <f t="shared" si="110"/>
        <v/>
      </c>
    </row>
    <row r="6967" spans="3:3" x14ac:dyDescent="0.25">
      <c r="C6967" t="str">
        <f t="shared" si="110"/>
        <v/>
      </c>
    </row>
    <row r="6968" spans="3:3" x14ac:dyDescent="0.25">
      <c r="C6968" t="str">
        <f t="shared" si="110"/>
        <v/>
      </c>
    </row>
    <row r="6969" spans="3:3" x14ac:dyDescent="0.25">
      <c r="C6969" t="str">
        <f t="shared" si="110"/>
        <v/>
      </c>
    </row>
    <row r="6970" spans="3:3" x14ac:dyDescent="0.25">
      <c r="C6970" t="str">
        <f t="shared" si="110"/>
        <v/>
      </c>
    </row>
    <row r="6971" spans="3:3" x14ac:dyDescent="0.25">
      <c r="C6971" t="str">
        <f t="shared" si="110"/>
        <v/>
      </c>
    </row>
    <row r="6972" spans="3:3" x14ac:dyDescent="0.25">
      <c r="C6972" t="str">
        <f t="shared" si="110"/>
        <v/>
      </c>
    </row>
    <row r="6973" spans="3:3" x14ac:dyDescent="0.25">
      <c r="C6973" t="str">
        <f t="shared" si="110"/>
        <v/>
      </c>
    </row>
    <row r="6974" spans="3:3" x14ac:dyDescent="0.25">
      <c r="C6974" t="str">
        <f t="shared" si="110"/>
        <v/>
      </c>
    </row>
    <row r="6975" spans="3:3" x14ac:dyDescent="0.25">
      <c r="C6975" t="str">
        <f t="shared" si="110"/>
        <v/>
      </c>
    </row>
    <row r="6976" spans="3:3" x14ac:dyDescent="0.25">
      <c r="C6976" t="str">
        <f t="shared" si="110"/>
        <v/>
      </c>
    </row>
    <row r="6977" spans="3:3" x14ac:dyDescent="0.25">
      <c r="C6977" t="str">
        <f t="shared" si="110"/>
        <v/>
      </c>
    </row>
    <row r="6978" spans="3:3" x14ac:dyDescent="0.25">
      <c r="C6978" t="str">
        <f t="shared" si="110"/>
        <v/>
      </c>
    </row>
    <row r="6979" spans="3:3" x14ac:dyDescent="0.25">
      <c r="C6979" t="str">
        <f t="shared" ref="C6979:C7042" si="111">IF(B6979="","",IF(ABS(A6979)&lt;$F$7,$E$2,IF(A6979*B6979&gt;0,$E$1,IF(A6979*B6979&lt;0,$E$3,$E$2))))</f>
        <v/>
      </c>
    </row>
    <row r="6980" spans="3:3" x14ac:dyDescent="0.25">
      <c r="C6980" t="str">
        <f t="shared" si="111"/>
        <v/>
      </c>
    </row>
    <row r="6981" spans="3:3" x14ac:dyDescent="0.25">
      <c r="C6981" t="str">
        <f t="shared" si="111"/>
        <v/>
      </c>
    </row>
    <row r="6982" spans="3:3" x14ac:dyDescent="0.25">
      <c r="C6982" t="str">
        <f t="shared" si="111"/>
        <v/>
      </c>
    </row>
    <row r="6983" spans="3:3" x14ac:dyDescent="0.25">
      <c r="C6983" t="str">
        <f t="shared" si="111"/>
        <v/>
      </c>
    </row>
    <row r="6984" spans="3:3" x14ac:dyDescent="0.25">
      <c r="C6984" t="str">
        <f t="shared" si="111"/>
        <v/>
      </c>
    </row>
    <row r="6985" spans="3:3" x14ac:dyDescent="0.25">
      <c r="C6985" t="str">
        <f t="shared" si="111"/>
        <v/>
      </c>
    </row>
    <row r="6986" spans="3:3" x14ac:dyDescent="0.25">
      <c r="C6986" t="str">
        <f t="shared" si="111"/>
        <v/>
      </c>
    </row>
    <row r="6987" spans="3:3" x14ac:dyDescent="0.25">
      <c r="C6987" t="str">
        <f t="shared" si="111"/>
        <v/>
      </c>
    </row>
    <row r="6988" spans="3:3" x14ac:dyDescent="0.25">
      <c r="C6988" t="str">
        <f t="shared" si="111"/>
        <v/>
      </c>
    </row>
    <row r="6989" spans="3:3" x14ac:dyDescent="0.25">
      <c r="C6989" t="str">
        <f t="shared" si="111"/>
        <v/>
      </c>
    </row>
    <row r="6990" spans="3:3" x14ac:dyDescent="0.25">
      <c r="C6990" t="str">
        <f t="shared" si="111"/>
        <v/>
      </c>
    </row>
    <row r="6991" spans="3:3" x14ac:dyDescent="0.25">
      <c r="C6991" t="str">
        <f t="shared" si="111"/>
        <v/>
      </c>
    </row>
    <row r="6992" spans="3:3" x14ac:dyDescent="0.25">
      <c r="C6992" t="str">
        <f t="shared" si="111"/>
        <v/>
      </c>
    </row>
    <row r="6993" spans="3:3" x14ac:dyDescent="0.25">
      <c r="C6993" t="str">
        <f t="shared" si="111"/>
        <v/>
      </c>
    </row>
    <row r="6994" spans="3:3" x14ac:dyDescent="0.25">
      <c r="C6994" t="str">
        <f t="shared" si="111"/>
        <v/>
      </c>
    </row>
    <row r="6995" spans="3:3" x14ac:dyDescent="0.25">
      <c r="C6995" t="str">
        <f t="shared" si="111"/>
        <v/>
      </c>
    </row>
    <row r="6996" spans="3:3" x14ac:dyDescent="0.25">
      <c r="C6996" t="str">
        <f t="shared" si="111"/>
        <v/>
      </c>
    </row>
    <row r="6997" spans="3:3" x14ac:dyDescent="0.25">
      <c r="C6997" t="str">
        <f t="shared" si="111"/>
        <v/>
      </c>
    </row>
    <row r="6998" spans="3:3" x14ac:dyDescent="0.25">
      <c r="C6998" t="str">
        <f t="shared" si="111"/>
        <v/>
      </c>
    </row>
    <row r="6999" spans="3:3" x14ac:dyDescent="0.25">
      <c r="C6999" t="str">
        <f t="shared" si="111"/>
        <v/>
      </c>
    </row>
    <row r="7000" spans="3:3" x14ac:dyDescent="0.25">
      <c r="C7000" t="str">
        <f t="shared" si="111"/>
        <v/>
      </c>
    </row>
    <row r="7001" spans="3:3" x14ac:dyDescent="0.25">
      <c r="C7001" t="str">
        <f t="shared" si="111"/>
        <v/>
      </c>
    </row>
    <row r="7002" spans="3:3" x14ac:dyDescent="0.25">
      <c r="C7002" t="str">
        <f t="shared" si="111"/>
        <v/>
      </c>
    </row>
    <row r="7003" spans="3:3" x14ac:dyDescent="0.25">
      <c r="C7003" t="str">
        <f t="shared" si="111"/>
        <v/>
      </c>
    </row>
    <row r="7004" spans="3:3" x14ac:dyDescent="0.25">
      <c r="C7004" t="str">
        <f t="shared" si="111"/>
        <v/>
      </c>
    </row>
    <row r="7005" spans="3:3" x14ac:dyDescent="0.25">
      <c r="C7005" t="str">
        <f t="shared" si="111"/>
        <v/>
      </c>
    </row>
    <row r="7006" spans="3:3" x14ac:dyDescent="0.25">
      <c r="C7006" t="str">
        <f t="shared" si="111"/>
        <v/>
      </c>
    </row>
    <row r="7007" spans="3:3" x14ac:dyDescent="0.25">
      <c r="C7007" t="str">
        <f t="shared" si="111"/>
        <v/>
      </c>
    </row>
    <row r="7008" spans="3:3" x14ac:dyDescent="0.25">
      <c r="C7008" t="str">
        <f t="shared" si="111"/>
        <v/>
      </c>
    </row>
    <row r="7009" spans="3:3" x14ac:dyDescent="0.25">
      <c r="C7009" t="str">
        <f t="shared" si="111"/>
        <v/>
      </c>
    </row>
    <row r="7010" spans="3:3" x14ac:dyDescent="0.25">
      <c r="C7010" t="str">
        <f t="shared" si="111"/>
        <v/>
      </c>
    </row>
    <row r="7011" spans="3:3" x14ac:dyDescent="0.25">
      <c r="C7011" t="str">
        <f t="shared" si="111"/>
        <v/>
      </c>
    </row>
    <row r="7012" spans="3:3" x14ac:dyDescent="0.25">
      <c r="C7012" t="str">
        <f t="shared" si="111"/>
        <v/>
      </c>
    </row>
    <row r="7013" spans="3:3" x14ac:dyDescent="0.25">
      <c r="C7013" t="str">
        <f t="shared" si="111"/>
        <v/>
      </c>
    </row>
    <row r="7014" spans="3:3" x14ac:dyDescent="0.25">
      <c r="C7014" t="str">
        <f t="shared" si="111"/>
        <v/>
      </c>
    </row>
    <row r="7015" spans="3:3" x14ac:dyDescent="0.25">
      <c r="C7015" t="str">
        <f t="shared" si="111"/>
        <v/>
      </c>
    </row>
    <row r="7016" spans="3:3" x14ac:dyDescent="0.25">
      <c r="C7016" t="str">
        <f t="shared" si="111"/>
        <v/>
      </c>
    </row>
    <row r="7017" spans="3:3" x14ac:dyDescent="0.25">
      <c r="C7017" t="str">
        <f t="shared" si="111"/>
        <v/>
      </c>
    </row>
    <row r="7018" spans="3:3" x14ac:dyDescent="0.25">
      <c r="C7018" t="str">
        <f t="shared" si="111"/>
        <v/>
      </c>
    </row>
    <row r="7019" spans="3:3" x14ac:dyDescent="0.25">
      <c r="C7019" t="str">
        <f t="shared" si="111"/>
        <v/>
      </c>
    </row>
    <row r="7020" spans="3:3" x14ac:dyDescent="0.25">
      <c r="C7020" t="str">
        <f t="shared" si="111"/>
        <v/>
      </c>
    </row>
    <row r="7021" spans="3:3" x14ac:dyDescent="0.25">
      <c r="C7021" t="str">
        <f t="shared" si="111"/>
        <v/>
      </c>
    </row>
    <row r="7022" spans="3:3" x14ac:dyDescent="0.25">
      <c r="C7022" t="str">
        <f t="shared" si="111"/>
        <v/>
      </c>
    </row>
    <row r="7023" spans="3:3" x14ac:dyDescent="0.25">
      <c r="C7023" t="str">
        <f t="shared" si="111"/>
        <v/>
      </c>
    </row>
    <row r="7024" spans="3:3" x14ac:dyDescent="0.25">
      <c r="C7024" t="str">
        <f t="shared" si="111"/>
        <v/>
      </c>
    </row>
    <row r="7025" spans="3:3" x14ac:dyDescent="0.25">
      <c r="C7025" t="str">
        <f t="shared" si="111"/>
        <v/>
      </c>
    </row>
    <row r="7026" spans="3:3" x14ac:dyDescent="0.25">
      <c r="C7026" t="str">
        <f t="shared" si="111"/>
        <v/>
      </c>
    </row>
    <row r="7027" spans="3:3" x14ac:dyDescent="0.25">
      <c r="C7027" t="str">
        <f t="shared" si="111"/>
        <v/>
      </c>
    </row>
    <row r="7028" spans="3:3" x14ac:dyDescent="0.25">
      <c r="C7028" t="str">
        <f t="shared" si="111"/>
        <v/>
      </c>
    </row>
    <row r="7029" spans="3:3" x14ac:dyDescent="0.25">
      <c r="C7029" t="str">
        <f t="shared" si="111"/>
        <v/>
      </c>
    </row>
    <row r="7030" spans="3:3" x14ac:dyDescent="0.25">
      <c r="C7030" t="str">
        <f t="shared" si="111"/>
        <v/>
      </c>
    </row>
    <row r="7031" spans="3:3" x14ac:dyDescent="0.25">
      <c r="C7031" t="str">
        <f t="shared" si="111"/>
        <v/>
      </c>
    </row>
    <row r="7032" spans="3:3" x14ac:dyDescent="0.25">
      <c r="C7032" t="str">
        <f t="shared" si="111"/>
        <v/>
      </c>
    </row>
    <row r="7033" spans="3:3" x14ac:dyDescent="0.25">
      <c r="C7033" t="str">
        <f t="shared" si="111"/>
        <v/>
      </c>
    </row>
    <row r="7034" spans="3:3" x14ac:dyDescent="0.25">
      <c r="C7034" t="str">
        <f t="shared" si="111"/>
        <v/>
      </c>
    </row>
    <row r="7035" spans="3:3" x14ac:dyDescent="0.25">
      <c r="C7035" t="str">
        <f t="shared" si="111"/>
        <v/>
      </c>
    </row>
    <row r="7036" spans="3:3" x14ac:dyDescent="0.25">
      <c r="C7036" t="str">
        <f t="shared" si="111"/>
        <v/>
      </c>
    </row>
    <row r="7037" spans="3:3" x14ac:dyDescent="0.25">
      <c r="C7037" t="str">
        <f t="shared" si="111"/>
        <v/>
      </c>
    </row>
    <row r="7038" spans="3:3" x14ac:dyDescent="0.25">
      <c r="C7038" t="str">
        <f t="shared" si="111"/>
        <v/>
      </c>
    </row>
    <row r="7039" spans="3:3" x14ac:dyDescent="0.25">
      <c r="C7039" t="str">
        <f t="shared" si="111"/>
        <v/>
      </c>
    </row>
    <row r="7040" spans="3:3" x14ac:dyDescent="0.25">
      <c r="C7040" t="str">
        <f t="shared" si="111"/>
        <v/>
      </c>
    </row>
    <row r="7041" spans="3:3" x14ac:dyDescent="0.25">
      <c r="C7041" t="str">
        <f t="shared" si="111"/>
        <v/>
      </c>
    </row>
    <row r="7042" spans="3:3" x14ac:dyDescent="0.25">
      <c r="C7042" t="str">
        <f t="shared" si="111"/>
        <v/>
      </c>
    </row>
    <row r="7043" spans="3:3" x14ac:dyDescent="0.25">
      <c r="C7043" t="str">
        <f t="shared" ref="C7043:C7106" si="112">IF(B7043="","",IF(ABS(A7043)&lt;$F$7,$E$2,IF(A7043*B7043&gt;0,$E$1,IF(A7043*B7043&lt;0,$E$3,$E$2))))</f>
        <v/>
      </c>
    </row>
    <row r="7044" spans="3:3" x14ac:dyDescent="0.25">
      <c r="C7044" t="str">
        <f t="shared" si="112"/>
        <v/>
      </c>
    </row>
    <row r="7045" spans="3:3" x14ac:dyDescent="0.25">
      <c r="C7045" t="str">
        <f t="shared" si="112"/>
        <v/>
      </c>
    </row>
    <row r="7046" spans="3:3" x14ac:dyDescent="0.25">
      <c r="C7046" t="str">
        <f t="shared" si="112"/>
        <v/>
      </c>
    </row>
    <row r="7047" spans="3:3" x14ac:dyDescent="0.25">
      <c r="C7047" t="str">
        <f t="shared" si="112"/>
        <v/>
      </c>
    </row>
    <row r="7048" spans="3:3" x14ac:dyDescent="0.25">
      <c r="C7048" t="str">
        <f t="shared" si="112"/>
        <v/>
      </c>
    </row>
    <row r="7049" spans="3:3" x14ac:dyDescent="0.25">
      <c r="C7049" t="str">
        <f t="shared" si="112"/>
        <v/>
      </c>
    </row>
    <row r="7050" spans="3:3" x14ac:dyDescent="0.25">
      <c r="C7050" t="str">
        <f t="shared" si="112"/>
        <v/>
      </c>
    </row>
    <row r="7051" spans="3:3" x14ac:dyDescent="0.25">
      <c r="C7051" t="str">
        <f t="shared" si="112"/>
        <v/>
      </c>
    </row>
    <row r="7052" spans="3:3" x14ac:dyDescent="0.25">
      <c r="C7052" t="str">
        <f t="shared" si="112"/>
        <v/>
      </c>
    </row>
    <row r="7053" spans="3:3" x14ac:dyDescent="0.25">
      <c r="C7053" t="str">
        <f t="shared" si="112"/>
        <v/>
      </c>
    </row>
    <row r="7054" spans="3:3" x14ac:dyDescent="0.25">
      <c r="C7054" t="str">
        <f t="shared" si="112"/>
        <v/>
      </c>
    </row>
    <row r="7055" spans="3:3" x14ac:dyDescent="0.25">
      <c r="C7055" t="str">
        <f t="shared" si="112"/>
        <v/>
      </c>
    </row>
    <row r="7056" spans="3:3" x14ac:dyDescent="0.25">
      <c r="C7056" t="str">
        <f t="shared" si="112"/>
        <v/>
      </c>
    </row>
    <row r="7057" spans="3:3" x14ac:dyDescent="0.25">
      <c r="C7057" t="str">
        <f t="shared" si="112"/>
        <v/>
      </c>
    </row>
    <row r="7058" spans="3:3" x14ac:dyDescent="0.25">
      <c r="C7058" t="str">
        <f t="shared" si="112"/>
        <v/>
      </c>
    </row>
    <row r="7059" spans="3:3" x14ac:dyDescent="0.25">
      <c r="C7059" t="str">
        <f t="shared" si="112"/>
        <v/>
      </c>
    </row>
    <row r="7060" spans="3:3" x14ac:dyDescent="0.25">
      <c r="C7060" t="str">
        <f t="shared" si="112"/>
        <v/>
      </c>
    </row>
    <row r="7061" spans="3:3" x14ac:dyDescent="0.25">
      <c r="C7061" t="str">
        <f t="shared" si="112"/>
        <v/>
      </c>
    </row>
    <row r="7062" spans="3:3" x14ac:dyDescent="0.25">
      <c r="C7062" t="str">
        <f t="shared" si="112"/>
        <v/>
      </c>
    </row>
    <row r="7063" spans="3:3" x14ac:dyDescent="0.25">
      <c r="C7063" t="str">
        <f t="shared" si="112"/>
        <v/>
      </c>
    </row>
    <row r="7064" spans="3:3" x14ac:dyDescent="0.25">
      <c r="C7064" t="str">
        <f t="shared" si="112"/>
        <v/>
      </c>
    </row>
    <row r="7065" spans="3:3" x14ac:dyDescent="0.25">
      <c r="C7065" t="str">
        <f t="shared" si="112"/>
        <v/>
      </c>
    </row>
    <row r="7066" spans="3:3" x14ac:dyDescent="0.25">
      <c r="C7066" t="str">
        <f t="shared" si="112"/>
        <v/>
      </c>
    </row>
    <row r="7067" spans="3:3" x14ac:dyDescent="0.25">
      <c r="C7067" t="str">
        <f t="shared" si="112"/>
        <v/>
      </c>
    </row>
    <row r="7068" spans="3:3" x14ac:dyDescent="0.25">
      <c r="C7068" t="str">
        <f t="shared" si="112"/>
        <v/>
      </c>
    </row>
    <row r="7069" spans="3:3" x14ac:dyDescent="0.25">
      <c r="C7069" t="str">
        <f t="shared" si="112"/>
        <v/>
      </c>
    </row>
    <row r="7070" spans="3:3" x14ac:dyDescent="0.25">
      <c r="C7070" t="str">
        <f t="shared" si="112"/>
        <v/>
      </c>
    </row>
    <row r="7071" spans="3:3" x14ac:dyDescent="0.25">
      <c r="C7071" t="str">
        <f t="shared" si="112"/>
        <v/>
      </c>
    </row>
    <row r="7072" spans="3:3" x14ac:dyDescent="0.25">
      <c r="C7072" t="str">
        <f t="shared" si="112"/>
        <v/>
      </c>
    </row>
    <row r="7073" spans="3:3" x14ac:dyDescent="0.25">
      <c r="C7073" t="str">
        <f t="shared" si="112"/>
        <v/>
      </c>
    </row>
    <row r="7074" spans="3:3" x14ac:dyDescent="0.25">
      <c r="C7074" t="str">
        <f t="shared" si="112"/>
        <v/>
      </c>
    </row>
    <row r="7075" spans="3:3" x14ac:dyDescent="0.25">
      <c r="C7075" t="str">
        <f t="shared" si="112"/>
        <v/>
      </c>
    </row>
    <row r="7076" spans="3:3" x14ac:dyDescent="0.25">
      <c r="C7076" t="str">
        <f t="shared" si="112"/>
        <v/>
      </c>
    </row>
    <row r="7077" spans="3:3" x14ac:dyDescent="0.25">
      <c r="C7077" t="str">
        <f t="shared" si="112"/>
        <v/>
      </c>
    </row>
    <row r="7078" spans="3:3" x14ac:dyDescent="0.25">
      <c r="C7078" t="str">
        <f t="shared" si="112"/>
        <v/>
      </c>
    </row>
    <row r="7079" spans="3:3" x14ac:dyDescent="0.25">
      <c r="C7079" t="str">
        <f t="shared" si="112"/>
        <v/>
      </c>
    </row>
    <row r="7080" spans="3:3" x14ac:dyDescent="0.25">
      <c r="C7080" t="str">
        <f t="shared" si="112"/>
        <v/>
      </c>
    </row>
    <row r="7081" spans="3:3" x14ac:dyDescent="0.25">
      <c r="C7081" t="str">
        <f t="shared" si="112"/>
        <v/>
      </c>
    </row>
    <row r="7082" spans="3:3" x14ac:dyDescent="0.25">
      <c r="C7082" t="str">
        <f t="shared" si="112"/>
        <v/>
      </c>
    </row>
    <row r="7083" spans="3:3" x14ac:dyDescent="0.25">
      <c r="C7083" t="str">
        <f t="shared" si="112"/>
        <v/>
      </c>
    </row>
    <row r="7084" spans="3:3" x14ac:dyDescent="0.25">
      <c r="C7084" t="str">
        <f t="shared" si="112"/>
        <v/>
      </c>
    </row>
    <row r="7085" spans="3:3" x14ac:dyDescent="0.25">
      <c r="C7085" t="str">
        <f t="shared" si="112"/>
        <v/>
      </c>
    </row>
    <row r="7086" spans="3:3" x14ac:dyDescent="0.25">
      <c r="C7086" t="str">
        <f t="shared" si="112"/>
        <v/>
      </c>
    </row>
    <row r="7087" spans="3:3" x14ac:dyDescent="0.25">
      <c r="C7087" t="str">
        <f t="shared" si="112"/>
        <v/>
      </c>
    </row>
    <row r="7088" spans="3:3" x14ac:dyDescent="0.25">
      <c r="C7088" t="str">
        <f t="shared" si="112"/>
        <v/>
      </c>
    </row>
    <row r="7089" spans="3:3" x14ac:dyDescent="0.25">
      <c r="C7089" t="str">
        <f t="shared" si="112"/>
        <v/>
      </c>
    </row>
    <row r="7090" spans="3:3" x14ac:dyDescent="0.25">
      <c r="C7090" t="str">
        <f t="shared" si="112"/>
        <v/>
      </c>
    </row>
    <row r="7091" spans="3:3" x14ac:dyDescent="0.25">
      <c r="C7091" t="str">
        <f t="shared" si="112"/>
        <v/>
      </c>
    </row>
    <row r="7092" spans="3:3" x14ac:dyDescent="0.25">
      <c r="C7092" t="str">
        <f t="shared" si="112"/>
        <v/>
      </c>
    </row>
    <row r="7093" spans="3:3" x14ac:dyDescent="0.25">
      <c r="C7093" t="str">
        <f t="shared" si="112"/>
        <v/>
      </c>
    </row>
    <row r="7094" spans="3:3" x14ac:dyDescent="0.25">
      <c r="C7094" t="str">
        <f t="shared" si="112"/>
        <v/>
      </c>
    </row>
    <row r="7095" spans="3:3" x14ac:dyDescent="0.25">
      <c r="C7095" t="str">
        <f t="shared" si="112"/>
        <v/>
      </c>
    </row>
    <row r="7096" spans="3:3" x14ac:dyDescent="0.25">
      <c r="C7096" t="str">
        <f t="shared" si="112"/>
        <v/>
      </c>
    </row>
    <row r="7097" spans="3:3" x14ac:dyDescent="0.25">
      <c r="C7097" t="str">
        <f t="shared" si="112"/>
        <v/>
      </c>
    </row>
    <row r="7098" spans="3:3" x14ac:dyDescent="0.25">
      <c r="C7098" t="str">
        <f t="shared" si="112"/>
        <v/>
      </c>
    </row>
    <row r="7099" spans="3:3" x14ac:dyDescent="0.25">
      <c r="C7099" t="str">
        <f t="shared" si="112"/>
        <v/>
      </c>
    </row>
    <row r="7100" spans="3:3" x14ac:dyDescent="0.25">
      <c r="C7100" t="str">
        <f t="shared" si="112"/>
        <v/>
      </c>
    </row>
    <row r="7101" spans="3:3" x14ac:dyDescent="0.25">
      <c r="C7101" t="str">
        <f t="shared" si="112"/>
        <v/>
      </c>
    </row>
    <row r="7102" spans="3:3" x14ac:dyDescent="0.25">
      <c r="C7102" t="str">
        <f t="shared" si="112"/>
        <v/>
      </c>
    </row>
    <row r="7103" spans="3:3" x14ac:dyDescent="0.25">
      <c r="C7103" t="str">
        <f t="shared" si="112"/>
        <v/>
      </c>
    </row>
    <row r="7104" spans="3:3" x14ac:dyDescent="0.25">
      <c r="C7104" t="str">
        <f t="shared" si="112"/>
        <v/>
      </c>
    </row>
    <row r="7105" spans="3:3" x14ac:dyDescent="0.25">
      <c r="C7105" t="str">
        <f t="shared" si="112"/>
        <v/>
      </c>
    </row>
    <row r="7106" spans="3:3" x14ac:dyDescent="0.25">
      <c r="C7106" t="str">
        <f t="shared" si="112"/>
        <v/>
      </c>
    </row>
    <row r="7107" spans="3:3" x14ac:dyDescent="0.25">
      <c r="C7107" t="str">
        <f t="shared" ref="C7107:C7170" si="113">IF(B7107="","",IF(ABS(A7107)&lt;$F$7,$E$2,IF(A7107*B7107&gt;0,$E$1,IF(A7107*B7107&lt;0,$E$3,$E$2))))</f>
        <v/>
      </c>
    </row>
    <row r="7108" spans="3:3" x14ac:dyDescent="0.25">
      <c r="C7108" t="str">
        <f t="shared" si="113"/>
        <v/>
      </c>
    </row>
    <row r="7109" spans="3:3" x14ac:dyDescent="0.25">
      <c r="C7109" t="str">
        <f t="shared" si="113"/>
        <v/>
      </c>
    </row>
    <row r="7110" spans="3:3" x14ac:dyDescent="0.25">
      <c r="C7110" t="str">
        <f t="shared" si="113"/>
        <v/>
      </c>
    </row>
    <row r="7111" spans="3:3" x14ac:dyDescent="0.25">
      <c r="C7111" t="str">
        <f t="shared" si="113"/>
        <v/>
      </c>
    </row>
    <row r="7112" spans="3:3" x14ac:dyDescent="0.25">
      <c r="C7112" t="str">
        <f t="shared" si="113"/>
        <v/>
      </c>
    </row>
    <row r="7113" spans="3:3" x14ac:dyDescent="0.25">
      <c r="C7113" t="str">
        <f t="shared" si="113"/>
        <v/>
      </c>
    </row>
    <row r="7114" spans="3:3" x14ac:dyDescent="0.25">
      <c r="C7114" t="str">
        <f t="shared" si="113"/>
        <v/>
      </c>
    </row>
    <row r="7115" spans="3:3" x14ac:dyDescent="0.25">
      <c r="C7115" t="str">
        <f t="shared" si="113"/>
        <v/>
      </c>
    </row>
    <row r="7116" spans="3:3" x14ac:dyDescent="0.25">
      <c r="C7116" t="str">
        <f t="shared" si="113"/>
        <v/>
      </c>
    </row>
    <row r="7117" spans="3:3" x14ac:dyDescent="0.25">
      <c r="C7117" t="str">
        <f t="shared" si="113"/>
        <v/>
      </c>
    </row>
    <row r="7118" spans="3:3" x14ac:dyDescent="0.25">
      <c r="C7118" t="str">
        <f t="shared" si="113"/>
        <v/>
      </c>
    </row>
    <row r="7119" spans="3:3" x14ac:dyDescent="0.25">
      <c r="C7119" t="str">
        <f t="shared" si="113"/>
        <v/>
      </c>
    </row>
    <row r="7120" spans="3:3" x14ac:dyDescent="0.25">
      <c r="C7120" t="str">
        <f t="shared" si="113"/>
        <v/>
      </c>
    </row>
    <row r="7121" spans="3:3" x14ac:dyDescent="0.25">
      <c r="C7121" t="str">
        <f t="shared" si="113"/>
        <v/>
      </c>
    </row>
    <row r="7122" spans="3:3" x14ac:dyDescent="0.25">
      <c r="C7122" t="str">
        <f t="shared" si="113"/>
        <v/>
      </c>
    </row>
    <row r="7123" spans="3:3" x14ac:dyDescent="0.25">
      <c r="C7123" t="str">
        <f t="shared" si="113"/>
        <v/>
      </c>
    </row>
    <row r="7124" spans="3:3" x14ac:dyDescent="0.25">
      <c r="C7124" t="str">
        <f t="shared" si="113"/>
        <v/>
      </c>
    </row>
    <row r="7125" spans="3:3" x14ac:dyDescent="0.25">
      <c r="C7125" t="str">
        <f t="shared" si="113"/>
        <v/>
      </c>
    </row>
    <row r="7126" spans="3:3" x14ac:dyDescent="0.25">
      <c r="C7126" t="str">
        <f t="shared" si="113"/>
        <v/>
      </c>
    </row>
    <row r="7127" spans="3:3" x14ac:dyDescent="0.25">
      <c r="C7127" t="str">
        <f t="shared" si="113"/>
        <v/>
      </c>
    </row>
    <row r="7128" spans="3:3" x14ac:dyDescent="0.25">
      <c r="C7128" t="str">
        <f t="shared" si="113"/>
        <v/>
      </c>
    </row>
    <row r="7129" spans="3:3" x14ac:dyDescent="0.25">
      <c r="C7129" t="str">
        <f t="shared" si="113"/>
        <v/>
      </c>
    </row>
    <row r="7130" spans="3:3" x14ac:dyDescent="0.25">
      <c r="C7130" t="str">
        <f t="shared" si="113"/>
        <v/>
      </c>
    </row>
    <row r="7131" spans="3:3" x14ac:dyDescent="0.25">
      <c r="C7131" t="str">
        <f t="shared" si="113"/>
        <v/>
      </c>
    </row>
    <row r="7132" spans="3:3" x14ac:dyDescent="0.25">
      <c r="C7132" t="str">
        <f t="shared" si="113"/>
        <v/>
      </c>
    </row>
    <row r="7133" spans="3:3" x14ac:dyDescent="0.25">
      <c r="C7133" t="str">
        <f t="shared" si="113"/>
        <v/>
      </c>
    </row>
    <row r="7134" spans="3:3" x14ac:dyDescent="0.25">
      <c r="C7134" t="str">
        <f t="shared" si="113"/>
        <v/>
      </c>
    </row>
    <row r="7135" spans="3:3" x14ac:dyDescent="0.25">
      <c r="C7135" t="str">
        <f t="shared" si="113"/>
        <v/>
      </c>
    </row>
    <row r="7136" spans="3:3" x14ac:dyDescent="0.25">
      <c r="C7136" t="str">
        <f t="shared" si="113"/>
        <v/>
      </c>
    </row>
    <row r="7137" spans="3:3" x14ac:dyDescent="0.25">
      <c r="C7137" t="str">
        <f t="shared" si="113"/>
        <v/>
      </c>
    </row>
    <row r="7138" spans="3:3" x14ac:dyDescent="0.25">
      <c r="C7138" t="str">
        <f t="shared" si="113"/>
        <v/>
      </c>
    </row>
    <row r="7139" spans="3:3" x14ac:dyDescent="0.25">
      <c r="C7139" t="str">
        <f t="shared" si="113"/>
        <v/>
      </c>
    </row>
    <row r="7140" spans="3:3" x14ac:dyDescent="0.25">
      <c r="C7140" t="str">
        <f t="shared" si="113"/>
        <v/>
      </c>
    </row>
    <row r="7141" spans="3:3" x14ac:dyDescent="0.25">
      <c r="C7141" t="str">
        <f t="shared" si="113"/>
        <v/>
      </c>
    </row>
    <row r="7142" spans="3:3" x14ac:dyDescent="0.25">
      <c r="C7142" t="str">
        <f t="shared" si="113"/>
        <v/>
      </c>
    </row>
    <row r="7143" spans="3:3" x14ac:dyDescent="0.25">
      <c r="C7143" t="str">
        <f t="shared" si="113"/>
        <v/>
      </c>
    </row>
    <row r="7144" spans="3:3" x14ac:dyDescent="0.25">
      <c r="C7144" t="str">
        <f t="shared" si="113"/>
        <v/>
      </c>
    </row>
    <row r="7145" spans="3:3" x14ac:dyDescent="0.25">
      <c r="C7145" t="str">
        <f t="shared" si="113"/>
        <v/>
      </c>
    </row>
    <row r="7146" spans="3:3" x14ac:dyDescent="0.25">
      <c r="C7146" t="str">
        <f t="shared" si="113"/>
        <v/>
      </c>
    </row>
    <row r="7147" spans="3:3" x14ac:dyDescent="0.25">
      <c r="C7147" t="str">
        <f t="shared" si="113"/>
        <v/>
      </c>
    </row>
    <row r="7148" spans="3:3" x14ac:dyDescent="0.25">
      <c r="C7148" t="str">
        <f t="shared" si="113"/>
        <v/>
      </c>
    </row>
    <row r="7149" spans="3:3" x14ac:dyDescent="0.25">
      <c r="C7149" t="str">
        <f t="shared" si="113"/>
        <v/>
      </c>
    </row>
    <row r="7150" spans="3:3" x14ac:dyDescent="0.25">
      <c r="C7150" t="str">
        <f t="shared" si="113"/>
        <v/>
      </c>
    </row>
    <row r="7151" spans="3:3" x14ac:dyDescent="0.25">
      <c r="C7151" t="str">
        <f t="shared" si="113"/>
        <v/>
      </c>
    </row>
    <row r="7152" spans="3:3" x14ac:dyDescent="0.25">
      <c r="C7152" t="str">
        <f t="shared" si="113"/>
        <v/>
      </c>
    </row>
    <row r="7153" spans="3:3" x14ac:dyDescent="0.25">
      <c r="C7153" t="str">
        <f t="shared" si="113"/>
        <v/>
      </c>
    </row>
    <row r="7154" spans="3:3" x14ac:dyDescent="0.25">
      <c r="C7154" t="str">
        <f t="shared" si="113"/>
        <v/>
      </c>
    </row>
    <row r="7155" spans="3:3" x14ac:dyDescent="0.25">
      <c r="C7155" t="str">
        <f t="shared" si="113"/>
        <v/>
      </c>
    </row>
    <row r="7156" spans="3:3" x14ac:dyDescent="0.25">
      <c r="C7156" t="str">
        <f t="shared" si="113"/>
        <v/>
      </c>
    </row>
    <row r="7157" spans="3:3" x14ac:dyDescent="0.25">
      <c r="C7157" t="str">
        <f t="shared" si="113"/>
        <v/>
      </c>
    </row>
    <row r="7158" spans="3:3" x14ac:dyDescent="0.25">
      <c r="C7158" t="str">
        <f t="shared" si="113"/>
        <v/>
      </c>
    </row>
    <row r="7159" spans="3:3" x14ac:dyDescent="0.25">
      <c r="C7159" t="str">
        <f t="shared" si="113"/>
        <v/>
      </c>
    </row>
    <row r="7160" spans="3:3" x14ac:dyDescent="0.25">
      <c r="C7160" t="str">
        <f t="shared" si="113"/>
        <v/>
      </c>
    </row>
    <row r="7161" spans="3:3" x14ac:dyDescent="0.25">
      <c r="C7161" t="str">
        <f t="shared" si="113"/>
        <v/>
      </c>
    </row>
    <row r="7162" spans="3:3" x14ac:dyDescent="0.25">
      <c r="C7162" t="str">
        <f t="shared" si="113"/>
        <v/>
      </c>
    </row>
    <row r="7163" spans="3:3" x14ac:dyDescent="0.25">
      <c r="C7163" t="str">
        <f t="shared" si="113"/>
        <v/>
      </c>
    </row>
    <row r="7164" spans="3:3" x14ac:dyDescent="0.25">
      <c r="C7164" t="str">
        <f t="shared" si="113"/>
        <v/>
      </c>
    </row>
    <row r="7165" spans="3:3" x14ac:dyDescent="0.25">
      <c r="C7165" t="str">
        <f t="shared" si="113"/>
        <v/>
      </c>
    </row>
    <row r="7166" spans="3:3" x14ac:dyDescent="0.25">
      <c r="C7166" t="str">
        <f t="shared" si="113"/>
        <v/>
      </c>
    </row>
    <row r="7167" spans="3:3" x14ac:dyDescent="0.25">
      <c r="C7167" t="str">
        <f t="shared" si="113"/>
        <v/>
      </c>
    </row>
    <row r="7168" spans="3:3" x14ac:dyDescent="0.25">
      <c r="C7168" t="str">
        <f t="shared" si="113"/>
        <v/>
      </c>
    </row>
    <row r="7169" spans="3:3" x14ac:dyDescent="0.25">
      <c r="C7169" t="str">
        <f t="shared" si="113"/>
        <v/>
      </c>
    </row>
    <row r="7170" spans="3:3" x14ac:dyDescent="0.25">
      <c r="C7170" t="str">
        <f t="shared" si="113"/>
        <v/>
      </c>
    </row>
    <row r="7171" spans="3:3" x14ac:dyDescent="0.25">
      <c r="C7171" t="str">
        <f t="shared" ref="C7171:C7234" si="114">IF(B7171="","",IF(ABS(A7171)&lt;$F$7,$E$2,IF(A7171*B7171&gt;0,$E$1,IF(A7171*B7171&lt;0,$E$3,$E$2))))</f>
        <v/>
      </c>
    </row>
    <row r="7172" spans="3:3" x14ac:dyDescent="0.25">
      <c r="C7172" t="str">
        <f t="shared" si="114"/>
        <v/>
      </c>
    </row>
    <row r="7173" spans="3:3" x14ac:dyDescent="0.25">
      <c r="C7173" t="str">
        <f t="shared" si="114"/>
        <v/>
      </c>
    </row>
    <row r="7174" spans="3:3" x14ac:dyDescent="0.25">
      <c r="C7174" t="str">
        <f t="shared" si="114"/>
        <v/>
      </c>
    </row>
    <row r="7175" spans="3:3" x14ac:dyDescent="0.25">
      <c r="C7175" t="str">
        <f t="shared" si="114"/>
        <v/>
      </c>
    </row>
    <row r="7176" spans="3:3" x14ac:dyDescent="0.25">
      <c r="C7176" t="str">
        <f t="shared" si="114"/>
        <v/>
      </c>
    </row>
    <row r="7177" spans="3:3" x14ac:dyDescent="0.25">
      <c r="C7177" t="str">
        <f t="shared" si="114"/>
        <v/>
      </c>
    </row>
    <row r="7178" spans="3:3" x14ac:dyDescent="0.25">
      <c r="C7178" t="str">
        <f t="shared" si="114"/>
        <v/>
      </c>
    </row>
    <row r="7179" spans="3:3" x14ac:dyDescent="0.25">
      <c r="C7179" t="str">
        <f t="shared" si="114"/>
        <v/>
      </c>
    </row>
    <row r="7180" spans="3:3" x14ac:dyDescent="0.25">
      <c r="C7180" t="str">
        <f t="shared" si="114"/>
        <v/>
      </c>
    </row>
    <row r="7181" spans="3:3" x14ac:dyDescent="0.25">
      <c r="C7181" t="str">
        <f t="shared" si="114"/>
        <v/>
      </c>
    </row>
    <row r="7182" spans="3:3" x14ac:dyDescent="0.25">
      <c r="C7182" t="str">
        <f t="shared" si="114"/>
        <v/>
      </c>
    </row>
    <row r="7183" spans="3:3" x14ac:dyDescent="0.25">
      <c r="C7183" t="str">
        <f t="shared" si="114"/>
        <v/>
      </c>
    </row>
    <row r="7184" spans="3:3" x14ac:dyDescent="0.25">
      <c r="C7184" t="str">
        <f t="shared" si="114"/>
        <v/>
      </c>
    </row>
    <row r="7185" spans="3:3" x14ac:dyDescent="0.25">
      <c r="C7185" t="str">
        <f t="shared" si="114"/>
        <v/>
      </c>
    </row>
    <row r="7186" spans="3:3" x14ac:dyDescent="0.25">
      <c r="C7186" t="str">
        <f t="shared" si="114"/>
        <v/>
      </c>
    </row>
    <row r="7187" spans="3:3" x14ac:dyDescent="0.25">
      <c r="C7187" t="str">
        <f t="shared" si="114"/>
        <v/>
      </c>
    </row>
    <row r="7188" spans="3:3" x14ac:dyDescent="0.25">
      <c r="C7188" t="str">
        <f t="shared" si="114"/>
        <v/>
      </c>
    </row>
    <row r="7189" spans="3:3" x14ac:dyDescent="0.25">
      <c r="C7189" t="str">
        <f t="shared" si="114"/>
        <v/>
      </c>
    </row>
    <row r="7190" spans="3:3" x14ac:dyDescent="0.25">
      <c r="C7190" t="str">
        <f t="shared" si="114"/>
        <v/>
      </c>
    </row>
    <row r="7191" spans="3:3" x14ac:dyDescent="0.25">
      <c r="C7191" t="str">
        <f t="shared" si="114"/>
        <v/>
      </c>
    </row>
    <row r="7192" spans="3:3" x14ac:dyDescent="0.25">
      <c r="C7192" t="str">
        <f t="shared" si="114"/>
        <v/>
      </c>
    </row>
    <row r="7193" spans="3:3" x14ac:dyDescent="0.25">
      <c r="C7193" t="str">
        <f t="shared" si="114"/>
        <v/>
      </c>
    </row>
    <row r="7194" spans="3:3" x14ac:dyDescent="0.25">
      <c r="C7194" t="str">
        <f t="shared" si="114"/>
        <v/>
      </c>
    </row>
    <row r="7195" spans="3:3" x14ac:dyDescent="0.25">
      <c r="C7195" t="str">
        <f t="shared" si="114"/>
        <v/>
      </c>
    </row>
    <row r="7196" spans="3:3" x14ac:dyDescent="0.25">
      <c r="C7196" t="str">
        <f t="shared" si="114"/>
        <v/>
      </c>
    </row>
    <row r="7197" spans="3:3" x14ac:dyDescent="0.25">
      <c r="C7197" t="str">
        <f t="shared" si="114"/>
        <v/>
      </c>
    </row>
    <row r="7198" spans="3:3" x14ac:dyDescent="0.25">
      <c r="C7198" t="str">
        <f t="shared" si="114"/>
        <v/>
      </c>
    </row>
    <row r="7199" spans="3:3" x14ac:dyDescent="0.25">
      <c r="C7199" t="str">
        <f t="shared" si="114"/>
        <v/>
      </c>
    </row>
    <row r="7200" spans="3:3" x14ac:dyDescent="0.25">
      <c r="C7200" t="str">
        <f t="shared" si="114"/>
        <v/>
      </c>
    </row>
    <row r="7201" spans="3:3" x14ac:dyDescent="0.25">
      <c r="C7201" t="str">
        <f t="shared" si="114"/>
        <v/>
      </c>
    </row>
    <row r="7202" spans="3:3" x14ac:dyDescent="0.25">
      <c r="C7202" t="str">
        <f t="shared" si="114"/>
        <v/>
      </c>
    </row>
    <row r="7203" spans="3:3" x14ac:dyDescent="0.25">
      <c r="C7203" t="str">
        <f t="shared" si="114"/>
        <v/>
      </c>
    </row>
    <row r="7204" spans="3:3" x14ac:dyDescent="0.25">
      <c r="C7204" t="str">
        <f t="shared" si="114"/>
        <v/>
      </c>
    </row>
    <row r="7205" spans="3:3" x14ac:dyDescent="0.25">
      <c r="C7205" t="str">
        <f t="shared" si="114"/>
        <v/>
      </c>
    </row>
    <row r="7206" spans="3:3" x14ac:dyDescent="0.25">
      <c r="C7206" t="str">
        <f t="shared" si="114"/>
        <v/>
      </c>
    </row>
    <row r="7207" spans="3:3" x14ac:dyDescent="0.25">
      <c r="C7207" t="str">
        <f t="shared" si="114"/>
        <v/>
      </c>
    </row>
    <row r="7208" spans="3:3" x14ac:dyDescent="0.25">
      <c r="C7208" t="str">
        <f t="shared" si="114"/>
        <v/>
      </c>
    </row>
    <row r="7209" spans="3:3" x14ac:dyDescent="0.25">
      <c r="C7209" t="str">
        <f t="shared" si="114"/>
        <v/>
      </c>
    </row>
    <row r="7210" spans="3:3" x14ac:dyDescent="0.25">
      <c r="C7210" t="str">
        <f t="shared" si="114"/>
        <v/>
      </c>
    </row>
    <row r="7211" spans="3:3" x14ac:dyDescent="0.25">
      <c r="C7211" t="str">
        <f t="shared" si="114"/>
        <v/>
      </c>
    </row>
    <row r="7212" spans="3:3" x14ac:dyDescent="0.25">
      <c r="C7212" t="str">
        <f t="shared" si="114"/>
        <v/>
      </c>
    </row>
    <row r="7213" spans="3:3" x14ac:dyDescent="0.25">
      <c r="C7213" t="str">
        <f t="shared" si="114"/>
        <v/>
      </c>
    </row>
    <row r="7214" spans="3:3" x14ac:dyDescent="0.25">
      <c r="C7214" t="str">
        <f t="shared" si="114"/>
        <v/>
      </c>
    </row>
    <row r="7215" spans="3:3" x14ac:dyDescent="0.25">
      <c r="C7215" t="str">
        <f t="shared" si="114"/>
        <v/>
      </c>
    </row>
    <row r="7216" spans="3:3" x14ac:dyDescent="0.25">
      <c r="C7216" t="str">
        <f t="shared" si="114"/>
        <v/>
      </c>
    </row>
    <row r="7217" spans="3:3" x14ac:dyDescent="0.25">
      <c r="C7217" t="str">
        <f t="shared" si="114"/>
        <v/>
      </c>
    </row>
    <row r="7218" spans="3:3" x14ac:dyDescent="0.25">
      <c r="C7218" t="str">
        <f t="shared" si="114"/>
        <v/>
      </c>
    </row>
    <row r="7219" spans="3:3" x14ac:dyDescent="0.25">
      <c r="C7219" t="str">
        <f t="shared" si="114"/>
        <v/>
      </c>
    </row>
    <row r="7220" spans="3:3" x14ac:dyDescent="0.25">
      <c r="C7220" t="str">
        <f t="shared" si="114"/>
        <v/>
      </c>
    </row>
    <row r="7221" spans="3:3" x14ac:dyDescent="0.25">
      <c r="C7221" t="str">
        <f t="shared" si="114"/>
        <v/>
      </c>
    </row>
    <row r="7222" spans="3:3" x14ac:dyDescent="0.25">
      <c r="C7222" t="str">
        <f t="shared" si="114"/>
        <v/>
      </c>
    </row>
    <row r="7223" spans="3:3" x14ac:dyDescent="0.25">
      <c r="C7223" t="str">
        <f t="shared" si="114"/>
        <v/>
      </c>
    </row>
    <row r="7224" spans="3:3" x14ac:dyDescent="0.25">
      <c r="C7224" t="str">
        <f t="shared" si="114"/>
        <v/>
      </c>
    </row>
    <row r="7225" spans="3:3" x14ac:dyDescent="0.25">
      <c r="C7225" t="str">
        <f t="shared" si="114"/>
        <v/>
      </c>
    </row>
    <row r="7226" spans="3:3" x14ac:dyDescent="0.25">
      <c r="C7226" t="str">
        <f t="shared" si="114"/>
        <v/>
      </c>
    </row>
    <row r="7227" spans="3:3" x14ac:dyDescent="0.25">
      <c r="C7227" t="str">
        <f t="shared" si="114"/>
        <v/>
      </c>
    </row>
    <row r="7228" spans="3:3" x14ac:dyDescent="0.25">
      <c r="C7228" t="str">
        <f t="shared" si="114"/>
        <v/>
      </c>
    </row>
    <row r="7229" spans="3:3" x14ac:dyDescent="0.25">
      <c r="C7229" t="str">
        <f t="shared" si="114"/>
        <v/>
      </c>
    </row>
    <row r="7230" spans="3:3" x14ac:dyDescent="0.25">
      <c r="C7230" t="str">
        <f t="shared" si="114"/>
        <v/>
      </c>
    </row>
    <row r="7231" spans="3:3" x14ac:dyDescent="0.25">
      <c r="C7231" t="str">
        <f t="shared" si="114"/>
        <v/>
      </c>
    </row>
    <row r="7232" spans="3:3" x14ac:dyDescent="0.25">
      <c r="C7232" t="str">
        <f t="shared" si="114"/>
        <v/>
      </c>
    </row>
    <row r="7233" spans="3:3" x14ac:dyDescent="0.25">
      <c r="C7233" t="str">
        <f t="shared" si="114"/>
        <v/>
      </c>
    </row>
    <row r="7234" spans="3:3" x14ac:dyDescent="0.25">
      <c r="C7234" t="str">
        <f t="shared" si="114"/>
        <v/>
      </c>
    </row>
    <row r="7235" spans="3:3" x14ac:dyDescent="0.25">
      <c r="C7235" t="str">
        <f t="shared" ref="C7235:C7298" si="115">IF(B7235="","",IF(ABS(A7235)&lt;$F$7,$E$2,IF(A7235*B7235&gt;0,$E$1,IF(A7235*B7235&lt;0,$E$3,$E$2))))</f>
        <v/>
      </c>
    </row>
    <row r="7236" spans="3:3" x14ac:dyDescent="0.25">
      <c r="C7236" t="str">
        <f t="shared" si="115"/>
        <v/>
      </c>
    </row>
    <row r="7237" spans="3:3" x14ac:dyDescent="0.25">
      <c r="C7237" t="str">
        <f t="shared" si="115"/>
        <v/>
      </c>
    </row>
    <row r="7238" spans="3:3" x14ac:dyDescent="0.25">
      <c r="C7238" t="str">
        <f t="shared" si="115"/>
        <v/>
      </c>
    </row>
    <row r="7239" spans="3:3" x14ac:dyDescent="0.25">
      <c r="C7239" t="str">
        <f t="shared" si="115"/>
        <v/>
      </c>
    </row>
    <row r="7240" spans="3:3" x14ac:dyDescent="0.25">
      <c r="C7240" t="str">
        <f t="shared" si="115"/>
        <v/>
      </c>
    </row>
    <row r="7241" spans="3:3" x14ac:dyDescent="0.25">
      <c r="C7241" t="str">
        <f t="shared" si="115"/>
        <v/>
      </c>
    </row>
    <row r="7242" spans="3:3" x14ac:dyDescent="0.25">
      <c r="C7242" t="str">
        <f t="shared" si="115"/>
        <v/>
      </c>
    </row>
    <row r="7243" spans="3:3" x14ac:dyDescent="0.25">
      <c r="C7243" t="str">
        <f t="shared" si="115"/>
        <v/>
      </c>
    </row>
    <row r="7244" spans="3:3" x14ac:dyDescent="0.25">
      <c r="C7244" t="str">
        <f t="shared" si="115"/>
        <v/>
      </c>
    </row>
    <row r="7245" spans="3:3" x14ac:dyDescent="0.25">
      <c r="C7245" t="str">
        <f t="shared" si="115"/>
        <v/>
      </c>
    </row>
    <row r="7246" spans="3:3" x14ac:dyDescent="0.25">
      <c r="C7246" t="str">
        <f t="shared" si="115"/>
        <v/>
      </c>
    </row>
    <row r="7247" spans="3:3" x14ac:dyDescent="0.25">
      <c r="C7247" t="str">
        <f t="shared" si="115"/>
        <v/>
      </c>
    </row>
    <row r="7248" spans="3:3" x14ac:dyDescent="0.25">
      <c r="C7248" t="str">
        <f t="shared" si="115"/>
        <v/>
      </c>
    </row>
    <row r="7249" spans="3:3" x14ac:dyDescent="0.25">
      <c r="C7249" t="str">
        <f t="shared" si="115"/>
        <v/>
      </c>
    </row>
    <row r="7250" spans="3:3" x14ac:dyDescent="0.25">
      <c r="C7250" t="str">
        <f t="shared" si="115"/>
        <v/>
      </c>
    </row>
    <row r="7251" spans="3:3" x14ac:dyDescent="0.25">
      <c r="C7251" t="str">
        <f t="shared" si="115"/>
        <v/>
      </c>
    </row>
    <row r="7252" spans="3:3" x14ac:dyDescent="0.25">
      <c r="C7252" t="str">
        <f t="shared" si="115"/>
        <v/>
      </c>
    </row>
    <row r="7253" spans="3:3" x14ac:dyDescent="0.25">
      <c r="C7253" t="str">
        <f t="shared" si="115"/>
        <v/>
      </c>
    </row>
    <row r="7254" spans="3:3" x14ac:dyDescent="0.25">
      <c r="C7254" t="str">
        <f t="shared" si="115"/>
        <v/>
      </c>
    </row>
    <row r="7255" spans="3:3" x14ac:dyDescent="0.25">
      <c r="C7255" t="str">
        <f t="shared" si="115"/>
        <v/>
      </c>
    </row>
    <row r="7256" spans="3:3" x14ac:dyDescent="0.25">
      <c r="C7256" t="str">
        <f t="shared" si="115"/>
        <v/>
      </c>
    </row>
    <row r="7257" spans="3:3" x14ac:dyDescent="0.25">
      <c r="C7257" t="str">
        <f t="shared" si="115"/>
        <v/>
      </c>
    </row>
    <row r="7258" spans="3:3" x14ac:dyDescent="0.25">
      <c r="C7258" t="str">
        <f t="shared" si="115"/>
        <v/>
      </c>
    </row>
    <row r="7259" spans="3:3" x14ac:dyDescent="0.25">
      <c r="C7259" t="str">
        <f t="shared" si="115"/>
        <v/>
      </c>
    </row>
    <row r="7260" spans="3:3" x14ac:dyDescent="0.25">
      <c r="C7260" t="str">
        <f t="shared" si="115"/>
        <v/>
      </c>
    </row>
    <row r="7261" spans="3:3" x14ac:dyDescent="0.25">
      <c r="C7261" t="str">
        <f t="shared" si="115"/>
        <v/>
      </c>
    </row>
    <row r="7262" spans="3:3" x14ac:dyDescent="0.25">
      <c r="C7262" t="str">
        <f t="shared" si="115"/>
        <v/>
      </c>
    </row>
    <row r="7263" spans="3:3" x14ac:dyDescent="0.25">
      <c r="C7263" t="str">
        <f t="shared" si="115"/>
        <v/>
      </c>
    </row>
    <row r="7264" spans="3:3" x14ac:dyDescent="0.25">
      <c r="C7264" t="str">
        <f t="shared" si="115"/>
        <v/>
      </c>
    </row>
    <row r="7265" spans="3:3" x14ac:dyDescent="0.25">
      <c r="C7265" t="str">
        <f t="shared" si="115"/>
        <v/>
      </c>
    </row>
    <row r="7266" spans="3:3" x14ac:dyDescent="0.25">
      <c r="C7266" t="str">
        <f t="shared" si="115"/>
        <v/>
      </c>
    </row>
    <row r="7267" spans="3:3" x14ac:dyDescent="0.25">
      <c r="C7267" t="str">
        <f t="shared" si="115"/>
        <v/>
      </c>
    </row>
    <row r="7268" spans="3:3" x14ac:dyDescent="0.25">
      <c r="C7268" t="str">
        <f t="shared" si="115"/>
        <v/>
      </c>
    </row>
    <row r="7269" spans="3:3" x14ac:dyDescent="0.25">
      <c r="C7269" t="str">
        <f t="shared" si="115"/>
        <v/>
      </c>
    </row>
    <row r="7270" spans="3:3" x14ac:dyDescent="0.25">
      <c r="C7270" t="str">
        <f t="shared" si="115"/>
        <v/>
      </c>
    </row>
    <row r="7271" spans="3:3" x14ac:dyDescent="0.25">
      <c r="C7271" t="str">
        <f t="shared" si="115"/>
        <v/>
      </c>
    </row>
    <row r="7272" spans="3:3" x14ac:dyDescent="0.25">
      <c r="C7272" t="str">
        <f t="shared" si="115"/>
        <v/>
      </c>
    </row>
    <row r="7273" spans="3:3" x14ac:dyDescent="0.25">
      <c r="C7273" t="str">
        <f t="shared" si="115"/>
        <v/>
      </c>
    </row>
    <row r="7274" spans="3:3" x14ac:dyDescent="0.25">
      <c r="C7274" t="str">
        <f t="shared" si="115"/>
        <v/>
      </c>
    </row>
    <row r="7275" spans="3:3" x14ac:dyDescent="0.25">
      <c r="C7275" t="str">
        <f t="shared" si="115"/>
        <v/>
      </c>
    </row>
    <row r="7276" spans="3:3" x14ac:dyDescent="0.25">
      <c r="C7276" t="str">
        <f t="shared" si="115"/>
        <v/>
      </c>
    </row>
    <row r="7277" spans="3:3" x14ac:dyDescent="0.25">
      <c r="C7277" t="str">
        <f t="shared" si="115"/>
        <v/>
      </c>
    </row>
    <row r="7278" spans="3:3" x14ac:dyDescent="0.25">
      <c r="C7278" t="str">
        <f t="shared" si="115"/>
        <v/>
      </c>
    </row>
    <row r="7279" spans="3:3" x14ac:dyDescent="0.25">
      <c r="C7279" t="str">
        <f t="shared" si="115"/>
        <v/>
      </c>
    </row>
    <row r="7280" spans="3:3" x14ac:dyDescent="0.25">
      <c r="C7280" t="str">
        <f t="shared" si="115"/>
        <v/>
      </c>
    </row>
    <row r="7281" spans="3:3" x14ac:dyDescent="0.25">
      <c r="C7281" t="str">
        <f t="shared" si="115"/>
        <v/>
      </c>
    </row>
    <row r="7282" spans="3:3" x14ac:dyDescent="0.25">
      <c r="C7282" t="str">
        <f t="shared" si="115"/>
        <v/>
      </c>
    </row>
    <row r="7283" spans="3:3" x14ac:dyDescent="0.25">
      <c r="C7283" t="str">
        <f t="shared" si="115"/>
        <v/>
      </c>
    </row>
    <row r="7284" spans="3:3" x14ac:dyDescent="0.25">
      <c r="C7284" t="str">
        <f t="shared" si="115"/>
        <v/>
      </c>
    </row>
    <row r="7285" spans="3:3" x14ac:dyDescent="0.25">
      <c r="C7285" t="str">
        <f t="shared" si="115"/>
        <v/>
      </c>
    </row>
    <row r="7286" spans="3:3" x14ac:dyDescent="0.25">
      <c r="C7286" t="str">
        <f t="shared" si="115"/>
        <v/>
      </c>
    </row>
    <row r="7287" spans="3:3" x14ac:dyDescent="0.25">
      <c r="C7287" t="str">
        <f t="shared" si="115"/>
        <v/>
      </c>
    </row>
    <row r="7288" spans="3:3" x14ac:dyDescent="0.25">
      <c r="C7288" t="str">
        <f t="shared" si="115"/>
        <v/>
      </c>
    </row>
    <row r="7289" spans="3:3" x14ac:dyDescent="0.25">
      <c r="C7289" t="str">
        <f t="shared" si="115"/>
        <v/>
      </c>
    </row>
    <row r="7290" spans="3:3" x14ac:dyDescent="0.25">
      <c r="C7290" t="str">
        <f t="shared" si="115"/>
        <v/>
      </c>
    </row>
    <row r="7291" spans="3:3" x14ac:dyDescent="0.25">
      <c r="C7291" t="str">
        <f t="shared" si="115"/>
        <v/>
      </c>
    </row>
    <row r="7292" spans="3:3" x14ac:dyDescent="0.25">
      <c r="C7292" t="str">
        <f t="shared" si="115"/>
        <v/>
      </c>
    </row>
    <row r="7293" spans="3:3" x14ac:dyDescent="0.25">
      <c r="C7293" t="str">
        <f t="shared" si="115"/>
        <v/>
      </c>
    </row>
    <row r="7294" spans="3:3" x14ac:dyDescent="0.25">
      <c r="C7294" t="str">
        <f t="shared" si="115"/>
        <v/>
      </c>
    </row>
    <row r="7295" spans="3:3" x14ac:dyDescent="0.25">
      <c r="C7295" t="str">
        <f t="shared" si="115"/>
        <v/>
      </c>
    </row>
    <row r="7296" spans="3:3" x14ac:dyDescent="0.25">
      <c r="C7296" t="str">
        <f t="shared" si="115"/>
        <v/>
      </c>
    </row>
    <row r="7297" spans="3:3" x14ac:dyDescent="0.25">
      <c r="C7297" t="str">
        <f t="shared" si="115"/>
        <v/>
      </c>
    </row>
    <row r="7298" spans="3:3" x14ac:dyDescent="0.25">
      <c r="C7298" t="str">
        <f t="shared" si="115"/>
        <v/>
      </c>
    </row>
    <row r="7299" spans="3:3" x14ac:dyDescent="0.25">
      <c r="C7299" t="str">
        <f t="shared" ref="C7299:C7362" si="116">IF(B7299="","",IF(ABS(A7299)&lt;$F$7,$E$2,IF(A7299*B7299&gt;0,$E$1,IF(A7299*B7299&lt;0,$E$3,$E$2))))</f>
        <v/>
      </c>
    </row>
    <row r="7300" spans="3:3" x14ac:dyDescent="0.25">
      <c r="C7300" t="str">
        <f t="shared" si="116"/>
        <v/>
      </c>
    </row>
    <row r="7301" spans="3:3" x14ac:dyDescent="0.25">
      <c r="C7301" t="str">
        <f t="shared" si="116"/>
        <v/>
      </c>
    </row>
    <row r="7302" spans="3:3" x14ac:dyDescent="0.25">
      <c r="C7302" t="str">
        <f t="shared" si="116"/>
        <v/>
      </c>
    </row>
    <row r="7303" spans="3:3" x14ac:dyDescent="0.25">
      <c r="C7303" t="str">
        <f t="shared" si="116"/>
        <v/>
      </c>
    </row>
    <row r="7304" spans="3:3" x14ac:dyDescent="0.25">
      <c r="C7304" t="str">
        <f t="shared" si="116"/>
        <v/>
      </c>
    </row>
    <row r="7305" spans="3:3" x14ac:dyDescent="0.25">
      <c r="C7305" t="str">
        <f t="shared" si="116"/>
        <v/>
      </c>
    </row>
    <row r="7306" spans="3:3" x14ac:dyDescent="0.25">
      <c r="C7306" t="str">
        <f t="shared" si="116"/>
        <v/>
      </c>
    </row>
    <row r="7307" spans="3:3" x14ac:dyDescent="0.25">
      <c r="C7307" t="str">
        <f t="shared" si="116"/>
        <v/>
      </c>
    </row>
    <row r="7308" spans="3:3" x14ac:dyDescent="0.25">
      <c r="C7308" t="str">
        <f t="shared" si="116"/>
        <v/>
      </c>
    </row>
    <row r="7309" spans="3:3" x14ac:dyDescent="0.25">
      <c r="C7309" t="str">
        <f t="shared" si="116"/>
        <v/>
      </c>
    </row>
    <row r="7310" spans="3:3" x14ac:dyDescent="0.25">
      <c r="C7310" t="str">
        <f t="shared" si="116"/>
        <v/>
      </c>
    </row>
    <row r="7311" spans="3:3" x14ac:dyDescent="0.25">
      <c r="C7311" t="str">
        <f t="shared" si="116"/>
        <v/>
      </c>
    </row>
    <row r="7312" spans="3:3" x14ac:dyDescent="0.25">
      <c r="C7312" t="str">
        <f t="shared" si="116"/>
        <v/>
      </c>
    </row>
    <row r="7313" spans="3:3" x14ac:dyDescent="0.25">
      <c r="C7313" t="str">
        <f t="shared" si="116"/>
        <v/>
      </c>
    </row>
    <row r="7314" spans="3:3" x14ac:dyDescent="0.25">
      <c r="C7314" t="str">
        <f t="shared" si="116"/>
        <v/>
      </c>
    </row>
    <row r="7315" spans="3:3" x14ac:dyDescent="0.25">
      <c r="C7315" t="str">
        <f t="shared" si="116"/>
        <v/>
      </c>
    </row>
    <row r="7316" spans="3:3" x14ac:dyDescent="0.25">
      <c r="C7316" t="str">
        <f t="shared" si="116"/>
        <v/>
      </c>
    </row>
    <row r="7317" spans="3:3" x14ac:dyDescent="0.25">
      <c r="C7317" t="str">
        <f t="shared" si="116"/>
        <v/>
      </c>
    </row>
    <row r="7318" spans="3:3" x14ac:dyDescent="0.25">
      <c r="C7318" t="str">
        <f t="shared" si="116"/>
        <v/>
      </c>
    </row>
    <row r="7319" spans="3:3" x14ac:dyDescent="0.25">
      <c r="C7319" t="str">
        <f t="shared" si="116"/>
        <v/>
      </c>
    </row>
    <row r="7320" spans="3:3" x14ac:dyDescent="0.25">
      <c r="C7320" t="str">
        <f t="shared" si="116"/>
        <v/>
      </c>
    </row>
    <row r="7321" spans="3:3" x14ac:dyDescent="0.25">
      <c r="C7321" t="str">
        <f t="shared" si="116"/>
        <v/>
      </c>
    </row>
    <row r="7322" spans="3:3" x14ac:dyDescent="0.25">
      <c r="C7322" t="str">
        <f t="shared" si="116"/>
        <v/>
      </c>
    </row>
    <row r="7323" spans="3:3" x14ac:dyDescent="0.25">
      <c r="C7323" t="str">
        <f t="shared" si="116"/>
        <v/>
      </c>
    </row>
    <row r="7324" spans="3:3" x14ac:dyDescent="0.25">
      <c r="C7324" t="str">
        <f t="shared" si="116"/>
        <v/>
      </c>
    </row>
    <row r="7325" spans="3:3" x14ac:dyDescent="0.25">
      <c r="C7325" t="str">
        <f t="shared" si="116"/>
        <v/>
      </c>
    </row>
    <row r="7326" spans="3:3" x14ac:dyDescent="0.25">
      <c r="C7326" t="str">
        <f t="shared" si="116"/>
        <v/>
      </c>
    </row>
    <row r="7327" spans="3:3" x14ac:dyDescent="0.25">
      <c r="C7327" t="str">
        <f t="shared" si="116"/>
        <v/>
      </c>
    </row>
    <row r="7328" spans="3:3" x14ac:dyDescent="0.25">
      <c r="C7328" t="str">
        <f t="shared" si="116"/>
        <v/>
      </c>
    </row>
    <row r="7329" spans="3:3" x14ac:dyDescent="0.25">
      <c r="C7329" t="str">
        <f t="shared" si="116"/>
        <v/>
      </c>
    </row>
    <row r="7330" spans="3:3" x14ac:dyDescent="0.25">
      <c r="C7330" t="str">
        <f t="shared" si="116"/>
        <v/>
      </c>
    </row>
    <row r="7331" spans="3:3" x14ac:dyDescent="0.25">
      <c r="C7331" t="str">
        <f t="shared" si="116"/>
        <v/>
      </c>
    </row>
    <row r="7332" spans="3:3" x14ac:dyDescent="0.25">
      <c r="C7332" t="str">
        <f t="shared" si="116"/>
        <v/>
      </c>
    </row>
    <row r="7333" spans="3:3" x14ac:dyDescent="0.25">
      <c r="C7333" t="str">
        <f t="shared" si="116"/>
        <v/>
      </c>
    </row>
    <row r="7334" spans="3:3" x14ac:dyDescent="0.25">
      <c r="C7334" t="str">
        <f t="shared" si="116"/>
        <v/>
      </c>
    </row>
    <row r="7335" spans="3:3" x14ac:dyDescent="0.25">
      <c r="C7335" t="str">
        <f t="shared" si="116"/>
        <v/>
      </c>
    </row>
    <row r="7336" spans="3:3" x14ac:dyDescent="0.25">
      <c r="C7336" t="str">
        <f t="shared" si="116"/>
        <v/>
      </c>
    </row>
    <row r="7337" spans="3:3" x14ac:dyDescent="0.25">
      <c r="C7337" t="str">
        <f t="shared" si="116"/>
        <v/>
      </c>
    </row>
    <row r="7338" spans="3:3" x14ac:dyDescent="0.25">
      <c r="C7338" t="str">
        <f t="shared" si="116"/>
        <v/>
      </c>
    </row>
    <row r="7339" spans="3:3" x14ac:dyDescent="0.25">
      <c r="C7339" t="str">
        <f t="shared" si="116"/>
        <v/>
      </c>
    </row>
    <row r="7340" spans="3:3" x14ac:dyDescent="0.25">
      <c r="C7340" t="str">
        <f t="shared" si="116"/>
        <v/>
      </c>
    </row>
    <row r="7341" spans="3:3" x14ac:dyDescent="0.25">
      <c r="C7341" t="str">
        <f t="shared" si="116"/>
        <v/>
      </c>
    </row>
    <row r="7342" spans="3:3" x14ac:dyDescent="0.25">
      <c r="C7342" t="str">
        <f t="shared" si="116"/>
        <v/>
      </c>
    </row>
    <row r="7343" spans="3:3" x14ac:dyDescent="0.25">
      <c r="C7343" t="str">
        <f t="shared" si="116"/>
        <v/>
      </c>
    </row>
    <row r="7344" spans="3:3" x14ac:dyDescent="0.25">
      <c r="C7344" t="str">
        <f t="shared" si="116"/>
        <v/>
      </c>
    </row>
    <row r="7345" spans="3:3" x14ac:dyDescent="0.25">
      <c r="C7345" t="str">
        <f t="shared" si="116"/>
        <v/>
      </c>
    </row>
    <row r="7346" spans="3:3" x14ac:dyDescent="0.25">
      <c r="C7346" t="str">
        <f t="shared" si="116"/>
        <v/>
      </c>
    </row>
    <row r="7347" spans="3:3" x14ac:dyDescent="0.25">
      <c r="C7347" t="str">
        <f t="shared" si="116"/>
        <v/>
      </c>
    </row>
    <row r="7348" spans="3:3" x14ac:dyDescent="0.25">
      <c r="C7348" t="str">
        <f t="shared" si="116"/>
        <v/>
      </c>
    </row>
    <row r="7349" spans="3:3" x14ac:dyDescent="0.25">
      <c r="C7349" t="str">
        <f t="shared" si="116"/>
        <v/>
      </c>
    </row>
    <row r="7350" spans="3:3" x14ac:dyDescent="0.25">
      <c r="C7350" t="str">
        <f t="shared" si="116"/>
        <v/>
      </c>
    </row>
    <row r="7351" spans="3:3" x14ac:dyDescent="0.25">
      <c r="C7351" t="str">
        <f t="shared" si="116"/>
        <v/>
      </c>
    </row>
    <row r="7352" spans="3:3" x14ac:dyDescent="0.25">
      <c r="C7352" t="str">
        <f t="shared" si="116"/>
        <v/>
      </c>
    </row>
    <row r="7353" spans="3:3" x14ac:dyDescent="0.25">
      <c r="C7353" t="str">
        <f t="shared" si="116"/>
        <v/>
      </c>
    </row>
    <row r="7354" spans="3:3" x14ac:dyDescent="0.25">
      <c r="C7354" t="str">
        <f t="shared" si="116"/>
        <v/>
      </c>
    </row>
    <row r="7355" spans="3:3" x14ac:dyDescent="0.25">
      <c r="C7355" t="str">
        <f t="shared" si="116"/>
        <v/>
      </c>
    </row>
    <row r="7356" spans="3:3" x14ac:dyDescent="0.25">
      <c r="C7356" t="str">
        <f t="shared" si="116"/>
        <v/>
      </c>
    </row>
    <row r="7357" spans="3:3" x14ac:dyDescent="0.25">
      <c r="C7357" t="str">
        <f t="shared" si="116"/>
        <v/>
      </c>
    </row>
    <row r="7358" spans="3:3" x14ac:dyDescent="0.25">
      <c r="C7358" t="str">
        <f t="shared" si="116"/>
        <v/>
      </c>
    </row>
    <row r="7359" spans="3:3" x14ac:dyDescent="0.25">
      <c r="C7359" t="str">
        <f t="shared" si="116"/>
        <v/>
      </c>
    </row>
    <row r="7360" spans="3:3" x14ac:dyDescent="0.25">
      <c r="C7360" t="str">
        <f t="shared" si="116"/>
        <v/>
      </c>
    </row>
    <row r="7361" spans="3:3" x14ac:dyDescent="0.25">
      <c r="C7361" t="str">
        <f t="shared" si="116"/>
        <v/>
      </c>
    </row>
    <row r="7362" spans="3:3" x14ac:dyDescent="0.25">
      <c r="C7362" t="str">
        <f t="shared" si="116"/>
        <v/>
      </c>
    </row>
    <row r="7363" spans="3:3" x14ac:dyDescent="0.25">
      <c r="C7363" t="str">
        <f t="shared" ref="C7363:C7426" si="117">IF(B7363="","",IF(ABS(A7363)&lt;$F$7,$E$2,IF(A7363*B7363&gt;0,$E$1,IF(A7363*B7363&lt;0,$E$3,$E$2))))</f>
        <v/>
      </c>
    </row>
    <row r="7364" spans="3:3" x14ac:dyDescent="0.25">
      <c r="C7364" t="str">
        <f t="shared" si="117"/>
        <v/>
      </c>
    </row>
    <row r="7365" spans="3:3" x14ac:dyDescent="0.25">
      <c r="C7365" t="str">
        <f t="shared" si="117"/>
        <v/>
      </c>
    </row>
    <row r="7366" spans="3:3" x14ac:dyDescent="0.25">
      <c r="C7366" t="str">
        <f t="shared" si="117"/>
        <v/>
      </c>
    </row>
    <row r="7367" spans="3:3" x14ac:dyDescent="0.25">
      <c r="C7367" t="str">
        <f t="shared" si="117"/>
        <v/>
      </c>
    </row>
    <row r="7368" spans="3:3" x14ac:dyDescent="0.25">
      <c r="C7368" t="str">
        <f t="shared" si="117"/>
        <v/>
      </c>
    </row>
    <row r="7369" spans="3:3" x14ac:dyDescent="0.25">
      <c r="C7369" t="str">
        <f t="shared" si="117"/>
        <v/>
      </c>
    </row>
    <row r="7370" spans="3:3" x14ac:dyDescent="0.25">
      <c r="C7370" t="str">
        <f t="shared" si="117"/>
        <v/>
      </c>
    </row>
    <row r="7371" spans="3:3" x14ac:dyDescent="0.25">
      <c r="C7371" t="str">
        <f t="shared" si="117"/>
        <v/>
      </c>
    </row>
    <row r="7372" spans="3:3" x14ac:dyDescent="0.25">
      <c r="C7372" t="str">
        <f t="shared" si="117"/>
        <v/>
      </c>
    </row>
    <row r="7373" spans="3:3" x14ac:dyDescent="0.25">
      <c r="C7373" t="str">
        <f t="shared" si="117"/>
        <v/>
      </c>
    </row>
    <row r="7374" spans="3:3" x14ac:dyDescent="0.25">
      <c r="C7374" t="str">
        <f t="shared" si="117"/>
        <v/>
      </c>
    </row>
    <row r="7375" spans="3:3" x14ac:dyDescent="0.25">
      <c r="C7375" t="str">
        <f t="shared" si="117"/>
        <v/>
      </c>
    </row>
    <row r="7376" spans="3:3" x14ac:dyDescent="0.25">
      <c r="C7376" t="str">
        <f t="shared" si="117"/>
        <v/>
      </c>
    </row>
    <row r="7377" spans="3:3" x14ac:dyDescent="0.25">
      <c r="C7377" t="str">
        <f t="shared" si="117"/>
        <v/>
      </c>
    </row>
    <row r="7378" spans="3:3" x14ac:dyDescent="0.25">
      <c r="C7378" t="str">
        <f t="shared" si="117"/>
        <v/>
      </c>
    </row>
    <row r="7379" spans="3:3" x14ac:dyDescent="0.25">
      <c r="C7379" t="str">
        <f t="shared" si="117"/>
        <v/>
      </c>
    </row>
    <row r="7380" spans="3:3" x14ac:dyDescent="0.25">
      <c r="C7380" t="str">
        <f t="shared" si="117"/>
        <v/>
      </c>
    </row>
    <row r="7381" spans="3:3" x14ac:dyDescent="0.25">
      <c r="C7381" t="str">
        <f t="shared" si="117"/>
        <v/>
      </c>
    </row>
    <row r="7382" spans="3:3" x14ac:dyDescent="0.25">
      <c r="C7382" t="str">
        <f t="shared" si="117"/>
        <v/>
      </c>
    </row>
    <row r="7383" spans="3:3" x14ac:dyDescent="0.25">
      <c r="C7383" t="str">
        <f t="shared" si="117"/>
        <v/>
      </c>
    </row>
    <row r="7384" spans="3:3" x14ac:dyDescent="0.25">
      <c r="C7384" t="str">
        <f t="shared" si="117"/>
        <v/>
      </c>
    </row>
    <row r="7385" spans="3:3" x14ac:dyDescent="0.25">
      <c r="C7385" t="str">
        <f t="shared" si="117"/>
        <v/>
      </c>
    </row>
    <row r="7386" spans="3:3" x14ac:dyDescent="0.25">
      <c r="C7386" t="str">
        <f t="shared" si="117"/>
        <v/>
      </c>
    </row>
    <row r="7387" spans="3:3" x14ac:dyDescent="0.25">
      <c r="C7387" t="str">
        <f t="shared" si="117"/>
        <v/>
      </c>
    </row>
    <row r="7388" spans="3:3" x14ac:dyDescent="0.25">
      <c r="C7388" t="str">
        <f t="shared" si="117"/>
        <v/>
      </c>
    </row>
    <row r="7389" spans="3:3" x14ac:dyDescent="0.25">
      <c r="C7389" t="str">
        <f t="shared" si="117"/>
        <v/>
      </c>
    </row>
    <row r="7390" spans="3:3" x14ac:dyDescent="0.25">
      <c r="C7390" t="str">
        <f t="shared" si="117"/>
        <v/>
      </c>
    </row>
    <row r="7391" spans="3:3" x14ac:dyDescent="0.25">
      <c r="C7391" t="str">
        <f t="shared" si="117"/>
        <v/>
      </c>
    </row>
    <row r="7392" spans="3:3" x14ac:dyDescent="0.25">
      <c r="C7392" t="str">
        <f t="shared" si="117"/>
        <v/>
      </c>
    </row>
    <row r="7393" spans="3:3" x14ac:dyDescent="0.25">
      <c r="C7393" t="str">
        <f t="shared" si="117"/>
        <v/>
      </c>
    </row>
    <row r="7394" spans="3:3" x14ac:dyDescent="0.25">
      <c r="C7394" t="str">
        <f t="shared" si="117"/>
        <v/>
      </c>
    </row>
    <row r="7395" spans="3:3" x14ac:dyDescent="0.25">
      <c r="C7395" t="str">
        <f t="shared" si="117"/>
        <v/>
      </c>
    </row>
    <row r="7396" spans="3:3" x14ac:dyDescent="0.25">
      <c r="C7396" t="str">
        <f t="shared" si="117"/>
        <v/>
      </c>
    </row>
    <row r="7397" spans="3:3" x14ac:dyDescent="0.25">
      <c r="C7397" t="str">
        <f t="shared" si="117"/>
        <v/>
      </c>
    </row>
    <row r="7398" spans="3:3" x14ac:dyDescent="0.25">
      <c r="C7398" t="str">
        <f t="shared" si="117"/>
        <v/>
      </c>
    </row>
    <row r="7399" spans="3:3" x14ac:dyDescent="0.25">
      <c r="C7399" t="str">
        <f t="shared" si="117"/>
        <v/>
      </c>
    </row>
    <row r="7400" spans="3:3" x14ac:dyDescent="0.25">
      <c r="C7400" t="str">
        <f t="shared" si="117"/>
        <v/>
      </c>
    </row>
    <row r="7401" spans="3:3" x14ac:dyDescent="0.25">
      <c r="C7401" t="str">
        <f t="shared" si="117"/>
        <v/>
      </c>
    </row>
    <row r="7402" spans="3:3" x14ac:dyDescent="0.25">
      <c r="C7402" t="str">
        <f t="shared" si="117"/>
        <v/>
      </c>
    </row>
    <row r="7403" spans="3:3" x14ac:dyDescent="0.25">
      <c r="C7403" t="str">
        <f t="shared" si="117"/>
        <v/>
      </c>
    </row>
    <row r="7404" spans="3:3" x14ac:dyDescent="0.25">
      <c r="C7404" t="str">
        <f t="shared" si="117"/>
        <v/>
      </c>
    </row>
    <row r="7405" spans="3:3" x14ac:dyDescent="0.25">
      <c r="C7405" t="str">
        <f t="shared" si="117"/>
        <v/>
      </c>
    </row>
    <row r="7406" spans="3:3" x14ac:dyDescent="0.25">
      <c r="C7406" t="str">
        <f t="shared" si="117"/>
        <v/>
      </c>
    </row>
    <row r="7407" spans="3:3" x14ac:dyDescent="0.25">
      <c r="C7407" t="str">
        <f t="shared" si="117"/>
        <v/>
      </c>
    </row>
    <row r="7408" spans="3:3" x14ac:dyDescent="0.25">
      <c r="C7408" t="str">
        <f t="shared" si="117"/>
        <v/>
      </c>
    </row>
    <row r="7409" spans="3:3" x14ac:dyDescent="0.25">
      <c r="C7409" t="str">
        <f t="shared" si="117"/>
        <v/>
      </c>
    </row>
    <row r="7410" spans="3:3" x14ac:dyDescent="0.25">
      <c r="C7410" t="str">
        <f t="shared" si="117"/>
        <v/>
      </c>
    </row>
    <row r="7411" spans="3:3" x14ac:dyDescent="0.25">
      <c r="C7411" t="str">
        <f t="shared" si="117"/>
        <v/>
      </c>
    </row>
    <row r="7412" spans="3:3" x14ac:dyDescent="0.25">
      <c r="C7412" t="str">
        <f t="shared" si="117"/>
        <v/>
      </c>
    </row>
    <row r="7413" spans="3:3" x14ac:dyDescent="0.25">
      <c r="C7413" t="str">
        <f t="shared" si="117"/>
        <v/>
      </c>
    </row>
    <row r="7414" spans="3:3" x14ac:dyDescent="0.25">
      <c r="C7414" t="str">
        <f t="shared" si="117"/>
        <v/>
      </c>
    </row>
    <row r="7415" spans="3:3" x14ac:dyDescent="0.25">
      <c r="C7415" t="str">
        <f t="shared" si="117"/>
        <v/>
      </c>
    </row>
    <row r="7416" spans="3:3" x14ac:dyDescent="0.25">
      <c r="C7416" t="str">
        <f t="shared" si="117"/>
        <v/>
      </c>
    </row>
    <row r="7417" spans="3:3" x14ac:dyDescent="0.25">
      <c r="C7417" t="str">
        <f t="shared" si="117"/>
        <v/>
      </c>
    </row>
    <row r="7418" spans="3:3" x14ac:dyDescent="0.25">
      <c r="C7418" t="str">
        <f t="shared" si="117"/>
        <v/>
      </c>
    </row>
    <row r="7419" spans="3:3" x14ac:dyDescent="0.25">
      <c r="C7419" t="str">
        <f t="shared" si="117"/>
        <v/>
      </c>
    </row>
    <row r="7420" spans="3:3" x14ac:dyDescent="0.25">
      <c r="C7420" t="str">
        <f t="shared" si="117"/>
        <v/>
      </c>
    </row>
    <row r="7421" spans="3:3" x14ac:dyDescent="0.25">
      <c r="C7421" t="str">
        <f t="shared" si="117"/>
        <v/>
      </c>
    </row>
    <row r="7422" spans="3:3" x14ac:dyDescent="0.25">
      <c r="C7422" t="str">
        <f t="shared" si="117"/>
        <v/>
      </c>
    </row>
    <row r="7423" spans="3:3" x14ac:dyDescent="0.25">
      <c r="C7423" t="str">
        <f t="shared" si="117"/>
        <v/>
      </c>
    </row>
    <row r="7424" spans="3:3" x14ac:dyDescent="0.25">
      <c r="C7424" t="str">
        <f t="shared" si="117"/>
        <v/>
      </c>
    </row>
    <row r="7425" spans="3:3" x14ac:dyDescent="0.25">
      <c r="C7425" t="str">
        <f t="shared" si="117"/>
        <v/>
      </c>
    </row>
    <row r="7426" spans="3:3" x14ac:dyDescent="0.25">
      <c r="C7426" t="str">
        <f t="shared" si="117"/>
        <v/>
      </c>
    </row>
    <row r="7427" spans="3:3" x14ac:dyDescent="0.25">
      <c r="C7427" t="str">
        <f t="shared" ref="C7427:C7490" si="118">IF(B7427="","",IF(ABS(A7427)&lt;$F$7,$E$2,IF(A7427*B7427&gt;0,$E$1,IF(A7427*B7427&lt;0,$E$3,$E$2))))</f>
        <v/>
      </c>
    </row>
    <row r="7428" spans="3:3" x14ac:dyDescent="0.25">
      <c r="C7428" t="str">
        <f t="shared" si="118"/>
        <v/>
      </c>
    </row>
    <row r="7429" spans="3:3" x14ac:dyDescent="0.25">
      <c r="C7429" t="str">
        <f t="shared" si="118"/>
        <v/>
      </c>
    </row>
    <row r="7430" spans="3:3" x14ac:dyDescent="0.25">
      <c r="C7430" t="str">
        <f t="shared" si="118"/>
        <v/>
      </c>
    </row>
    <row r="7431" spans="3:3" x14ac:dyDescent="0.25">
      <c r="C7431" t="str">
        <f t="shared" si="118"/>
        <v/>
      </c>
    </row>
    <row r="7432" spans="3:3" x14ac:dyDescent="0.25">
      <c r="C7432" t="str">
        <f t="shared" si="118"/>
        <v/>
      </c>
    </row>
    <row r="7433" spans="3:3" x14ac:dyDescent="0.25">
      <c r="C7433" t="str">
        <f t="shared" si="118"/>
        <v/>
      </c>
    </row>
    <row r="7434" spans="3:3" x14ac:dyDescent="0.25">
      <c r="C7434" t="str">
        <f t="shared" si="118"/>
        <v/>
      </c>
    </row>
    <row r="7435" spans="3:3" x14ac:dyDescent="0.25">
      <c r="C7435" t="str">
        <f t="shared" si="118"/>
        <v/>
      </c>
    </row>
    <row r="7436" spans="3:3" x14ac:dyDescent="0.25">
      <c r="C7436" t="str">
        <f t="shared" si="118"/>
        <v/>
      </c>
    </row>
    <row r="7437" spans="3:3" x14ac:dyDescent="0.25">
      <c r="C7437" t="str">
        <f t="shared" si="118"/>
        <v/>
      </c>
    </row>
    <row r="7438" spans="3:3" x14ac:dyDescent="0.25">
      <c r="C7438" t="str">
        <f t="shared" si="118"/>
        <v/>
      </c>
    </row>
    <row r="7439" spans="3:3" x14ac:dyDescent="0.25">
      <c r="C7439" t="str">
        <f t="shared" si="118"/>
        <v/>
      </c>
    </row>
    <row r="7440" spans="3:3" x14ac:dyDescent="0.25">
      <c r="C7440" t="str">
        <f t="shared" si="118"/>
        <v/>
      </c>
    </row>
    <row r="7441" spans="3:3" x14ac:dyDescent="0.25">
      <c r="C7441" t="str">
        <f t="shared" si="118"/>
        <v/>
      </c>
    </row>
    <row r="7442" spans="3:3" x14ac:dyDescent="0.25">
      <c r="C7442" t="str">
        <f t="shared" si="118"/>
        <v/>
      </c>
    </row>
    <row r="7443" spans="3:3" x14ac:dyDescent="0.25">
      <c r="C7443" t="str">
        <f t="shared" si="118"/>
        <v/>
      </c>
    </row>
    <row r="7444" spans="3:3" x14ac:dyDescent="0.25">
      <c r="C7444" t="str">
        <f t="shared" si="118"/>
        <v/>
      </c>
    </row>
    <row r="7445" spans="3:3" x14ac:dyDescent="0.25">
      <c r="C7445" t="str">
        <f t="shared" si="118"/>
        <v/>
      </c>
    </row>
    <row r="7446" spans="3:3" x14ac:dyDescent="0.25">
      <c r="C7446" t="str">
        <f t="shared" si="118"/>
        <v/>
      </c>
    </row>
    <row r="7447" spans="3:3" x14ac:dyDescent="0.25">
      <c r="C7447" t="str">
        <f t="shared" si="118"/>
        <v/>
      </c>
    </row>
    <row r="7448" spans="3:3" x14ac:dyDescent="0.25">
      <c r="C7448" t="str">
        <f t="shared" si="118"/>
        <v/>
      </c>
    </row>
    <row r="7449" spans="3:3" x14ac:dyDescent="0.25">
      <c r="C7449" t="str">
        <f t="shared" si="118"/>
        <v/>
      </c>
    </row>
    <row r="7450" spans="3:3" x14ac:dyDescent="0.25">
      <c r="C7450" t="str">
        <f t="shared" si="118"/>
        <v/>
      </c>
    </row>
    <row r="7451" spans="3:3" x14ac:dyDescent="0.25">
      <c r="C7451" t="str">
        <f t="shared" si="118"/>
        <v/>
      </c>
    </row>
    <row r="7452" spans="3:3" x14ac:dyDescent="0.25">
      <c r="C7452" t="str">
        <f t="shared" si="118"/>
        <v/>
      </c>
    </row>
    <row r="7453" spans="3:3" x14ac:dyDescent="0.25">
      <c r="C7453" t="str">
        <f t="shared" si="118"/>
        <v/>
      </c>
    </row>
    <row r="7454" spans="3:3" x14ac:dyDescent="0.25">
      <c r="C7454" t="str">
        <f t="shared" si="118"/>
        <v/>
      </c>
    </row>
    <row r="7455" spans="3:3" x14ac:dyDescent="0.25">
      <c r="C7455" t="str">
        <f t="shared" si="118"/>
        <v/>
      </c>
    </row>
    <row r="7456" spans="3:3" x14ac:dyDescent="0.25">
      <c r="C7456" t="str">
        <f t="shared" si="118"/>
        <v/>
      </c>
    </row>
    <row r="7457" spans="3:3" x14ac:dyDescent="0.25">
      <c r="C7457" t="str">
        <f t="shared" si="118"/>
        <v/>
      </c>
    </row>
    <row r="7458" spans="3:3" x14ac:dyDescent="0.25">
      <c r="C7458" t="str">
        <f t="shared" si="118"/>
        <v/>
      </c>
    </row>
    <row r="7459" spans="3:3" x14ac:dyDescent="0.25">
      <c r="C7459" t="str">
        <f t="shared" si="118"/>
        <v/>
      </c>
    </row>
    <row r="7460" spans="3:3" x14ac:dyDescent="0.25">
      <c r="C7460" t="str">
        <f t="shared" si="118"/>
        <v/>
      </c>
    </row>
    <row r="7461" spans="3:3" x14ac:dyDescent="0.25">
      <c r="C7461" t="str">
        <f t="shared" si="118"/>
        <v/>
      </c>
    </row>
    <row r="7462" spans="3:3" x14ac:dyDescent="0.25">
      <c r="C7462" t="str">
        <f t="shared" si="118"/>
        <v/>
      </c>
    </row>
    <row r="7463" spans="3:3" x14ac:dyDescent="0.25">
      <c r="C7463" t="str">
        <f t="shared" si="118"/>
        <v/>
      </c>
    </row>
    <row r="7464" spans="3:3" x14ac:dyDescent="0.25">
      <c r="C7464" t="str">
        <f t="shared" si="118"/>
        <v/>
      </c>
    </row>
    <row r="7465" spans="3:3" x14ac:dyDescent="0.25">
      <c r="C7465" t="str">
        <f t="shared" si="118"/>
        <v/>
      </c>
    </row>
    <row r="7466" spans="3:3" x14ac:dyDescent="0.25">
      <c r="C7466" t="str">
        <f t="shared" si="118"/>
        <v/>
      </c>
    </row>
    <row r="7467" spans="3:3" x14ac:dyDescent="0.25">
      <c r="C7467" t="str">
        <f t="shared" si="118"/>
        <v/>
      </c>
    </row>
    <row r="7468" spans="3:3" x14ac:dyDescent="0.25">
      <c r="C7468" t="str">
        <f t="shared" si="118"/>
        <v/>
      </c>
    </row>
    <row r="7469" spans="3:3" x14ac:dyDescent="0.25">
      <c r="C7469" t="str">
        <f t="shared" si="118"/>
        <v/>
      </c>
    </row>
    <row r="7470" spans="3:3" x14ac:dyDescent="0.25">
      <c r="C7470" t="str">
        <f t="shared" si="118"/>
        <v/>
      </c>
    </row>
    <row r="7471" spans="3:3" x14ac:dyDescent="0.25">
      <c r="C7471" t="str">
        <f t="shared" si="118"/>
        <v/>
      </c>
    </row>
    <row r="7472" spans="3:3" x14ac:dyDescent="0.25">
      <c r="C7472" t="str">
        <f t="shared" si="118"/>
        <v/>
      </c>
    </row>
    <row r="7473" spans="3:3" x14ac:dyDescent="0.25">
      <c r="C7473" t="str">
        <f t="shared" si="118"/>
        <v/>
      </c>
    </row>
    <row r="7474" spans="3:3" x14ac:dyDescent="0.25">
      <c r="C7474" t="str">
        <f t="shared" si="118"/>
        <v/>
      </c>
    </row>
    <row r="7475" spans="3:3" x14ac:dyDescent="0.25">
      <c r="C7475" t="str">
        <f t="shared" si="118"/>
        <v/>
      </c>
    </row>
    <row r="7476" spans="3:3" x14ac:dyDescent="0.25">
      <c r="C7476" t="str">
        <f t="shared" si="118"/>
        <v/>
      </c>
    </row>
    <row r="7477" spans="3:3" x14ac:dyDescent="0.25">
      <c r="C7477" t="str">
        <f t="shared" si="118"/>
        <v/>
      </c>
    </row>
    <row r="7478" spans="3:3" x14ac:dyDescent="0.25">
      <c r="C7478" t="str">
        <f t="shared" si="118"/>
        <v/>
      </c>
    </row>
    <row r="7479" spans="3:3" x14ac:dyDescent="0.25">
      <c r="C7479" t="str">
        <f t="shared" si="118"/>
        <v/>
      </c>
    </row>
    <row r="7480" spans="3:3" x14ac:dyDescent="0.25">
      <c r="C7480" t="str">
        <f t="shared" si="118"/>
        <v/>
      </c>
    </row>
    <row r="7481" spans="3:3" x14ac:dyDescent="0.25">
      <c r="C7481" t="str">
        <f t="shared" si="118"/>
        <v/>
      </c>
    </row>
    <row r="7482" spans="3:3" x14ac:dyDescent="0.25">
      <c r="C7482" t="str">
        <f t="shared" si="118"/>
        <v/>
      </c>
    </row>
    <row r="7483" spans="3:3" x14ac:dyDescent="0.25">
      <c r="C7483" t="str">
        <f t="shared" si="118"/>
        <v/>
      </c>
    </row>
    <row r="7484" spans="3:3" x14ac:dyDescent="0.25">
      <c r="C7484" t="str">
        <f t="shared" si="118"/>
        <v/>
      </c>
    </row>
    <row r="7485" spans="3:3" x14ac:dyDescent="0.25">
      <c r="C7485" t="str">
        <f t="shared" si="118"/>
        <v/>
      </c>
    </row>
    <row r="7486" spans="3:3" x14ac:dyDescent="0.25">
      <c r="C7486" t="str">
        <f t="shared" si="118"/>
        <v/>
      </c>
    </row>
    <row r="7487" spans="3:3" x14ac:dyDescent="0.25">
      <c r="C7487" t="str">
        <f t="shared" si="118"/>
        <v/>
      </c>
    </row>
    <row r="7488" spans="3:3" x14ac:dyDescent="0.25">
      <c r="C7488" t="str">
        <f t="shared" si="118"/>
        <v/>
      </c>
    </row>
    <row r="7489" spans="3:3" x14ac:dyDescent="0.25">
      <c r="C7489" t="str">
        <f t="shared" si="118"/>
        <v/>
      </c>
    </row>
    <row r="7490" spans="3:3" x14ac:dyDescent="0.25">
      <c r="C7490" t="str">
        <f t="shared" si="118"/>
        <v/>
      </c>
    </row>
    <row r="7491" spans="3:3" x14ac:dyDescent="0.25">
      <c r="C7491" t="str">
        <f t="shared" ref="C7491:C7554" si="119">IF(B7491="","",IF(ABS(A7491)&lt;$F$7,$E$2,IF(A7491*B7491&gt;0,$E$1,IF(A7491*B7491&lt;0,$E$3,$E$2))))</f>
        <v/>
      </c>
    </row>
    <row r="7492" spans="3:3" x14ac:dyDescent="0.25">
      <c r="C7492" t="str">
        <f t="shared" si="119"/>
        <v/>
      </c>
    </row>
    <row r="7493" spans="3:3" x14ac:dyDescent="0.25">
      <c r="C7493" t="str">
        <f t="shared" si="119"/>
        <v/>
      </c>
    </row>
    <row r="7494" spans="3:3" x14ac:dyDescent="0.25">
      <c r="C7494" t="str">
        <f t="shared" si="119"/>
        <v/>
      </c>
    </row>
    <row r="7495" spans="3:3" x14ac:dyDescent="0.25">
      <c r="C7495" t="str">
        <f t="shared" si="119"/>
        <v/>
      </c>
    </row>
    <row r="7496" spans="3:3" x14ac:dyDescent="0.25">
      <c r="C7496" t="str">
        <f t="shared" si="119"/>
        <v/>
      </c>
    </row>
    <row r="7497" spans="3:3" x14ac:dyDescent="0.25">
      <c r="C7497" t="str">
        <f t="shared" si="119"/>
        <v/>
      </c>
    </row>
    <row r="7498" spans="3:3" x14ac:dyDescent="0.25">
      <c r="C7498" t="str">
        <f t="shared" si="119"/>
        <v/>
      </c>
    </row>
    <row r="7499" spans="3:3" x14ac:dyDescent="0.25">
      <c r="C7499" t="str">
        <f t="shared" si="119"/>
        <v/>
      </c>
    </row>
    <row r="7500" spans="3:3" x14ac:dyDescent="0.25">
      <c r="C7500" t="str">
        <f t="shared" si="119"/>
        <v/>
      </c>
    </row>
    <row r="7501" spans="3:3" x14ac:dyDescent="0.25">
      <c r="C7501" t="str">
        <f t="shared" si="119"/>
        <v/>
      </c>
    </row>
    <row r="7502" spans="3:3" x14ac:dyDescent="0.25">
      <c r="C7502" t="str">
        <f t="shared" si="119"/>
        <v/>
      </c>
    </row>
    <row r="7503" spans="3:3" x14ac:dyDescent="0.25">
      <c r="C7503" t="str">
        <f t="shared" si="119"/>
        <v/>
      </c>
    </row>
    <row r="7504" spans="3:3" x14ac:dyDescent="0.25">
      <c r="C7504" t="str">
        <f t="shared" si="119"/>
        <v/>
      </c>
    </row>
    <row r="7505" spans="3:3" x14ac:dyDescent="0.25">
      <c r="C7505" t="str">
        <f t="shared" si="119"/>
        <v/>
      </c>
    </row>
    <row r="7506" spans="3:3" x14ac:dyDescent="0.25">
      <c r="C7506" t="str">
        <f t="shared" si="119"/>
        <v/>
      </c>
    </row>
    <row r="7507" spans="3:3" x14ac:dyDescent="0.25">
      <c r="C7507" t="str">
        <f t="shared" si="119"/>
        <v/>
      </c>
    </row>
    <row r="7508" spans="3:3" x14ac:dyDescent="0.25">
      <c r="C7508" t="str">
        <f t="shared" si="119"/>
        <v/>
      </c>
    </row>
    <row r="7509" spans="3:3" x14ac:dyDescent="0.25">
      <c r="C7509" t="str">
        <f t="shared" si="119"/>
        <v/>
      </c>
    </row>
    <row r="7510" spans="3:3" x14ac:dyDescent="0.25">
      <c r="C7510" t="str">
        <f t="shared" si="119"/>
        <v/>
      </c>
    </row>
    <row r="7511" spans="3:3" x14ac:dyDescent="0.25">
      <c r="C7511" t="str">
        <f t="shared" si="119"/>
        <v/>
      </c>
    </row>
    <row r="7512" spans="3:3" x14ac:dyDescent="0.25">
      <c r="C7512" t="str">
        <f t="shared" si="119"/>
        <v/>
      </c>
    </row>
    <row r="7513" spans="3:3" x14ac:dyDescent="0.25">
      <c r="C7513" t="str">
        <f t="shared" si="119"/>
        <v/>
      </c>
    </row>
    <row r="7514" spans="3:3" x14ac:dyDescent="0.25">
      <c r="C7514" t="str">
        <f t="shared" si="119"/>
        <v/>
      </c>
    </row>
    <row r="7515" spans="3:3" x14ac:dyDescent="0.25">
      <c r="C7515" t="str">
        <f t="shared" si="119"/>
        <v/>
      </c>
    </row>
    <row r="7516" spans="3:3" x14ac:dyDescent="0.25">
      <c r="C7516" t="str">
        <f t="shared" si="119"/>
        <v/>
      </c>
    </row>
    <row r="7517" spans="3:3" x14ac:dyDescent="0.25">
      <c r="C7517" t="str">
        <f t="shared" si="119"/>
        <v/>
      </c>
    </row>
    <row r="7518" spans="3:3" x14ac:dyDescent="0.25">
      <c r="C7518" t="str">
        <f t="shared" si="119"/>
        <v/>
      </c>
    </row>
    <row r="7519" spans="3:3" x14ac:dyDescent="0.25">
      <c r="C7519" t="str">
        <f t="shared" si="119"/>
        <v/>
      </c>
    </row>
    <row r="7520" spans="3:3" x14ac:dyDescent="0.25">
      <c r="C7520" t="str">
        <f t="shared" si="119"/>
        <v/>
      </c>
    </row>
    <row r="7521" spans="3:3" x14ac:dyDescent="0.25">
      <c r="C7521" t="str">
        <f t="shared" si="119"/>
        <v/>
      </c>
    </row>
    <row r="7522" spans="3:3" x14ac:dyDescent="0.25">
      <c r="C7522" t="str">
        <f t="shared" si="119"/>
        <v/>
      </c>
    </row>
    <row r="7523" spans="3:3" x14ac:dyDescent="0.25">
      <c r="C7523" t="str">
        <f t="shared" si="119"/>
        <v/>
      </c>
    </row>
    <row r="7524" spans="3:3" x14ac:dyDescent="0.25">
      <c r="C7524" t="str">
        <f t="shared" si="119"/>
        <v/>
      </c>
    </row>
    <row r="7525" spans="3:3" x14ac:dyDescent="0.25">
      <c r="C7525" t="str">
        <f t="shared" si="119"/>
        <v/>
      </c>
    </row>
    <row r="7526" spans="3:3" x14ac:dyDescent="0.25">
      <c r="C7526" t="str">
        <f t="shared" si="119"/>
        <v/>
      </c>
    </row>
    <row r="7527" spans="3:3" x14ac:dyDescent="0.25">
      <c r="C7527" t="str">
        <f t="shared" si="119"/>
        <v/>
      </c>
    </row>
    <row r="7528" spans="3:3" x14ac:dyDescent="0.25">
      <c r="C7528" t="str">
        <f t="shared" si="119"/>
        <v/>
      </c>
    </row>
    <row r="7529" spans="3:3" x14ac:dyDescent="0.25">
      <c r="C7529" t="str">
        <f t="shared" si="119"/>
        <v/>
      </c>
    </row>
    <row r="7530" spans="3:3" x14ac:dyDescent="0.25">
      <c r="C7530" t="str">
        <f t="shared" si="119"/>
        <v/>
      </c>
    </row>
    <row r="7531" spans="3:3" x14ac:dyDescent="0.25">
      <c r="C7531" t="str">
        <f t="shared" si="119"/>
        <v/>
      </c>
    </row>
    <row r="7532" spans="3:3" x14ac:dyDescent="0.25">
      <c r="C7532" t="str">
        <f t="shared" si="119"/>
        <v/>
      </c>
    </row>
    <row r="7533" spans="3:3" x14ac:dyDescent="0.25">
      <c r="C7533" t="str">
        <f t="shared" si="119"/>
        <v/>
      </c>
    </row>
    <row r="7534" spans="3:3" x14ac:dyDescent="0.25">
      <c r="C7534" t="str">
        <f t="shared" si="119"/>
        <v/>
      </c>
    </row>
    <row r="7535" spans="3:3" x14ac:dyDescent="0.25">
      <c r="C7535" t="str">
        <f t="shared" si="119"/>
        <v/>
      </c>
    </row>
    <row r="7536" spans="3:3" x14ac:dyDescent="0.25">
      <c r="C7536" t="str">
        <f t="shared" si="119"/>
        <v/>
      </c>
    </row>
    <row r="7537" spans="3:3" x14ac:dyDescent="0.25">
      <c r="C7537" t="str">
        <f t="shared" si="119"/>
        <v/>
      </c>
    </row>
    <row r="7538" spans="3:3" x14ac:dyDescent="0.25">
      <c r="C7538" t="str">
        <f t="shared" si="119"/>
        <v/>
      </c>
    </row>
    <row r="7539" spans="3:3" x14ac:dyDescent="0.25">
      <c r="C7539" t="str">
        <f t="shared" si="119"/>
        <v/>
      </c>
    </row>
    <row r="7540" spans="3:3" x14ac:dyDescent="0.25">
      <c r="C7540" t="str">
        <f t="shared" si="119"/>
        <v/>
      </c>
    </row>
    <row r="7541" spans="3:3" x14ac:dyDescent="0.25">
      <c r="C7541" t="str">
        <f t="shared" si="119"/>
        <v/>
      </c>
    </row>
    <row r="7542" spans="3:3" x14ac:dyDescent="0.25">
      <c r="C7542" t="str">
        <f t="shared" si="119"/>
        <v/>
      </c>
    </row>
    <row r="7543" spans="3:3" x14ac:dyDescent="0.25">
      <c r="C7543" t="str">
        <f t="shared" si="119"/>
        <v/>
      </c>
    </row>
    <row r="7544" spans="3:3" x14ac:dyDescent="0.25">
      <c r="C7544" t="str">
        <f t="shared" si="119"/>
        <v/>
      </c>
    </row>
    <row r="7545" spans="3:3" x14ac:dyDescent="0.25">
      <c r="C7545" t="str">
        <f t="shared" si="119"/>
        <v/>
      </c>
    </row>
    <row r="7546" spans="3:3" x14ac:dyDescent="0.25">
      <c r="C7546" t="str">
        <f t="shared" si="119"/>
        <v/>
      </c>
    </row>
    <row r="7547" spans="3:3" x14ac:dyDescent="0.25">
      <c r="C7547" t="str">
        <f t="shared" si="119"/>
        <v/>
      </c>
    </row>
    <row r="7548" spans="3:3" x14ac:dyDescent="0.25">
      <c r="C7548" t="str">
        <f t="shared" si="119"/>
        <v/>
      </c>
    </row>
    <row r="7549" spans="3:3" x14ac:dyDescent="0.25">
      <c r="C7549" t="str">
        <f t="shared" si="119"/>
        <v/>
      </c>
    </row>
    <row r="7550" spans="3:3" x14ac:dyDescent="0.25">
      <c r="C7550" t="str">
        <f t="shared" si="119"/>
        <v/>
      </c>
    </row>
    <row r="7551" spans="3:3" x14ac:dyDescent="0.25">
      <c r="C7551" t="str">
        <f t="shared" si="119"/>
        <v/>
      </c>
    </row>
    <row r="7552" spans="3:3" x14ac:dyDescent="0.25">
      <c r="C7552" t="str">
        <f t="shared" si="119"/>
        <v/>
      </c>
    </row>
    <row r="7553" spans="3:3" x14ac:dyDescent="0.25">
      <c r="C7553" t="str">
        <f t="shared" si="119"/>
        <v/>
      </c>
    </row>
    <row r="7554" spans="3:3" x14ac:dyDescent="0.25">
      <c r="C7554" t="str">
        <f t="shared" si="119"/>
        <v/>
      </c>
    </row>
    <row r="7555" spans="3:3" x14ac:dyDescent="0.25">
      <c r="C7555" t="str">
        <f t="shared" ref="C7555:C7618" si="120">IF(B7555="","",IF(ABS(A7555)&lt;$F$7,$E$2,IF(A7555*B7555&gt;0,$E$1,IF(A7555*B7555&lt;0,$E$3,$E$2))))</f>
        <v/>
      </c>
    </row>
    <row r="7556" spans="3:3" x14ac:dyDescent="0.25">
      <c r="C7556" t="str">
        <f t="shared" si="120"/>
        <v/>
      </c>
    </row>
    <row r="7557" spans="3:3" x14ac:dyDescent="0.25">
      <c r="C7557" t="str">
        <f t="shared" si="120"/>
        <v/>
      </c>
    </row>
    <row r="7558" spans="3:3" x14ac:dyDescent="0.25">
      <c r="C7558" t="str">
        <f t="shared" si="120"/>
        <v/>
      </c>
    </row>
    <row r="7559" spans="3:3" x14ac:dyDescent="0.25">
      <c r="C7559" t="str">
        <f t="shared" si="120"/>
        <v/>
      </c>
    </row>
    <row r="7560" spans="3:3" x14ac:dyDescent="0.25">
      <c r="C7560" t="str">
        <f t="shared" si="120"/>
        <v/>
      </c>
    </row>
    <row r="7561" spans="3:3" x14ac:dyDescent="0.25">
      <c r="C7561" t="str">
        <f t="shared" si="120"/>
        <v/>
      </c>
    </row>
    <row r="7562" spans="3:3" x14ac:dyDescent="0.25">
      <c r="C7562" t="str">
        <f t="shared" si="120"/>
        <v/>
      </c>
    </row>
    <row r="7563" spans="3:3" x14ac:dyDescent="0.25">
      <c r="C7563" t="str">
        <f t="shared" si="120"/>
        <v/>
      </c>
    </row>
    <row r="7564" spans="3:3" x14ac:dyDescent="0.25">
      <c r="C7564" t="str">
        <f t="shared" si="120"/>
        <v/>
      </c>
    </row>
    <row r="7565" spans="3:3" x14ac:dyDescent="0.25">
      <c r="C7565" t="str">
        <f t="shared" si="120"/>
        <v/>
      </c>
    </row>
    <row r="7566" spans="3:3" x14ac:dyDescent="0.25">
      <c r="C7566" t="str">
        <f t="shared" si="120"/>
        <v/>
      </c>
    </row>
    <row r="7567" spans="3:3" x14ac:dyDescent="0.25">
      <c r="C7567" t="str">
        <f t="shared" si="120"/>
        <v/>
      </c>
    </row>
    <row r="7568" spans="3:3" x14ac:dyDescent="0.25">
      <c r="C7568" t="str">
        <f t="shared" si="120"/>
        <v/>
      </c>
    </row>
    <row r="7569" spans="3:3" x14ac:dyDescent="0.25">
      <c r="C7569" t="str">
        <f t="shared" si="120"/>
        <v/>
      </c>
    </row>
    <row r="7570" spans="3:3" x14ac:dyDescent="0.25">
      <c r="C7570" t="str">
        <f t="shared" si="120"/>
        <v/>
      </c>
    </row>
    <row r="7571" spans="3:3" x14ac:dyDescent="0.25">
      <c r="C7571" t="str">
        <f t="shared" si="120"/>
        <v/>
      </c>
    </row>
    <row r="7572" spans="3:3" x14ac:dyDescent="0.25">
      <c r="C7572" t="str">
        <f t="shared" si="120"/>
        <v/>
      </c>
    </row>
    <row r="7573" spans="3:3" x14ac:dyDescent="0.25">
      <c r="C7573" t="str">
        <f t="shared" si="120"/>
        <v/>
      </c>
    </row>
    <row r="7574" spans="3:3" x14ac:dyDescent="0.25">
      <c r="C7574" t="str">
        <f t="shared" si="120"/>
        <v/>
      </c>
    </row>
    <row r="7575" spans="3:3" x14ac:dyDescent="0.25">
      <c r="C7575" t="str">
        <f t="shared" si="120"/>
        <v/>
      </c>
    </row>
    <row r="7576" spans="3:3" x14ac:dyDescent="0.25">
      <c r="C7576" t="str">
        <f t="shared" si="120"/>
        <v/>
      </c>
    </row>
    <row r="7577" spans="3:3" x14ac:dyDescent="0.25">
      <c r="C7577" t="str">
        <f t="shared" si="120"/>
        <v/>
      </c>
    </row>
    <row r="7578" spans="3:3" x14ac:dyDescent="0.25">
      <c r="C7578" t="str">
        <f t="shared" si="120"/>
        <v/>
      </c>
    </row>
    <row r="7579" spans="3:3" x14ac:dyDescent="0.25">
      <c r="C7579" t="str">
        <f t="shared" si="120"/>
        <v/>
      </c>
    </row>
    <row r="7580" spans="3:3" x14ac:dyDescent="0.25">
      <c r="C7580" t="str">
        <f t="shared" si="120"/>
        <v/>
      </c>
    </row>
    <row r="7581" spans="3:3" x14ac:dyDescent="0.25">
      <c r="C7581" t="str">
        <f t="shared" si="120"/>
        <v/>
      </c>
    </row>
    <row r="7582" spans="3:3" x14ac:dyDescent="0.25">
      <c r="C7582" t="str">
        <f t="shared" si="120"/>
        <v/>
      </c>
    </row>
    <row r="7583" spans="3:3" x14ac:dyDescent="0.25">
      <c r="C7583" t="str">
        <f t="shared" si="120"/>
        <v/>
      </c>
    </row>
    <row r="7584" spans="3:3" x14ac:dyDescent="0.25">
      <c r="C7584" t="str">
        <f t="shared" si="120"/>
        <v/>
      </c>
    </row>
    <row r="7585" spans="3:3" x14ac:dyDescent="0.25">
      <c r="C7585" t="str">
        <f t="shared" si="120"/>
        <v/>
      </c>
    </row>
    <row r="7586" spans="3:3" x14ac:dyDescent="0.25">
      <c r="C7586" t="str">
        <f t="shared" si="120"/>
        <v/>
      </c>
    </row>
    <row r="7587" spans="3:3" x14ac:dyDescent="0.25">
      <c r="C7587" t="str">
        <f t="shared" si="120"/>
        <v/>
      </c>
    </row>
    <row r="7588" spans="3:3" x14ac:dyDescent="0.25">
      <c r="C7588" t="str">
        <f t="shared" si="120"/>
        <v/>
      </c>
    </row>
    <row r="7589" spans="3:3" x14ac:dyDescent="0.25">
      <c r="C7589" t="str">
        <f t="shared" si="120"/>
        <v/>
      </c>
    </row>
    <row r="7590" spans="3:3" x14ac:dyDescent="0.25">
      <c r="C7590" t="str">
        <f t="shared" si="120"/>
        <v/>
      </c>
    </row>
    <row r="7591" spans="3:3" x14ac:dyDescent="0.25">
      <c r="C7591" t="str">
        <f t="shared" si="120"/>
        <v/>
      </c>
    </row>
    <row r="7592" spans="3:3" x14ac:dyDescent="0.25">
      <c r="C7592" t="str">
        <f t="shared" si="120"/>
        <v/>
      </c>
    </row>
    <row r="7593" spans="3:3" x14ac:dyDescent="0.25">
      <c r="C7593" t="str">
        <f t="shared" si="120"/>
        <v/>
      </c>
    </row>
    <row r="7594" spans="3:3" x14ac:dyDescent="0.25">
      <c r="C7594" t="str">
        <f t="shared" si="120"/>
        <v/>
      </c>
    </row>
    <row r="7595" spans="3:3" x14ac:dyDescent="0.25">
      <c r="C7595" t="str">
        <f t="shared" si="120"/>
        <v/>
      </c>
    </row>
    <row r="7596" spans="3:3" x14ac:dyDescent="0.25">
      <c r="C7596" t="str">
        <f t="shared" si="120"/>
        <v/>
      </c>
    </row>
    <row r="7597" spans="3:3" x14ac:dyDescent="0.25">
      <c r="C7597" t="str">
        <f t="shared" si="120"/>
        <v/>
      </c>
    </row>
    <row r="7598" spans="3:3" x14ac:dyDescent="0.25">
      <c r="C7598" t="str">
        <f t="shared" si="120"/>
        <v/>
      </c>
    </row>
    <row r="7599" spans="3:3" x14ac:dyDescent="0.25">
      <c r="C7599" t="str">
        <f t="shared" si="120"/>
        <v/>
      </c>
    </row>
    <row r="7600" spans="3:3" x14ac:dyDescent="0.25">
      <c r="C7600" t="str">
        <f t="shared" si="120"/>
        <v/>
      </c>
    </row>
    <row r="7601" spans="3:3" x14ac:dyDescent="0.25">
      <c r="C7601" t="str">
        <f t="shared" si="120"/>
        <v/>
      </c>
    </row>
    <row r="7602" spans="3:3" x14ac:dyDescent="0.25">
      <c r="C7602" t="str">
        <f t="shared" si="120"/>
        <v/>
      </c>
    </row>
    <row r="7603" spans="3:3" x14ac:dyDescent="0.25">
      <c r="C7603" t="str">
        <f t="shared" si="120"/>
        <v/>
      </c>
    </row>
    <row r="7604" spans="3:3" x14ac:dyDescent="0.25">
      <c r="C7604" t="str">
        <f t="shared" si="120"/>
        <v/>
      </c>
    </row>
    <row r="7605" spans="3:3" x14ac:dyDescent="0.25">
      <c r="C7605" t="str">
        <f t="shared" si="120"/>
        <v/>
      </c>
    </row>
    <row r="7606" spans="3:3" x14ac:dyDescent="0.25">
      <c r="C7606" t="str">
        <f t="shared" si="120"/>
        <v/>
      </c>
    </row>
    <row r="7607" spans="3:3" x14ac:dyDescent="0.25">
      <c r="C7607" t="str">
        <f t="shared" si="120"/>
        <v/>
      </c>
    </row>
    <row r="7608" spans="3:3" x14ac:dyDescent="0.25">
      <c r="C7608" t="str">
        <f t="shared" si="120"/>
        <v/>
      </c>
    </row>
    <row r="7609" spans="3:3" x14ac:dyDescent="0.25">
      <c r="C7609" t="str">
        <f t="shared" si="120"/>
        <v/>
      </c>
    </row>
    <row r="7610" spans="3:3" x14ac:dyDescent="0.25">
      <c r="C7610" t="str">
        <f t="shared" si="120"/>
        <v/>
      </c>
    </row>
    <row r="7611" spans="3:3" x14ac:dyDescent="0.25">
      <c r="C7611" t="str">
        <f t="shared" si="120"/>
        <v/>
      </c>
    </row>
    <row r="7612" spans="3:3" x14ac:dyDescent="0.25">
      <c r="C7612" t="str">
        <f t="shared" si="120"/>
        <v/>
      </c>
    </row>
    <row r="7613" spans="3:3" x14ac:dyDescent="0.25">
      <c r="C7613" t="str">
        <f t="shared" si="120"/>
        <v/>
      </c>
    </row>
    <row r="7614" spans="3:3" x14ac:dyDescent="0.25">
      <c r="C7614" t="str">
        <f t="shared" si="120"/>
        <v/>
      </c>
    </row>
    <row r="7615" spans="3:3" x14ac:dyDescent="0.25">
      <c r="C7615" t="str">
        <f t="shared" si="120"/>
        <v/>
      </c>
    </row>
    <row r="7616" spans="3:3" x14ac:dyDescent="0.25">
      <c r="C7616" t="str">
        <f t="shared" si="120"/>
        <v/>
      </c>
    </row>
    <row r="7617" spans="3:3" x14ac:dyDescent="0.25">
      <c r="C7617" t="str">
        <f t="shared" si="120"/>
        <v/>
      </c>
    </row>
    <row r="7618" spans="3:3" x14ac:dyDescent="0.25">
      <c r="C7618" t="str">
        <f t="shared" si="120"/>
        <v/>
      </c>
    </row>
    <row r="7619" spans="3:3" x14ac:dyDescent="0.25">
      <c r="C7619" t="str">
        <f t="shared" ref="C7619:C7682" si="121">IF(B7619="","",IF(ABS(A7619)&lt;$F$7,$E$2,IF(A7619*B7619&gt;0,$E$1,IF(A7619*B7619&lt;0,$E$3,$E$2))))</f>
        <v/>
      </c>
    </row>
    <row r="7620" spans="3:3" x14ac:dyDescent="0.25">
      <c r="C7620" t="str">
        <f t="shared" si="121"/>
        <v/>
      </c>
    </row>
    <row r="7621" spans="3:3" x14ac:dyDescent="0.25">
      <c r="C7621" t="str">
        <f t="shared" si="121"/>
        <v/>
      </c>
    </row>
    <row r="7622" spans="3:3" x14ac:dyDescent="0.25">
      <c r="C7622" t="str">
        <f t="shared" si="121"/>
        <v/>
      </c>
    </row>
    <row r="7623" spans="3:3" x14ac:dyDescent="0.25">
      <c r="C7623" t="str">
        <f t="shared" si="121"/>
        <v/>
      </c>
    </row>
    <row r="7624" spans="3:3" x14ac:dyDescent="0.25">
      <c r="C7624" t="str">
        <f t="shared" si="121"/>
        <v/>
      </c>
    </row>
    <row r="7625" spans="3:3" x14ac:dyDescent="0.25">
      <c r="C7625" t="str">
        <f t="shared" si="121"/>
        <v/>
      </c>
    </row>
    <row r="7626" spans="3:3" x14ac:dyDescent="0.25">
      <c r="C7626" t="str">
        <f t="shared" si="121"/>
        <v/>
      </c>
    </row>
    <row r="7627" spans="3:3" x14ac:dyDescent="0.25">
      <c r="C7627" t="str">
        <f t="shared" si="121"/>
        <v/>
      </c>
    </row>
    <row r="7628" spans="3:3" x14ac:dyDescent="0.25">
      <c r="C7628" t="str">
        <f t="shared" si="121"/>
        <v/>
      </c>
    </row>
    <row r="7629" spans="3:3" x14ac:dyDescent="0.25">
      <c r="C7629" t="str">
        <f t="shared" si="121"/>
        <v/>
      </c>
    </row>
    <row r="7630" spans="3:3" x14ac:dyDescent="0.25">
      <c r="C7630" t="str">
        <f t="shared" si="121"/>
        <v/>
      </c>
    </row>
    <row r="7631" spans="3:3" x14ac:dyDescent="0.25">
      <c r="C7631" t="str">
        <f t="shared" si="121"/>
        <v/>
      </c>
    </row>
    <row r="7632" spans="3:3" x14ac:dyDescent="0.25">
      <c r="C7632" t="str">
        <f t="shared" si="121"/>
        <v/>
      </c>
    </row>
    <row r="7633" spans="3:3" x14ac:dyDescent="0.25">
      <c r="C7633" t="str">
        <f t="shared" si="121"/>
        <v/>
      </c>
    </row>
    <row r="7634" spans="3:3" x14ac:dyDescent="0.25">
      <c r="C7634" t="str">
        <f t="shared" si="121"/>
        <v/>
      </c>
    </row>
    <row r="7635" spans="3:3" x14ac:dyDescent="0.25">
      <c r="C7635" t="str">
        <f t="shared" si="121"/>
        <v/>
      </c>
    </row>
    <row r="7636" spans="3:3" x14ac:dyDescent="0.25">
      <c r="C7636" t="str">
        <f t="shared" si="121"/>
        <v/>
      </c>
    </row>
    <row r="7637" spans="3:3" x14ac:dyDescent="0.25">
      <c r="C7637" t="str">
        <f t="shared" si="121"/>
        <v/>
      </c>
    </row>
    <row r="7638" spans="3:3" x14ac:dyDescent="0.25">
      <c r="C7638" t="str">
        <f t="shared" si="121"/>
        <v/>
      </c>
    </row>
    <row r="7639" spans="3:3" x14ac:dyDescent="0.25">
      <c r="C7639" t="str">
        <f t="shared" si="121"/>
        <v/>
      </c>
    </row>
    <row r="7640" spans="3:3" x14ac:dyDescent="0.25">
      <c r="C7640" t="str">
        <f t="shared" si="121"/>
        <v/>
      </c>
    </row>
    <row r="7641" spans="3:3" x14ac:dyDescent="0.25">
      <c r="C7641" t="str">
        <f t="shared" si="121"/>
        <v/>
      </c>
    </row>
    <row r="7642" spans="3:3" x14ac:dyDescent="0.25">
      <c r="C7642" t="str">
        <f t="shared" si="121"/>
        <v/>
      </c>
    </row>
    <row r="7643" spans="3:3" x14ac:dyDescent="0.25">
      <c r="C7643" t="str">
        <f t="shared" si="121"/>
        <v/>
      </c>
    </row>
    <row r="7644" spans="3:3" x14ac:dyDescent="0.25">
      <c r="C7644" t="str">
        <f t="shared" si="121"/>
        <v/>
      </c>
    </row>
    <row r="7645" spans="3:3" x14ac:dyDescent="0.25">
      <c r="C7645" t="str">
        <f t="shared" si="121"/>
        <v/>
      </c>
    </row>
    <row r="7646" spans="3:3" x14ac:dyDescent="0.25">
      <c r="C7646" t="str">
        <f t="shared" si="121"/>
        <v/>
      </c>
    </row>
    <row r="7647" spans="3:3" x14ac:dyDescent="0.25">
      <c r="C7647" t="str">
        <f t="shared" si="121"/>
        <v/>
      </c>
    </row>
    <row r="7648" spans="3:3" x14ac:dyDescent="0.25">
      <c r="C7648" t="str">
        <f t="shared" si="121"/>
        <v/>
      </c>
    </row>
    <row r="7649" spans="3:3" x14ac:dyDescent="0.25">
      <c r="C7649" t="str">
        <f t="shared" si="121"/>
        <v/>
      </c>
    </row>
    <row r="7650" spans="3:3" x14ac:dyDescent="0.25">
      <c r="C7650" t="str">
        <f t="shared" si="121"/>
        <v/>
      </c>
    </row>
    <row r="7651" spans="3:3" x14ac:dyDescent="0.25">
      <c r="C7651" t="str">
        <f t="shared" si="121"/>
        <v/>
      </c>
    </row>
    <row r="7652" spans="3:3" x14ac:dyDescent="0.25">
      <c r="C7652" t="str">
        <f t="shared" si="121"/>
        <v/>
      </c>
    </row>
    <row r="7653" spans="3:3" x14ac:dyDescent="0.25">
      <c r="C7653" t="str">
        <f t="shared" si="121"/>
        <v/>
      </c>
    </row>
    <row r="7654" spans="3:3" x14ac:dyDescent="0.25">
      <c r="C7654" t="str">
        <f t="shared" si="121"/>
        <v/>
      </c>
    </row>
    <row r="7655" spans="3:3" x14ac:dyDescent="0.25">
      <c r="C7655" t="str">
        <f t="shared" si="121"/>
        <v/>
      </c>
    </row>
    <row r="7656" spans="3:3" x14ac:dyDescent="0.25">
      <c r="C7656" t="str">
        <f t="shared" si="121"/>
        <v/>
      </c>
    </row>
    <row r="7657" spans="3:3" x14ac:dyDescent="0.25">
      <c r="C7657" t="str">
        <f t="shared" si="121"/>
        <v/>
      </c>
    </row>
    <row r="7658" spans="3:3" x14ac:dyDescent="0.25">
      <c r="C7658" t="str">
        <f t="shared" si="121"/>
        <v/>
      </c>
    </row>
    <row r="7659" spans="3:3" x14ac:dyDescent="0.25">
      <c r="C7659" t="str">
        <f t="shared" si="121"/>
        <v/>
      </c>
    </row>
    <row r="7660" spans="3:3" x14ac:dyDescent="0.25">
      <c r="C7660" t="str">
        <f t="shared" si="121"/>
        <v/>
      </c>
    </row>
    <row r="7661" spans="3:3" x14ac:dyDescent="0.25">
      <c r="C7661" t="str">
        <f t="shared" si="121"/>
        <v/>
      </c>
    </row>
    <row r="7662" spans="3:3" x14ac:dyDescent="0.25">
      <c r="C7662" t="str">
        <f t="shared" si="121"/>
        <v/>
      </c>
    </row>
    <row r="7663" spans="3:3" x14ac:dyDescent="0.25">
      <c r="C7663" t="str">
        <f t="shared" si="121"/>
        <v/>
      </c>
    </row>
    <row r="7664" spans="3:3" x14ac:dyDescent="0.25">
      <c r="C7664" t="str">
        <f t="shared" si="121"/>
        <v/>
      </c>
    </row>
    <row r="7665" spans="3:3" x14ac:dyDescent="0.25">
      <c r="C7665" t="str">
        <f t="shared" si="121"/>
        <v/>
      </c>
    </row>
    <row r="7666" spans="3:3" x14ac:dyDescent="0.25">
      <c r="C7666" t="str">
        <f t="shared" si="121"/>
        <v/>
      </c>
    </row>
    <row r="7667" spans="3:3" x14ac:dyDescent="0.25">
      <c r="C7667" t="str">
        <f t="shared" si="121"/>
        <v/>
      </c>
    </row>
    <row r="7668" spans="3:3" x14ac:dyDescent="0.25">
      <c r="C7668" t="str">
        <f t="shared" si="121"/>
        <v/>
      </c>
    </row>
    <row r="7669" spans="3:3" x14ac:dyDescent="0.25">
      <c r="C7669" t="str">
        <f t="shared" si="121"/>
        <v/>
      </c>
    </row>
    <row r="7670" spans="3:3" x14ac:dyDescent="0.25">
      <c r="C7670" t="str">
        <f t="shared" si="121"/>
        <v/>
      </c>
    </row>
    <row r="7671" spans="3:3" x14ac:dyDescent="0.25">
      <c r="C7671" t="str">
        <f t="shared" si="121"/>
        <v/>
      </c>
    </row>
    <row r="7672" spans="3:3" x14ac:dyDescent="0.25">
      <c r="C7672" t="str">
        <f t="shared" si="121"/>
        <v/>
      </c>
    </row>
    <row r="7673" spans="3:3" x14ac:dyDescent="0.25">
      <c r="C7673" t="str">
        <f t="shared" si="121"/>
        <v/>
      </c>
    </row>
    <row r="7674" spans="3:3" x14ac:dyDescent="0.25">
      <c r="C7674" t="str">
        <f t="shared" si="121"/>
        <v/>
      </c>
    </row>
    <row r="7675" spans="3:3" x14ac:dyDescent="0.25">
      <c r="C7675" t="str">
        <f t="shared" si="121"/>
        <v/>
      </c>
    </row>
    <row r="7676" spans="3:3" x14ac:dyDescent="0.25">
      <c r="C7676" t="str">
        <f t="shared" si="121"/>
        <v/>
      </c>
    </row>
    <row r="7677" spans="3:3" x14ac:dyDescent="0.25">
      <c r="C7677" t="str">
        <f t="shared" si="121"/>
        <v/>
      </c>
    </row>
    <row r="7678" spans="3:3" x14ac:dyDescent="0.25">
      <c r="C7678" t="str">
        <f t="shared" si="121"/>
        <v/>
      </c>
    </row>
    <row r="7679" spans="3:3" x14ac:dyDescent="0.25">
      <c r="C7679" t="str">
        <f t="shared" si="121"/>
        <v/>
      </c>
    </row>
    <row r="7680" spans="3:3" x14ac:dyDescent="0.25">
      <c r="C7680" t="str">
        <f t="shared" si="121"/>
        <v/>
      </c>
    </row>
    <row r="7681" spans="3:3" x14ac:dyDescent="0.25">
      <c r="C7681" t="str">
        <f t="shared" si="121"/>
        <v/>
      </c>
    </row>
    <row r="7682" spans="3:3" x14ac:dyDescent="0.25">
      <c r="C7682" t="str">
        <f t="shared" si="121"/>
        <v/>
      </c>
    </row>
    <row r="7683" spans="3:3" x14ac:dyDescent="0.25">
      <c r="C7683" t="str">
        <f t="shared" ref="C7683:C7746" si="122">IF(B7683="","",IF(ABS(A7683)&lt;$F$7,$E$2,IF(A7683*B7683&gt;0,$E$1,IF(A7683*B7683&lt;0,$E$3,$E$2))))</f>
        <v/>
      </c>
    </row>
    <row r="7684" spans="3:3" x14ac:dyDescent="0.25">
      <c r="C7684" t="str">
        <f t="shared" si="122"/>
        <v/>
      </c>
    </row>
    <row r="7685" spans="3:3" x14ac:dyDescent="0.25">
      <c r="C7685" t="str">
        <f t="shared" si="122"/>
        <v/>
      </c>
    </row>
    <row r="7686" spans="3:3" x14ac:dyDescent="0.25">
      <c r="C7686" t="str">
        <f t="shared" si="122"/>
        <v/>
      </c>
    </row>
    <row r="7687" spans="3:3" x14ac:dyDescent="0.25">
      <c r="C7687" t="str">
        <f t="shared" si="122"/>
        <v/>
      </c>
    </row>
    <row r="7688" spans="3:3" x14ac:dyDescent="0.25">
      <c r="C7688" t="str">
        <f t="shared" si="122"/>
        <v/>
      </c>
    </row>
    <row r="7689" spans="3:3" x14ac:dyDescent="0.25">
      <c r="C7689" t="str">
        <f t="shared" si="122"/>
        <v/>
      </c>
    </row>
    <row r="7690" spans="3:3" x14ac:dyDescent="0.25">
      <c r="C7690" t="str">
        <f t="shared" si="122"/>
        <v/>
      </c>
    </row>
    <row r="7691" spans="3:3" x14ac:dyDescent="0.25">
      <c r="C7691" t="str">
        <f t="shared" si="122"/>
        <v/>
      </c>
    </row>
    <row r="7692" spans="3:3" x14ac:dyDescent="0.25">
      <c r="C7692" t="str">
        <f t="shared" si="122"/>
        <v/>
      </c>
    </row>
    <row r="7693" spans="3:3" x14ac:dyDescent="0.25">
      <c r="C7693" t="str">
        <f t="shared" si="122"/>
        <v/>
      </c>
    </row>
    <row r="7694" spans="3:3" x14ac:dyDescent="0.25">
      <c r="C7694" t="str">
        <f t="shared" si="122"/>
        <v/>
      </c>
    </row>
    <row r="7695" spans="3:3" x14ac:dyDescent="0.25">
      <c r="C7695" t="str">
        <f t="shared" si="122"/>
        <v/>
      </c>
    </row>
    <row r="7696" spans="3:3" x14ac:dyDescent="0.25">
      <c r="C7696" t="str">
        <f t="shared" si="122"/>
        <v/>
      </c>
    </row>
    <row r="7697" spans="3:3" x14ac:dyDescent="0.25">
      <c r="C7697" t="str">
        <f t="shared" si="122"/>
        <v/>
      </c>
    </row>
    <row r="7698" spans="3:3" x14ac:dyDescent="0.25">
      <c r="C7698" t="str">
        <f t="shared" si="122"/>
        <v/>
      </c>
    </row>
    <row r="7699" spans="3:3" x14ac:dyDescent="0.25">
      <c r="C7699" t="str">
        <f t="shared" si="122"/>
        <v/>
      </c>
    </row>
    <row r="7700" spans="3:3" x14ac:dyDescent="0.25">
      <c r="C7700" t="str">
        <f t="shared" si="122"/>
        <v/>
      </c>
    </row>
    <row r="7701" spans="3:3" x14ac:dyDescent="0.25">
      <c r="C7701" t="str">
        <f t="shared" si="122"/>
        <v/>
      </c>
    </row>
    <row r="7702" spans="3:3" x14ac:dyDescent="0.25">
      <c r="C7702" t="str">
        <f t="shared" si="122"/>
        <v/>
      </c>
    </row>
    <row r="7703" spans="3:3" x14ac:dyDescent="0.25">
      <c r="C7703" t="str">
        <f t="shared" si="122"/>
        <v/>
      </c>
    </row>
    <row r="7704" spans="3:3" x14ac:dyDescent="0.25">
      <c r="C7704" t="str">
        <f t="shared" si="122"/>
        <v/>
      </c>
    </row>
    <row r="7705" spans="3:3" x14ac:dyDescent="0.25">
      <c r="C7705" t="str">
        <f t="shared" si="122"/>
        <v/>
      </c>
    </row>
    <row r="7706" spans="3:3" x14ac:dyDescent="0.25">
      <c r="C7706" t="str">
        <f t="shared" si="122"/>
        <v/>
      </c>
    </row>
    <row r="7707" spans="3:3" x14ac:dyDescent="0.25">
      <c r="C7707" t="str">
        <f t="shared" si="122"/>
        <v/>
      </c>
    </row>
    <row r="7708" spans="3:3" x14ac:dyDescent="0.25">
      <c r="C7708" t="str">
        <f t="shared" si="122"/>
        <v/>
      </c>
    </row>
    <row r="7709" spans="3:3" x14ac:dyDescent="0.25">
      <c r="C7709" t="str">
        <f t="shared" si="122"/>
        <v/>
      </c>
    </row>
    <row r="7710" spans="3:3" x14ac:dyDescent="0.25">
      <c r="C7710" t="str">
        <f t="shared" si="122"/>
        <v/>
      </c>
    </row>
    <row r="7711" spans="3:3" x14ac:dyDescent="0.25">
      <c r="C7711" t="str">
        <f t="shared" si="122"/>
        <v/>
      </c>
    </row>
    <row r="7712" spans="3:3" x14ac:dyDescent="0.25">
      <c r="C7712" t="str">
        <f t="shared" si="122"/>
        <v/>
      </c>
    </row>
    <row r="7713" spans="3:3" x14ac:dyDescent="0.25">
      <c r="C7713" t="str">
        <f t="shared" si="122"/>
        <v/>
      </c>
    </row>
    <row r="7714" spans="3:3" x14ac:dyDescent="0.25">
      <c r="C7714" t="str">
        <f t="shared" si="122"/>
        <v/>
      </c>
    </row>
    <row r="7715" spans="3:3" x14ac:dyDescent="0.25">
      <c r="C7715" t="str">
        <f t="shared" si="122"/>
        <v/>
      </c>
    </row>
    <row r="7716" spans="3:3" x14ac:dyDescent="0.25">
      <c r="C7716" t="str">
        <f t="shared" si="122"/>
        <v/>
      </c>
    </row>
    <row r="7717" spans="3:3" x14ac:dyDescent="0.25">
      <c r="C7717" t="str">
        <f t="shared" si="122"/>
        <v/>
      </c>
    </row>
    <row r="7718" spans="3:3" x14ac:dyDescent="0.25">
      <c r="C7718" t="str">
        <f t="shared" si="122"/>
        <v/>
      </c>
    </row>
    <row r="7719" spans="3:3" x14ac:dyDescent="0.25">
      <c r="C7719" t="str">
        <f t="shared" si="122"/>
        <v/>
      </c>
    </row>
    <row r="7720" spans="3:3" x14ac:dyDescent="0.25">
      <c r="C7720" t="str">
        <f t="shared" si="122"/>
        <v/>
      </c>
    </row>
    <row r="7721" spans="3:3" x14ac:dyDescent="0.25">
      <c r="C7721" t="str">
        <f t="shared" si="122"/>
        <v/>
      </c>
    </row>
    <row r="7722" spans="3:3" x14ac:dyDescent="0.25">
      <c r="C7722" t="str">
        <f t="shared" si="122"/>
        <v/>
      </c>
    </row>
    <row r="7723" spans="3:3" x14ac:dyDescent="0.25">
      <c r="C7723" t="str">
        <f t="shared" si="122"/>
        <v/>
      </c>
    </row>
    <row r="7724" spans="3:3" x14ac:dyDescent="0.25">
      <c r="C7724" t="str">
        <f t="shared" si="122"/>
        <v/>
      </c>
    </row>
    <row r="7725" spans="3:3" x14ac:dyDescent="0.25">
      <c r="C7725" t="str">
        <f t="shared" si="122"/>
        <v/>
      </c>
    </row>
    <row r="7726" spans="3:3" x14ac:dyDescent="0.25">
      <c r="C7726" t="str">
        <f t="shared" si="122"/>
        <v/>
      </c>
    </row>
    <row r="7727" spans="3:3" x14ac:dyDescent="0.25">
      <c r="C7727" t="str">
        <f t="shared" si="122"/>
        <v/>
      </c>
    </row>
    <row r="7728" spans="3:3" x14ac:dyDescent="0.25">
      <c r="C7728" t="str">
        <f t="shared" si="122"/>
        <v/>
      </c>
    </row>
    <row r="7729" spans="3:3" x14ac:dyDescent="0.25">
      <c r="C7729" t="str">
        <f t="shared" si="122"/>
        <v/>
      </c>
    </row>
    <row r="7730" spans="3:3" x14ac:dyDescent="0.25">
      <c r="C7730" t="str">
        <f t="shared" si="122"/>
        <v/>
      </c>
    </row>
    <row r="7731" spans="3:3" x14ac:dyDescent="0.25">
      <c r="C7731" t="str">
        <f t="shared" si="122"/>
        <v/>
      </c>
    </row>
    <row r="7732" spans="3:3" x14ac:dyDescent="0.25">
      <c r="C7732" t="str">
        <f t="shared" si="122"/>
        <v/>
      </c>
    </row>
    <row r="7733" spans="3:3" x14ac:dyDescent="0.25">
      <c r="C7733" t="str">
        <f t="shared" si="122"/>
        <v/>
      </c>
    </row>
    <row r="7734" spans="3:3" x14ac:dyDescent="0.25">
      <c r="C7734" t="str">
        <f t="shared" si="122"/>
        <v/>
      </c>
    </row>
    <row r="7735" spans="3:3" x14ac:dyDescent="0.25">
      <c r="C7735" t="str">
        <f t="shared" si="122"/>
        <v/>
      </c>
    </row>
    <row r="7736" spans="3:3" x14ac:dyDescent="0.25">
      <c r="C7736" t="str">
        <f t="shared" si="122"/>
        <v/>
      </c>
    </row>
    <row r="7737" spans="3:3" x14ac:dyDescent="0.25">
      <c r="C7737" t="str">
        <f t="shared" si="122"/>
        <v/>
      </c>
    </row>
    <row r="7738" spans="3:3" x14ac:dyDescent="0.25">
      <c r="C7738" t="str">
        <f t="shared" si="122"/>
        <v/>
      </c>
    </row>
    <row r="7739" spans="3:3" x14ac:dyDescent="0.25">
      <c r="C7739" t="str">
        <f t="shared" si="122"/>
        <v/>
      </c>
    </row>
    <row r="7740" spans="3:3" x14ac:dyDescent="0.25">
      <c r="C7740" t="str">
        <f t="shared" si="122"/>
        <v/>
      </c>
    </row>
    <row r="7741" spans="3:3" x14ac:dyDescent="0.25">
      <c r="C7741" t="str">
        <f t="shared" si="122"/>
        <v/>
      </c>
    </row>
    <row r="7742" spans="3:3" x14ac:dyDescent="0.25">
      <c r="C7742" t="str">
        <f t="shared" si="122"/>
        <v/>
      </c>
    </row>
    <row r="7743" spans="3:3" x14ac:dyDescent="0.25">
      <c r="C7743" t="str">
        <f t="shared" si="122"/>
        <v/>
      </c>
    </row>
    <row r="7744" spans="3:3" x14ac:dyDescent="0.25">
      <c r="C7744" t="str">
        <f t="shared" si="122"/>
        <v/>
      </c>
    </row>
    <row r="7745" spans="3:3" x14ac:dyDescent="0.25">
      <c r="C7745" t="str">
        <f t="shared" si="122"/>
        <v/>
      </c>
    </row>
    <row r="7746" spans="3:3" x14ac:dyDescent="0.25">
      <c r="C7746" t="str">
        <f t="shared" si="122"/>
        <v/>
      </c>
    </row>
    <row r="7747" spans="3:3" x14ac:dyDescent="0.25">
      <c r="C7747" t="str">
        <f t="shared" ref="C7747:C7810" si="123">IF(B7747="","",IF(ABS(A7747)&lt;$F$7,$E$2,IF(A7747*B7747&gt;0,$E$1,IF(A7747*B7747&lt;0,$E$3,$E$2))))</f>
        <v/>
      </c>
    </row>
    <row r="7748" spans="3:3" x14ac:dyDescent="0.25">
      <c r="C7748" t="str">
        <f t="shared" si="123"/>
        <v/>
      </c>
    </row>
    <row r="7749" spans="3:3" x14ac:dyDescent="0.25">
      <c r="C7749" t="str">
        <f t="shared" si="123"/>
        <v/>
      </c>
    </row>
    <row r="7750" spans="3:3" x14ac:dyDescent="0.25">
      <c r="C7750" t="str">
        <f t="shared" si="123"/>
        <v/>
      </c>
    </row>
    <row r="7751" spans="3:3" x14ac:dyDescent="0.25">
      <c r="C7751" t="str">
        <f t="shared" si="123"/>
        <v/>
      </c>
    </row>
    <row r="7752" spans="3:3" x14ac:dyDescent="0.25">
      <c r="C7752" t="str">
        <f t="shared" si="123"/>
        <v/>
      </c>
    </row>
    <row r="7753" spans="3:3" x14ac:dyDescent="0.25">
      <c r="C7753" t="str">
        <f t="shared" si="123"/>
        <v/>
      </c>
    </row>
    <row r="7754" spans="3:3" x14ac:dyDescent="0.25">
      <c r="C7754" t="str">
        <f t="shared" si="123"/>
        <v/>
      </c>
    </row>
    <row r="7755" spans="3:3" x14ac:dyDescent="0.25">
      <c r="C7755" t="str">
        <f t="shared" si="123"/>
        <v/>
      </c>
    </row>
    <row r="7756" spans="3:3" x14ac:dyDescent="0.25">
      <c r="C7756" t="str">
        <f t="shared" si="123"/>
        <v/>
      </c>
    </row>
    <row r="7757" spans="3:3" x14ac:dyDescent="0.25">
      <c r="C7757" t="str">
        <f t="shared" si="123"/>
        <v/>
      </c>
    </row>
    <row r="7758" spans="3:3" x14ac:dyDescent="0.25">
      <c r="C7758" t="str">
        <f t="shared" si="123"/>
        <v/>
      </c>
    </row>
    <row r="7759" spans="3:3" x14ac:dyDescent="0.25">
      <c r="C7759" t="str">
        <f t="shared" si="123"/>
        <v/>
      </c>
    </row>
    <row r="7760" spans="3:3" x14ac:dyDescent="0.25">
      <c r="C7760" t="str">
        <f t="shared" si="123"/>
        <v/>
      </c>
    </row>
    <row r="7761" spans="3:3" x14ac:dyDescent="0.25">
      <c r="C7761" t="str">
        <f t="shared" si="123"/>
        <v/>
      </c>
    </row>
    <row r="7762" spans="3:3" x14ac:dyDescent="0.25">
      <c r="C7762" t="str">
        <f t="shared" si="123"/>
        <v/>
      </c>
    </row>
    <row r="7763" spans="3:3" x14ac:dyDescent="0.25">
      <c r="C7763" t="str">
        <f t="shared" si="123"/>
        <v/>
      </c>
    </row>
    <row r="7764" spans="3:3" x14ac:dyDescent="0.25">
      <c r="C7764" t="str">
        <f t="shared" si="123"/>
        <v/>
      </c>
    </row>
    <row r="7765" spans="3:3" x14ac:dyDescent="0.25">
      <c r="C7765" t="str">
        <f t="shared" si="123"/>
        <v/>
      </c>
    </row>
    <row r="7766" spans="3:3" x14ac:dyDescent="0.25">
      <c r="C7766" t="str">
        <f t="shared" si="123"/>
        <v/>
      </c>
    </row>
    <row r="7767" spans="3:3" x14ac:dyDescent="0.25">
      <c r="C7767" t="str">
        <f t="shared" si="123"/>
        <v/>
      </c>
    </row>
    <row r="7768" spans="3:3" x14ac:dyDescent="0.25">
      <c r="C7768" t="str">
        <f t="shared" si="123"/>
        <v/>
      </c>
    </row>
    <row r="7769" spans="3:3" x14ac:dyDescent="0.25">
      <c r="C7769" t="str">
        <f t="shared" si="123"/>
        <v/>
      </c>
    </row>
    <row r="7770" spans="3:3" x14ac:dyDescent="0.25">
      <c r="C7770" t="str">
        <f t="shared" si="123"/>
        <v/>
      </c>
    </row>
    <row r="7771" spans="3:3" x14ac:dyDescent="0.25">
      <c r="C7771" t="str">
        <f t="shared" si="123"/>
        <v/>
      </c>
    </row>
    <row r="7772" spans="3:3" x14ac:dyDescent="0.25">
      <c r="C7772" t="str">
        <f t="shared" si="123"/>
        <v/>
      </c>
    </row>
    <row r="7773" spans="3:3" x14ac:dyDescent="0.25">
      <c r="C7773" t="str">
        <f t="shared" si="123"/>
        <v/>
      </c>
    </row>
    <row r="7774" spans="3:3" x14ac:dyDescent="0.25">
      <c r="C7774" t="str">
        <f t="shared" si="123"/>
        <v/>
      </c>
    </row>
    <row r="7775" spans="3:3" x14ac:dyDescent="0.25">
      <c r="C7775" t="str">
        <f t="shared" si="123"/>
        <v/>
      </c>
    </row>
    <row r="7776" spans="3:3" x14ac:dyDescent="0.25">
      <c r="C7776" t="str">
        <f t="shared" si="123"/>
        <v/>
      </c>
    </row>
    <row r="7777" spans="3:3" x14ac:dyDescent="0.25">
      <c r="C7777" t="str">
        <f t="shared" si="123"/>
        <v/>
      </c>
    </row>
    <row r="7778" spans="3:3" x14ac:dyDescent="0.25">
      <c r="C7778" t="str">
        <f t="shared" si="123"/>
        <v/>
      </c>
    </row>
    <row r="7779" spans="3:3" x14ac:dyDescent="0.25">
      <c r="C7779" t="str">
        <f t="shared" si="123"/>
        <v/>
      </c>
    </row>
    <row r="7780" spans="3:3" x14ac:dyDescent="0.25">
      <c r="C7780" t="str">
        <f t="shared" si="123"/>
        <v/>
      </c>
    </row>
    <row r="7781" spans="3:3" x14ac:dyDescent="0.25">
      <c r="C7781" t="str">
        <f t="shared" si="123"/>
        <v/>
      </c>
    </row>
    <row r="7782" spans="3:3" x14ac:dyDescent="0.25">
      <c r="C7782" t="str">
        <f t="shared" si="123"/>
        <v/>
      </c>
    </row>
    <row r="7783" spans="3:3" x14ac:dyDescent="0.25">
      <c r="C7783" t="str">
        <f t="shared" si="123"/>
        <v/>
      </c>
    </row>
    <row r="7784" spans="3:3" x14ac:dyDescent="0.25">
      <c r="C7784" t="str">
        <f t="shared" si="123"/>
        <v/>
      </c>
    </row>
    <row r="7785" spans="3:3" x14ac:dyDescent="0.25">
      <c r="C7785" t="str">
        <f t="shared" si="123"/>
        <v/>
      </c>
    </row>
    <row r="7786" spans="3:3" x14ac:dyDescent="0.25">
      <c r="C7786" t="str">
        <f t="shared" si="123"/>
        <v/>
      </c>
    </row>
    <row r="7787" spans="3:3" x14ac:dyDescent="0.25">
      <c r="C7787" t="str">
        <f t="shared" si="123"/>
        <v/>
      </c>
    </row>
    <row r="7788" spans="3:3" x14ac:dyDescent="0.25">
      <c r="C7788" t="str">
        <f t="shared" si="123"/>
        <v/>
      </c>
    </row>
    <row r="7789" spans="3:3" x14ac:dyDescent="0.25">
      <c r="C7789" t="str">
        <f t="shared" si="123"/>
        <v/>
      </c>
    </row>
    <row r="7790" spans="3:3" x14ac:dyDescent="0.25">
      <c r="C7790" t="str">
        <f t="shared" si="123"/>
        <v/>
      </c>
    </row>
    <row r="7791" spans="3:3" x14ac:dyDescent="0.25">
      <c r="C7791" t="str">
        <f t="shared" si="123"/>
        <v/>
      </c>
    </row>
    <row r="7792" spans="3:3" x14ac:dyDescent="0.25">
      <c r="C7792" t="str">
        <f t="shared" si="123"/>
        <v/>
      </c>
    </row>
    <row r="7793" spans="3:3" x14ac:dyDescent="0.25">
      <c r="C7793" t="str">
        <f t="shared" si="123"/>
        <v/>
      </c>
    </row>
    <row r="7794" spans="3:3" x14ac:dyDescent="0.25">
      <c r="C7794" t="str">
        <f t="shared" si="123"/>
        <v/>
      </c>
    </row>
    <row r="7795" spans="3:3" x14ac:dyDescent="0.25">
      <c r="C7795" t="str">
        <f t="shared" si="123"/>
        <v/>
      </c>
    </row>
    <row r="7796" spans="3:3" x14ac:dyDescent="0.25">
      <c r="C7796" t="str">
        <f t="shared" si="123"/>
        <v/>
      </c>
    </row>
    <row r="7797" spans="3:3" x14ac:dyDescent="0.25">
      <c r="C7797" t="str">
        <f t="shared" si="123"/>
        <v/>
      </c>
    </row>
    <row r="7798" spans="3:3" x14ac:dyDescent="0.25">
      <c r="C7798" t="str">
        <f t="shared" si="123"/>
        <v/>
      </c>
    </row>
    <row r="7799" spans="3:3" x14ac:dyDescent="0.25">
      <c r="C7799" t="str">
        <f t="shared" si="123"/>
        <v/>
      </c>
    </row>
    <row r="7800" spans="3:3" x14ac:dyDescent="0.25">
      <c r="C7800" t="str">
        <f t="shared" si="123"/>
        <v/>
      </c>
    </row>
    <row r="7801" spans="3:3" x14ac:dyDescent="0.25">
      <c r="C7801" t="str">
        <f t="shared" si="123"/>
        <v/>
      </c>
    </row>
    <row r="7802" spans="3:3" x14ac:dyDescent="0.25">
      <c r="C7802" t="str">
        <f t="shared" si="123"/>
        <v/>
      </c>
    </row>
    <row r="7803" spans="3:3" x14ac:dyDescent="0.25">
      <c r="C7803" t="str">
        <f t="shared" si="123"/>
        <v/>
      </c>
    </row>
    <row r="7804" spans="3:3" x14ac:dyDescent="0.25">
      <c r="C7804" t="str">
        <f t="shared" si="123"/>
        <v/>
      </c>
    </row>
    <row r="7805" spans="3:3" x14ac:dyDescent="0.25">
      <c r="C7805" t="str">
        <f t="shared" si="123"/>
        <v/>
      </c>
    </row>
    <row r="7806" spans="3:3" x14ac:dyDescent="0.25">
      <c r="C7806" t="str">
        <f t="shared" si="123"/>
        <v/>
      </c>
    </row>
    <row r="7807" spans="3:3" x14ac:dyDescent="0.25">
      <c r="C7807" t="str">
        <f t="shared" si="123"/>
        <v/>
      </c>
    </row>
    <row r="7808" spans="3:3" x14ac:dyDescent="0.25">
      <c r="C7808" t="str">
        <f t="shared" si="123"/>
        <v/>
      </c>
    </row>
    <row r="7809" spans="3:3" x14ac:dyDescent="0.25">
      <c r="C7809" t="str">
        <f t="shared" si="123"/>
        <v/>
      </c>
    </row>
    <row r="7810" spans="3:3" x14ac:dyDescent="0.25">
      <c r="C7810" t="str">
        <f t="shared" si="123"/>
        <v/>
      </c>
    </row>
    <row r="7811" spans="3:3" x14ac:dyDescent="0.25">
      <c r="C7811" t="str">
        <f t="shared" ref="C7811:C7874" si="124">IF(B7811="","",IF(ABS(A7811)&lt;$F$7,$E$2,IF(A7811*B7811&gt;0,$E$1,IF(A7811*B7811&lt;0,$E$3,$E$2))))</f>
        <v/>
      </c>
    </row>
    <row r="7812" spans="3:3" x14ac:dyDescent="0.25">
      <c r="C7812" t="str">
        <f t="shared" si="124"/>
        <v/>
      </c>
    </row>
    <row r="7813" spans="3:3" x14ac:dyDescent="0.25">
      <c r="C7813" t="str">
        <f t="shared" si="124"/>
        <v/>
      </c>
    </row>
    <row r="7814" spans="3:3" x14ac:dyDescent="0.25">
      <c r="C7814" t="str">
        <f t="shared" si="124"/>
        <v/>
      </c>
    </row>
    <row r="7815" spans="3:3" x14ac:dyDescent="0.25">
      <c r="C7815" t="str">
        <f t="shared" si="124"/>
        <v/>
      </c>
    </row>
    <row r="7816" spans="3:3" x14ac:dyDescent="0.25">
      <c r="C7816" t="str">
        <f t="shared" si="124"/>
        <v/>
      </c>
    </row>
    <row r="7817" spans="3:3" x14ac:dyDescent="0.25">
      <c r="C7817" t="str">
        <f t="shared" si="124"/>
        <v/>
      </c>
    </row>
    <row r="7818" spans="3:3" x14ac:dyDescent="0.25">
      <c r="C7818" t="str">
        <f t="shared" si="124"/>
        <v/>
      </c>
    </row>
    <row r="7819" spans="3:3" x14ac:dyDescent="0.25">
      <c r="C7819" t="str">
        <f t="shared" si="124"/>
        <v/>
      </c>
    </row>
    <row r="7820" spans="3:3" x14ac:dyDescent="0.25">
      <c r="C7820" t="str">
        <f t="shared" si="124"/>
        <v/>
      </c>
    </row>
    <row r="7821" spans="3:3" x14ac:dyDescent="0.25">
      <c r="C7821" t="str">
        <f t="shared" si="124"/>
        <v/>
      </c>
    </row>
    <row r="7822" spans="3:3" x14ac:dyDescent="0.25">
      <c r="C7822" t="str">
        <f t="shared" si="124"/>
        <v/>
      </c>
    </row>
    <row r="7823" spans="3:3" x14ac:dyDescent="0.25">
      <c r="C7823" t="str">
        <f t="shared" si="124"/>
        <v/>
      </c>
    </row>
    <row r="7824" spans="3:3" x14ac:dyDescent="0.25">
      <c r="C7824" t="str">
        <f t="shared" si="124"/>
        <v/>
      </c>
    </row>
    <row r="7825" spans="3:3" x14ac:dyDescent="0.25">
      <c r="C7825" t="str">
        <f t="shared" si="124"/>
        <v/>
      </c>
    </row>
    <row r="7826" spans="3:3" x14ac:dyDescent="0.25">
      <c r="C7826" t="str">
        <f t="shared" si="124"/>
        <v/>
      </c>
    </row>
    <row r="7827" spans="3:3" x14ac:dyDescent="0.25">
      <c r="C7827" t="str">
        <f t="shared" si="124"/>
        <v/>
      </c>
    </row>
    <row r="7828" spans="3:3" x14ac:dyDescent="0.25">
      <c r="C7828" t="str">
        <f t="shared" si="124"/>
        <v/>
      </c>
    </row>
    <row r="7829" spans="3:3" x14ac:dyDescent="0.25">
      <c r="C7829" t="str">
        <f t="shared" si="124"/>
        <v/>
      </c>
    </row>
    <row r="7830" spans="3:3" x14ac:dyDescent="0.25">
      <c r="C7830" t="str">
        <f t="shared" si="124"/>
        <v/>
      </c>
    </row>
    <row r="7831" spans="3:3" x14ac:dyDescent="0.25">
      <c r="C7831" t="str">
        <f t="shared" si="124"/>
        <v/>
      </c>
    </row>
    <row r="7832" spans="3:3" x14ac:dyDescent="0.25">
      <c r="C7832" t="str">
        <f t="shared" si="124"/>
        <v/>
      </c>
    </row>
    <row r="7833" spans="3:3" x14ac:dyDescent="0.25">
      <c r="C7833" t="str">
        <f t="shared" si="124"/>
        <v/>
      </c>
    </row>
    <row r="7834" spans="3:3" x14ac:dyDescent="0.25">
      <c r="C7834" t="str">
        <f t="shared" si="124"/>
        <v/>
      </c>
    </row>
    <row r="7835" spans="3:3" x14ac:dyDescent="0.25">
      <c r="C7835" t="str">
        <f t="shared" si="124"/>
        <v/>
      </c>
    </row>
    <row r="7836" spans="3:3" x14ac:dyDescent="0.25">
      <c r="C7836" t="str">
        <f t="shared" si="124"/>
        <v/>
      </c>
    </row>
    <row r="7837" spans="3:3" x14ac:dyDescent="0.25">
      <c r="C7837" t="str">
        <f t="shared" si="124"/>
        <v/>
      </c>
    </row>
    <row r="7838" spans="3:3" x14ac:dyDescent="0.25">
      <c r="C7838" t="str">
        <f t="shared" si="124"/>
        <v/>
      </c>
    </row>
    <row r="7839" spans="3:3" x14ac:dyDescent="0.25">
      <c r="C7839" t="str">
        <f t="shared" si="124"/>
        <v/>
      </c>
    </row>
    <row r="7840" spans="3:3" x14ac:dyDescent="0.25">
      <c r="C7840" t="str">
        <f t="shared" si="124"/>
        <v/>
      </c>
    </row>
    <row r="7841" spans="3:3" x14ac:dyDescent="0.25">
      <c r="C7841" t="str">
        <f t="shared" si="124"/>
        <v/>
      </c>
    </row>
    <row r="7842" spans="3:3" x14ac:dyDescent="0.25">
      <c r="C7842" t="str">
        <f t="shared" si="124"/>
        <v/>
      </c>
    </row>
    <row r="7843" spans="3:3" x14ac:dyDescent="0.25">
      <c r="C7843" t="str">
        <f t="shared" si="124"/>
        <v/>
      </c>
    </row>
    <row r="7844" spans="3:3" x14ac:dyDescent="0.25">
      <c r="C7844" t="str">
        <f t="shared" si="124"/>
        <v/>
      </c>
    </row>
    <row r="7845" spans="3:3" x14ac:dyDescent="0.25">
      <c r="C7845" t="str">
        <f t="shared" si="124"/>
        <v/>
      </c>
    </row>
    <row r="7846" spans="3:3" x14ac:dyDescent="0.25">
      <c r="C7846" t="str">
        <f t="shared" si="124"/>
        <v/>
      </c>
    </row>
    <row r="7847" spans="3:3" x14ac:dyDescent="0.25">
      <c r="C7847" t="str">
        <f t="shared" si="124"/>
        <v/>
      </c>
    </row>
    <row r="7848" spans="3:3" x14ac:dyDescent="0.25">
      <c r="C7848" t="str">
        <f t="shared" si="124"/>
        <v/>
      </c>
    </row>
    <row r="7849" spans="3:3" x14ac:dyDescent="0.25">
      <c r="C7849" t="str">
        <f t="shared" si="124"/>
        <v/>
      </c>
    </row>
    <row r="7850" spans="3:3" x14ac:dyDescent="0.25">
      <c r="C7850" t="str">
        <f t="shared" si="124"/>
        <v/>
      </c>
    </row>
    <row r="7851" spans="3:3" x14ac:dyDescent="0.25">
      <c r="C7851" t="str">
        <f t="shared" si="124"/>
        <v/>
      </c>
    </row>
    <row r="7852" spans="3:3" x14ac:dyDescent="0.25">
      <c r="C7852" t="str">
        <f t="shared" si="124"/>
        <v/>
      </c>
    </row>
    <row r="7853" spans="3:3" x14ac:dyDescent="0.25">
      <c r="C7853" t="str">
        <f t="shared" si="124"/>
        <v/>
      </c>
    </row>
    <row r="7854" spans="3:3" x14ac:dyDescent="0.25">
      <c r="C7854" t="str">
        <f t="shared" si="124"/>
        <v/>
      </c>
    </row>
    <row r="7855" spans="3:3" x14ac:dyDescent="0.25">
      <c r="C7855" t="str">
        <f t="shared" si="124"/>
        <v/>
      </c>
    </row>
    <row r="7856" spans="3:3" x14ac:dyDescent="0.25">
      <c r="C7856" t="str">
        <f t="shared" si="124"/>
        <v/>
      </c>
    </row>
    <row r="7857" spans="3:3" x14ac:dyDescent="0.25">
      <c r="C7857" t="str">
        <f t="shared" si="124"/>
        <v/>
      </c>
    </row>
    <row r="7858" spans="3:3" x14ac:dyDescent="0.25">
      <c r="C7858" t="str">
        <f t="shared" si="124"/>
        <v/>
      </c>
    </row>
    <row r="7859" spans="3:3" x14ac:dyDescent="0.25">
      <c r="C7859" t="str">
        <f t="shared" si="124"/>
        <v/>
      </c>
    </row>
    <row r="7860" spans="3:3" x14ac:dyDescent="0.25">
      <c r="C7860" t="str">
        <f t="shared" si="124"/>
        <v/>
      </c>
    </row>
    <row r="7861" spans="3:3" x14ac:dyDescent="0.25">
      <c r="C7861" t="str">
        <f t="shared" si="124"/>
        <v/>
      </c>
    </row>
    <row r="7862" spans="3:3" x14ac:dyDescent="0.25">
      <c r="C7862" t="str">
        <f t="shared" si="124"/>
        <v/>
      </c>
    </row>
    <row r="7863" spans="3:3" x14ac:dyDescent="0.25">
      <c r="C7863" t="str">
        <f t="shared" si="124"/>
        <v/>
      </c>
    </row>
    <row r="7864" spans="3:3" x14ac:dyDescent="0.25">
      <c r="C7864" t="str">
        <f t="shared" si="124"/>
        <v/>
      </c>
    </row>
    <row r="7865" spans="3:3" x14ac:dyDescent="0.25">
      <c r="C7865" t="str">
        <f t="shared" si="124"/>
        <v/>
      </c>
    </row>
    <row r="7866" spans="3:3" x14ac:dyDescent="0.25">
      <c r="C7866" t="str">
        <f t="shared" si="124"/>
        <v/>
      </c>
    </row>
    <row r="7867" spans="3:3" x14ac:dyDescent="0.25">
      <c r="C7867" t="str">
        <f t="shared" si="124"/>
        <v/>
      </c>
    </row>
    <row r="7868" spans="3:3" x14ac:dyDescent="0.25">
      <c r="C7868" t="str">
        <f t="shared" si="124"/>
        <v/>
      </c>
    </row>
    <row r="7869" spans="3:3" x14ac:dyDescent="0.25">
      <c r="C7869" t="str">
        <f t="shared" si="124"/>
        <v/>
      </c>
    </row>
    <row r="7870" spans="3:3" x14ac:dyDescent="0.25">
      <c r="C7870" t="str">
        <f t="shared" si="124"/>
        <v/>
      </c>
    </row>
    <row r="7871" spans="3:3" x14ac:dyDescent="0.25">
      <c r="C7871" t="str">
        <f t="shared" si="124"/>
        <v/>
      </c>
    </row>
    <row r="7872" spans="3:3" x14ac:dyDescent="0.25">
      <c r="C7872" t="str">
        <f t="shared" si="124"/>
        <v/>
      </c>
    </row>
    <row r="7873" spans="3:3" x14ac:dyDescent="0.25">
      <c r="C7873" t="str">
        <f t="shared" si="124"/>
        <v/>
      </c>
    </row>
    <row r="7874" spans="3:3" x14ac:dyDescent="0.25">
      <c r="C7874" t="str">
        <f t="shared" si="124"/>
        <v/>
      </c>
    </row>
    <row r="7875" spans="3:3" x14ac:dyDescent="0.25">
      <c r="C7875" t="str">
        <f t="shared" ref="C7875:C7938" si="125">IF(B7875="","",IF(ABS(A7875)&lt;$F$7,$E$2,IF(A7875*B7875&gt;0,$E$1,IF(A7875*B7875&lt;0,$E$3,$E$2))))</f>
        <v/>
      </c>
    </row>
    <row r="7876" spans="3:3" x14ac:dyDescent="0.25">
      <c r="C7876" t="str">
        <f t="shared" si="125"/>
        <v/>
      </c>
    </row>
    <row r="7877" spans="3:3" x14ac:dyDescent="0.25">
      <c r="C7877" t="str">
        <f t="shared" si="125"/>
        <v/>
      </c>
    </row>
    <row r="7878" spans="3:3" x14ac:dyDescent="0.25">
      <c r="C7878" t="str">
        <f t="shared" si="125"/>
        <v/>
      </c>
    </row>
    <row r="7879" spans="3:3" x14ac:dyDescent="0.25">
      <c r="C7879" t="str">
        <f t="shared" si="125"/>
        <v/>
      </c>
    </row>
    <row r="7880" spans="3:3" x14ac:dyDescent="0.25">
      <c r="C7880" t="str">
        <f t="shared" si="125"/>
        <v/>
      </c>
    </row>
    <row r="7881" spans="3:3" x14ac:dyDescent="0.25">
      <c r="C7881" t="str">
        <f t="shared" si="125"/>
        <v/>
      </c>
    </row>
    <row r="7882" spans="3:3" x14ac:dyDescent="0.25">
      <c r="C7882" t="str">
        <f t="shared" si="125"/>
        <v/>
      </c>
    </row>
    <row r="7883" spans="3:3" x14ac:dyDescent="0.25">
      <c r="C7883" t="str">
        <f t="shared" si="125"/>
        <v/>
      </c>
    </row>
    <row r="7884" spans="3:3" x14ac:dyDescent="0.25">
      <c r="C7884" t="str">
        <f t="shared" si="125"/>
        <v/>
      </c>
    </row>
    <row r="7885" spans="3:3" x14ac:dyDescent="0.25">
      <c r="C7885" t="str">
        <f t="shared" si="125"/>
        <v/>
      </c>
    </row>
    <row r="7886" spans="3:3" x14ac:dyDescent="0.25">
      <c r="C7886" t="str">
        <f t="shared" si="125"/>
        <v/>
      </c>
    </row>
    <row r="7887" spans="3:3" x14ac:dyDescent="0.25">
      <c r="C7887" t="str">
        <f t="shared" si="125"/>
        <v/>
      </c>
    </row>
    <row r="7888" spans="3:3" x14ac:dyDescent="0.25">
      <c r="C7888" t="str">
        <f t="shared" si="125"/>
        <v/>
      </c>
    </row>
    <row r="7889" spans="3:3" x14ac:dyDescent="0.25">
      <c r="C7889" t="str">
        <f t="shared" si="125"/>
        <v/>
      </c>
    </row>
    <row r="7890" spans="3:3" x14ac:dyDescent="0.25">
      <c r="C7890" t="str">
        <f t="shared" si="125"/>
        <v/>
      </c>
    </row>
    <row r="7891" spans="3:3" x14ac:dyDescent="0.25">
      <c r="C7891" t="str">
        <f t="shared" si="125"/>
        <v/>
      </c>
    </row>
    <row r="7892" spans="3:3" x14ac:dyDescent="0.25">
      <c r="C7892" t="str">
        <f t="shared" si="125"/>
        <v/>
      </c>
    </row>
    <row r="7893" spans="3:3" x14ac:dyDescent="0.25">
      <c r="C7893" t="str">
        <f t="shared" si="125"/>
        <v/>
      </c>
    </row>
    <row r="7894" spans="3:3" x14ac:dyDescent="0.25">
      <c r="C7894" t="str">
        <f t="shared" si="125"/>
        <v/>
      </c>
    </row>
    <row r="7895" spans="3:3" x14ac:dyDescent="0.25">
      <c r="C7895" t="str">
        <f t="shared" si="125"/>
        <v/>
      </c>
    </row>
    <row r="7896" spans="3:3" x14ac:dyDescent="0.25">
      <c r="C7896" t="str">
        <f t="shared" si="125"/>
        <v/>
      </c>
    </row>
    <row r="7897" spans="3:3" x14ac:dyDescent="0.25">
      <c r="C7897" t="str">
        <f t="shared" si="125"/>
        <v/>
      </c>
    </row>
    <row r="7898" spans="3:3" x14ac:dyDescent="0.25">
      <c r="C7898" t="str">
        <f t="shared" si="125"/>
        <v/>
      </c>
    </row>
    <row r="7899" spans="3:3" x14ac:dyDescent="0.25">
      <c r="C7899" t="str">
        <f t="shared" si="125"/>
        <v/>
      </c>
    </row>
    <row r="7900" spans="3:3" x14ac:dyDescent="0.25">
      <c r="C7900" t="str">
        <f t="shared" si="125"/>
        <v/>
      </c>
    </row>
    <row r="7901" spans="3:3" x14ac:dyDescent="0.25">
      <c r="C7901" t="str">
        <f t="shared" si="125"/>
        <v/>
      </c>
    </row>
    <row r="7902" spans="3:3" x14ac:dyDescent="0.25">
      <c r="C7902" t="str">
        <f t="shared" si="125"/>
        <v/>
      </c>
    </row>
    <row r="7903" spans="3:3" x14ac:dyDescent="0.25">
      <c r="C7903" t="str">
        <f t="shared" si="125"/>
        <v/>
      </c>
    </row>
    <row r="7904" spans="3:3" x14ac:dyDescent="0.25">
      <c r="C7904" t="str">
        <f t="shared" si="125"/>
        <v/>
      </c>
    </row>
    <row r="7905" spans="3:3" x14ac:dyDescent="0.25">
      <c r="C7905" t="str">
        <f t="shared" si="125"/>
        <v/>
      </c>
    </row>
    <row r="7906" spans="3:3" x14ac:dyDescent="0.25">
      <c r="C7906" t="str">
        <f t="shared" si="125"/>
        <v/>
      </c>
    </row>
    <row r="7907" spans="3:3" x14ac:dyDescent="0.25">
      <c r="C7907" t="str">
        <f t="shared" si="125"/>
        <v/>
      </c>
    </row>
    <row r="7908" spans="3:3" x14ac:dyDescent="0.25">
      <c r="C7908" t="str">
        <f t="shared" si="125"/>
        <v/>
      </c>
    </row>
    <row r="7909" spans="3:3" x14ac:dyDescent="0.25">
      <c r="C7909" t="str">
        <f t="shared" si="125"/>
        <v/>
      </c>
    </row>
    <row r="7910" spans="3:3" x14ac:dyDescent="0.25">
      <c r="C7910" t="str">
        <f t="shared" si="125"/>
        <v/>
      </c>
    </row>
    <row r="7911" spans="3:3" x14ac:dyDescent="0.25">
      <c r="C7911" t="str">
        <f t="shared" si="125"/>
        <v/>
      </c>
    </row>
    <row r="7912" spans="3:3" x14ac:dyDescent="0.25">
      <c r="C7912" t="str">
        <f t="shared" si="125"/>
        <v/>
      </c>
    </row>
    <row r="7913" spans="3:3" x14ac:dyDescent="0.25">
      <c r="C7913" t="str">
        <f t="shared" si="125"/>
        <v/>
      </c>
    </row>
    <row r="7914" spans="3:3" x14ac:dyDescent="0.25">
      <c r="C7914" t="str">
        <f t="shared" si="125"/>
        <v/>
      </c>
    </row>
    <row r="7915" spans="3:3" x14ac:dyDescent="0.25">
      <c r="C7915" t="str">
        <f t="shared" si="125"/>
        <v/>
      </c>
    </row>
    <row r="7916" spans="3:3" x14ac:dyDescent="0.25">
      <c r="C7916" t="str">
        <f t="shared" si="125"/>
        <v/>
      </c>
    </row>
    <row r="7917" spans="3:3" x14ac:dyDescent="0.25">
      <c r="C7917" t="str">
        <f t="shared" si="125"/>
        <v/>
      </c>
    </row>
    <row r="7918" spans="3:3" x14ac:dyDescent="0.25">
      <c r="C7918" t="str">
        <f t="shared" si="125"/>
        <v/>
      </c>
    </row>
    <row r="7919" spans="3:3" x14ac:dyDescent="0.25">
      <c r="C7919" t="str">
        <f t="shared" si="125"/>
        <v/>
      </c>
    </row>
    <row r="7920" spans="3:3" x14ac:dyDescent="0.25">
      <c r="C7920" t="str">
        <f t="shared" si="125"/>
        <v/>
      </c>
    </row>
    <row r="7921" spans="3:3" x14ac:dyDescent="0.25">
      <c r="C7921" t="str">
        <f t="shared" si="125"/>
        <v/>
      </c>
    </row>
    <row r="7922" spans="3:3" x14ac:dyDescent="0.25">
      <c r="C7922" t="str">
        <f t="shared" si="125"/>
        <v/>
      </c>
    </row>
    <row r="7923" spans="3:3" x14ac:dyDescent="0.25">
      <c r="C7923" t="str">
        <f t="shared" si="125"/>
        <v/>
      </c>
    </row>
    <row r="7924" spans="3:3" x14ac:dyDescent="0.25">
      <c r="C7924" t="str">
        <f t="shared" si="125"/>
        <v/>
      </c>
    </row>
    <row r="7925" spans="3:3" x14ac:dyDescent="0.25">
      <c r="C7925" t="str">
        <f t="shared" si="125"/>
        <v/>
      </c>
    </row>
    <row r="7926" spans="3:3" x14ac:dyDescent="0.25">
      <c r="C7926" t="str">
        <f t="shared" si="125"/>
        <v/>
      </c>
    </row>
    <row r="7927" spans="3:3" x14ac:dyDescent="0.25">
      <c r="C7927" t="str">
        <f t="shared" si="125"/>
        <v/>
      </c>
    </row>
    <row r="7928" spans="3:3" x14ac:dyDescent="0.25">
      <c r="C7928" t="str">
        <f t="shared" si="125"/>
        <v/>
      </c>
    </row>
    <row r="7929" spans="3:3" x14ac:dyDescent="0.25">
      <c r="C7929" t="str">
        <f t="shared" si="125"/>
        <v/>
      </c>
    </row>
    <row r="7930" spans="3:3" x14ac:dyDescent="0.25">
      <c r="C7930" t="str">
        <f t="shared" si="125"/>
        <v/>
      </c>
    </row>
    <row r="7931" spans="3:3" x14ac:dyDescent="0.25">
      <c r="C7931" t="str">
        <f t="shared" si="125"/>
        <v/>
      </c>
    </row>
    <row r="7932" spans="3:3" x14ac:dyDescent="0.25">
      <c r="C7932" t="str">
        <f t="shared" si="125"/>
        <v/>
      </c>
    </row>
    <row r="7933" spans="3:3" x14ac:dyDescent="0.25">
      <c r="C7933" t="str">
        <f t="shared" si="125"/>
        <v/>
      </c>
    </row>
    <row r="7934" spans="3:3" x14ac:dyDescent="0.25">
      <c r="C7934" t="str">
        <f t="shared" si="125"/>
        <v/>
      </c>
    </row>
    <row r="7935" spans="3:3" x14ac:dyDescent="0.25">
      <c r="C7935" t="str">
        <f t="shared" si="125"/>
        <v/>
      </c>
    </row>
    <row r="7936" spans="3:3" x14ac:dyDescent="0.25">
      <c r="C7936" t="str">
        <f t="shared" si="125"/>
        <v/>
      </c>
    </row>
    <row r="7937" spans="3:3" x14ac:dyDescent="0.25">
      <c r="C7937" t="str">
        <f t="shared" si="125"/>
        <v/>
      </c>
    </row>
    <row r="7938" spans="3:3" x14ac:dyDescent="0.25">
      <c r="C7938" t="str">
        <f t="shared" si="125"/>
        <v/>
      </c>
    </row>
    <row r="7939" spans="3:3" x14ac:dyDescent="0.25">
      <c r="C7939" t="str">
        <f t="shared" ref="C7939:C8002" si="126">IF(B7939="","",IF(ABS(A7939)&lt;$F$7,$E$2,IF(A7939*B7939&gt;0,$E$1,IF(A7939*B7939&lt;0,$E$3,$E$2))))</f>
        <v/>
      </c>
    </row>
    <row r="7940" spans="3:3" x14ac:dyDescent="0.25">
      <c r="C7940" t="str">
        <f t="shared" si="126"/>
        <v/>
      </c>
    </row>
    <row r="7941" spans="3:3" x14ac:dyDescent="0.25">
      <c r="C7941" t="str">
        <f t="shared" si="126"/>
        <v/>
      </c>
    </row>
    <row r="7942" spans="3:3" x14ac:dyDescent="0.25">
      <c r="C7942" t="str">
        <f t="shared" si="126"/>
        <v/>
      </c>
    </row>
    <row r="7943" spans="3:3" x14ac:dyDescent="0.25">
      <c r="C7943" t="str">
        <f t="shared" si="126"/>
        <v/>
      </c>
    </row>
    <row r="7944" spans="3:3" x14ac:dyDescent="0.25">
      <c r="C7944" t="str">
        <f t="shared" si="126"/>
        <v/>
      </c>
    </row>
    <row r="7945" spans="3:3" x14ac:dyDescent="0.25">
      <c r="C7945" t="str">
        <f t="shared" si="126"/>
        <v/>
      </c>
    </row>
    <row r="7946" spans="3:3" x14ac:dyDescent="0.25">
      <c r="C7946" t="str">
        <f t="shared" si="126"/>
        <v/>
      </c>
    </row>
    <row r="7947" spans="3:3" x14ac:dyDescent="0.25">
      <c r="C7947" t="str">
        <f t="shared" si="126"/>
        <v/>
      </c>
    </row>
    <row r="7948" spans="3:3" x14ac:dyDescent="0.25">
      <c r="C7948" t="str">
        <f t="shared" si="126"/>
        <v/>
      </c>
    </row>
    <row r="7949" spans="3:3" x14ac:dyDescent="0.25">
      <c r="C7949" t="str">
        <f t="shared" si="126"/>
        <v/>
      </c>
    </row>
    <row r="7950" spans="3:3" x14ac:dyDescent="0.25">
      <c r="C7950" t="str">
        <f t="shared" si="126"/>
        <v/>
      </c>
    </row>
    <row r="7951" spans="3:3" x14ac:dyDescent="0.25">
      <c r="C7951" t="str">
        <f t="shared" si="126"/>
        <v/>
      </c>
    </row>
    <row r="7952" spans="3:3" x14ac:dyDescent="0.25">
      <c r="C7952" t="str">
        <f t="shared" si="126"/>
        <v/>
      </c>
    </row>
    <row r="7953" spans="3:3" x14ac:dyDescent="0.25">
      <c r="C7953" t="str">
        <f t="shared" si="126"/>
        <v/>
      </c>
    </row>
    <row r="7954" spans="3:3" x14ac:dyDescent="0.25">
      <c r="C7954" t="str">
        <f t="shared" si="126"/>
        <v/>
      </c>
    </row>
    <row r="7955" spans="3:3" x14ac:dyDescent="0.25">
      <c r="C7955" t="str">
        <f t="shared" si="126"/>
        <v/>
      </c>
    </row>
    <row r="7956" spans="3:3" x14ac:dyDescent="0.25">
      <c r="C7956" t="str">
        <f t="shared" si="126"/>
        <v/>
      </c>
    </row>
    <row r="7957" spans="3:3" x14ac:dyDescent="0.25">
      <c r="C7957" t="str">
        <f t="shared" si="126"/>
        <v/>
      </c>
    </row>
    <row r="7958" spans="3:3" x14ac:dyDescent="0.25">
      <c r="C7958" t="str">
        <f t="shared" si="126"/>
        <v/>
      </c>
    </row>
    <row r="7959" spans="3:3" x14ac:dyDescent="0.25">
      <c r="C7959" t="str">
        <f t="shared" si="126"/>
        <v/>
      </c>
    </row>
    <row r="7960" spans="3:3" x14ac:dyDescent="0.25">
      <c r="C7960" t="str">
        <f t="shared" si="126"/>
        <v/>
      </c>
    </row>
    <row r="7961" spans="3:3" x14ac:dyDescent="0.25">
      <c r="C7961" t="str">
        <f t="shared" si="126"/>
        <v/>
      </c>
    </row>
    <row r="7962" spans="3:3" x14ac:dyDescent="0.25">
      <c r="C7962" t="str">
        <f t="shared" si="126"/>
        <v/>
      </c>
    </row>
    <row r="7963" spans="3:3" x14ac:dyDescent="0.25">
      <c r="C7963" t="str">
        <f t="shared" si="126"/>
        <v/>
      </c>
    </row>
    <row r="7964" spans="3:3" x14ac:dyDescent="0.25">
      <c r="C7964" t="str">
        <f t="shared" si="126"/>
        <v/>
      </c>
    </row>
    <row r="7965" spans="3:3" x14ac:dyDescent="0.25">
      <c r="C7965" t="str">
        <f t="shared" si="126"/>
        <v/>
      </c>
    </row>
    <row r="7966" spans="3:3" x14ac:dyDescent="0.25">
      <c r="C7966" t="str">
        <f t="shared" si="126"/>
        <v/>
      </c>
    </row>
    <row r="7967" spans="3:3" x14ac:dyDescent="0.25">
      <c r="C7967" t="str">
        <f t="shared" si="126"/>
        <v/>
      </c>
    </row>
    <row r="7968" spans="3:3" x14ac:dyDescent="0.25">
      <c r="C7968" t="str">
        <f t="shared" si="126"/>
        <v/>
      </c>
    </row>
    <row r="7969" spans="3:3" x14ac:dyDescent="0.25">
      <c r="C7969" t="str">
        <f t="shared" si="126"/>
        <v/>
      </c>
    </row>
    <row r="7970" spans="3:3" x14ac:dyDescent="0.25">
      <c r="C7970" t="str">
        <f t="shared" si="126"/>
        <v/>
      </c>
    </row>
    <row r="7971" spans="3:3" x14ac:dyDescent="0.25">
      <c r="C7971" t="str">
        <f t="shared" si="126"/>
        <v/>
      </c>
    </row>
    <row r="7972" spans="3:3" x14ac:dyDescent="0.25">
      <c r="C7972" t="str">
        <f t="shared" si="126"/>
        <v/>
      </c>
    </row>
    <row r="7973" spans="3:3" x14ac:dyDescent="0.25">
      <c r="C7973" t="str">
        <f t="shared" si="126"/>
        <v/>
      </c>
    </row>
    <row r="7974" spans="3:3" x14ac:dyDescent="0.25">
      <c r="C7974" t="str">
        <f t="shared" si="126"/>
        <v/>
      </c>
    </row>
    <row r="7975" spans="3:3" x14ac:dyDescent="0.25">
      <c r="C7975" t="str">
        <f t="shared" si="126"/>
        <v/>
      </c>
    </row>
    <row r="7976" spans="3:3" x14ac:dyDescent="0.25">
      <c r="C7976" t="str">
        <f t="shared" si="126"/>
        <v/>
      </c>
    </row>
    <row r="7977" spans="3:3" x14ac:dyDescent="0.25">
      <c r="C7977" t="str">
        <f t="shared" si="126"/>
        <v/>
      </c>
    </row>
    <row r="7978" spans="3:3" x14ac:dyDescent="0.25">
      <c r="C7978" t="str">
        <f t="shared" si="126"/>
        <v/>
      </c>
    </row>
    <row r="7979" spans="3:3" x14ac:dyDescent="0.25">
      <c r="C7979" t="str">
        <f t="shared" si="126"/>
        <v/>
      </c>
    </row>
    <row r="7980" spans="3:3" x14ac:dyDescent="0.25">
      <c r="C7980" t="str">
        <f t="shared" si="126"/>
        <v/>
      </c>
    </row>
    <row r="7981" spans="3:3" x14ac:dyDescent="0.25">
      <c r="C7981" t="str">
        <f t="shared" si="126"/>
        <v/>
      </c>
    </row>
    <row r="7982" spans="3:3" x14ac:dyDescent="0.25">
      <c r="C7982" t="str">
        <f t="shared" si="126"/>
        <v/>
      </c>
    </row>
    <row r="7983" spans="3:3" x14ac:dyDescent="0.25">
      <c r="C7983" t="str">
        <f t="shared" si="126"/>
        <v/>
      </c>
    </row>
    <row r="7984" spans="3:3" x14ac:dyDescent="0.25">
      <c r="C7984" t="str">
        <f t="shared" si="126"/>
        <v/>
      </c>
    </row>
    <row r="7985" spans="3:3" x14ac:dyDescent="0.25">
      <c r="C7985" t="str">
        <f t="shared" si="126"/>
        <v/>
      </c>
    </row>
    <row r="7986" spans="3:3" x14ac:dyDescent="0.25">
      <c r="C7986" t="str">
        <f t="shared" si="126"/>
        <v/>
      </c>
    </row>
    <row r="7987" spans="3:3" x14ac:dyDescent="0.25">
      <c r="C7987" t="str">
        <f t="shared" si="126"/>
        <v/>
      </c>
    </row>
    <row r="7988" spans="3:3" x14ac:dyDescent="0.25">
      <c r="C7988" t="str">
        <f t="shared" si="126"/>
        <v/>
      </c>
    </row>
    <row r="7989" spans="3:3" x14ac:dyDescent="0.25">
      <c r="C7989" t="str">
        <f t="shared" si="126"/>
        <v/>
      </c>
    </row>
    <row r="7990" spans="3:3" x14ac:dyDescent="0.25">
      <c r="C7990" t="str">
        <f t="shared" si="126"/>
        <v/>
      </c>
    </row>
    <row r="7991" spans="3:3" x14ac:dyDescent="0.25">
      <c r="C7991" t="str">
        <f t="shared" si="126"/>
        <v/>
      </c>
    </row>
    <row r="7992" spans="3:3" x14ac:dyDescent="0.25">
      <c r="C7992" t="str">
        <f t="shared" si="126"/>
        <v/>
      </c>
    </row>
    <row r="7993" spans="3:3" x14ac:dyDescent="0.25">
      <c r="C7993" t="str">
        <f t="shared" si="126"/>
        <v/>
      </c>
    </row>
    <row r="7994" spans="3:3" x14ac:dyDescent="0.25">
      <c r="C7994" t="str">
        <f t="shared" si="126"/>
        <v/>
      </c>
    </row>
    <row r="7995" spans="3:3" x14ac:dyDescent="0.25">
      <c r="C7995" t="str">
        <f t="shared" si="126"/>
        <v/>
      </c>
    </row>
    <row r="7996" spans="3:3" x14ac:dyDescent="0.25">
      <c r="C7996" t="str">
        <f t="shared" si="126"/>
        <v/>
      </c>
    </row>
    <row r="7997" spans="3:3" x14ac:dyDescent="0.25">
      <c r="C7997" t="str">
        <f t="shared" si="126"/>
        <v/>
      </c>
    </row>
    <row r="7998" spans="3:3" x14ac:dyDescent="0.25">
      <c r="C7998" t="str">
        <f t="shared" si="126"/>
        <v/>
      </c>
    </row>
    <row r="7999" spans="3:3" x14ac:dyDescent="0.25">
      <c r="C7999" t="str">
        <f t="shared" si="126"/>
        <v/>
      </c>
    </row>
    <row r="8000" spans="3:3" x14ac:dyDescent="0.25">
      <c r="C8000" t="str">
        <f t="shared" si="126"/>
        <v/>
      </c>
    </row>
    <row r="8001" spans="3:3" x14ac:dyDescent="0.25">
      <c r="C8001" t="str">
        <f t="shared" si="126"/>
        <v/>
      </c>
    </row>
    <row r="8002" spans="3:3" x14ac:dyDescent="0.25">
      <c r="C8002" t="str">
        <f t="shared" si="126"/>
        <v/>
      </c>
    </row>
    <row r="8003" spans="3:3" x14ac:dyDescent="0.25">
      <c r="C8003" t="str">
        <f t="shared" ref="C8003:C8066" si="127">IF(B8003="","",IF(ABS(A8003)&lt;$F$7,$E$2,IF(A8003*B8003&gt;0,$E$1,IF(A8003*B8003&lt;0,$E$3,$E$2))))</f>
        <v/>
      </c>
    </row>
    <row r="8004" spans="3:3" x14ac:dyDescent="0.25">
      <c r="C8004" t="str">
        <f t="shared" si="127"/>
        <v/>
      </c>
    </row>
    <row r="8005" spans="3:3" x14ac:dyDescent="0.25">
      <c r="C8005" t="str">
        <f t="shared" si="127"/>
        <v/>
      </c>
    </row>
    <row r="8006" spans="3:3" x14ac:dyDescent="0.25">
      <c r="C8006" t="str">
        <f t="shared" si="127"/>
        <v/>
      </c>
    </row>
    <row r="8007" spans="3:3" x14ac:dyDescent="0.25">
      <c r="C8007" t="str">
        <f t="shared" si="127"/>
        <v/>
      </c>
    </row>
    <row r="8008" spans="3:3" x14ac:dyDescent="0.25">
      <c r="C8008" t="str">
        <f t="shared" si="127"/>
        <v/>
      </c>
    </row>
    <row r="8009" spans="3:3" x14ac:dyDescent="0.25">
      <c r="C8009" t="str">
        <f t="shared" si="127"/>
        <v/>
      </c>
    </row>
    <row r="8010" spans="3:3" x14ac:dyDescent="0.25">
      <c r="C8010" t="str">
        <f t="shared" si="127"/>
        <v/>
      </c>
    </row>
    <row r="8011" spans="3:3" x14ac:dyDescent="0.25">
      <c r="C8011" t="str">
        <f t="shared" si="127"/>
        <v/>
      </c>
    </row>
    <row r="8012" spans="3:3" x14ac:dyDescent="0.25">
      <c r="C8012" t="str">
        <f t="shared" si="127"/>
        <v/>
      </c>
    </row>
    <row r="8013" spans="3:3" x14ac:dyDescent="0.25">
      <c r="C8013" t="str">
        <f t="shared" si="127"/>
        <v/>
      </c>
    </row>
    <row r="8014" spans="3:3" x14ac:dyDescent="0.25">
      <c r="C8014" t="str">
        <f t="shared" si="127"/>
        <v/>
      </c>
    </row>
    <row r="8015" spans="3:3" x14ac:dyDescent="0.25">
      <c r="C8015" t="str">
        <f t="shared" si="127"/>
        <v/>
      </c>
    </row>
    <row r="8016" spans="3:3" x14ac:dyDescent="0.25">
      <c r="C8016" t="str">
        <f t="shared" si="127"/>
        <v/>
      </c>
    </row>
    <row r="8017" spans="3:3" x14ac:dyDescent="0.25">
      <c r="C8017" t="str">
        <f t="shared" si="127"/>
        <v/>
      </c>
    </row>
    <row r="8018" spans="3:3" x14ac:dyDescent="0.25">
      <c r="C8018" t="str">
        <f t="shared" si="127"/>
        <v/>
      </c>
    </row>
    <row r="8019" spans="3:3" x14ac:dyDescent="0.25">
      <c r="C8019" t="str">
        <f t="shared" si="127"/>
        <v/>
      </c>
    </row>
    <row r="8020" spans="3:3" x14ac:dyDescent="0.25">
      <c r="C8020" t="str">
        <f t="shared" si="127"/>
        <v/>
      </c>
    </row>
    <row r="8021" spans="3:3" x14ac:dyDescent="0.25">
      <c r="C8021" t="str">
        <f t="shared" si="127"/>
        <v/>
      </c>
    </row>
    <row r="8022" spans="3:3" x14ac:dyDescent="0.25">
      <c r="C8022" t="str">
        <f t="shared" si="127"/>
        <v/>
      </c>
    </row>
    <row r="8023" spans="3:3" x14ac:dyDescent="0.25">
      <c r="C8023" t="str">
        <f t="shared" si="127"/>
        <v/>
      </c>
    </row>
    <row r="8024" spans="3:3" x14ac:dyDescent="0.25">
      <c r="C8024" t="str">
        <f t="shared" si="127"/>
        <v/>
      </c>
    </row>
    <row r="8025" spans="3:3" x14ac:dyDescent="0.25">
      <c r="C8025" t="str">
        <f t="shared" si="127"/>
        <v/>
      </c>
    </row>
    <row r="8026" spans="3:3" x14ac:dyDescent="0.25">
      <c r="C8026" t="str">
        <f t="shared" si="127"/>
        <v/>
      </c>
    </row>
    <row r="8027" spans="3:3" x14ac:dyDescent="0.25">
      <c r="C8027" t="str">
        <f t="shared" si="127"/>
        <v/>
      </c>
    </row>
    <row r="8028" spans="3:3" x14ac:dyDescent="0.25">
      <c r="C8028" t="str">
        <f t="shared" si="127"/>
        <v/>
      </c>
    </row>
    <row r="8029" spans="3:3" x14ac:dyDescent="0.25">
      <c r="C8029" t="str">
        <f t="shared" si="127"/>
        <v/>
      </c>
    </row>
    <row r="8030" spans="3:3" x14ac:dyDescent="0.25">
      <c r="C8030" t="str">
        <f t="shared" si="127"/>
        <v/>
      </c>
    </row>
    <row r="8031" spans="3:3" x14ac:dyDescent="0.25">
      <c r="C8031" t="str">
        <f t="shared" si="127"/>
        <v/>
      </c>
    </row>
    <row r="8032" spans="3:3" x14ac:dyDescent="0.25">
      <c r="C8032" t="str">
        <f t="shared" si="127"/>
        <v/>
      </c>
    </row>
    <row r="8033" spans="3:3" x14ac:dyDescent="0.25">
      <c r="C8033" t="str">
        <f t="shared" si="127"/>
        <v/>
      </c>
    </row>
    <row r="8034" spans="3:3" x14ac:dyDescent="0.25">
      <c r="C8034" t="str">
        <f t="shared" si="127"/>
        <v/>
      </c>
    </row>
    <row r="8035" spans="3:3" x14ac:dyDescent="0.25">
      <c r="C8035" t="str">
        <f t="shared" si="127"/>
        <v/>
      </c>
    </row>
    <row r="8036" spans="3:3" x14ac:dyDescent="0.25">
      <c r="C8036" t="str">
        <f t="shared" si="127"/>
        <v/>
      </c>
    </row>
    <row r="8037" spans="3:3" x14ac:dyDescent="0.25">
      <c r="C8037" t="str">
        <f t="shared" si="127"/>
        <v/>
      </c>
    </row>
    <row r="8038" spans="3:3" x14ac:dyDescent="0.25">
      <c r="C8038" t="str">
        <f t="shared" si="127"/>
        <v/>
      </c>
    </row>
    <row r="8039" spans="3:3" x14ac:dyDescent="0.25">
      <c r="C8039" t="str">
        <f t="shared" si="127"/>
        <v/>
      </c>
    </row>
    <row r="8040" spans="3:3" x14ac:dyDescent="0.25">
      <c r="C8040" t="str">
        <f t="shared" si="127"/>
        <v/>
      </c>
    </row>
    <row r="8041" spans="3:3" x14ac:dyDescent="0.25">
      <c r="C8041" t="str">
        <f t="shared" si="127"/>
        <v/>
      </c>
    </row>
    <row r="8042" spans="3:3" x14ac:dyDescent="0.25">
      <c r="C8042" t="str">
        <f t="shared" si="127"/>
        <v/>
      </c>
    </row>
    <row r="8043" spans="3:3" x14ac:dyDescent="0.25">
      <c r="C8043" t="str">
        <f t="shared" si="127"/>
        <v/>
      </c>
    </row>
    <row r="8044" spans="3:3" x14ac:dyDescent="0.25">
      <c r="C8044" t="str">
        <f t="shared" si="127"/>
        <v/>
      </c>
    </row>
    <row r="8045" spans="3:3" x14ac:dyDescent="0.25">
      <c r="C8045" t="str">
        <f t="shared" si="127"/>
        <v/>
      </c>
    </row>
    <row r="8046" spans="3:3" x14ac:dyDescent="0.25">
      <c r="C8046" t="str">
        <f t="shared" si="127"/>
        <v/>
      </c>
    </row>
    <row r="8047" spans="3:3" x14ac:dyDescent="0.25">
      <c r="C8047" t="str">
        <f t="shared" si="127"/>
        <v/>
      </c>
    </row>
    <row r="8048" spans="3:3" x14ac:dyDescent="0.25">
      <c r="C8048" t="str">
        <f t="shared" si="127"/>
        <v/>
      </c>
    </row>
    <row r="8049" spans="3:3" x14ac:dyDescent="0.25">
      <c r="C8049" t="str">
        <f t="shared" si="127"/>
        <v/>
      </c>
    </row>
    <row r="8050" spans="3:3" x14ac:dyDescent="0.25">
      <c r="C8050" t="str">
        <f t="shared" si="127"/>
        <v/>
      </c>
    </row>
    <row r="8051" spans="3:3" x14ac:dyDescent="0.25">
      <c r="C8051" t="str">
        <f t="shared" si="127"/>
        <v/>
      </c>
    </row>
    <row r="8052" spans="3:3" x14ac:dyDescent="0.25">
      <c r="C8052" t="str">
        <f t="shared" si="127"/>
        <v/>
      </c>
    </row>
    <row r="8053" spans="3:3" x14ac:dyDescent="0.25">
      <c r="C8053" t="str">
        <f t="shared" si="127"/>
        <v/>
      </c>
    </row>
    <row r="8054" spans="3:3" x14ac:dyDescent="0.25">
      <c r="C8054" t="str">
        <f t="shared" si="127"/>
        <v/>
      </c>
    </row>
    <row r="8055" spans="3:3" x14ac:dyDescent="0.25">
      <c r="C8055" t="str">
        <f t="shared" si="127"/>
        <v/>
      </c>
    </row>
    <row r="8056" spans="3:3" x14ac:dyDescent="0.25">
      <c r="C8056" t="str">
        <f t="shared" si="127"/>
        <v/>
      </c>
    </row>
    <row r="8057" spans="3:3" x14ac:dyDescent="0.25">
      <c r="C8057" t="str">
        <f t="shared" si="127"/>
        <v/>
      </c>
    </row>
    <row r="8058" spans="3:3" x14ac:dyDescent="0.25">
      <c r="C8058" t="str">
        <f t="shared" si="127"/>
        <v/>
      </c>
    </row>
    <row r="8059" spans="3:3" x14ac:dyDescent="0.25">
      <c r="C8059" t="str">
        <f t="shared" si="127"/>
        <v/>
      </c>
    </row>
    <row r="8060" spans="3:3" x14ac:dyDescent="0.25">
      <c r="C8060" t="str">
        <f t="shared" si="127"/>
        <v/>
      </c>
    </row>
    <row r="8061" spans="3:3" x14ac:dyDescent="0.25">
      <c r="C8061" t="str">
        <f t="shared" si="127"/>
        <v/>
      </c>
    </row>
    <row r="8062" spans="3:3" x14ac:dyDescent="0.25">
      <c r="C8062" t="str">
        <f t="shared" si="127"/>
        <v/>
      </c>
    </row>
    <row r="8063" spans="3:3" x14ac:dyDescent="0.25">
      <c r="C8063" t="str">
        <f t="shared" si="127"/>
        <v/>
      </c>
    </row>
    <row r="8064" spans="3:3" x14ac:dyDescent="0.25">
      <c r="C8064" t="str">
        <f t="shared" si="127"/>
        <v/>
      </c>
    </row>
    <row r="8065" spans="3:3" x14ac:dyDescent="0.25">
      <c r="C8065" t="str">
        <f t="shared" si="127"/>
        <v/>
      </c>
    </row>
    <row r="8066" spans="3:3" x14ac:dyDescent="0.25">
      <c r="C8066" t="str">
        <f t="shared" si="127"/>
        <v/>
      </c>
    </row>
    <row r="8067" spans="3:3" x14ac:dyDescent="0.25">
      <c r="C8067" t="str">
        <f t="shared" ref="C8067:C8130" si="128">IF(B8067="","",IF(ABS(A8067)&lt;$F$7,$E$2,IF(A8067*B8067&gt;0,$E$1,IF(A8067*B8067&lt;0,$E$3,$E$2))))</f>
        <v/>
      </c>
    </row>
    <row r="8068" spans="3:3" x14ac:dyDescent="0.25">
      <c r="C8068" t="str">
        <f t="shared" si="128"/>
        <v/>
      </c>
    </row>
    <row r="8069" spans="3:3" x14ac:dyDescent="0.25">
      <c r="C8069" t="str">
        <f t="shared" si="128"/>
        <v/>
      </c>
    </row>
    <row r="8070" spans="3:3" x14ac:dyDescent="0.25">
      <c r="C8070" t="str">
        <f t="shared" si="128"/>
        <v/>
      </c>
    </row>
    <row r="8071" spans="3:3" x14ac:dyDescent="0.25">
      <c r="C8071" t="str">
        <f t="shared" si="128"/>
        <v/>
      </c>
    </row>
    <row r="8072" spans="3:3" x14ac:dyDescent="0.25">
      <c r="C8072" t="str">
        <f t="shared" si="128"/>
        <v/>
      </c>
    </row>
    <row r="8073" spans="3:3" x14ac:dyDescent="0.25">
      <c r="C8073" t="str">
        <f t="shared" si="128"/>
        <v/>
      </c>
    </row>
    <row r="8074" spans="3:3" x14ac:dyDescent="0.25">
      <c r="C8074" t="str">
        <f t="shared" si="128"/>
        <v/>
      </c>
    </row>
    <row r="8075" spans="3:3" x14ac:dyDescent="0.25">
      <c r="C8075" t="str">
        <f t="shared" si="128"/>
        <v/>
      </c>
    </row>
    <row r="8076" spans="3:3" x14ac:dyDescent="0.25">
      <c r="C8076" t="str">
        <f t="shared" si="128"/>
        <v/>
      </c>
    </row>
    <row r="8077" spans="3:3" x14ac:dyDescent="0.25">
      <c r="C8077" t="str">
        <f t="shared" si="128"/>
        <v/>
      </c>
    </row>
    <row r="8078" spans="3:3" x14ac:dyDescent="0.25">
      <c r="C8078" t="str">
        <f t="shared" si="128"/>
        <v/>
      </c>
    </row>
    <row r="8079" spans="3:3" x14ac:dyDescent="0.25">
      <c r="C8079" t="str">
        <f t="shared" si="128"/>
        <v/>
      </c>
    </row>
    <row r="8080" spans="3:3" x14ac:dyDescent="0.25">
      <c r="C8080" t="str">
        <f t="shared" si="128"/>
        <v/>
      </c>
    </row>
    <row r="8081" spans="3:3" x14ac:dyDescent="0.25">
      <c r="C8081" t="str">
        <f t="shared" si="128"/>
        <v/>
      </c>
    </row>
    <row r="8082" spans="3:3" x14ac:dyDescent="0.25">
      <c r="C8082" t="str">
        <f t="shared" si="128"/>
        <v/>
      </c>
    </row>
    <row r="8083" spans="3:3" x14ac:dyDescent="0.25">
      <c r="C8083" t="str">
        <f t="shared" si="128"/>
        <v/>
      </c>
    </row>
    <row r="8084" spans="3:3" x14ac:dyDescent="0.25">
      <c r="C8084" t="str">
        <f t="shared" si="128"/>
        <v/>
      </c>
    </row>
    <row r="8085" spans="3:3" x14ac:dyDescent="0.25">
      <c r="C8085" t="str">
        <f t="shared" si="128"/>
        <v/>
      </c>
    </row>
    <row r="8086" spans="3:3" x14ac:dyDescent="0.25">
      <c r="C8086" t="str">
        <f t="shared" si="128"/>
        <v/>
      </c>
    </row>
    <row r="8087" spans="3:3" x14ac:dyDescent="0.25">
      <c r="C8087" t="str">
        <f t="shared" si="128"/>
        <v/>
      </c>
    </row>
    <row r="8088" spans="3:3" x14ac:dyDescent="0.25">
      <c r="C8088" t="str">
        <f t="shared" si="128"/>
        <v/>
      </c>
    </row>
    <row r="8089" spans="3:3" x14ac:dyDescent="0.25">
      <c r="C8089" t="str">
        <f t="shared" si="128"/>
        <v/>
      </c>
    </row>
    <row r="8090" spans="3:3" x14ac:dyDescent="0.25">
      <c r="C8090" t="str">
        <f t="shared" si="128"/>
        <v/>
      </c>
    </row>
    <row r="8091" spans="3:3" x14ac:dyDescent="0.25">
      <c r="C8091" t="str">
        <f t="shared" si="128"/>
        <v/>
      </c>
    </row>
    <row r="8092" spans="3:3" x14ac:dyDescent="0.25">
      <c r="C8092" t="str">
        <f t="shared" si="128"/>
        <v/>
      </c>
    </row>
    <row r="8093" spans="3:3" x14ac:dyDescent="0.25">
      <c r="C8093" t="str">
        <f t="shared" si="128"/>
        <v/>
      </c>
    </row>
    <row r="8094" spans="3:3" x14ac:dyDescent="0.25">
      <c r="C8094" t="str">
        <f t="shared" si="128"/>
        <v/>
      </c>
    </row>
    <row r="8095" spans="3:3" x14ac:dyDescent="0.25">
      <c r="C8095" t="str">
        <f t="shared" si="128"/>
        <v/>
      </c>
    </row>
    <row r="8096" spans="3:3" x14ac:dyDescent="0.25">
      <c r="C8096" t="str">
        <f t="shared" si="128"/>
        <v/>
      </c>
    </row>
    <row r="8097" spans="3:3" x14ac:dyDescent="0.25">
      <c r="C8097" t="str">
        <f t="shared" si="128"/>
        <v/>
      </c>
    </row>
    <row r="8098" spans="3:3" x14ac:dyDescent="0.25">
      <c r="C8098" t="str">
        <f t="shared" si="128"/>
        <v/>
      </c>
    </row>
    <row r="8099" spans="3:3" x14ac:dyDescent="0.25">
      <c r="C8099" t="str">
        <f t="shared" si="128"/>
        <v/>
      </c>
    </row>
    <row r="8100" spans="3:3" x14ac:dyDescent="0.25">
      <c r="C8100" t="str">
        <f t="shared" si="128"/>
        <v/>
      </c>
    </row>
    <row r="8101" spans="3:3" x14ac:dyDescent="0.25">
      <c r="C8101" t="str">
        <f t="shared" si="128"/>
        <v/>
      </c>
    </row>
    <row r="8102" spans="3:3" x14ac:dyDescent="0.25">
      <c r="C8102" t="str">
        <f t="shared" si="128"/>
        <v/>
      </c>
    </row>
    <row r="8103" spans="3:3" x14ac:dyDescent="0.25">
      <c r="C8103" t="str">
        <f t="shared" si="128"/>
        <v/>
      </c>
    </row>
    <row r="8104" spans="3:3" x14ac:dyDescent="0.25">
      <c r="C8104" t="str">
        <f t="shared" si="128"/>
        <v/>
      </c>
    </row>
    <row r="8105" spans="3:3" x14ac:dyDescent="0.25">
      <c r="C8105" t="str">
        <f t="shared" si="128"/>
        <v/>
      </c>
    </row>
    <row r="8106" spans="3:3" x14ac:dyDescent="0.25">
      <c r="C8106" t="str">
        <f t="shared" si="128"/>
        <v/>
      </c>
    </row>
    <row r="8107" spans="3:3" x14ac:dyDescent="0.25">
      <c r="C8107" t="str">
        <f t="shared" si="128"/>
        <v/>
      </c>
    </row>
    <row r="8108" spans="3:3" x14ac:dyDescent="0.25">
      <c r="C8108" t="str">
        <f t="shared" si="128"/>
        <v/>
      </c>
    </row>
    <row r="8109" spans="3:3" x14ac:dyDescent="0.25">
      <c r="C8109" t="str">
        <f t="shared" si="128"/>
        <v/>
      </c>
    </row>
    <row r="8110" spans="3:3" x14ac:dyDescent="0.25">
      <c r="C8110" t="str">
        <f t="shared" si="128"/>
        <v/>
      </c>
    </row>
    <row r="8111" spans="3:3" x14ac:dyDescent="0.25">
      <c r="C8111" t="str">
        <f t="shared" si="128"/>
        <v/>
      </c>
    </row>
    <row r="8112" spans="3:3" x14ac:dyDescent="0.25">
      <c r="C8112" t="str">
        <f t="shared" si="128"/>
        <v/>
      </c>
    </row>
    <row r="8113" spans="3:3" x14ac:dyDescent="0.25">
      <c r="C8113" t="str">
        <f t="shared" si="128"/>
        <v/>
      </c>
    </row>
    <row r="8114" spans="3:3" x14ac:dyDescent="0.25">
      <c r="C8114" t="str">
        <f t="shared" si="128"/>
        <v/>
      </c>
    </row>
    <row r="8115" spans="3:3" x14ac:dyDescent="0.25">
      <c r="C8115" t="str">
        <f t="shared" si="128"/>
        <v/>
      </c>
    </row>
    <row r="8116" spans="3:3" x14ac:dyDescent="0.25">
      <c r="C8116" t="str">
        <f t="shared" si="128"/>
        <v/>
      </c>
    </row>
    <row r="8117" spans="3:3" x14ac:dyDescent="0.25">
      <c r="C8117" t="str">
        <f t="shared" si="128"/>
        <v/>
      </c>
    </row>
    <row r="8118" spans="3:3" x14ac:dyDescent="0.25">
      <c r="C8118" t="str">
        <f t="shared" si="128"/>
        <v/>
      </c>
    </row>
    <row r="8119" spans="3:3" x14ac:dyDescent="0.25">
      <c r="C8119" t="str">
        <f t="shared" si="128"/>
        <v/>
      </c>
    </row>
    <row r="8120" spans="3:3" x14ac:dyDescent="0.25">
      <c r="C8120" t="str">
        <f t="shared" si="128"/>
        <v/>
      </c>
    </row>
    <row r="8121" spans="3:3" x14ac:dyDescent="0.25">
      <c r="C8121" t="str">
        <f t="shared" si="128"/>
        <v/>
      </c>
    </row>
    <row r="8122" spans="3:3" x14ac:dyDescent="0.25">
      <c r="C8122" t="str">
        <f t="shared" si="128"/>
        <v/>
      </c>
    </row>
    <row r="8123" spans="3:3" x14ac:dyDescent="0.25">
      <c r="C8123" t="str">
        <f t="shared" si="128"/>
        <v/>
      </c>
    </row>
    <row r="8124" spans="3:3" x14ac:dyDescent="0.25">
      <c r="C8124" t="str">
        <f t="shared" si="128"/>
        <v/>
      </c>
    </row>
    <row r="8125" spans="3:3" x14ac:dyDescent="0.25">
      <c r="C8125" t="str">
        <f t="shared" si="128"/>
        <v/>
      </c>
    </row>
    <row r="8126" spans="3:3" x14ac:dyDescent="0.25">
      <c r="C8126" t="str">
        <f t="shared" si="128"/>
        <v/>
      </c>
    </row>
    <row r="8127" spans="3:3" x14ac:dyDescent="0.25">
      <c r="C8127" t="str">
        <f t="shared" si="128"/>
        <v/>
      </c>
    </row>
    <row r="8128" spans="3:3" x14ac:dyDescent="0.25">
      <c r="C8128" t="str">
        <f t="shared" si="128"/>
        <v/>
      </c>
    </row>
    <row r="8129" spans="3:3" x14ac:dyDescent="0.25">
      <c r="C8129" t="str">
        <f t="shared" si="128"/>
        <v/>
      </c>
    </row>
    <row r="8130" spans="3:3" x14ac:dyDescent="0.25">
      <c r="C8130" t="str">
        <f t="shared" si="128"/>
        <v/>
      </c>
    </row>
    <row r="8131" spans="3:3" x14ac:dyDescent="0.25">
      <c r="C8131" t="str">
        <f t="shared" ref="C8131:C8194" si="129">IF(B8131="","",IF(ABS(A8131)&lt;$F$7,$E$2,IF(A8131*B8131&gt;0,$E$1,IF(A8131*B8131&lt;0,$E$3,$E$2))))</f>
        <v/>
      </c>
    </row>
    <row r="8132" spans="3:3" x14ac:dyDescent="0.25">
      <c r="C8132" t="str">
        <f t="shared" si="129"/>
        <v/>
      </c>
    </row>
    <row r="8133" spans="3:3" x14ac:dyDescent="0.25">
      <c r="C8133" t="str">
        <f t="shared" si="129"/>
        <v/>
      </c>
    </row>
    <row r="8134" spans="3:3" x14ac:dyDescent="0.25">
      <c r="C8134" t="str">
        <f t="shared" si="129"/>
        <v/>
      </c>
    </row>
    <row r="8135" spans="3:3" x14ac:dyDescent="0.25">
      <c r="C8135" t="str">
        <f t="shared" si="129"/>
        <v/>
      </c>
    </row>
    <row r="8136" spans="3:3" x14ac:dyDescent="0.25">
      <c r="C8136" t="str">
        <f t="shared" si="129"/>
        <v/>
      </c>
    </row>
    <row r="8137" spans="3:3" x14ac:dyDescent="0.25">
      <c r="C8137" t="str">
        <f t="shared" si="129"/>
        <v/>
      </c>
    </row>
    <row r="8138" spans="3:3" x14ac:dyDescent="0.25">
      <c r="C8138" t="str">
        <f t="shared" si="129"/>
        <v/>
      </c>
    </row>
    <row r="8139" spans="3:3" x14ac:dyDescent="0.25">
      <c r="C8139" t="str">
        <f t="shared" si="129"/>
        <v/>
      </c>
    </row>
    <row r="8140" spans="3:3" x14ac:dyDescent="0.25">
      <c r="C8140" t="str">
        <f t="shared" si="129"/>
        <v/>
      </c>
    </row>
    <row r="8141" spans="3:3" x14ac:dyDescent="0.25">
      <c r="C8141" t="str">
        <f t="shared" si="129"/>
        <v/>
      </c>
    </row>
    <row r="8142" spans="3:3" x14ac:dyDescent="0.25">
      <c r="C8142" t="str">
        <f t="shared" si="129"/>
        <v/>
      </c>
    </row>
    <row r="8143" spans="3:3" x14ac:dyDescent="0.25">
      <c r="C8143" t="str">
        <f t="shared" si="129"/>
        <v/>
      </c>
    </row>
    <row r="8144" spans="3:3" x14ac:dyDescent="0.25">
      <c r="C8144" t="str">
        <f t="shared" si="129"/>
        <v/>
      </c>
    </row>
    <row r="8145" spans="3:3" x14ac:dyDescent="0.25">
      <c r="C8145" t="str">
        <f t="shared" si="129"/>
        <v/>
      </c>
    </row>
    <row r="8146" spans="3:3" x14ac:dyDescent="0.25">
      <c r="C8146" t="str">
        <f t="shared" si="129"/>
        <v/>
      </c>
    </row>
    <row r="8147" spans="3:3" x14ac:dyDescent="0.25">
      <c r="C8147" t="str">
        <f t="shared" si="129"/>
        <v/>
      </c>
    </row>
    <row r="8148" spans="3:3" x14ac:dyDescent="0.25">
      <c r="C8148" t="str">
        <f t="shared" si="129"/>
        <v/>
      </c>
    </row>
    <row r="8149" spans="3:3" x14ac:dyDescent="0.25">
      <c r="C8149" t="str">
        <f t="shared" si="129"/>
        <v/>
      </c>
    </row>
    <row r="8150" spans="3:3" x14ac:dyDescent="0.25">
      <c r="C8150" t="str">
        <f t="shared" si="129"/>
        <v/>
      </c>
    </row>
    <row r="8151" spans="3:3" x14ac:dyDescent="0.25">
      <c r="C8151" t="str">
        <f t="shared" si="129"/>
        <v/>
      </c>
    </row>
    <row r="8152" spans="3:3" x14ac:dyDescent="0.25">
      <c r="C8152" t="str">
        <f t="shared" si="129"/>
        <v/>
      </c>
    </row>
    <row r="8153" spans="3:3" x14ac:dyDescent="0.25">
      <c r="C8153" t="str">
        <f t="shared" si="129"/>
        <v/>
      </c>
    </row>
    <row r="8154" spans="3:3" x14ac:dyDescent="0.25">
      <c r="C8154" t="str">
        <f t="shared" si="129"/>
        <v/>
      </c>
    </row>
    <row r="8155" spans="3:3" x14ac:dyDescent="0.25">
      <c r="C8155" t="str">
        <f t="shared" si="129"/>
        <v/>
      </c>
    </row>
    <row r="8156" spans="3:3" x14ac:dyDescent="0.25">
      <c r="C8156" t="str">
        <f t="shared" si="129"/>
        <v/>
      </c>
    </row>
    <row r="8157" spans="3:3" x14ac:dyDescent="0.25">
      <c r="C8157" t="str">
        <f t="shared" si="129"/>
        <v/>
      </c>
    </row>
    <row r="8158" spans="3:3" x14ac:dyDescent="0.25">
      <c r="C8158" t="str">
        <f t="shared" si="129"/>
        <v/>
      </c>
    </row>
    <row r="8159" spans="3:3" x14ac:dyDescent="0.25">
      <c r="C8159" t="str">
        <f t="shared" si="129"/>
        <v/>
      </c>
    </row>
    <row r="8160" spans="3:3" x14ac:dyDescent="0.25">
      <c r="C8160" t="str">
        <f t="shared" si="129"/>
        <v/>
      </c>
    </row>
    <row r="8161" spans="3:3" x14ac:dyDescent="0.25">
      <c r="C8161" t="str">
        <f t="shared" si="129"/>
        <v/>
      </c>
    </row>
    <row r="8162" spans="3:3" x14ac:dyDescent="0.25">
      <c r="C8162" t="str">
        <f t="shared" si="129"/>
        <v/>
      </c>
    </row>
    <row r="8163" spans="3:3" x14ac:dyDescent="0.25">
      <c r="C8163" t="str">
        <f t="shared" si="129"/>
        <v/>
      </c>
    </row>
    <row r="8164" spans="3:3" x14ac:dyDescent="0.25">
      <c r="C8164" t="str">
        <f t="shared" si="129"/>
        <v/>
      </c>
    </row>
    <row r="8165" spans="3:3" x14ac:dyDescent="0.25">
      <c r="C8165" t="str">
        <f t="shared" si="129"/>
        <v/>
      </c>
    </row>
    <row r="8166" spans="3:3" x14ac:dyDescent="0.25">
      <c r="C8166" t="str">
        <f t="shared" si="129"/>
        <v/>
      </c>
    </row>
    <row r="8167" spans="3:3" x14ac:dyDescent="0.25">
      <c r="C8167" t="str">
        <f t="shared" si="129"/>
        <v/>
      </c>
    </row>
    <row r="8168" spans="3:3" x14ac:dyDescent="0.25">
      <c r="C8168" t="str">
        <f t="shared" si="129"/>
        <v/>
      </c>
    </row>
    <row r="8169" spans="3:3" x14ac:dyDescent="0.25">
      <c r="C8169" t="str">
        <f t="shared" si="129"/>
        <v/>
      </c>
    </row>
    <row r="8170" spans="3:3" x14ac:dyDescent="0.25">
      <c r="C8170" t="str">
        <f t="shared" si="129"/>
        <v/>
      </c>
    </row>
    <row r="8171" spans="3:3" x14ac:dyDescent="0.25">
      <c r="C8171" t="str">
        <f t="shared" si="129"/>
        <v/>
      </c>
    </row>
    <row r="8172" spans="3:3" x14ac:dyDescent="0.25">
      <c r="C8172" t="str">
        <f t="shared" si="129"/>
        <v/>
      </c>
    </row>
    <row r="8173" spans="3:3" x14ac:dyDescent="0.25">
      <c r="C8173" t="str">
        <f t="shared" si="129"/>
        <v/>
      </c>
    </row>
    <row r="8174" spans="3:3" x14ac:dyDescent="0.25">
      <c r="C8174" t="str">
        <f t="shared" si="129"/>
        <v/>
      </c>
    </row>
    <row r="8175" spans="3:3" x14ac:dyDescent="0.25">
      <c r="C8175" t="str">
        <f t="shared" si="129"/>
        <v/>
      </c>
    </row>
    <row r="8176" spans="3:3" x14ac:dyDescent="0.25">
      <c r="C8176" t="str">
        <f t="shared" si="129"/>
        <v/>
      </c>
    </row>
    <row r="8177" spans="3:3" x14ac:dyDescent="0.25">
      <c r="C8177" t="str">
        <f t="shared" si="129"/>
        <v/>
      </c>
    </row>
    <row r="8178" spans="3:3" x14ac:dyDescent="0.25">
      <c r="C8178" t="str">
        <f t="shared" si="129"/>
        <v/>
      </c>
    </row>
    <row r="8179" spans="3:3" x14ac:dyDescent="0.25">
      <c r="C8179" t="str">
        <f t="shared" si="129"/>
        <v/>
      </c>
    </row>
    <row r="8180" spans="3:3" x14ac:dyDescent="0.25">
      <c r="C8180" t="str">
        <f t="shared" si="129"/>
        <v/>
      </c>
    </row>
    <row r="8181" spans="3:3" x14ac:dyDescent="0.25">
      <c r="C8181" t="str">
        <f t="shared" si="129"/>
        <v/>
      </c>
    </row>
    <row r="8182" spans="3:3" x14ac:dyDescent="0.25">
      <c r="C8182" t="str">
        <f t="shared" si="129"/>
        <v/>
      </c>
    </row>
    <row r="8183" spans="3:3" x14ac:dyDescent="0.25">
      <c r="C8183" t="str">
        <f t="shared" si="129"/>
        <v/>
      </c>
    </row>
    <row r="8184" spans="3:3" x14ac:dyDescent="0.25">
      <c r="C8184" t="str">
        <f t="shared" si="129"/>
        <v/>
      </c>
    </row>
    <row r="8185" spans="3:3" x14ac:dyDescent="0.25">
      <c r="C8185" t="str">
        <f t="shared" si="129"/>
        <v/>
      </c>
    </row>
    <row r="8186" spans="3:3" x14ac:dyDescent="0.25">
      <c r="C8186" t="str">
        <f t="shared" si="129"/>
        <v/>
      </c>
    </row>
    <row r="8187" spans="3:3" x14ac:dyDescent="0.25">
      <c r="C8187" t="str">
        <f t="shared" si="129"/>
        <v/>
      </c>
    </row>
    <row r="8188" spans="3:3" x14ac:dyDescent="0.25">
      <c r="C8188" t="str">
        <f t="shared" si="129"/>
        <v/>
      </c>
    </row>
    <row r="8189" spans="3:3" x14ac:dyDescent="0.25">
      <c r="C8189" t="str">
        <f t="shared" si="129"/>
        <v/>
      </c>
    </row>
    <row r="8190" spans="3:3" x14ac:dyDescent="0.25">
      <c r="C8190" t="str">
        <f t="shared" si="129"/>
        <v/>
      </c>
    </row>
    <row r="8191" spans="3:3" x14ac:dyDescent="0.25">
      <c r="C8191" t="str">
        <f t="shared" si="129"/>
        <v/>
      </c>
    </row>
    <row r="8192" spans="3:3" x14ac:dyDescent="0.25">
      <c r="C8192" t="str">
        <f t="shared" si="129"/>
        <v/>
      </c>
    </row>
    <row r="8193" spans="3:3" x14ac:dyDescent="0.25">
      <c r="C8193" t="str">
        <f t="shared" si="129"/>
        <v/>
      </c>
    </row>
    <row r="8194" spans="3:3" x14ac:dyDescent="0.25">
      <c r="C8194" t="str">
        <f t="shared" si="129"/>
        <v/>
      </c>
    </row>
    <row r="8195" spans="3:3" x14ac:dyDescent="0.25">
      <c r="C8195" t="str">
        <f t="shared" ref="C8195:C8258" si="130">IF(B8195="","",IF(ABS(A8195)&lt;$F$7,$E$2,IF(A8195*B8195&gt;0,$E$1,IF(A8195*B8195&lt;0,$E$3,$E$2))))</f>
        <v/>
      </c>
    </row>
    <row r="8196" spans="3:3" x14ac:dyDescent="0.25">
      <c r="C8196" t="str">
        <f t="shared" si="130"/>
        <v/>
      </c>
    </row>
    <row r="8197" spans="3:3" x14ac:dyDescent="0.25">
      <c r="C8197" t="str">
        <f t="shared" si="130"/>
        <v/>
      </c>
    </row>
    <row r="8198" spans="3:3" x14ac:dyDescent="0.25">
      <c r="C8198" t="str">
        <f t="shared" si="130"/>
        <v/>
      </c>
    </row>
    <row r="8199" spans="3:3" x14ac:dyDescent="0.25">
      <c r="C8199" t="str">
        <f t="shared" si="130"/>
        <v/>
      </c>
    </row>
    <row r="8200" spans="3:3" x14ac:dyDescent="0.25">
      <c r="C8200" t="str">
        <f t="shared" si="130"/>
        <v/>
      </c>
    </row>
    <row r="8201" spans="3:3" x14ac:dyDescent="0.25">
      <c r="C8201" t="str">
        <f t="shared" si="130"/>
        <v/>
      </c>
    </row>
    <row r="8202" spans="3:3" x14ac:dyDescent="0.25">
      <c r="C8202" t="str">
        <f t="shared" si="130"/>
        <v/>
      </c>
    </row>
    <row r="8203" spans="3:3" x14ac:dyDescent="0.25">
      <c r="C8203" t="str">
        <f t="shared" si="130"/>
        <v/>
      </c>
    </row>
    <row r="8204" spans="3:3" x14ac:dyDescent="0.25">
      <c r="C8204" t="str">
        <f t="shared" si="130"/>
        <v/>
      </c>
    </row>
    <row r="8205" spans="3:3" x14ac:dyDescent="0.25">
      <c r="C8205" t="str">
        <f t="shared" si="130"/>
        <v/>
      </c>
    </row>
    <row r="8206" spans="3:3" x14ac:dyDescent="0.25">
      <c r="C8206" t="str">
        <f t="shared" si="130"/>
        <v/>
      </c>
    </row>
    <row r="8207" spans="3:3" x14ac:dyDescent="0.25">
      <c r="C8207" t="str">
        <f t="shared" si="130"/>
        <v/>
      </c>
    </row>
    <row r="8208" spans="3:3" x14ac:dyDescent="0.25">
      <c r="C8208" t="str">
        <f t="shared" si="130"/>
        <v/>
      </c>
    </row>
    <row r="8209" spans="3:3" x14ac:dyDescent="0.25">
      <c r="C8209" t="str">
        <f t="shared" si="130"/>
        <v/>
      </c>
    </row>
    <row r="8210" spans="3:3" x14ac:dyDescent="0.25">
      <c r="C8210" t="str">
        <f t="shared" si="130"/>
        <v/>
      </c>
    </row>
    <row r="8211" spans="3:3" x14ac:dyDescent="0.25">
      <c r="C8211" t="str">
        <f t="shared" si="130"/>
        <v/>
      </c>
    </row>
    <row r="8212" spans="3:3" x14ac:dyDescent="0.25">
      <c r="C8212" t="str">
        <f t="shared" si="130"/>
        <v/>
      </c>
    </row>
    <row r="8213" spans="3:3" x14ac:dyDescent="0.25">
      <c r="C8213" t="str">
        <f t="shared" si="130"/>
        <v/>
      </c>
    </row>
    <row r="8214" spans="3:3" x14ac:dyDescent="0.25">
      <c r="C8214" t="str">
        <f t="shared" si="130"/>
        <v/>
      </c>
    </row>
    <row r="8215" spans="3:3" x14ac:dyDescent="0.25">
      <c r="C8215" t="str">
        <f t="shared" si="130"/>
        <v/>
      </c>
    </row>
    <row r="8216" spans="3:3" x14ac:dyDescent="0.25">
      <c r="C8216" t="str">
        <f t="shared" si="130"/>
        <v/>
      </c>
    </row>
    <row r="8217" spans="3:3" x14ac:dyDescent="0.25">
      <c r="C8217" t="str">
        <f t="shared" si="130"/>
        <v/>
      </c>
    </row>
    <row r="8218" spans="3:3" x14ac:dyDescent="0.25">
      <c r="C8218" t="str">
        <f t="shared" si="130"/>
        <v/>
      </c>
    </row>
    <row r="8219" spans="3:3" x14ac:dyDescent="0.25">
      <c r="C8219" t="str">
        <f t="shared" si="130"/>
        <v/>
      </c>
    </row>
    <row r="8220" spans="3:3" x14ac:dyDescent="0.25">
      <c r="C8220" t="str">
        <f t="shared" si="130"/>
        <v/>
      </c>
    </row>
    <row r="8221" spans="3:3" x14ac:dyDescent="0.25">
      <c r="C8221" t="str">
        <f t="shared" si="130"/>
        <v/>
      </c>
    </row>
    <row r="8222" spans="3:3" x14ac:dyDescent="0.25">
      <c r="C8222" t="str">
        <f t="shared" si="130"/>
        <v/>
      </c>
    </row>
    <row r="8223" spans="3:3" x14ac:dyDescent="0.25">
      <c r="C8223" t="str">
        <f t="shared" si="130"/>
        <v/>
      </c>
    </row>
    <row r="8224" spans="3:3" x14ac:dyDescent="0.25">
      <c r="C8224" t="str">
        <f t="shared" si="130"/>
        <v/>
      </c>
    </row>
    <row r="8225" spans="3:3" x14ac:dyDescent="0.25">
      <c r="C8225" t="str">
        <f t="shared" si="130"/>
        <v/>
      </c>
    </row>
    <row r="8226" spans="3:3" x14ac:dyDescent="0.25">
      <c r="C8226" t="str">
        <f t="shared" si="130"/>
        <v/>
      </c>
    </row>
    <row r="8227" spans="3:3" x14ac:dyDescent="0.25">
      <c r="C8227" t="str">
        <f t="shared" si="130"/>
        <v/>
      </c>
    </row>
    <row r="8228" spans="3:3" x14ac:dyDescent="0.25">
      <c r="C8228" t="str">
        <f t="shared" si="130"/>
        <v/>
      </c>
    </row>
    <row r="8229" spans="3:3" x14ac:dyDescent="0.25">
      <c r="C8229" t="str">
        <f t="shared" si="130"/>
        <v/>
      </c>
    </row>
    <row r="8230" spans="3:3" x14ac:dyDescent="0.25">
      <c r="C8230" t="str">
        <f t="shared" si="130"/>
        <v/>
      </c>
    </row>
    <row r="8231" spans="3:3" x14ac:dyDescent="0.25">
      <c r="C8231" t="str">
        <f t="shared" si="130"/>
        <v/>
      </c>
    </row>
    <row r="8232" spans="3:3" x14ac:dyDescent="0.25">
      <c r="C8232" t="str">
        <f t="shared" si="130"/>
        <v/>
      </c>
    </row>
    <row r="8233" spans="3:3" x14ac:dyDescent="0.25">
      <c r="C8233" t="str">
        <f t="shared" si="130"/>
        <v/>
      </c>
    </row>
    <row r="8234" spans="3:3" x14ac:dyDescent="0.25">
      <c r="C8234" t="str">
        <f t="shared" si="130"/>
        <v/>
      </c>
    </row>
    <row r="8235" spans="3:3" x14ac:dyDescent="0.25">
      <c r="C8235" t="str">
        <f t="shared" si="130"/>
        <v/>
      </c>
    </row>
    <row r="8236" spans="3:3" x14ac:dyDescent="0.25">
      <c r="C8236" t="str">
        <f t="shared" si="130"/>
        <v/>
      </c>
    </row>
    <row r="8237" spans="3:3" x14ac:dyDescent="0.25">
      <c r="C8237" t="str">
        <f t="shared" si="130"/>
        <v/>
      </c>
    </row>
    <row r="8238" spans="3:3" x14ac:dyDescent="0.25">
      <c r="C8238" t="str">
        <f t="shared" si="130"/>
        <v/>
      </c>
    </row>
    <row r="8239" spans="3:3" x14ac:dyDescent="0.25">
      <c r="C8239" t="str">
        <f t="shared" si="130"/>
        <v/>
      </c>
    </row>
    <row r="8240" spans="3:3" x14ac:dyDescent="0.25">
      <c r="C8240" t="str">
        <f t="shared" si="130"/>
        <v/>
      </c>
    </row>
    <row r="8241" spans="3:3" x14ac:dyDescent="0.25">
      <c r="C8241" t="str">
        <f t="shared" si="130"/>
        <v/>
      </c>
    </row>
    <row r="8242" spans="3:3" x14ac:dyDescent="0.25">
      <c r="C8242" t="str">
        <f t="shared" si="130"/>
        <v/>
      </c>
    </row>
    <row r="8243" spans="3:3" x14ac:dyDescent="0.25">
      <c r="C8243" t="str">
        <f t="shared" si="130"/>
        <v/>
      </c>
    </row>
    <row r="8244" spans="3:3" x14ac:dyDescent="0.25">
      <c r="C8244" t="str">
        <f t="shared" si="130"/>
        <v/>
      </c>
    </row>
    <row r="8245" spans="3:3" x14ac:dyDescent="0.25">
      <c r="C8245" t="str">
        <f t="shared" si="130"/>
        <v/>
      </c>
    </row>
    <row r="8246" spans="3:3" x14ac:dyDescent="0.25">
      <c r="C8246" t="str">
        <f t="shared" si="130"/>
        <v/>
      </c>
    </row>
    <row r="8247" spans="3:3" x14ac:dyDescent="0.25">
      <c r="C8247" t="str">
        <f t="shared" si="130"/>
        <v/>
      </c>
    </row>
    <row r="8248" spans="3:3" x14ac:dyDescent="0.25">
      <c r="C8248" t="str">
        <f t="shared" si="130"/>
        <v/>
      </c>
    </row>
    <row r="8249" spans="3:3" x14ac:dyDescent="0.25">
      <c r="C8249" t="str">
        <f t="shared" si="130"/>
        <v/>
      </c>
    </row>
    <row r="8250" spans="3:3" x14ac:dyDescent="0.25">
      <c r="C8250" t="str">
        <f t="shared" si="130"/>
        <v/>
      </c>
    </row>
    <row r="8251" spans="3:3" x14ac:dyDescent="0.25">
      <c r="C8251" t="str">
        <f t="shared" si="130"/>
        <v/>
      </c>
    </row>
    <row r="8252" spans="3:3" x14ac:dyDescent="0.25">
      <c r="C8252" t="str">
        <f t="shared" si="130"/>
        <v/>
      </c>
    </row>
    <row r="8253" spans="3:3" x14ac:dyDescent="0.25">
      <c r="C8253" t="str">
        <f t="shared" si="130"/>
        <v/>
      </c>
    </row>
    <row r="8254" spans="3:3" x14ac:dyDescent="0.25">
      <c r="C8254" t="str">
        <f t="shared" si="130"/>
        <v/>
      </c>
    </row>
    <row r="8255" spans="3:3" x14ac:dyDescent="0.25">
      <c r="C8255" t="str">
        <f t="shared" si="130"/>
        <v/>
      </c>
    </row>
    <row r="8256" spans="3:3" x14ac:dyDescent="0.25">
      <c r="C8256" t="str">
        <f t="shared" si="130"/>
        <v/>
      </c>
    </row>
    <row r="8257" spans="3:3" x14ac:dyDescent="0.25">
      <c r="C8257" t="str">
        <f t="shared" si="130"/>
        <v/>
      </c>
    </row>
    <row r="8258" spans="3:3" x14ac:dyDescent="0.25">
      <c r="C8258" t="str">
        <f t="shared" si="130"/>
        <v/>
      </c>
    </row>
    <row r="8259" spans="3:3" x14ac:dyDescent="0.25">
      <c r="C8259" t="str">
        <f t="shared" ref="C8259:C8322" si="131">IF(B8259="","",IF(ABS(A8259)&lt;$F$7,$E$2,IF(A8259*B8259&gt;0,$E$1,IF(A8259*B8259&lt;0,$E$3,$E$2))))</f>
        <v/>
      </c>
    </row>
    <row r="8260" spans="3:3" x14ac:dyDescent="0.25">
      <c r="C8260" t="str">
        <f t="shared" si="131"/>
        <v/>
      </c>
    </row>
    <row r="8261" spans="3:3" x14ac:dyDescent="0.25">
      <c r="C8261" t="str">
        <f t="shared" si="131"/>
        <v/>
      </c>
    </row>
    <row r="8262" spans="3:3" x14ac:dyDescent="0.25">
      <c r="C8262" t="str">
        <f t="shared" si="131"/>
        <v/>
      </c>
    </row>
    <row r="8263" spans="3:3" x14ac:dyDescent="0.25">
      <c r="C8263" t="str">
        <f t="shared" si="131"/>
        <v/>
      </c>
    </row>
    <row r="8264" spans="3:3" x14ac:dyDescent="0.25">
      <c r="C8264" t="str">
        <f t="shared" si="131"/>
        <v/>
      </c>
    </row>
    <row r="8265" spans="3:3" x14ac:dyDescent="0.25">
      <c r="C8265" t="str">
        <f t="shared" si="131"/>
        <v/>
      </c>
    </row>
    <row r="8266" spans="3:3" x14ac:dyDescent="0.25">
      <c r="C8266" t="str">
        <f t="shared" si="131"/>
        <v/>
      </c>
    </row>
    <row r="8267" spans="3:3" x14ac:dyDescent="0.25">
      <c r="C8267" t="str">
        <f t="shared" si="131"/>
        <v/>
      </c>
    </row>
    <row r="8268" spans="3:3" x14ac:dyDescent="0.25">
      <c r="C8268" t="str">
        <f t="shared" si="131"/>
        <v/>
      </c>
    </row>
    <row r="8269" spans="3:3" x14ac:dyDescent="0.25">
      <c r="C8269" t="str">
        <f t="shared" si="131"/>
        <v/>
      </c>
    </row>
    <row r="8270" spans="3:3" x14ac:dyDescent="0.25">
      <c r="C8270" t="str">
        <f t="shared" si="131"/>
        <v/>
      </c>
    </row>
    <row r="8271" spans="3:3" x14ac:dyDescent="0.25">
      <c r="C8271" t="str">
        <f t="shared" si="131"/>
        <v/>
      </c>
    </row>
    <row r="8272" spans="3:3" x14ac:dyDescent="0.25">
      <c r="C8272" t="str">
        <f t="shared" si="131"/>
        <v/>
      </c>
    </row>
    <row r="8273" spans="3:3" x14ac:dyDescent="0.25">
      <c r="C8273" t="str">
        <f t="shared" si="131"/>
        <v/>
      </c>
    </row>
    <row r="8274" spans="3:3" x14ac:dyDescent="0.25">
      <c r="C8274" t="str">
        <f t="shared" si="131"/>
        <v/>
      </c>
    </row>
    <row r="8275" spans="3:3" x14ac:dyDescent="0.25">
      <c r="C8275" t="str">
        <f t="shared" si="131"/>
        <v/>
      </c>
    </row>
    <row r="8276" spans="3:3" x14ac:dyDescent="0.25">
      <c r="C8276" t="str">
        <f t="shared" si="131"/>
        <v/>
      </c>
    </row>
    <row r="8277" spans="3:3" x14ac:dyDescent="0.25">
      <c r="C8277" t="str">
        <f t="shared" si="131"/>
        <v/>
      </c>
    </row>
    <row r="8278" spans="3:3" x14ac:dyDescent="0.25">
      <c r="C8278" t="str">
        <f t="shared" si="131"/>
        <v/>
      </c>
    </row>
    <row r="8279" spans="3:3" x14ac:dyDescent="0.25">
      <c r="C8279" t="str">
        <f t="shared" si="131"/>
        <v/>
      </c>
    </row>
    <row r="8280" spans="3:3" x14ac:dyDescent="0.25">
      <c r="C8280" t="str">
        <f t="shared" si="131"/>
        <v/>
      </c>
    </row>
    <row r="8281" spans="3:3" x14ac:dyDescent="0.25">
      <c r="C8281" t="str">
        <f t="shared" si="131"/>
        <v/>
      </c>
    </row>
    <row r="8282" spans="3:3" x14ac:dyDescent="0.25">
      <c r="C8282" t="str">
        <f t="shared" si="131"/>
        <v/>
      </c>
    </row>
    <row r="8283" spans="3:3" x14ac:dyDescent="0.25">
      <c r="C8283" t="str">
        <f t="shared" si="131"/>
        <v/>
      </c>
    </row>
    <row r="8284" spans="3:3" x14ac:dyDescent="0.25">
      <c r="C8284" t="str">
        <f t="shared" si="131"/>
        <v/>
      </c>
    </row>
    <row r="8285" spans="3:3" x14ac:dyDescent="0.25">
      <c r="C8285" t="str">
        <f t="shared" si="131"/>
        <v/>
      </c>
    </row>
    <row r="8286" spans="3:3" x14ac:dyDescent="0.25">
      <c r="C8286" t="str">
        <f t="shared" si="131"/>
        <v/>
      </c>
    </row>
    <row r="8287" spans="3:3" x14ac:dyDescent="0.25">
      <c r="C8287" t="str">
        <f t="shared" si="131"/>
        <v/>
      </c>
    </row>
    <row r="8288" spans="3:3" x14ac:dyDescent="0.25">
      <c r="C8288" t="str">
        <f t="shared" si="131"/>
        <v/>
      </c>
    </row>
    <row r="8289" spans="3:3" x14ac:dyDescent="0.25">
      <c r="C8289" t="str">
        <f t="shared" si="131"/>
        <v/>
      </c>
    </row>
    <row r="8290" spans="3:3" x14ac:dyDescent="0.25">
      <c r="C8290" t="str">
        <f t="shared" si="131"/>
        <v/>
      </c>
    </row>
    <row r="8291" spans="3:3" x14ac:dyDescent="0.25">
      <c r="C8291" t="str">
        <f t="shared" si="131"/>
        <v/>
      </c>
    </row>
    <row r="8292" spans="3:3" x14ac:dyDescent="0.25">
      <c r="C8292" t="str">
        <f t="shared" si="131"/>
        <v/>
      </c>
    </row>
    <row r="8293" spans="3:3" x14ac:dyDescent="0.25">
      <c r="C8293" t="str">
        <f t="shared" si="131"/>
        <v/>
      </c>
    </row>
    <row r="8294" spans="3:3" x14ac:dyDescent="0.25">
      <c r="C8294" t="str">
        <f t="shared" si="131"/>
        <v/>
      </c>
    </row>
    <row r="8295" spans="3:3" x14ac:dyDescent="0.25">
      <c r="C8295" t="str">
        <f t="shared" si="131"/>
        <v/>
      </c>
    </row>
    <row r="8296" spans="3:3" x14ac:dyDescent="0.25">
      <c r="C8296" t="str">
        <f t="shared" si="131"/>
        <v/>
      </c>
    </row>
    <row r="8297" spans="3:3" x14ac:dyDescent="0.25">
      <c r="C8297" t="str">
        <f t="shared" si="131"/>
        <v/>
      </c>
    </row>
    <row r="8298" spans="3:3" x14ac:dyDescent="0.25">
      <c r="C8298" t="str">
        <f t="shared" si="131"/>
        <v/>
      </c>
    </row>
    <row r="8299" spans="3:3" x14ac:dyDescent="0.25">
      <c r="C8299" t="str">
        <f t="shared" si="131"/>
        <v/>
      </c>
    </row>
    <row r="8300" spans="3:3" x14ac:dyDescent="0.25">
      <c r="C8300" t="str">
        <f t="shared" si="131"/>
        <v/>
      </c>
    </row>
    <row r="8301" spans="3:3" x14ac:dyDescent="0.25">
      <c r="C8301" t="str">
        <f t="shared" si="131"/>
        <v/>
      </c>
    </row>
    <row r="8302" spans="3:3" x14ac:dyDescent="0.25">
      <c r="C8302" t="str">
        <f t="shared" si="131"/>
        <v/>
      </c>
    </row>
    <row r="8303" spans="3:3" x14ac:dyDescent="0.25">
      <c r="C8303" t="str">
        <f t="shared" si="131"/>
        <v/>
      </c>
    </row>
    <row r="8304" spans="3:3" x14ac:dyDescent="0.25">
      <c r="C8304" t="str">
        <f t="shared" si="131"/>
        <v/>
      </c>
    </row>
    <row r="8305" spans="3:3" x14ac:dyDescent="0.25">
      <c r="C8305" t="str">
        <f t="shared" si="131"/>
        <v/>
      </c>
    </row>
    <row r="8306" spans="3:3" x14ac:dyDescent="0.25">
      <c r="C8306" t="str">
        <f t="shared" si="131"/>
        <v/>
      </c>
    </row>
    <row r="8307" spans="3:3" x14ac:dyDescent="0.25">
      <c r="C8307" t="str">
        <f t="shared" si="131"/>
        <v/>
      </c>
    </row>
    <row r="8308" spans="3:3" x14ac:dyDescent="0.25">
      <c r="C8308" t="str">
        <f t="shared" si="131"/>
        <v/>
      </c>
    </row>
    <row r="8309" spans="3:3" x14ac:dyDescent="0.25">
      <c r="C8309" t="str">
        <f t="shared" si="131"/>
        <v/>
      </c>
    </row>
    <row r="8310" spans="3:3" x14ac:dyDescent="0.25">
      <c r="C8310" t="str">
        <f t="shared" si="131"/>
        <v/>
      </c>
    </row>
    <row r="8311" spans="3:3" x14ac:dyDescent="0.25">
      <c r="C8311" t="str">
        <f t="shared" si="131"/>
        <v/>
      </c>
    </row>
    <row r="8312" spans="3:3" x14ac:dyDescent="0.25">
      <c r="C8312" t="str">
        <f t="shared" si="131"/>
        <v/>
      </c>
    </row>
    <row r="8313" spans="3:3" x14ac:dyDescent="0.25">
      <c r="C8313" t="str">
        <f t="shared" si="131"/>
        <v/>
      </c>
    </row>
    <row r="8314" spans="3:3" x14ac:dyDescent="0.25">
      <c r="C8314" t="str">
        <f t="shared" si="131"/>
        <v/>
      </c>
    </row>
    <row r="8315" spans="3:3" x14ac:dyDescent="0.25">
      <c r="C8315" t="str">
        <f t="shared" si="131"/>
        <v/>
      </c>
    </row>
    <row r="8316" spans="3:3" x14ac:dyDescent="0.25">
      <c r="C8316" t="str">
        <f t="shared" si="131"/>
        <v/>
      </c>
    </row>
    <row r="8317" spans="3:3" x14ac:dyDescent="0.25">
      <c r="C8317" t="str">
        <f t="shared" si="131"/>
        <v/>
      </c>
    </row>
    <row r="8318" spans="3:3" x14ac:dyDescent="0.25">
      <c r="C8318" t="str">
        <f t="shared" si="131"/>
        <v/>
      </c>
    </row>
    <row r="8319" spans="3:3" x14ac:dyDescent="0.25">
      <c r="C8319" t="str">
        <f t="shared" si="131"/>
        <v/>
      </c>
    </row>
    <row r="8320" spans="3:3" x14ac:dyDescent="0.25">
      <c r="C8320" t="str">
        <f t="shared" si="131"/>
        <v/>
      </c>
    </row>
    <row r="8321" spans="3:3" x14ac:dyDescent="0.25">
      <c r="C8321" t="str">
        <f t="shared" si="131"/>
        <v/>
      </c>
    </row>
    <row r="8322" spans="3:3" x14ac:dyDescent="0.25">
      <c r="C8322" t="str">
        <f t="shared" si="131"/>
        <v/>
      </c>
    </row>
    <row r="8323" spans="3:3" x14ac:dyDescent="0.25">
      <c r="C8323" t="str">
        <f t="shared" ref="C8323:C8386" si="132">IF(B8323="","",IF(ABS(A8323)&lt;$F$7,$E$2,IF(A8323*B8323&gt;0,$E$1,IF(A8323*B8323&lt;0,$E$3,$E$2))))</f>
        <v/>
      </c>
    </row>
    <row r="8324" spans="3:3" x14ac:dyDescent="0.25">
      <c r="C8324" t="str">
        <f t="shared" si="132"/>
        <v/>
      </c>
    </row>
    <row r="8325" spans="3:3" x14ac:dyDescent="0.25">
      <c r="C8325" t="str">
        <f t="shared" si="132"/>
        <v/>
      </c>
    </row>
    <row r="8326" spans="3:3" x14ac:dyDescent="0.25">
      <c r="C8326" t="str">
        <f t="shared" si="132"/>
        <v/>
      </c>
    </row>
    <row r="8327" spans="3:3" x14ac:dyDescent="0.25">
      <c r="C8327" t="str">
        <f t="shared" si="132"/>
        <v/>
      </c>
    </row>
    <row r="8328" spans="3:3" x14ac:dyDescent="0.25">
      <c r="C8328" t="str">
        <f t="shared" si="132"/>
        <v/>
      </c>
    </row>
    <row r="8329" spans="3:3" x14ac:dyDescent="0.25">
      <c r="C8329" t="str">
        <f t="shared" si="132"/>
        <v/>
      </c>
    </row>
    <row r="8330" spans="3:3" x14ac:dyDescent="0.25">
      <c r="C8330" t="str">
        <f t="shared" si="132"/>
        <v/>
      </c>
    </row>
    <row r="8331" spans="3:3" x14ac:dyDescent="0.25">
      <c r="C8331" t="str">
        <f t="shared" si="132"/>
        <v/>
      </c>
    </row>
    <row r="8332" spans="3:3" x14ac:dyDescent="0.25">
      <c r="C8332" t="str">
        <f t="shared" si="132"/>
        <v/>
      </c>
    </row>
    <row r="8333" spans="3:3" x14ac:dyDescent="0.25">
      <c r="C8333" t="str">
        <f t="shared" si="132"/>
        <v/>
      </c>
    </row>
    <row r="8334" spans="3:3" x14ac:dyDescent="0.25">
      <c r="C8334" t="str">
        <f t="shared" si="132"/>
        <v/>
      </c>
    </row>
    <row r="8335" spans="3:3" x14ac:dyDescent="0.25">
      <c r="C8335" t="str">
        <f t="shared" si="132"/>
        <v/>
      </c>
    </row>
    <row r="8336" spans="3:3" x14ac:dyDescent="0.25">
      <c r="C8336" t="str">
        <f t="shared" si="132"/>
        <v/>
      </c>
    </row>
    <row r="8337" spans="3:3" x14ac:dyDescent="0.25">
      <c r="C8337" t="str">
        <f t="shared" si="132"/>
        <v/>
      </c>
    </row>
    <row r="8338" spans="3:3" x14ac:dyDescent="0.25">
      <c r="C8338" t="str">
        <f t="shared" si="132"/>
        <v/>
      </c>
    </row>
    <row r="8339" spans="3:3" x14ac:dyDescent="0.25">
      <c r="C8339" t="str">
        <f t="shared" si="132"/>
        <v/>
      </c>
    </row>
    <row r="8340" spans="3:3" x14ac:dyDescent="0.25">
      <c r="C8340" t="str">
        <f t="shared" si="132"/>
        <v/>
      </c>
    </row>
    <row r="8341" spans="3:3" x14ac:dyDescent="0.25">
      <c r="C8341" t="str">
        <f t="shared" si="132"/>
        <v/>
      </c>
    </row>
    <row r="8342" spans="3:3" x14ac:dyDescent="0.25">
      <c r="C8342" t="str">
        <f t="shared" si="132"/>
        <v/>
      </c>
    </row>
    <row r="8343" spans="3:3" x14ac:dyDescent="0.25">
      <c r="C8343" t="str">
        <f t="shared" si="132"/>
        <v/>
      </c>
    </row>
    <row r="8344" spans="3:3" x14ac:dyDescent="0.25">
      <c r="C8344" t="str">
        <f t="shared" si="132"/>
        <v/>
      </c>
    </row>
    <row r="8345" spans="3:3" x14ac:dyDescent="0.25">
      <c r="C8345" t="str">
        <f t="shared" si="132"/>
        <v/>
      </c>
    </row>
    <row r="8346" spans="3:3" x14ac:dyDescent="0.25">
      <c r="C8346" t="str">
        <f t="shared" si="132"/>
        <v/>
      </c>
    </row>
    <row r="8347" spans="3:3" x14ac:dyDescent="0.25">
      <c r="C8347" t="str">
        <f t="shared" si="132"/>
        <v/>
      </c>
    </row>
    <row r="8348" spans="3:3" x14ac:dyDescent="0.25">
      <c r="C8348" t="str">
        <f t="shared" si="132"/>
        <v/>
      </c>
    </row>
    <row r="8349" spans="3:3" x14ac:dyDescent="0.25">
      <c r="C8349" t="str">
        <f t="shared" si="132"/>
        <v/>
      </c>
    </row>
    <row r="8350" spans="3:3" x14ac:dyDescent="0.25">
      <c r="C8350" t="str">
        <f t="shared" si="132"/>
        <v/>
      </c>
    </row>
    <row r="8351" spans="3:3" x14ac:dyDescent="0.25">
      <c r="C8351" t="str">
        <f t="shared" si="132"/>
        <v/>
      </c>
    </row>
    <row r="8352" spans="3:3" x14ac:dyDescent="0.25">
      <c r="C8352" t="str">
        <f t="shared" si="132"/>
        <v/>
      </c>
    </row>
    <row r="8353" spans="3:3" x14ac:dyDescent="0.25">
      <c r="C8353" t="str">
        <f t="shared" si="132"/>
        <v/>
      </c>
    </row>
    <row r="8354" spans="3:3" x14ac:dyDescent="0.25">
      <c r="C8354" t="str">
        <f t="shared" si="132"/>
        <v/>
      </c>
    </row>
    <row r="8355" spans="3:3" x14ac:dyDescent="0.25">
      <c r="C8355" t="str">
        <f t="shared" si="132"/>
        <v/>
      </c>
    </row>
    <row r="8356" spans="3:3" x14ac:dyDescent="0.25">
      <c r="C8356" t="str">
        <f t="shared" si="132"/>
        <v/>
      </c>
    </row>
    <row r="8357" spans="3:3" x14ac:dyDescent="0.25">
      <c r="C8357" t="str">
        <f t="shared" si="132"/>
        <v/>
      </c>
    </row>
    <row r="8358" spans="3:3" x14ac:dyDescent="0.25">
      <c r="C8358" t="str">
        <f t="shared" si="132"/>
        <v/>
      </c>
    </row>
    <row r="8359" spans="3:3" x14ac:dyDescent="0.25">
      <c r="C8359" t="str">
        <f t="shared" si="132"/>
        <v/>
      </c>
    </row>
    <row r="8360" spans="3:3" x14ac:dyDescent="0.25">
      <c r="C8360" t="str">
        <f t="shared" si="132"/>
        <v/>
      </c>
    </row>
    <row r="8361" spans="3:3" x14ac:dyDescent="0.25">
      <c r="C8361" t="str">
        <f t="shared" si="132"/>
        <v/>
      </c>
    </row>
    <row r="8362" spans="3:3" x14ac:dyDescent="0.25">
      <c r="C8362" t="str">
        <f t="shared" si="132"/>
        <v/>
      </c>
    </row>
    <row r="8363" spans="3:3" x14ac:dyDescent="0.25">
      <c r="C8363" t="str">
        <f t="shared" si="132"/>
        <v/>
      </c>
    </row>
    <row r="8364" spans="3:3" x14ac:dyDescent="0.25">
      <c r="C8364" t="str">
        <f t="shared" si="132"/>
        <v/>
      </c>
    </row>
    <row r="8365" spans="3:3" x14ac:dyDescent="0.25">
      <c r="C8365" t="str">
        <f t="shared" si="132"/>
        <v/>
      </c>
    </row>
    <row r="8366" spans="3:3" x14ac:dyDescent="0.25">
      <c r="C8366" t="str">
        <f t="shared" si="132"/>
        <v/>
      </c>
    </row>
    <row r="8367" spans="3:3" x14ac:dyDescent="0.25">
      <c r="C8367" t="str">
        <f t="shared" si="132"/>
        <v/>
      </c>
    </row>
    <row r="8368" spans="3:3" x14ac:dyDescent="0.25">
      <c r="C8368" t="str">
        <f t="shared" si="132"/>
        <v/>
      </c>
    </row>
    <row r="8369" spans="3:3" x14ac:dyDescent="0.25">
      <c r="C8369" t="str">
        <f t="shared" si="132"/>
        <v/>
      </c>
    </row>
    <row r="8370" spans="3:3" x14ac:dyDescent="0.25">
      <c r="C8370" t="str">
        <f t="shared" si="132"/>
        <v/>
      </c>
    </row>
    <row r="8371" spans="3:3" x14ac:dyDescent="0.25">
      <c r="C8371" t="str">
        <f t="shared" si="132"/>
        <v/>
      </c>
    </row>
    <row r="8372" spans="3:3" x14ac:dyDescent="0.25">
      <c r="C8372" t="str">
        <f t="shared" si="132"/>
        <v/>
      </c>
    </row>
    <row r="8373" spans="3:3" x14ac:dyDescent="0.25">
      <c r="C8373" t="str">
        <f t="shared" si="132"/>
        <v/>
      </c>
    </row>
    <row r="8374" spans="3:3" x14ac:dyDescent="0.25">
      <c r="C8374" t="str">
        <f t="shared" si="132"/>
        <v/>
      </c>
    </row>
    <row r="8375" spans="3:3" x14ac:dyDescent="0.25">
      <c r="C8375" t="str">
        <f t="shared" si="132"/>
        <v/>
      </c>
    </row>
    <row r="8376" spans="3:3" x14ac:dyDescent="0.25">
      <c r="C8376" t="str">
        <f t="shared" si="132"/>
        <v/>
      </c>
    </row>
    <row r="8377" spans="3:3" x14ac:dyDescent="0.25">
      <c r="C8377" t="str">
        <f t="shared" si="132"/>
        <v/>
      </c>
    </row>
    <row r="8378" spans="3:3" x14ac:dyDescent="0.25">
      <c r="C8378" t="str">
        <f t="shared" si="132"/>
        <v/>
      </c>
    </row>
    <row r="8379" spans="3:3" x14ac:dyDescent="0.25">
      <c r="C8379" t="str">
        <f t="shared" si="132"/>
        <v/>
      </c>
    </row>
    <row r="8380" spans="3:3" x14ac:dyDescent="0.25">
      <c r="C8380" t="str">
        <f t="shared" si="132"/>
        <v/>
      </c>
    </row>
    <row r="8381" spans="3:3" x14ac:dyDescent="0.25">
      <c r="C8381" t="str">
        <f t="shared" si="132"/>
        <v/>
      </c>
    </row>
    <row r="8382" spans="3:3" x14ac:dyDescent="0.25">
      <c r="C8382" t="str">
        <f t="shared" si="132"/>
        <v/>
      </c>
    </row>
    <row r="8383" spans="3:3" x14ac:dyDescent="0.25">
      <c r="C8383" t="str">
        <f t="shared" si="132"/>
        <v/>
      </c>
    </row>
    <row r="8384" spans="3:3" x14ac:dyDescent="0.25">
      <c r="C8384" t="str">
        <f t="shared" si="132"/>
        <v/>
      </c>
    </row>
    <row r="8385" spans="3:3" x14ac:dyDescent="0.25">
      <c r="C8385" t="str">
        <f t="shared" si="132"/>
        <v/>
      </c>
    </row>
    <row r="8386" spans="3:3" x14ac:dyDescent="0.25">
      <c r="C8386" t="str">
        <f t="shared" si="132"/>
        <v/>
      </c>
    </row>
    <row r="8387" spans="3:3" x14ac:dyDescent="0.25">
      <c r="C8387" t="str">
        <f t="shared" ref="C8387:C8450" si="133">IF(B8387="","",IF(ABS(A8387)&lt;$F$7,$E$2,IF(A8387*B8387&gt;0,$E$1,IF(A8387*B8387&lt;0,$E$3,$E$2))))</f>
        <v/>
      </c>
    </row>
    <row r="8388" spans="3:3" x14ac:dyDescent="0.25">
      <c r="C8388" t="str">
        <f t="shared" si="133"/>
        <v/>
      </c>
    </row>
    <row r="8389" spans="3:3" x14ac:dyDescent="0.25">
      <c r="C8389" t="str">
        <f t="shared" si="133"/>
        <v/>
      </c>
    </row>
    <row r="8390" spans="3:3" x14ac:dyDescent="0.25">
      <c r="C8390" t="str">
        <f t="shared" si="133"/>
        <v/>
      </c>
    </row>
    <row r="8391" spans="3:3" x14ac:dyDescent="0.25">
      <c r="C8391" t="str">
        <f t="shared" si="133"/>
        <v/>
      </c>
    </row>
    <row r="8392" spans="3:3" x14ac:dyDescent="0.25">
      <c r="C8392" t="str">
        <f t="shared" si="133"/>
        <v/>
      </c>
    </row>
    <row r="8393" spans="3:3" x14ac:dyDescent="0.25">
      <c r="C8393" t="str">
        <f t="shared" si="133"/>
        <v/>
      </c>
    </row>
    <row r="8394" spans="3:3" x14ac:dyDescent="0.25">
      <c r="C8394" t="str">
        <f t="shared" si="133"/>
        <v/>
      </c>
    </row>
    <row r="8395" spans="3:3" x14ac:dyDescent="0.25">
      <c r="C8395" t="str">
        <f t="shared" si="133"/>
        <v/>
      </c>
    </row>
    <row r="8396" spans="3:3" x14ac:dyDescent="0.25">
      <c r="C8396" t="str">
        <f t="shared" si="133"/>
        <v/>
      </c>
    </row>
    <row r="8397" spans="3:3" x14ac:dyDescent="0.25">
      <c r="C8397" t="str">
        <f t="shared" si="133"/>
        <v/>
      </c>
    </row>
    <row r="8398" spans="3:3" x14ac:dyDescent="0.25">
      <c r="C8398" t="str">
        <f t="shared" si="133"/>
        <v/>
      </c>
    </row>
    <row r="8399" spans="3:3" x14ac:dyDescent="0.25">
      <c r="C8399" t="str">
        <f t="shared" si="133"/>
        <v/>
      </c>
    </row>
    <row r="8400" spans="3:3" x14ac:dyDescent="0.25">
      <c r="C8400" t="str">
        <f t="shared" si="133"/>
        <v/>
      </c>
    </row>
    <row r="8401" spans="3:3" x14ac:dyDescent="0.25">
      <c r="C8401" t="str">
        <f t="shared" si="133"/>
        <v/>
      </c>
    </row>
    <row r="8402" spans="3:3" x14ac:dyDescent="0.25">
      <c r="C8402" t="str">
        <f t="shared" si="133"/>
        <v/>
      </c>
    </row>
    <row r="8403" spans="3:3" x14ac:dyDescent="0.25">
      <c r="C8403" t="str">
        <f t="shared" si="133"/>
        <v/>
      </c>
    </row>
    <row r="8404" spans="3:3" x14ac:dyDescent="0.25">
      <c r="C8404" t="str">
        <f t="shared" si="133"/>
        <v/>
      </c>
    </row>
    <row r="8405" spans="3:3" x14ac:dyDescent="0.25">
      <c r="C8405" t="str">
        <f t="shared" si="133"/>
        <v/>
      </c>
    </row>
    <row r="8406" spans="3:3" x14ac:dyDescent="0.25">
      <c r="C8406" t="str">
        <f t="shared" si="133"/>
        <v/>
      </c>
    </row>
    <row r="8407" spans="3:3" x14ac:dyDescent="0.25">
      <c r="C8407" t="str">
        <f t="shared" si="133"/>
        <v/>
      </c>
    </row>
    <row r="8408" spans="3:3" x14ac:dyDescent="0.25">
      <c r="C8408" t="str">
        <f t="shared" si="133"/>
        <v/>
      </c>
    </row>
    <row r="8409" spans="3:3" x14ac:dyDescent="0.25">
      <c r="C8409" t="str">
        <f t="shared" si="133"/>
        <v/>
      </c>
    </row>
    <row r="8410" spans="3:3" x14ac:dyDescent="0.25">
      <c r="C8410" t="str">
        <f t="shared" si="133"/>
        <v/>
      </c>
    </row>
    <row r="8411" spans="3:3" x14ac:dyDescent="0.25">
      <c r="C8411" t="str">
        <f t="shared" si="133"/>
        <v/>
      </c>
    </row>
    <row r="8412" spans="3:3" x14ac:dyDescent="0.25">
      <c r="C8412" t="str">
        <f t="shared" si="133"/>
        <v/>
      </c>
    </row>
    <row r="8413" spans="3:3" x14ac:dyDescent="0.25">
      <c r="C8413" t="str">
        <f t="shared" si="133"/>
        <v/>
      </c>
    </row>
    <row r="8414" spans="3:3" x14ac:dyDescent="0.25">
      <c r="C8414" t="str">
        <f t="shared" si="133"/>
        <v/>
      </c>
    </row>
    <row r="8415" spans="3:3" x14ac:dyDescent="0.25">
      <c r="C8415" t="str">
        <f t="shared" si="133"/>
        <v/>
      </c>
    </row>
    <row r="8416" spans="3:3" x14ac:dyDescent="0.25">
      <c r="C8416" t="str">
        <f t="shared" si="133"/>
        <v/>
      </c>
    </row>
    <row r="8417" spans="3:3" x14ac:dyDescent="0.25">
      <c r="C8417" t="str">
        <f t="shared" si="133"/>
        <v/>
      </c>
    </row>
    <row r="8418" spans="3:3" x14ac:dyDescent="0.25">
      <c r="C8418" t="str">
        <f t="shared" si="133"/>
        <v/>
      </c>
    </row>
    <row r="8419" spans="3:3" x14ac:dyDescent="0.25">
      <c r="C8419" t="str">
        <f t="shared" si="133"/>
        <v/>
      </c>
    </row>
    <row r="8420" spans="3:3" x14ac:dyDescent="0.25">
      <c r="C8420" t="str">
        <f t="shared" si="133"/>
        <v/>
      </c>
    </row>
    <row r="8421" spans="3:3" x14ac:dyDescent="0.25">
      <c r="C8421" t="str">
        <f t="shared" si="133"/>
        <v/>
      </c>
    </row>
    <row r="8422" spans="3:3" x14ac:dyDescent="0.25">
      <c r="C8422" t="str">
        <f t="shared" si="133"/>
        <v/>
      </c>
    </row>
    <row r="8423" spans="3:3" x14ac:dyDescent="0.25">
      <c r="C8423" t="str">
        <f t="shared" si="133"/>
        <v/>
      </c>
    </row>
    <row r="8424" spans="3:3" x14ac:dyDescent="0.25">
      <c r="C8424" t="str">
        <f t="shared" si="133"/>
        <v/>
      </c>
    </row>
    <row r="8425" spans="3:3" x14ac:dyDescent="0.25">
      <c r="C8425" t="str">
        <f t="shared" si="133"/>
        <v/>
      </c>
    </row>
    <row r="8426" spans="3:3" x14ac:dyDescent="0.25">
      <c r="C8426" t="str">
        <f t="shared" si="133"/>
        <v/>
      </c>
    </row>
    <row r="8427" spans="3:3" x14ac:dyDescent="0.25">
      <c r="C8427" t="str">
        <f t="shared" si="133"/>
        <v/>
      </c>
    </row>
    <row r="8428" spans="3:3" x14ac:dyDescent="0.25">
      <c r="C8428" t="str">
        <f t="shared" si="133"/>
        <v/>
      </c>
    </row>
    <row r="8429" spans="3:3" x14ac:dyDescent="0.25">
      <c r="C8429" t="str">
        <f t="shared" si="133"/>
        <v/>
      </c>
    </row>
    <row r="8430" spans="3:3" x14ac:dyDescent="0.25">
      <c r="C8430" t="str">
        <f t="shared" si="133"/>
        <v/>
      </c>
    </row>
    <row r="8431" spans="3:3" x14ac:dyDescent="0.25">
      <c r="C8431" t="str">
        <f t="shared" si="133"/>
        <v/>
      </c>
    </row>
    <row r="8432" spans="3:3" x14ac:dyDescent="0.25">
      <c r="C8432" t="str">
        <f t="shared" si="133"/>
        <v/>
      </c>
    </row>
    <row r="8433" spans="3:3" x14ac:dyDescent="0.25">
      <c r="C8433" t="str">
        <f t="shared" si="133"/>
        <v/>
      </c>
    </row>
    <row r="8434" spans="3:3" x14ac:dyDescent="0.25">
      <c r="C8434" t="str">
        <f t="shared" si="133"/>
        <v/>
      </c>
    </row>
    <row r="8435" spans="3:3" x14ac:dyDescent="0.25">
      <c r="C8435" t="str">
        <f t="shared" si="133"/>
        <v/>
      </c>
    </row>
    <row r="8436" spans="3:3" x14ac:dyDescent="0.25">
      <c r="C8436" t="str">
        <f t="shared" si="133"/>
        <v/>
      </c>
    </row>
    <row r="8437" spans="3:3" x14ac:dyDescent="0.25">
      <c r="C8437" t="str">
        <f t="shared" si="133"/>
        <v/>
      </c>
    </row>
    <row r="8438" spans="3:3" x14ac:dyDescent="0.25">
      <c r="C8438" t="str">
        <f t="shared" si="133"/>
        <v/>
      </c>
    </row>
    <row r="8439" spans="3:3" x14ac:dyDescent="0.25">
      <c r="C8439" t="str">
        <f t="shared" si="133"/>
        <v/>
      </c>
    </row>
    <row r="8440" spans="3:3" x14ac:dyDescent="0.25">
      <c r="C8440" t="str">
        <f t="shared" si="133"/>
        <v/>
      </c>
    </row>
    <row r="8441" spans="3:3" x14ac:dyDescent="0.25">
      <c r="C8441" t="str">
        <f t="shared" si="133"/>
        <v/>
      </c>
    </row>
    <row r="8442" spans="3:3" x14ac:dyDescent="0.25">
      <c r="C8442" t="str">
        <f t="shared" si="133"/>
        <v/>
      </c>
    </row>
    <row r="8443" spans="3:3" x14ac:dyDescent="0.25">
      <c r="C8443" t="str">
        <f t="shared" si="133"/>
        <v/>
      </c>
    </row>
    <row r="8444" spans="3:3" x14ac:dyDescent="0.25">
      <c r="C8444" t="str">
        <f t="shared" si="133"/>
        <v/>
      </c>
    </row>
    <row r="8445" spans="3:3" x14ac:dyDescent="0.25">
      <c r="C8445" t="str">
        <f t="shared" si="133"/>
        <v/>
      </c>
    </row>
    <row r="8446" spans="3:3" x14ac:dyDescent="0.25">
      <c r="C8446" t="str">
        <f t="shared" si="133"/>
        <v/>
      </c>
    </row>
    <row r="8447" spans="3:3" x14ac:dyDescent="0.25">
      <c r="C8447" t="str">
        <f t="shared" si="133"/>
        <v/>
      </c>
    </row>
    <row r="8448" spans="3:3" x14ac:dyDescent="0.25">
      <c r="C8448" t="str">
        <f t="shared" si="133"/>
        <v/>
      </c>
    </row>
    <row r="8449" spans="3:3" x14ac:dyDescent="0.25">
      <c r="C8449" t="str">
        <f t="shared" si="133"/>
        <v/>
      </c>
    </row>
    <row r="8450" spans="3:3" x14ac:dyDescent="0.25">
      <c r="C8450" t="str">
        <f t="shared" si="133"/>
        <v/>
      </c>
    </row>
    <row r="8451" spans="3:3" x14ac:dyDescent="0.25">
      <c r="C8451" t="str">
        <f t="shared" ref="C8451:C8514" si="134">IF(B8451="","",IF(ABS(A8451)&lt;$F$7,$E$2,IF(A8451*B8451&gt;0,$E$1,IF(A8451*B8451&lt;0,$E$3,$E$2))))</f>
        <v/>
      </c>
    </row>
    <row r="8452" spans="3:3" x14ac:dyDescent="0.25">
      <c r="C8452" t="str">
        <f t="shared" si="134"/>
        <v/>
      </c>
    </row>
    <row r="8453" spans="3:3" x14ac:dyDescent="0.25">
      <c r="C8453" t="str">
        <f t="shared" si="134"/>
        <v/>
      </c>
    </row>
    <row r="8454" spans="3:3" x14ac:dyDescent="0.25">
      <c r="C8454" t="str">
        <f t="shared" si="134"/>
        <v/>
      </c>
    </row>
    <row r="8455" spans="3:3" x14ac:dyDescent="0.25">
      <c r="C8455" t="str">
        <f t="shared" si="134"/>
        <v/>
      </c>
    </row>
    <row r="8456" spans="3:3" x14ac:dyDescent="0.25">
      <c r="C8456" t="str">
        <f t="shared" si="134"/>
        <v/>
      </c>
    </row>
    <row r="8457" spans="3:3" x14ac:dyDescent="0.25">
      <c r="C8457" t="str">
        <f t="shared" si="134"/>
        <v/>
      </c>
    </row>
    <row r="8458" spans="3:3" x14ac:dyDescent="0.25">
      <c r="C8458" t="str">
        <f t="shared" si="134"/>
        <v/>
      </c>
    </row>
    <row r="8459" spans="3:3" x14ac:dyDescent="0.25">
      <c r="C8459" t="str">
        <f t="shared" si="134"/>
        <v/>
      </c>
    </row>
    <row r="8460" spans="3:3" x14ac:dyDescent="0.25">
      <c r="C8460" t="str">
        <f t="shared" si="134"/>
        <v/>
      </c>
    </row>
    <row r="8461" spans="3:3" x14ac:dyDescent="0.25">
      <c r="C8461" t="str">
        <f t="shared" si="134"/>
        <v/>
      </c>
    </row>
    <row r="8462" spans="3:3" x14ac:dyDescent="0.25">
      <c r="C8462" t="str">
        <f t="shared" si="134"/>
        <v/>
      </c>
    </row>
    <row r="8463" spans="3:3" x14ac:dyDescent="0.25">
      <c r="C8463" t="str">
        <f t="shared" si="134"/>
        <v/>
      </c>
    </row>
    <row r="8464" spans="3:3" x14ac:dyDescent="0.25">
      <c r="C8464" t="str">
        <f t="shared" si="134"/>
        <v/>
      </c>
    </row>
    <row r="8465" spans="3:3" x14ac:dyDescent="0.25">
      <c r="C8465" t="str">
        <f t="shared" si="134"/>
        <v/>
      </c>
    </row>
    <row r="8466" spans="3:3" x14ac:dyDescent="0.25">
      <c r="C8466" t="str">
        <f t="shared" si="134"/>
        <v/>
      </c>
    </row>
    <row r="8467" spans="3:3" x14ac:dyDescent="0.25">
      <c r="C8467" t="str">
        <f t="shared" si="134"/>
        <v/>
      </c>
    </row>
    <row r="8468" spans="3:3" x14ac:dyDescent="0.25">
      <c r="C8468" t="str">
        <f t="shared" si="134"/>
        <v/>
      </c>
    </row>
    <row r="8469" spans="3:3" x14ac:dyDescent="0.25">
      <c r="C8469" t="str">
        <f t="shared" si="134"/>
        <v/>
      </c>
    </row>
    <row r="8470" spans="3:3" x14ac:dyDescent="0.25">
      <c r="C8470" t="str">
        <f t="shared" si="134"/>
        <v/>
      </c>
    </row>
    <row r="8471" spans="3:3" x14ac:dyDescent="0.25">
      <c r="C8471" t="str">
        <f t="shared" si="134"/>
        <v/>
      </c>
    </row>
    <row r="8472" spans="3:3" x14ac:dyDescent="0.25">
      <c r="C8472" t="str">
        <f t="shared" si="134"/>
        <v/>
      </c>
    </row>
    <row r="8473" spans="3:3" x14ac:dyDescent="0.25">
      <c r="C8473" t="str">
        <f t="shared" si="134"/>
        <v/>
      </c>
    </row>
    <row r="8474" spans="3:3" x14ac:dyDescent="0.25">
      <c r="C8474" t="str">
        <f t="shared" si="134"/>
        <v/>
      </c>
    </row>
    <row r="8475" spans="3:3" x14ac:dyDescent="0.25">
      <c r="C8475" t="str">
        <f t="shared" si="134"/>
        <v/>
      </c>
    </row>
    <row r="8476" spans="3:3" x14ac:dyDescent="0.25">
      <c r="C8476" t="str">
        <f t="shared" si="134"/>
        <v/>
      </c>
    </row>
    <row r="8477" spans="3:3" x14ac:dyDescent="0.25">
      <c r="C8477" t="str">
        <f t="shared" si="134"/>
        <v/>
      </c>
    </row>
    <row r="8478" spans="3:3" x14ac:dyDescent="0.25">
      <c r="C8478" t="str">
        <f t="shared" si="134"/>
        <v/>
      </c>
    </row>
    <row r="8479" spans="3:3" x14ac:dyDescent="0.25">
      <c r="C8479" t="str">
        <f t="shared" si="134"/>
        <v/>
      </c>
    </row>
    <row r="8480" spans="3:3" x14ac:dyDescent="0.25">
      <c r="C8480" t="str">
        <f t="shared" si="134"/>
        <v/>
      </c>
    </row>
    <row r="8481" spans="3:3" x14ac:dyDescent="0.25">
      <c r="C8481" t="str">
        <f t="shared" si="134"/>
        <v/>
      </c>
    </row>
    <row r="8482" spans="3:3" x14ac:dyDescent="0.25">
      <c r="C8482" t="str">
        <f t="shared" si="134"/>
        <v/>
      </c>
    </row>
    <row r="8483" spans="3:3" x14ac:dyDescent="0.25">
      <c r="C8483" t="str">
        <f t="shared" si="134"/>
        <v/>
      </c>
    </row>
    <row r="8484" spans="3:3" x14ac:dyDescent="0.25">
      <c r="C8484" t="str">
        <f t="shared" si="134"/>
        <v/>
      </c>
    </row>
    <row r="8485" spans="3:3" x14ac:dyDescent="0.25">
      <c r="C8485" t="str">
        <f t="shared" si="134"/>
        <v/>
      </c>
    </row>
    <row r="8486" spans="3:3" x14ac:dyDescent="0.25">
      <c r="C8486" t="str">
        <f t="shared" si="134"/>
        <v/>
      </c>
    </row>
    <row r="8487" spans="3:3" x14ac:dyDescent="0.25">
      <c r="C8487" t="str">
        <f t="shared" si="134"/>
        <v/>
      </c>
    </row>
    <row r="8488" spans="3:3" x14ac:dyDescent="0.25">
      <c r="C8488" t="str">
        <f t="shared" si="134"/>
        <v/>
      </c>
    </row>
    <row r="8489" spans="3:3" x14ac:dyDescent="0.25">
      <c r="C8489" t="str">
        <f t="shared" si="134"/>
        <v/>
      </c>
    </row>
    <row r="8490" spans="3:3" x14ac:dyDescent="0.25">
      <c r="C8490" t="str">
        <f t="shared" si="134"/>
        <v/>
      </c>
    </row>
    <row r="8491" spans="3:3" x14ac:dyDescent="0.25">
      <c r="C8491" t="str">
        <f t="shared" si="134"/>
        <v/>
      </c>
    </row>
    <row r="8492" spans="3:3" x14ac:dyDescent="0.25">
      <c r="C8492" t="str">
        <f t="shared" si="134"/>
        <v/>
      </c>
    </row>
    <row r="8493" spans="3:3" x14ac:dyDescent="0.25">
      <c r="C8493" t="str">
        <f t="shared" si="134"/>
        <v/>
      </c>
    </row>
    <row r="8494" spans="3:3" x14ac:dyDescent="0.25">
      <c r="C8494" t="str">
        <f t="shared" si="134"/>
        <v/>
      </c>
    </row>
    <row r="8495" spans="3:3" x14ac:dyDescent="0.25">
      <c r="C8495" t="str">
        <f t="shared" si="134"/>
        <v/>
      </c>
    </row>
    <row r="8496" spans="3:3" x14ac:dyDescent="0.25">
      <c r="C8496" t="str">
        <f t="shared" si="134"/>
        <v/>
      </c>
    </row>
    <row r="8497" spans="3:3" x14ac:dyDescent="0.25">
      <c r="C8497" t="str">
        <f t="shared" si="134"/>
        <v/>
      </c>
    </row>
    <row r="8498" spans="3:3" x14ac:dyDescent="0.25">
      <c r="C8498" t="str">
        <f t="shared" si="134"/>
        <v/>
      </c>
    </row>
    <row r="8499" spans="3:3" x14ac:dyDescent="0.25">
      <c r="C8499" t="str">
        <f t="shared" si="134"/>
        <v/>
      </c>
    </row>
    <row r="8500" spans="3:3" x14ac:dyDescent="0.25">
      <c r="C8500" t="str">
        <f t="shared" si="134"/>
        <v/>
      </c>
    </row>
    <row r="8501" spans="3:3" x14ac:dyDescent="0.25">
      <c r="C8501" t="str">
        <f t="shared" si="134"/>
        <v/>
      </c>
    </row>
    <row r="8502" spans="3:3" x14ac:dyDescent="0.25">
      <c r="C8502" t="str">
        <f t="shared" si="134"/>
        <v/>
      </c>
    </row>
    <row r="8503" spans="3:3" x14ac:dyDescent="0.25">
      <c r="C8503" t="str">
        <f t="shared" si="134"/>
        <v/>
      </c>
    </row>
    <row r="8504" spans="3:3" x14ac:dyDescent="0.25">
      <c r="C8504" t="str">
        <f t="shared" si="134"/>
        <v/>
      </c>
    </row>
    <row r="8505" spans="3:3" x14ac:dyDescent="0.25">
      <c r="C8505" t="str">
        <f t="shared" si="134"/>
        <v/>
      </c>
    </row>
    <row r="8506" spans="3:3" x14ac:dyDescent="0.25">
      <c r="C8506" t="str">
        <f t="shared" si="134"/>
        <v/>
      </c>
    </row>
    <row r="8507" spans="3:3" x14ac:dyDescent="0.25">
      <c r="C8507" t="str">
        <f t="shared" si="134"/>
        <v/>
      </c>
    </row>
    <row r="8508" spans="3:3" x14ac:dyDescent="0.25">
      <c r="C8508" t="str">
        <f t="shared" si="134"/>
        <v/>
      </c>
    </row>
    <row r="8509" spans="3:3" x14ac:dyDescent="0.25">
      <c r="C8509" t="str">
        <f t="shared" si="134"/>
        <v/>
      </c>
    </row>
    <row r="8510" spans="3:3" x14ac:dyDescent="0.25">
      <c r="C8510" t="str">
        <f t="shared" si="134"/>
        <v/>
      </c>
    </row>
    <row r="8511" spans="3:3" x14ac:dyDescent="0.25">
      <c r="C8511" t="str">
        <f t="shared" si="134"/>
        <v/>
      </c>
    </row>
    <row r="8512" spans="3:3" x14ac:dyDescent="0.25">
      <c r="C8512" t="str">
        <f t="shared" si="134"/>
        <v/>
      </c>
    </row>
    <row r="8513" spans="3:3" x14ac:dyDescent="0.25">
      <c r="C8513" t="str">
        <f t="shared" si="134"/>
        <v/>
      </c>
    </row>
    <row r="8514" spans="3:3" x14ac:dyDescent="0.25">
      <c r="C8514" t="str">
        <f t="shared" si="134"/>
        <v/>
      </c>
    </row>
    <row r="8515" spans="3:3" x14ac:dyDescent="0.25">
      <c r="C8515" t="str">
        <f t="shared" ref="C8515:C8578" si="135">IF(B8515="","",IF(ABS(A8515)&lt;$F$7,$E$2,IF(A8515*B8515&gt;0,$E$1,IF(A8515*B8515&lt;0,$E$3,$E$2))))</f>
        <v/>
      </c>
    </row>
    <row r="8516" spans="3:3" x14ac:dyDescent="0.25">
      <c r="C8516" t="str">
        <f t="shared" si="135"/>
        <v/>
      </c>
    </row>
    <row r="8517" spans="3:3" x14ac:dyDescent="0.25">
      <c r="C8517" t="str">
        <f t="shared" si="135"/>
        <v/>
      </c>
    </row>
    <row r="8518" spans="3:3" x14ac:dyDescent="0.25">
      <c r="C8518" t="str">
        <f t="shared" si="135"/>
        <v/>
      </c>
    </row>
    <row r="8519" spans="3:3" x14ac:dyDescent="0.25">
      <c r="C8519" t="str">
        <f t="shared" si="135"/>
        <v/>
      </c>
    </row>
    <row r="8520" spans="3:3" x14ac:dyDescent="0.25">
      <c r="C8520" t="str">
        <f t="shared" si="135"/>
        <v/>
      </c>
    </row>
    <row r="8521" spans="3:3" x14ac:dyDescent="0.25">
      <c r="C8521" t="str">
        <f t="shared" si="135"/>
        <v/>
      </c>
    </row>
    <row r="8522" spans="3:3" x14ac:dyDescent="0.25">
      <c r="C8522" t="str">
        <f t="shared" si="135"/>
        <v/>
      </c>
    </row>
    <row r="8523" spans="3:3" x14ac:dyDescent="0.25">
      <c r="C8523" t="str">
        <f t="shared" si="135"/>
        <v/>
      </c>
    </row>
    <row r="8524" spans="3:3" x14ac:dyDescent="0.25">
      <c r="C8524" t="str">
        <f t="shared" si="135"/>
        <v/>
      </c>
    </row>
    <row r="8525" spans="3:3" x14ac:dyDescent="0.25">
      <c r="C8525" t="str">
        <f t="shared" si="135"/>
        <v/>
      </c>
    </row>
    <row r="8526" spans="3:3" x14ac:dyDescent="0.25">
      <c r="C8526" t="str">
        <f t="shared" si="135"/>
        <v/>
      </c>
    </row>
    <row r="8527" spans="3:3" x14ac:dyDescent="0.25">
      <c r="C8527" t="str">
        <f t="shared" si="135"/>
        <v/>
      </c>
    </row>
    <row r="8528" spans="3:3" x14ac:dyDescent="0.25">
      <c r="C8528" t="str">
        <f t="shared" si="135"/>
        <v/>
      </c>
    </row>
    <row r="8529" spans="3:3" x14ac:dyDescent="0.25">
      <c r="C8529" t="str">
        <f t="shared" si="135"/>
        <v/>
      </c>
    </row>
    <row r="8530" spans="3:3" x14ac:dyDescent="0.25">
      <c r="C8530" t="str">
        <f t="shared" si="135"/>
        <v/>
      </c>
    </row>
    <row r="8531" spans="3:3" x14ac:dyDescent="0.25">
      <c r="C8531" t="str">
        <f t="shared" si="135"/>
        <v/>
      </c>
    </row>
    <row r="8532" spans="3:3" x14ac:dyDescent="0.25">
      <c r="C8532" t="str">
        <f t="shared" si="135"/>
        <v/>
      </c>
    </row>
    <row r="8533" spans="3:3" x14ac:dyDescent="0.25">
      <c r="C8533" t="str">
        <f t="shared" si="135"/>
        <v/>
      </c>
    </row>
    <row r="8534" spans="3:3" x14ac:dyDescent="0.25">
      <c r="C8534" t="str">
        <f t="shared" si="135"/>
        <v/>
      </c>
    </row>
    <row r="8535" spans="3:3" x14ac:dyDescent="0.25">
      <c r="C8535" t="str">
        <f t="shared" si="135"/>
        <v/>
      </c>
    </row>
    <row r="8536" spans="3:3" x14ac:dyDescent="0.25">
      <c r="C8536" t="str">
        <f t="shared" si="135"/>
        <v/>
      </c>
    </row>
    <row r="8537" spans="3:3" x14ac:dyDescent="0.25">
      <c r="C8537" t="str">
        <f t="shared" si="135"/>
        <v/>
      </c>
    </row>
    <row r="8538" spans="3:3" x14ac:dyDescent="0.25">
      <c r="C8538" t="str">
        <f t="shared" si="135"/>
        <v/>
      </c>
    </row>
    <row r="8539" spans="3:3" x14ac:dyDescent="0.25">
      <c r="C8539" t="str">
        <f t="shared" si="135"/>
        <v/>
      </c>
    </row>
    <row r="8540" spans="3:3" x14ac:dyDescent="0.25">
      <c r="C8540" t="str">
        <f t="shared" si="135"/>
        <v/>
      </c>
    </row>
    <row r="8541" spans="3:3" x14ac:dyDescent="0.25">
      <c r="C8541" t="str">
        <f t="shared" si="135"/>
        <v/>
      </c>
    </row>
    <row r="8542" spans="3:3" x14ac:dyDescent="0.25">
      <c r="C8542" t="str">
        <f t="shared" si="135"/>
        <v/>
      </c>
    </row>
    <row r="8543" spans="3:3" x14ac:dyDescent="0.25">
      <c r="C8543" t="str">
        <f t="shared" si="135"/>
        <v/>
      </c>
    </row>
    <row r="8544" spans="3:3" x14ac:dyDescent="0.25">
      <c r="C8544" t="str">
        <f t="shared" si="135"/>
        <v/>
      </c>
    </row>
    <row r="8545" spans="3:3" x14ac:dyDescent="0.25">
      <c r="C8545" t="str">
        <f t="shared" si="135"/>
        <v/>
      </c>
    </row>
    <row r="8546" spans="3:3" x14ac:dyDescent="0.25">
      <c r="C8546" t="str">
        <f t="shared" si="135"/>
        <v/>
      </c>
    </row>
    <row r="8547" spans="3:3" x14ac:dyDescent="0.25">
      <c r="C8547" t="str">
        <f t="shared" si="135"/>
        <v/>
      </c>
    </row>
    <row r="8548" spans="3:3" x14ac:dyDescent="0.25">
      <c r="C8548" t="str">
        <f t="shared" si="135"/>
        <v/>
      </c>
    </row>
    <row r="8549" spans="3:3" x14ac:dyDescent="0.25">
      <c r="C8549" t="str">
        <f t="shared" si="135"/>
        <v/>
      </c>
    </row>
    <row r="8550" spans="3:3" x14ac:dyDescent="0.25">
      <c r="C8550" t="str">
        <f t="shared" si="135"/>
        <v/>
      </c>
    </row>
    <row r="8551" spans="3:3" x14ac:dyDescent="0.25">
      <c r="C8551" t="str">
        <f t="shared" si="135"/>
        <v/>
      </c>
    </row>
    <row r="8552" spans="3:3" x14ac:dyDescent="0.25">
      <c r="C8552" t="str">
        <f t="shared" si="135"/>
        <v/>
      </c>
    </row>
    <row r="8553" spans="3:3" x14ac:dyDescent="0.25">
      <c r="C8553" t="str">
        <f t="shared" si="135"/>
        <v/>
      </c>
    </row>
    <row r="8554" spans="3:3" x14ac:dyDescent="0.25">
      <c r="C8554" t="str">
        <f t="shared" si="135"/>
        <v/>
      </c>
    </row>
    <row r="8555" spans="3:3" x14ac:dyDescent="0.25">
      <c r="C8555" t="str">
        <f t="shared" si="135"/>
        <v/>
      </c>
    </row>
    <row r="8556" spans="3:3" x14ac:dyDescent="0.25">
      <c r="C8556" t="str">
        <f t="shared" si="135"/>
        <v/>
      </c>
    </row>
    <row r="8557" spans="3:3" x14ac:dyDescent="0.25">
      <c r="C8557" t="str">
        <f t="shared" si="135"/>
        <v/>
      </c>
    </row>
    <row r="8558" spans="3:3" x14ac:dyDescent="0.25">
      <c r="C8558" t="str">
        <f t="shared" si="135"/>
        <v/>
      </c>
    </row>
    <row r="8559" spans="3:3" x14ac:dyDescent="0.25">
      <c r="C8559" t="str">
        <f t="shared" si="135"/>
        <v/>
      </c>
    </row>
    <row r="8560" spans="3:3" x14ac:dyDescent="0.25">
      <c r="C8560" t="str">
        <f t="shared" si="135"/>
        <v/>
      </c>
    </row>
    <row r="8561" spans="3:3" x14ac:dyDescent="0.25">
      <c r="C8561" t="str">
        <f t="shared" si="135"/>
        <v/>
      </c>
    </row>
    <row r="8562" spans="3:3" x14ac:dyDescent="0.25">
      <c r="C8562" t="str">
        <f t="shared" si="135"/>
        <v/>
      </c>
    </row>
    <row r="8563" spans="3:3" x14ac:dyDescent="0.25">
      <c r="C8563" t="str">
        <f t="shared" si="135"/>
        <v/>
      </c>
    </row>
    <row r="8564" spans="3:3" x14ac:dyDescent="0.25">
      <c r="C8564" t="str">
        <f t="shared" si="135"/>
        <v/>
      </c>
    </row>
    <row r="8565" spans="3:3" x14ac:dyDescent="0.25">
      <c r="C8565" t="str">
        <f t="shared" si="135"/>
        <v/>
      </c>
    </row>
    <row r="8566" spans="3:3" x14ac:dyDescent="0.25">
      <c r="C8566" t="str">
        <f t="shared" si="135"/>
        <v/>
      </c>
    </row>
    <row r="8567" spans="3:3" x14ac:dyDescent="0.25">
      <c r="C8567" t="str">
        <f t="shared" si="135"/>
        <v/>
      </c>
    </row>
    <row r="8568" spans="3:3" x14ac:dyDescent="0.25">
      <c r="C8568" t="str">
        <f t="shared" si="135"/>
        <v/>
      </c>
    </row>
    <row r="8569" spans="3:3" x14ac:dyDescent="0.25">
      <c r="C8569" t="str">
        <f t="shared" si="135"/>
        <v/>
      </c>
    </row>
    <row r="8570" spans="3:3" x14ac:dyDescent="0.25">
      <c r="C8570" t="str">
        <f t="shared" si="135"/>
        <v/>
      </c>
    </row>
    <row r="8571" spans="3:3" x14ac:dyDescent="0.25">
      <c r="C8571" t="str">
        <f t="shared" si="135"/>
        <v/>
      </c>
    </row>
    <row r="8572" spans="3:3" x14ac:dyDescent="0.25">
      <c r="C8572" t="str">
        <f t="shared" si="135"/>
        <v/>
      </c>
    </row>
    <row r="8573" spans="3:3" x14ac:dyDescent="0.25">
      <c r="C8573" t="str">
        <f t="shared" si="135"/>
        <v/>
      </c>
    </row>
    <row r="8574" spans="3:3" x14ac:dyDescent="0.25">
      <c r="C8574" t="str">
        <f t="shared" si="135"/>
        <v/>
      </c>
    </row>
    <row r="8575" spans="3:3" x14ac:dyDescent="0.25">
      <c r="C8575" t="str">
        <f t="shared" si="135"/>
        <v/>
      </c>
    </row>
    <row r="8576" spans="3:3" x14ac:dyDescent="0.25">
      <c r="C8576" t="str">
        <f t="shared" si="135"/>
        <v/>
      </c>
    </row>
    <row r="8577" spans="3:3" x14ac:dyDescent="0.25">
      <c r="C8577" t="str">
        <f t="shared" si="135"/>
        <v/>
      </c>
    </row>
    <row r="8578" spans="3:3" x14ac:dyDescent="0.25">
      <c r="C8578" t="str">
        <f t="shared" si="135"/>
        <v/>
      </c>
    </row>
    <row r="8579" spans="3:3" x14ac:dyDescent="0.25">
      <c r="C8579" t="str">
        <f t="shared" ref="C8579:C8642" si="136">IF(B8579="","",IF(ABS(A8579)&lt;$F$7,$E$2,IF(A8579*B8579&gt;0,$E$1,IF(A8579*B8579&lt;0,$E$3,$E$2))))</f>
        <v/>
      </c>
    </row>
    <row r="8580" spans="3:3" x14ac:dyDescent="0.25">
      <c r="C8580" t="str">
        <f t="shared" si="136"/>
        <v/>
      </c>
    </row>
    <row r="8581" spans="3:3" x14ac:dyDescent="0.25">
      <c r="C8581" t="str">
        <f t="shared" si="136"/>
        <v/>
      </c>
    </row>
    <row r="8582" spans="3:3" x14ac:dyDescent="0.25">
      <c r="C8582" t="str">
        <f t="shared" si="136"/>
        <v/>
      </c>
    </row>
    <row r="8583" spans="3:3" x14ac:dyDescent="0.25">
      <c r="C8583" t="str">
        <f t="shared" si="136"/>
        <v/>
      </c>
    </row>
    <row r="8584" spans="3:3" x14ac:dyDescent="0.25">
      <c r="C8584" t="str">
        <f t="shared" si="136"/>
        <v/>
      </c>
    </row>
    <row r="8585" spans="3:3" x14ac:dyDescent="0.25">
      <c r="C8585" t="str">
        <f t="shared" si="136"/>
        <v/>
      </c>
    </row>
    <row r="8586" spans="3:3" x14ac:dyDescent="0.25">
      <c r="C8586" t="str">
        <f t="shared" si="136"/>
        <v/>
      </c>
    </row>
    <row r="8587" spans="3:3" x14ac:dyDescent="0.25">
      <c r="C8587" t="str">
        <f t="shared" si="136"/>
        <v/>
      </c>
    </row>
    <row r="8588" spans="3:3" x14ac:dyDescent="0.25">
      <c r="C8588" t="str">
        <f t="shared" si="136"/>
        <v/>
      </c>
    </row>
    <row r="8589" spans="3:3" x14ac:dyDescent="0.25">
      <c r="C8589" t="str">
        <f t="shared" si="136"/>
        <v/>
      </c>
    </row>
    <row r="8590" spans="3:3" x14ac:dyDescent="0.25">
      <c r="C8590" t="str">
        <f t="shared" si="136"/>
        <v/>
      </c>
    </row>
    <row r="8591" spans="3:3" x14ac:dyDescent="0.25">
      <c r="C8591" t="str">
        <f t="shared" si="136"/>
        <v/>
      </c>
    </row>
    <row r="8592" spans="3:3" x14ac:dyDescent="0.25">
      <c r="C8592" t="str">
        <f t="shared" si="136"/>
        <v/>
      </c>
    </row>
    <row r="8593" spans="3:3" x14ac:dyDescent="0.25">
      <c r="C8593" t="str">
        <f t="shared" si="136"/>
        <v/>
      </c>
    </row>
    <row r="8594" spans="3:3" x14ac:dyDescent="0.25">
      <c r="C8594" t="str">
        <f t="shared" si="136"/>
        <v/>
      </c>
    </row>
    <row r="8595" spans="3:3" x14ac:dyDescent="0.25">
      <c r="C8595" t="str">
        <f t="shared" si="136"/>
        <v/>
      </c>
    </row>
    <row r="8596" spans="3:3" x14ac:dyDescent="0.25">
      <c r="C8596" t="str">
        <f t="shared" si="136"/>
        <v/>
      </c>
    </row>
    <row r="8597" spans="3:3" x14ac:dyDescent="0.25">
      <c r="C8597" t="str">
        <f t="shared" si="136"/>
        <v/>
      </c>
    </row>
    <row r="8598" spans="3:3" x14ac:dyDescent="0.25">
      <c r="C8598" t="str">
        <f t="shared" si="136"/>
        <v/>
      </c>
    </row>
    <row r="8599" spans="3:3" x14ac:dyDescent="0.25">
      <c r="C8599" t="str">
        <f t="shared" si="136"/>
        <v/>
      </c>
    </row>
    <row r="8600" spans="3:3" x14ac:dyDescent="0.25">
      <c r="C8600" t="str">
        <f t="shared" si="136"/>
        <v/>
      </c>
    </row>
    <row r="8601" spans="3:3" x14ac:dyDescent="0.25">
      <c r="C8601" t="str">
        <f t="shared" si="136"/>
        <v/>
      </c>
    </row>
    <row r="8602" spans="3:3" x14ac:dyDescent="0.25">
      <c r="C8602" t="str">
        <f t="shared" si="136"/>
        <v/>
      </c>
    </row>
    <row r="8603" spans="3:3" x14ac:dyDescent="0.25">
      <c r="C8603" t="str">
        <f t="shared" si="136"/>
        <v/>
      </c>
    </row>
    <row r="8604" spans="3:3" x14ac:dyDescent="0.25">
      <c r="C8604" t="str">
        <f t="shared" si="136"/>
        <v/>
      </c>
    </row>
    <row r="8605" spans="3:3" x14ac:dyDescent="0.25">
      <c r="C8605" t="str">
        <f t="shared" si="136"/>
        <v/>
      </c>
    </row>
    <row r="8606" spans="3:3" x14ac:dyDescent="0.25">
      <c r="C8606" t="str">
        <f t="shared" si="136"/>
        <v/>
      </c>
    </row>
    <row r="8607" spans="3:3" x14ac:dyDescent="0.25">
      <c r="C8607" t="str">
        <f t="shared" si="136"/>
        <v/>
      </c>
    </row>
    <row r="8608" spans="3:3" x14ac:dyDescent="0.25">
      <c r="C8608" t="str">
        <f t="shared" si="136"/>
        <v/>
      </c>
    </row>
    <row r="8609" spans="3:3" x14ac:dyDescent="0.25">
      <c r="C8609" t="str">
        <f t="shared" si="136"/>
        <v/>
      </c>
    </row>
    <row r="8610" spans="3:3" x14ac:dyDescent="0.25">
      <c r="C8610" t="str">
        <f t="shared" si="136"/>
        <v/>
      </c>
    </row>
    <row r="8611" spans="3:3" x14ac:dyDescent="0.25">
      <c r="C8611" t="str">
        <f t="shared" si="136"/>
        <v/>
      </c>
    </row>
    <row r="8612" spans="3:3" x14ac:dyDescent="0.25">
      <c r="C8612" t="str">
        <f t="shared" si="136"/>
        <v/>
      </c>
    </row>
    <row r="8613" spans="3:3" x14ac:dyDescent="0.25">
      <c r="C8613" t="str">
        <f t="shared" si="136"/>
        <v/>
      </c>
    </row>
    <row r="8614" spans="3:3" x14ac:dyDescent="0.25">
      <c r="C8614" t="str">
        <f t="shared" si="136"/>
        <v/>
      </c>
    </row>
    <row r="8615" spans="3:3" x14ac:dyDescent="0.25">
      <c r="C8615" t="str">
        <f t="shared" si="136"/>
        <v/>
      </c>
    </row>
    <row r="8616" spans="3:3" x14ac:dyDescent="0.25">
      <c r="C8616" t="str">
        <f t="shared" si="136"/>
        <v/>
      </c>
    </row>
    <row r="8617" spans="3:3" x14ac:dyDescent="0.25">
      <c r="C8617" t="str">
        <f t="shared" si="136"/>
        <v/>
      </c>
    </row>
    <row r="8618" spans="3:3" x14ac:dyDescent="0.25">
      <c r="C8618" t="str">
        <f t="shared" si="136"/>
        <v/>
      </c>
    </row>
    <row r="8619" spans="3:3" x14ac:dyDescent="0.25">
      <c r="C8619" t="str">
        <f t="shared" si="136"/>
        <v/>
      </c>
    </row>
    <row r="8620" spans="3:3" x14ac:dyDescent="0.25">
      <c r="C8620" t="str">
        <f t="shared" si="136"/>
        <v/>
      </c>
    </row>
    <row r="8621" spans="3:3" x14ac:dyDescent="0.25">
      <c r="C8621" t="str">
        <f t="shared" si="136"/>
        <v/>
      </c>
    </row>
    <row r="8622" spans="3:3" x14ac:dyDescent="0.25">
      <c r="C8622" t="str">
        <f t="shared" si="136"/>
        <v/>
      </c>
    </row>
    <row r="8623" spans="3:3" x14ac:dyDescent="0.25">
      <c r="C8623" t="str">
        <f t="shared" si="136"/>
        <v/>
      </c>
    </row>
    <row r="8624" spans="3:3" x14ac:dyDescent="0.25">
      <c r="C8624" t="str">
        <f t="shared" si="136"/>
        <v/>
      </c>
    </row>
    <row r="8625" spans="3:3" x14ac:dyDescent="0.25">
      <c r="C8625" t="str">
        <f t="shared" si="136"/>
        <v/>
      </c>
    </row>
    <row r="8626" spans="3:3" x14ac:dyDescent="0.25">
      <c r="C8626" t="str">
        <f t="shared" si="136"/>
        <v/>
      </c>
    </row>
    <row r="8627" spans="3:3" x14ac:dyDescent="0.25">
      <c r="C8627" t="str">
        <f t="shared" si="136"/>
        <v/>
      </c>
    </row>
    <row r="8628" spans="3:3" x14ac:dyDescent="0.25">
      <c r="C8628" t="str">
        <f t="shared" si="136"/>
        <v/>
      </c>
    </row>
    <row r="8629" spans="3:3" x14ac:dyDescent="0.25">
      <c r="C8629" t="str">
        <f t="shared" si="136"/>
        <v/>
      </c>
    </row>
    <row r="8630" spans="3:3" x14ac:dyDescent="0.25">
      <c r="C8630" t="str">
        <f t="shared" si="136"/>
        <v/>
      </c>
    </row>
    <row r="8631" spans="3:3" x14ac:dyDescent="0.25">
      <c r="C8631" t="str">
        <f t="shared" si="136"/>
        <v/>
      </c>
    </row>
    <row r="8632" spans="3:3" x14ac:dyDescent="0.25">
      <c r="C8632" t="str">
        <f t="shared" si="136"/>
        <v/>
      </c>
    </row>
    <row r="8633" spans="3:3" x14ac:dyDescent="0.25">
      <c r="C8633" t="str">
        <f t="shared" si="136"/>
        <v/>
      </c>
    </row>
    <row r="8634" spans="3:3" x14ac:dyDescent="0.25">
      <c r="C8634" t="str">
        <f t="shared" si="136"/>
        <v/>
      </c>
    </row>
    <row r="8635" spans="3:3" x14ac:dyDescent="0.25">
      <c r="C8635" t="str">
        <f t="shared" si="136"/>
        <v/>
      </c>
    </row>
    <row r="8636" spans="3:3" x14ac:dyDescent="0.25">
      <c r="C8636" t="str">
        <f t="shared" si="136"/>
        <v/>
      </c>
    </row>
    <row r="8637" spans="3:3" x14ac:dyDescent="0.25">
      <c r="C8637" t="str">
        <f t="shared" si="136"/>
        <v/>
      </c>
    </row>
    <row r="8638" spans="3:3" x14ac:dyDescent="0.25">
      <c r="C8638" t="str">
        <f t="shared" si="136"/>
        <v/>
      </c>
    </row>
    <row r="8639" spans="3:3" x14ac:dyDescent="0.25">
      <c r="C8639" t="str">
        <f t="shared" si="136"/>
        <v/>
      </c>
    </row>
    <row r="8640" spans="3:3" x14ac:dyDescent="0.25">
      <c r="C8640" t="str">
        <f t="shared" si="136"/>
        <v/>
      </c>
    </row>
    <row r="8641" spans="3:3" x14ac:dyDescent="0.25">
      <c r="C8641" t="str">
        <f t="shared" si="136"/>
        <v/>
      </c>
    </row>
    <row r="8642" spans="3:3" x14ac:dyDescent="0.25">
      <c r="C8642" t="str">
        <f t="shared" si="136"/>
        <v/>
      </c>
    </row>
    <row r="8643" spans="3:3" x14ac:dyDescent="0.25">
      <c r="C8643" t="str">
        <f t="shared" ref="C8643:C8706" si="137">IF(B8643="","",IF(ABS(A8643)&lt;$F$7,$E$2,IF(A8643*B8643&gt;0,$E$1,IF(A8643*B8643&lt;0,$E$3,$E$2))))</f>
        <v/>
      </c>
    </row>
    <row r="8644" spans="3:3" x14ac:dyDescent="0.25">
      <c r="C8644" t="str">
        <f t="shared" si="137"/>
        <v/>
      </c>
    </row>
    <row r="8645" spans="3:3" x14ac:dyDescent="0.25">
      <c r="C8645" t="str">
        <f t="shared" si="137"/>
        <v/>
      </c>
    </row>
    <row r="8646" spans="3:3" x14ac:dyDescent="0.25">
      <c r="C8646" t="str">
        <f t="shared" si="137"/>
        <v/>
      </c>
    </row>
    <row r="8647" spans="3:3" x14ac:dyDescent="0.25">
      <c r="C8647" t="str">
        <f t="shared" si="137"/>
        <v/>
      </c>
    </row>
    <row r="8648" spans="3:3" x14ac:dyDescent="0.25">
      <c r="C8648" t="str">
        <f t="shared" si="137"/>
        <v/>
      </c>
    </row>
    <row r="8649" spans="3:3" x14ac:dyDescent="0.25">
      <c r="C8649" t="str">
        <f t="shared" si="137"/>
        <v/>
      </c>
    </row>
    <row r="8650" spans="3:3" x14ac:dyDescent="0.25">
      <c r="C8650" t="str">
        <f t="shared" si="137"/>
        <v/>
      </c>
    </row>
    <row r="8651" spans="3:3" x14ac:dyDescent="0.25">
      <c r="C8651" t="str">
        <f t="shared" si="137"/>
        <v/>
      </c>
    </row>
    <row r="8652" spans="3:3" x14ac:dyDescent="0.25">
      <c r="C8652" t="str">
        <f t="shared" si="137"/>
        <v/>
      </c>
    </row>
    <row r="8653" spans="3:3" x14ac:dyDescent="0.25">
      <c r="C8653" t="str">
        <f t="shared" si="137"/>
        <v/>
      </c>
    </row>
    <row r="8654" spans="3:3" x14ac:dyDescent="0.25">
      <c r="C8654" t="str">
        <f t="shared" si="137"/>
        <v/>
      </c>
    </row>
    <row r="8655" spans="3:3" x14ac:dyDescent="0.25">
      <c r="C8655" t="str">
        <f t="shared" si="137"/>
        <v/>
      </c>
    </row>
    <row r="8656" spans="3:3" x14ac:dyDescent="0.25">
      <c r="C8656" t="str">
        <f t="shared" si="137"/>
        <v/>
      </c>
    </row>
    <row r="8657" spans="3:3" x14ac:dyDescent="0.25">
      <c r="C8657" t="str">
        <f t="shared" si="137"/>
        <v/>
      </c>
    </row>
    <row r="8658" spans="3:3" x14ac:dyDescent="0.25">
      <c r="C8658" t="str">
        <f t="shared" si="137"/>
        <v/>
      </c>
    </row>
    <row r="8659" spans="3:3" x14ac:dyDescent="0.25">
      <c r="C8659" t="str">
        <f t="shared" si="137"/>
        <v/>
      </c>
    </row>
    <row r="8660" spans="3:3" x14ac:dyDescent="0.25">
      <c r="C8660" t="str">
        <f t="shared" si="137"/>
        <v/>
      </c>
    </row>
    <row r="8661" spans="3:3" x14ac:dyDescent="0.25">
      <c r="C8661" t="str">
        <f t="shared" si="137"/>
        <v/>
      </c>
    </row>
    <row r="8662" spans="3:3" x14ac:dyDescent="0.25">
      <c r="C8662" t="str">
        <f t="shared" si="137"/>
        <v/>
      </c>
    </row>
    <row r="8663" spans="3:3" x14ac:dyDescent="0.25">
      <c r="C8663" t="str">
        <f t="shared" si="137"/>
        <v/>
      </c>
    </row>
    <row r="8664" spans="3:3" x14ac:dyDescent="0.25">
      <c r="C8664" t="str">
        <f t="shared" si="137"/>
        <v/>
      </c>
    </row>
    <row r="8665" spans="3:3" x14ac:dyDescent="0.25">
      <c r="C8665" t="str">
        <f t="shared" si="137"/>
        <v/>
      </c>
    </row>
    <row r="8666" spans="3:3" x14ac:dyDescent="0.25">
      <c r="C8666" t="str">
        <f t="shared" si="137"/>
        <v/>
      </c>
    </row>
    <row r="8667" spans="3:3" x14ac:dyDescent="0.25">
      <c r="C8667" t="str">
        <f t="shared" si="137"/>
        <v/>
      </c>
    </row>
    <row r="8668" spans="3:3" x14ac:dyDescent="0.25">
      <c r="C8668" t="str">
        <f t="shared" si="137"/>
        <v/>
      </c>
    </row>
    <row r="8669" spans="3:3" x14ac:dyDescent="0.25">
      <c r="C8669" t="str">
        <f t="shared" si="137"/>
        <v/>
      </c>
    </row>
    <row r="8670" spans="3:3" x14ac:dyDescent="0.25">
      <c r="C8670" t="str">
        <f t="shared" si="137"/>
        <v/>
      </c>
    </row>
    <row r="8671" spans="3:3" x14ac:dyDescent="0.25">
      <c r="C8671" t="str">
        <f t="shared" si="137"/>
        <v/>
      </c>
    </row>
    <row r="8672" spans="3:3" x14ac:dyDescent="0.25">
      <c r="C8672" t="str">
        <f t="shared" si="137"/>
        <v/>
      </c>
    </row>
    <row r="8673" spans="3:3" x14ac:dyDescent="0.25">
      <c r="C8673" t="str">
        <f t="shared" si="137"/>
        <v/>
      </c>
    </row>
    <row r="8674" spans="3:3" x14ac:dyDescent="0.25">
      <c r="C8674" t="str">
        <f t="shared" si="137"/>
        <v/>
      </c>
    </row>
    <row r="8675" spans="3:3" x14ac:dyDescent="0.25">
      <c r="C8675" t="str">
        <f t="shared" si="137"/>
        <v/>
      </c>
    </row>
    <row r="8676" spans="3:3" x14ac:dyDescent="0.25">
      <c r="C8676" t="str">
        <f t="shared" si="137"/>
        <v/>
      </c>
    </row>
    <row r="8677" spans="3:3" x14ac:dyDescent="0.25">
      <c r="C8677" t="str">
        <f t="shared" si="137"/>
        <v/>
      </c>
    </row>
    <row r="8678" spans="3:3" x14ac:dyDescent="0.25">
      <c r="C8678" t="str">
        <f t="shared" si="137"/>
        <v/>
      </c>
    </row>
    <row r="8679" spans="3:3" x14ac:dyDescent="0.25">
      <c r="C8679" t="str">
        <f t="shared" si="137"/>
        <v/>
      </c>
    </row>
    <row r="8680" spans="3:3" x14ac:dyDescent="0.25">
      <c r="C8680" t="str">
        <f t="shared" si="137"/>
        <v/>
      </c>
    </row>
    <row r="8681" spans="3:3" x14ac:dyDescent="0.25">
      <c r="C8681" t="str">
        <f t="shared" si="137"/>
        <v/>
      </c>
    </row>
    <row r="8682" spans="3:3" x14ac:dyDescent="0.25">
      <c r="C8682" t="str">
        <f t="shared" si="137"/>
        <v/>
      </c>
    </row>
    <row r="8683" spans="3:3" x14ac:dyDescent="0.25">
      <c r="C8683" t="str">
        <f t="shared" si="137"/>
        <v/>
      </c>
    </row>
    <row r="8684" spans="3:3" x14ac:dyDescent="0.25">
      <c r="C8684" t="str">
        <f t="shared" si="137"/>
        <v/>
      </c>
    </row>
    <row r="8685" spans="3:3" x14ac:dyDescent="0.25">
      <c r="C8685" t="str">
        <f t="shared" si="137"/>
        <v/>
      </c>
    </row>
    <row r="8686" spans="3:3" x14ac:dyDescent="0.25">
      <c r="C8686" t="str">
        <f t="shared" si="137"/>
        <v/>
      </c>
    </row>
    <row r="8687" spans="3:3" x14ac:dyDescent="0.25">
      <c r="C8687" t="str">
        <f t="shared" si="137"/>
        <v/>
      </c>
    </row>
    <row r="8688" spans="3:3" x14ac:dyDescent="0.25">
      <c r="C8688" t="str">
        <f t="shared" si="137"/>
        <v/>
      </c>
    </row>
    <row r="8689" spans="3:3" x14ac:dyDescent="0.25">
      <c r="C8689" t="str">
        <f t="shared" si="137"/>
        <v/>
      </c>
    </row>
    <row r="8690" spans="3:3" x14ac:dyDescent="0.25">
      <c r="C8690" t="str">
        <f t="shared" si="137"/>
        <v/>
      </c>
    </row>
    <row r="8691" spans="3:3" x14ac:dyDescent="0.25">
      <c r="C8691" t="str">
        <f t="shared" si="137"/>
        <v/>
      </c>
    </row>
    <row r="8692" spans="3:3" x14ac:dyDescent="0.25">
      <c r="C8692" t="str">
        <f t="shared" si="137"/>
        <v/>
      </c>
    </row>
    <row r="8693" spans="3:3" x14ac:dyDescent="0.25">
      <c r="C8693" t="str">
        <f t="shared" si="137"/>
        <v/>
      </c>
    </row>
    <row r="8694" spans="3:3" x14ac:dyDescent="0.25">
      <c r="C8694" t="str">
        <f t="shared" si="137"/>
        <v/>
      </c>
    </row>
    <row r="8695" spans="3:3" x14ac:dyDescent="0.25">
      <c r="C8695" t="str">
        <f t="shared" si="137"/>
        <v/>
      </c>
    </row>
    <row r="8696" spans="3:3" x14ac:dyDescent="0.25">
      <c r="C8696" t="str">
        <f t="shared" si="137"/>
        <v/>
      </c>
    </row>
    <row r="8697" spans="3:3" x14ac:dyDescent="0.25">
      <c r="C8697" t="str">
        <f t="shared" si="137"/>
        <v/>
      </c>
    </row>
    <row r="8698" spans="3:3" x14ac:dyDescent="0.25">
      <c r="C8698" t="str">
        <f t="shared" si="137"/>
        <v/>
      </c>
    </row>
    <row r="8699" spans="3:3" x14ac:dyDescent="0.25">
      <c r="C8699" t="str">
        <f t="shared" si="137"/>
        <v/>
      </c>
    </row>
    <row r="8700" spans="3:3" x14ac:dyDescent="0.25">
      <c r="C8700" t="str">
        <f t="shared" si="137"/>
        <v/>
      </c>
    </row>
    <row r="8701" spans="3:3" x14ac:dyDescent="0.25">
      <c r="C8701" t="str">
        <f t="shared" si="137"/>
        <v/>
      </c>
    </row>
    <row r="8702" spans="3:3" x14ac:dyDescent="0.25">
      <c r="C8702" t="str">
        <f t="shared" si="137"/>
        <v/>
      </c>
    </row>
    <row r="8703" spans="3:3" x14ac:dyDescent="0.25">
      <c r="C8703" t="str">
        <f t="shared" si="137"/>
        <v/>
      </c>
    </row>
    <row r="8704" spans="3:3" x14ac:dyDescent="0.25">
      <c r="C8704" t="str">
        <f t="shared" si="137"/>
        <v/>
      </c>
    </row>
    <row r="8705" spans="3:3" x14ac:dyDescent="0.25">
      <c r="C8705" t="str">
        <f t="shared" si="137"/>
        <v/>
      </c>
    </row>
    <row r="8706" spans="3:3" x14ac:dyDescent="0.25">
      <c r="C8706" t="str">
        <f t="shared" si="137"/>
        <v/>
      </c>
    </row>
    <row r="8707" spans="3:3" x14ac:dyDescent="0.25">
      <c r="C8707" t="str">
        <f t="shared" ref="C8707:C8770" si="138">IF(B8707="","",IF(ABS(A8707)&lt;$F$7,$E$2,IF(A8707*B8707&gt;0,$E$1,IF(A8707*B8707&lt;0,$E$3,$E$2))))</f>
        <v/>
      </c>
    </row>
    <row r="8708" spans="3:3" x14ac:dyDescent="0.25">
      <c r="C8708" t="str">
        <f t="shared" si="138"/>
        <v/>
      </c>
    </row>
    <row r="8709" spans="3:3" x14ac:dyDescent="0.25">
      <c r="C8709" t="str">
        <f t="shared" si="138"/>
        <v/>
      </c>
    </row>
    <row r="8710" spans="3:3" x14ac:dyDescent="0.25">
      <c r="C8710" t="str">
        <f t="shared" si="138"/>
        <v/>
      </c>
    </row>
    <row r="8711" spans="3:3" x14ac:dyDescent="0.25">
      <c r="C8711" t="str">
        <f t="shared" si="138"/>
        <v/>
      </c>
    </row>
    <row r="8712" spans="3:3" x14ac:dyDescent="0.25">
      <c r="C8712" t="str">
        <f t="shared" si="138"/>
        <v/>
      </c>
    </row>
    <row r="8713" spans="3:3" x14ac:dyDescent="0.25">
      <c r="C8713" t="str">
        <f t="shared" si="138"/>
        <v/>
      </c>
    </row>
    <row r="8714" spans="3:3" x14ac:dyDescent="0.25">
      <c r="C8714" t="str">
        <f t="shared" si="138"/>
        <v/>
      </c>
    </row>
    <row r="8715" spans="3:3" x14ac:dyDescent="0.25">
      <c r="C8715" t="str">
        <f t="shared" si="138"/>
        <v/>
      </c>
    </row>
    <row r="8716" spans="3:3" x14ac:dyDescent="0.25">
      <c r="C8716" t="str">
        <f t="shared" si="138"/>
        <v/>
      </c>
    </row>
    <row r="8717" spans="3:3" x14ac:dyDescent="0.25">
      <c r="C8717" t="str">
        <f t="shared" si="138"/>
        <v/>
      </c>
    </row>
    <row r="8718" spans="3:3" x14ac:dyDescent="0.25">
      <c r="C8718" t="str">
        <f t="shared" si="138"/>
        <v/>
      </c>
    </row>
    <row r="8719" spans="3:3" x14ac:dyDescent="0.25">
      <c r="C8719" t="str">
        <f t="shared" si="138"/>
        <v/>
      </c>
    </row>
    <row r="8720" spans="3:3" x14ac:dyDescent="0.25">
      <c r="C8720" t="str">
        <f t="shared" si="138"/>
        <v/>
      </c>
    </row>
    <row r="8721" spans="3:3" x14ac:dyDescent="0.25">
      <c r="C8721" t="str">
        <f t="shared" si="138"/>
        <v/>
      </c>
    </row>
    <row r="8722" spans="3:3" x14ac:dyDescent="0.25">
      <c r="C8722" t="str">
        <f t="shared" si="138"/>
        <v/>
      </c>
    </row>
    <row r="8723" spans="3:3" x14ac:dyDescent="0.25">
      <c r="C8723" t="str">
        <f t="shared" si="138"/>
        <v/>
      </c>
    </row>
    <row r="8724" spans="3:3" x14ac:dyDescent="0.25">
      <c r="C8724" t="str">
        <f t="shared" si="138"/>
        <v/>
      </c>
    </row>
    <row r="8725" spans="3:3" x14ac:dyDescent="0.25">
      <c r="C8725" t="str">
        <f t="shared" si="138"/>
        <v/>
      </c>
    </row>
    <row r="8726" spans="3:3" x14ac:dyDescent="0.25">
      <c r="C8726" t="str">
        <f t="shared" si="138"/>
        <v/>
      </c>
    </row>
    <row r="8727" spans="3:3" x14ac:dyDescent="0.25">
      <c r="C8727" t="str">
        <f t="shared" si="138"/>
        <v/>
      </c>
    </row>
    <row r="8728" spans="3:3" x14ac:dyDescent="0.25">
      <c r="C8728" t="str">
        <f t="shared" si="138"/>
        <v/>
      </c>
    </row>
    <row r="8729" spans="3:3" x14ac:dyDescent="0.25">
      <c r="C8729" t="str">
        <f t="shared" si="138"/>
        <v/>
      </c>
    </row>
    <row r="8730" spans="3:3" x14ac:dyDescent="0.25">
      <c r="C8730" t="str">
        <f t="shared" si="138"/>
        <v/>
      </c>
    </row>
    <row r="8731" spans="3:3" x14ac:dyDescent="0.25">
      <c r="C8731" t="str">
        <f t="shared" si="138"/>
        <v/>
      </c>
    </row>
    <row r="8732" spans="3:3" x14ac:dyDescent="0.25">
      <c r="C8732" t="str">
        <f t="shared" si="138"/>
        <v/>
      </c>
    </row>
    <row r="8733" spans="3:3" x14ac:dyDescent="0.25">
      <c r="C8733" t="str">
        <f t="shared" si="138"/>
        <v/>
      </c>
    </row>
    <row r="8734" spans="3:3" x14ac:dyDescent="0.25">
      <c r="C8734" t="str">
        <f t="shared" si="138"/>
        <v/>
      </c>
    </row>
    <row r="8735" spans="3:3" x14ac:dyDescent="0.25">
      <c r="C8735" t="str">
        <f t="shared" si="138"/>
        <v/>
      </c>
    </row>
    <row r="8736" spans="3:3" x14ac:dyDescent="0.25">
      <c r="C8736" t="str">
        <f t="shared" si="138"/>
        <v/>
      </c>
    </row>
    <row r="8737" spans="3:3" x14ac:dyDescent="0.25">
      <c r="C8737" t="str">
        <f t="shared" si="138"/>
        <v/>
      </c>
    </row>
    <row r="8738" spans="3:3" x14ac:dyDescent="0.25">
      <c r="C8738" t="str">
        <f t="shared" si="138"/>
        <v/>
      </c>
    </row>
    <row r="8739" spans="3:3" x14ac:dyDescent="0.25">
      <c r="C8739" t="str">
        <f t="shared" si="138"/>
        <v/>
      </c>
    </row>
    <row r="8740" spans="3:3" x14ac:dyDescent="0.25">
      <c r="C8740" t="str">
        <f t="shared" si="138"/>
        <v/>
      </c>
    </row>
    <row r="8741" spans="3:3" x14ac:dyDescent="0.25">
      <c r="C8741" t="str">
        <f t="shared" si="138"/>
        <v/>
      </c>
    </row>
    <row r="8742" spans="3:3" x14ac:dyDescent="0.25">
      <c r="C8742" t="str">
        <f t="shared" si="138"/>
        <v/>
      </c>
    </row>
    <row r="8743" spans="3:3" x14ac:dyDescent="0.25">
      <c r="C8743" t="str">
        <f t="shared" si="138"/>
        <v/>
      </c>
    </row>
    <row r="8744" spans="3:3" x14ac:dyDescent="0.25">
      <c r="C8744" t="str">
        <f t="shared" si="138"/>
        <v/>
      </c>
    </row>
    <row r="8745" spans="3:3" x14ac:dyDescent="0.25">
      <c r="C8745" t="str">
        <f t="shared" si="138"/>
        <v/>
      </c>
    </row>
    <row r="8746" spans="3:3" x14ac:dyDescent="0.25">
      <c r="C8746" t="str">
        <f t="shared" si="138"/>
        <v/>
      </c>
    </row>
    <row r="8747" spans="3:3" x14ac:dyDescent="0.25">
      <c r="C8747" t="str">
        <f t="shared" si="138"/>
        <v/>
      </c>
    </row>
    <row r="8748" spans="3:3" x14ac:dyDescent="0.25">
      <c r="C8748" t="str">
        <f t="shared" si="138"/>
        <v/>
      </c>
    </row>
    <row r="8749" spans="3:3" x14ac:dyDescent="0.25">
      <c r="C8749" t="str">
        <f t="shared" si="138"/>
        <v/>
      </c>
    </row>
    <row r="8750" spans="3:3" x14ac:dyDescent="0.25">
      <c r="C8750" t="str">
        <f t="shared" si="138"/>
        <v/>
      </c>
    </row>
    <row r="8751" spans="3:3" x14ac:dyDescent="0.25">
      <c r="C8751" t="str">
        <f t="shared" si="138"/>
        <v/>
      </c>
    </row>
    <row r="8752" spans="3:3" x14ac:dyDescent="0.25">
      <c r="C8752" t="str">
        <f t="shared" si="138"/>
        <v/>
      </c>
    </row>
    <row r="8753" spans="3:3" x14ac:dyDescent="0.25">
      <c r="C8753" t="str">
        <f t="shared" si="138"/>
        <v/>
      </c>
    </row>
    <row r="8754" spans="3:3" x14ac:dyDescent="0.25">
      <c r="C8754" t="str">
        <f t="shared" si="138"/>
        <v/>
      </c>
    </row>
    <row r="8755" spans="3:3" x14ac:dyDescent="0.25">
      <c r="C8755" t="str">
        <f t="shared" si="138"/>
        <v/>
      </c>
    </row>
    <row r="8756" spans="3:3" x14ac:dyDescent="0.25">
      <c r="C8756" t="str">
        <f t="shared" si="138"/>
        <v/>
      </c>
    </row>
    <row r="8757" spans="3:3" x14ac:dyDescent="0.25">
      <c r="C8757" t="str">
        <f t="shared" si="138"/>
        <v/>
      </c>
    </row>
    <row r="8758" spans="3:3" x14ac:dyDescent="0.25">
      <c r="C8758" t="str">
        <f t="shared" si="138"/>
        <v/>
      </c>
    </row>
    <row r="8759" spans="3:3" x14ac:dyDescent="0.25">
      <c r="C8759" t="str">
        <f t="shared" si="138"/>
        <v/>
      </c>
    </row>
    <row r="8760" spans="3:3" x14ac:dyDescent="0.25">
      <c r="C8760" t="str">
        <f t="shared" si="138"/>
        <v/>
      </c>
    </row>
    <row r="8761" spans="3:3" x14ac:dyDescent="0.25">
      <c r="C8761" t="str">
        <f t="shared" si="138"/>
        <v/>
      </c>
    </row>
    <row r="8762" spans="3:3" x14ac:dyDescent="0.25">
      <c r="C8762" t="str">
        <f t="shared" si="138"/>
        <v/>
      </c>
    </row>
    <row r="8763" spans="3:3" x14ac:dyDescent="0.25">
      <c r="C8763" t="str">
        <f t="shared" si="138"/>
        <v/>
      </c>
    </row>
    <row r="8764" spans="3:3" x14ac:dyDescent="0.25">
      <c r="C8764" t="str">
        <f t="shared" si="138"/>
        <v/>
      </c>
    </row>
    <row r="8765" spans="3:3" x14ac:dyDescent="0.25">
      <c r="C8765" t="str">
        <f t="shared" si="138"/>
        <v/>
      </c>
    </row>
    <row r="8766" spans="3:3" x14ac:dyDescent="0.25">
      <c r="C8766" t="str">
        <f t="shared" si="138"/>
        <v/>
      </c>
    </row>
    <row r="8767" spans="3:3" x14ac:dyDescent="0.25">
      <c r="C8767" t="str">
        <f t="shared" si="138"/>
        <v/>
      </c>
    </row>
    <row r="8768" spans="3:3" x14ac:dyDescent="0.25">
      <c r="C8768" t="str">
        <f t="shared" si="138"/>
        <v/>
      </c>
    </row>
    <row r="8769" spans="3:3" x14ac:dyDescent="0.25">
      <c r="C8769" t="str">
        <f t="shared" si="138"/>
        <v/>
      </c>
    </row>
    <row r="8770" spans="3:3" x14ac:dyDescent="0.25">
      <c r="C8770" t="str">
        <f t="shared" si="138"/>
        <v/>
      </c>
    </row>
    <row r="8771" spans="3:3" x14ac:dyDescent="0.25">
      <c r="C8771" t="str">
        <f t="shared" ref="C8771:C8834" si="139">IF(B8771="","",IF(ABS(A8771)&lt;$F$7,$E$2,IF(A8771*B8771&gt;0,$E$1,IF(A8771*B8771&lt;0,$E$3,$E$2))))</f>
        <v/>
      </c>
    </row>
    <row r="8772" spans="3:3" x14ac:dyDescent="0.25">
      <c r="C8772" t="str">
        <f t="shared" si="139"/>
        <v/>
      </c>
    </row>
    <row r="8773" spans="3:3" x14ac:dyDescent="0.25">
      <c r="C8773" t="str">
        <f t="shared" si="139"/>
        <v/>
      </c>
    </row>
    <row r="8774" spans="3:3" x14ac:dyDescent="0.25">
      <c r="C8774" t="str">
        <f t="shared" si="139"/>
        <v/>
      </c>
    </row>
    <row r="8775" spans="3:3" x14ac:dyDescent="0.25">
      <c r="C8775" t="str">
        <f t="shared" si="139"/>
        <v/>
      </c>
    </row>
    <row r="8776" spans="3:3" x14ac:dyDescent="0.25">
      <c r="C8776" t="str">
        <f t="shared" si="139"/>
        <v/>
      </c>
    </row>
    <row r="8777" spans="3:3" x14ac:dyDescent="0.25">
      <c r="C8777" t="str">
        <f t="shared" si="139"/>
        <v/>
      </c>
    </row>
    <row r="8778" spans="3:3" x14ac:dyDescent="0.25">
      <c r="C8778" t="str">
        <f t="shared" si="139"/>
        <v/>
      </c>
    </row>
    <row r="8779" spans="3:3" x14ac:dyDescent="0.25">
      <c r="C8779" t="str">
        <f t="shared" si="139"/>
        <v/>
      </c>
    </row>
    <row r="8780" spans="3:3" x14ac:dyDescent="0.25">
      <c r="C8780" t="str">
        <f t="shared" si="139"/>
        <v/>
      </c>
    </row>
    <row r="8781" spans="3:3" x14ac:dyDescent="0.25">
      <c r="C8781" t="str">
        <f t="shared" si="139"/>
        <v/>
      </c>
    </row>
    <row r="8782" spans="3:3" x14ac:dyDescent="0.25">
      <c r="C8782" t="str">
        <f t="shared" si="139"/>
        <v/>
      </c>
    </row>
    <row r="8783" spans="3:3" x14ac:dyDescent="0.25">
      <c r="C8783" t="str">
        <f t="shared" si="139"/>
        <v/>
      </c>
    </row>
    <row r="8784" spans="3:3" x14ac:dyDescent="0.25">
      <c r="C8784" t="str">
        <f t="shared" si="139"/>
        <v/>
      </c>
    </row>
    <row r="8785" spans="3:3" x14ac:dyDescent="0.25">
      <c r="C8785" t="str">
        <f t="shared" si="139"/>
        <v/>
      </c>
    </row>
    <row r="8786" spans="3:3" x14ac:dyDescent="0.25">
      <c r="C8786" t="str">
        <f t="shared" si="139"/>
        <v/>
      </c>
    </row>
    <row r="8787" spans="3:3" x14ac:dyDescent="0.25">
      <c r="C8787" t="str">
        <f t="shared" si="139"/>
        <v/>
      </c>
    </row>
    <row r="8788" spans="3:3" x14ac:dyDescent="0.25">
      <c r="C8788" t="str">
        <f t="shared" si="139"/>
        <v/>
      </c>
    </row>
    <row r="8789" spans="3:3" x14ac:dyDescent="0.25">
      <c r="C8789" t="str">
        <f t="shared" si="139"/>
        <v/>
      </c>
    </row>
    <row r="8790" spans="3:3" x14ac:dyDescent="0.25">
      <c r="C8790" t="str">
        <f t="shared" si="139"/>
        <v/>
      </c>
    </row>
    <row r="8791" spans="3:3" x14ac:dyDescent="0.25">
      <c r="C8791" t="str">
        <f t="shared" si="139"/>
        <v/>
      </c>
    </row>
    <row r="8792" spans="3:3" x14ac:dyDescent="0.25">
      <c r="C8792" t="str">
        <f t="shared" si="139"/>
        <v/>
      </c>
    </row>
    <row r="8793" spans="3:3" x14ac:dyDescent="0.25">
      <c r="C8793" t="str">
        <f t="shared" si="139"/>
        <v/>
      </c>
    </row>
    <row r="8794" spans="3:3" x14ac:dyDescent="0.25">
      <c r="C8794" t="str">
        <f t="shared" si="139"/>
        <v/>
      </c>
    </row>
    <row r="8795" spans="3:3" x14ac:dyDescent="0.25">
      <c r="C8795" t="str">
        <f t="shared" si="139"/>
        <v/>
      </c>
    </row>
    <row r="8796" spans="3:3" x14ac:dyDescent="0.25">
      <c r="C8796" t="str">
        <f t="shared" si="139"/>
        <v/>
      </c>
    </row>
    <row r="8797" spans="3:3" x14ac:dyDescent="0.25">
      <c r="C8797" t="str">
        <f t="shared" si="139"/>
        <v/>
      </c>
    </row>
    <row r="8798" spans="3:3" x14ac:dyDescent="0.25">
      <c r="C8798" t="str">
        <f t="shared" si="139"/>
        <v/>
      </c>
    </row>
    <row r="8799" spans="3:3" x14ac:dyDescent="0.25">
      <c r="C8799" t="str">
        <f t="shared" si="139"/>
        <v/>
      </c>
    </row>
    <row r="8800" spans="3:3" x14ac:dyDescent="0.25">
      <c r="C8800" t="str">
        <f t="shared" si="139"/>
        <v/>
      </c>
    </row>
    <row r="8801" spans="3:3" x14ac:dyDescent="0.25">
      <c r="C8801" t="str">
        <f t="shared" si="139"/>
        <v/>
      </c>
    </row>
    <row r="8802" spans="3:3" x14ac:dyDescent="0.25">
      <c r="C8802" t="str">
        <f t="shared" si="139"/>
        <v/>
      </c>
    </row>
    <row r="8803" spans="3:3" x14ac:dyDescent="0.25">
      <c r="C8803" t="str">
        <f t="shared" si="139"/>
        <v/>
      </c>
    </row>
    <row r="8804" spans="3:3" x14ac:dyDescent="0.25">
      <c r="C8804" t="str">
        <f t="shared" si="139"/>
        <v/>
      </c>
    </row>
    <row r="8805" spans="3:3" x14ac:dyDescent="0.25">
      <c r="C8805" t="str">
        <f t="shared" si="139"/>
        <v/>
      </c>
    </row>
    <row r="8806" spans="3:3" x14ac:dyDescent="0.25">
      <c r="C8806" t="str">
        <f t="shared" si="139"/>
        <v/>
      </c>
    </row>
    <row r="8807" spans="3:3" x14ac:dyDescent="0.25">
      <c r="C8807" t="str">
        <f t="shared" si="139"/>
        <v/>
      </c>
    </row>
    <row r="8808" spans="3:3" x14ac:dyDescent="0.25">
      <c r="C8808" t="str">
        <f t="shared" si="139"/>
        <v/>
      </c>
    </row>
    <row r="8809" spans="3:3" x14ac:dyDescent="0.25">
      <c r="C8809" t="str">
        <f t="shared" si="139"/>
        <v/>
      </c>
    </row>
    <row r="8810" spans="3:3" x14ac:dyDescent="0.25">
      <c r="C8810" t="str">
        <f t="shared" si="139"/>
        <v/>
      </c>
    </row>
    <row r="8811" spans="3:3" x14ac:dyDescent="0.25">
      <c r="C8811" t="str">
        <f t="shared" si="139"/>
        <v/>
      </c>
    </row>
    <row r="8812" spans="3:3" x14ac:dyDescent="0.25">
      <c r="C8812" t="str">
        <f t="shared" si="139"/>
        <v/>
      </c>
    </row>
    <row r="8813" spans="3:3" x14ac:dyDescent="0.25">
      <c r="C8813" t="str">
        <f t="shared" si="139"/>
        <v/>
      </c>
    </row>
    <row r="8814" spans="3:3" x14ac:dyDescent="0.25">
      <c r="C8814" t="str">
        <f t="shared" si="139"/>
        <v/>
      </c>
    </row>
    <row r="8815" spans="3:3" x14ac:dyDescent="0.25">
      <c r="C8815" t="str">
        <f t="shared" si="139"/>
        <v/>
      </c>
    </row>
    <row r="8816" spans="3:3" x14ac:dyDescent="0.25">
      <c r="C8816" t="str">
        <f t="shared" si="139"/>
        <v/>
      </c>
    </row>
    <row r="8817" spans="3:3" x14ac:dyDescent="0.25">
      <c r="C8817" t="str">
        <f t="shared" si="139"/>
        <v/>
      </c>
    </row>
    <row r="8818" spans="3:3" x14ac:dyDescent="0.25">
      <c r="C8818" t="str">
        <f t="shared" si="139"/>
        <v/>
      </c>
    </row>
    <row r="8819" spans="3:3" x14ac:dyDescent="0.25">
      <c r="C8819" t="str">
        <f t="shared" si="139"/>
        <v/>
      </c>
    </row>
    <row r="8820" spans="3:3" x14ac:dyDescent="0.25">
      <c r="C8820" t="str">
        <f t="shared" si="139"/>
        <v/>
      </c>
    </row>
    <row r="8821" spans="3:3" x14ac:dyDescent="0.25">
      <c r="C8821" t="str">
        <f t="shared" si="139"/>
        <v/>
      </c>
    </row>
    <row r="8822" spans="3:3" x14ac:dyDescent="0.25">
      <c r="C8822" t="str">
        <f t="shared" si="139"/>
        <v/>
      </c>
    </row>
    <row r="8823" spans="3:3" x14ac:dyDescent="0.25">
      <c r="C8823" t="str">
        <f t="shared" si="139"/>
        <v/>
      </c>
    </row>
    <row r="8824" spans="3:3" x14ac:dyDescent="0.25">
      <c r="C8824" t="str">
        <f t="shared" si="139"/>
        <v/>
      </c>
    </row>
    <row r="8825" spans="3:3" x14ac:dyDescent="0.25">
      <c r="C8825" t="str">
        <f t="shared" si="139"/>
        <v/>
      </c>
    </row>
    <row r="8826" spans="3:3" x14ac:dyDescent="0.25">
      <c r="C8826" t="str">
        <f t="shared" si="139"/>
        <v/>
      </c>
    </row>
    <row r="8827" spans="3:3" x14ac:dyDescent="0.25">
      <c r="C8827" t="str">
        <f t="shared" si="139"/>
        <v/>
      </c>
    </row>
    <row r="8828" spans="3:3" x14ac:dyDescent="0.25">
      <c r="C8828" t="str">
        <f t="shared" si="139"/>
        <v/>
      </c>
    </row>
    <row r="8829" spans="3:3" x14ac:dyDescent="0.25">
      <c r="C8829" t="str">
        <f t="shared" si="139"/>
        <v/>
      </c>
    </row>
    <row r="8830" spans="3:3" x14ac:dyDescent="0.25">
      <c r="C8830" t="str">
        <f t="shared" si="139"/>
        <v/>
      </c>
    </row>
    <row r="8831" spans="3:3" x14ac:dyDescent="0.25">
      <c r="C8831" t="str">
        <f t="shared" si="139"/>
        <v/>
      </c>
    </row>
    <row r="8832" spans="3:3" x14ac:dyDescent="0.25">
      <c r="C8832" t="str">
        <f t="shared" si="139"/>
        <v/>
      </c>
    </row>
    <row r="8833" spans="3:3" x14ac:dyDescent="0.25">
      <c r="C8833" t="str">
        <f t="shared" si="139"/>
        <v/>
      </c>
    </row>
    <row r="8834" spans="3:3" x14ac:dyDescent="0.25">
      <c r="C8834" t="str">
        <f t="shared" si="139"/>
        <v/>
      </c>
    </row>
    <row r="8835" spans="3:3" x14ac:dyDescent="0.25">
      <c r="C8835" t="str">
        <f t="shared" ref="C8835:C8898" si="140">IF(B8835="","",IF(ABS(A8835)&lt;$F$7,$E$2,IF(A8835*B8835&gt;0,$E$1,IF(A8835*B8835&lt;0,$E$3,$E$2))))</f>
        <v/>
      </c>
    </row>
    <row r="8836" spans="3:3" x14ac:dyDescent="0.25">
      <c r="C8836" t="str">
        <f t="shared" si="140"/>
        <v/>
      </c>
    </row>
    <row r="8837" spans="3:3" x14ac:dyDescent="0.25">
      <c r="C8837" t="str">
        <f t="shared" si="140"/>
        <v/>
      </c>
    </row>
    <row r="8838" spans="3:3" x14ac:dyDescent="0.25">
      <c r="C8838" t="str">
        <f t="shared" si="140"/>
        <v/>
      </c>
    </row>
    <row r="8839" spans="3:3" x14ac:dyDescent="0.25">
      <c r="C8839" t="str">
        <f t="shared" si="140"/>
        <v/>
      </c>
    </row>
    <row r="8840" spans="3:3" x14ac:dyDescent="0.25">
      <c r="C8840" t="str">
        <f t="shared" si="140"/>
        <v/>
      </c>
    </row>
    <row r="8841" spans="3:3" x14ac:dyDescent="0.25">
      <c r="C8841" t="str">
        <f t="shared" si="140"/>
        <v/>
      </c>
    </row>
    <row r="8842" spans="3:3" x14ac:dyDescent="0.25">
      <c r="C8842" t="str">
        <f t="shared" si="140"/>
        <v/>
      </c>
    </row>
    <row r="8843" spans="3:3" x14ac:dyDescent="0.25">
      <c r="C8843" t="str">
        <f t="shared" si="140"/>
        <v/>
      </c>
    </row>
    <row r="8844" spans="3:3" x14ac:dyDescent="0.25">
      <c r="C8844" t="str">
        <f t="shared" si="140"/>
        <v/>
      </c>
    </row>
    <row r="8845" spans="3:3" x14ac:dyDescent="0.25">
      <c r="C8845" t="str">
        <f t="shared" si="140"/>
        <v/>
      </c>
    </row>
    <row r="8846" spans="3:3" x14ac:dyDescent="0.25">
      <c r="C8846" t="str">
        <f t="shared" si="140"/>
        <v/>
      </c>
    </row>
    <row r="8847" spans="3:3" x14ac:dyDescent="0.25">
      <c r="C8847" t="str">
        <f t="shared" si="140"/>
        <v/>
      </c>
    </row>
    <row r="8848" spans="3:3" x14ac:dyDescent="0.25">
      <c r="C8848" t="str">
        <f t="shared" si="140"/>
        <v/>
      </c>
    </row>
    <row r="8849" spans="3:3" x14ac:dyDescent="0.25">
      <c r="C8849" t="str">
        <f t="shared" si="140"/>
        <v/>
      </c>
    </row>
    <row r="8850" spans="3:3" x14ac:dyDescent="0.25">
      <c r="C8850" t="str">
        <f t="shared" si="140"/>
        <v/>
      </c>
    </row>
    <row r="8851" spans="3:3" x14ac:dyDescent="0.25">
      <c r="C8851" t="str">
        <f t="shared" si="140"/>
        <v/>
      </c>
    </row>
    <row r="8852" spans="3:3" x14ac:dyDescent="0.25">
      <c r="C8852" t="str">
        <f t="shared" si="140"/>
        <v/>
      </c>
    </row>
    <row r="8853" spans="3:3" x14ac:dyDescent="0.25">
      <c r="C8853" t="str">
        <f t="shared" si="140"/>
        <v/>
      </c>
    </row>
    <row r="8854" spans="3:3" x14ac:dyDescent="0.25">
      <c r="C8854" t="str">
        <f t="shared" si="140"/>
        <v/>
      </c>
    </row>
    <row r="8855" spans="3:3" x14ac:dyDescent="0.25">
      <c r="C8855" t="str">
        <f t="shared" si="140"/>
        <v/>
      </c>
    </row>
    <row r="8856" spans="3:3" x14ac:dyDescent="0.25">
      <c r="C8856" t="str">
        <f t="shared" si="140"/>
        <v/>
      </c>
    </row>
    <row r="8857" spans="3:3" x14ac:dyDescent="0.25">
      <c r="C8857" t="str">
        <f t="shared" si="140"/>
        <v/>
      </c>
    </row>
    <row r="8858" spans="3:3" x14ac:dyDescent="0.25">
      <c r="C8858" t="str">
        <f t="shared" si="140"/>
        <v/>
      </c>
    </row>
    <row r="8859" spans="3:3" x14ac:dyDescent="0.25">
      <c r="C8859" t="str">
        <f t="shared" si="140"/>
        <v/>
      </c>
    </row>
    <row r="8860" spans="3:3" x14ac:dyDescent="0.25">
      <c r="C8860" t="str">
        <f t="shared" si="140"/>
        <v/>
      </c>
    </row>
    <row r="8861" spans="3:3" x14ac:dyDescent="0.25">
      <c r="C8861" t="str">
        <f t="shared" si="140"/>
        <v/>
      </c>
    </row>
    <row r="8862" spans="3:3" x14ac:dyDescent="0.25">
      <c r="C8862" t="str">
        <f t="shared" si="140"/>
        <v/>
      </c>
    </row>
    <row r="8863" spans="3:3" x14ac:dyDescent="0.25">
      <c r="C8863" t="str">
        <f t="shared" si="140"/>
        <v/>
      </c>
    </row>
    <row r="8864" spans="3:3" x14ac:dyDescent="0.25">
      <c r="C8864" t="str">
        <f t="shared" si="140"/>
        <v/>
      </c>
    </row>
    <row r="8865" spans="3:3" x14ac:dyDescent="0.25">
      <c r="C8865" t="str">
        <f t="shared" si="140"/>
        <v/>
      </c>
    </row>
    <row r="8866" spans="3:3" x14ac:dyDescent="0.25">
      <c r="C8866" t="str">
        <f t="shared" si="140"/>
        <v/>
      </c>
    </row>
    <row r="8867" spans="3:3" x14ac:dyDescent="0.25">
      <c r="C8867" t="str">
        <f t="shared" si="140"/>
        <v/>
      </c>
    </row>
    <row r="8868" spans="3:3" x14ac:dyDescent="0.25">
      <c r="C8868" t="str">
        <f t="shared" si="140"/>
        <v/>
      </c>
    </row>
    <row r="8869" spans="3:3" x14ac:dyDescent="0.25">
      <c r="C8869" t="str">
        <f t="shared" si="140"/>
        <v/>
      </c>
    </row>
    <row r="8870" spans="3:3" x14ac:dyDescent="0.25">
      <c r="C8870" t="str">
        <f t="shared" si="140"/>
        <v/>
      </c>
    </row>
    <row r="8871" spans="3:3" x14ac:dyDescent="0.25">
      <c r="C8871" t="str">
        <f t="shared" si="140"/>
        <v/>
      </c>
    </row>
    <row r="8872" spans="3:3" x14ac:dyDescent="0.25">
      <c r="C8872" t="str">
        <f t="shared" si="140"/>
        <v/>
      </c>
    </row>
    <row r="8873" spans="3:3" x14ac:dyDescent="0.25">
      <c r="C8873" t="str">
        <f t="shared" si="140"/>
        <v/>
      </c>
    </row>
    <row r="8874" spans="3:3" x14ac:dyDescent="0.25">
      <c r="C8874" t="str">
        <f t="shared" si="140"/>
        <v/>
      </c>
    </row>
    <row r="8875" spans="3:3" x14ac:dyDescent="0.25">
      <c r="C8875" t="str">
        <f t="shared" si="140"/>
        <v/>
      </c>
    </row>
    <row r="8876" spans="3:3" x14ac:dyDescent="0.25">
      <c r="C8876" t="str">
        <f t="shared" si="140"/>
        <v/>
      </c>
    </row>
    <row r="8877" spans="3:3" x14ac:dyDescent="0.25">
      <c r="C8877" t="str">
        <f t="shared" si="140"/>
        <v/>
      </c>
    </row>
    <row r="8878" spans="3:3" x14ac:dyDescent="0.25">
      <c r="C8878" t="str">
        <f t="shared" si="140"/>
        <v/>
      </c>
    </row>
    <row r="8879" spans="3:3" x14ac:dyDescent="0.25">
      <c r="C8879" t="str">
        <f t="shared" si="140"/>
        <v/>
      </c>
    </row>
    <row r="8880" spans="3:3" x14ac:dyDescent="0.25">
      <c r="C8880" t="str">
        <f t="shared" si="140"/>
        <v/>
      </c>
    </row>
    <row r="8881" spans="3:3" x14ac:dyDescent="0.25">
      <c r="C8881" t="str">
        <f t="shared" si="140"/>
        <v/>
      </c>
    </row>
    <row r="8882" spans="3:3" x14ac:dyDescent="0.25">
      <c r="C8882" t="str">
        <f t="shared" si="140"/>
        <v/>
      </c>
    </row>
    <row r="8883" spans="3:3" x14ac:dyDescent="0.25">
      <c r="C8883" t="str">
        <f t="shared" si="140"/>
        <v/>
      </c>
    </row>
    <row r="8884" spans="3:3" x14ac:dyDescent="0.25">
      <c r="C8884" t="str">
        <f t="shared" si="140"/>
        <v/>
      </c>
    </row>
    <row r="8885" spans="3:3" x14ac:dyDescent="0.25">
      <c r="C8885" t="str">
        <f t="shared" si="140"/>
        <v/>
      </c>
    </row>
    <row r="8886" spans="3:3" x14ac:dyDescent="0.25">
      <c r="C8886" t="str">
        <f t="shared" si="140"/>
        <v/>
      </c>
    </row>
    <row r="8887" spans="3:3" x14ac:dyDescent="0.25">
      <c r="C8887" t="str">
        <f t="shared" si="140"/>
        <v/>
      </c>
    </row>
    <row r="8888" spans="3:3" x14ac:dyDescent="0.25">
      <c r="C8888" t="str">
        <f t="shared" si="140"/>
        <v/>
      </c>
    </row>
    <row r="8889" spans="3:3" x14ac:dyDescent="0.25">
      <c r="C8889" t="str">
        <f t="shared" si="140"/>
        <v/>
      </c>
    </row>
    <row r="8890" spans="3:3" x14ac:dyDescent="0.25">
      <c r="C8890" t="str">
        <f t="shared" si="140"/>
        <v/>
      </c>
    </row>
    <row r="8891" spans="3:3" x14ac:dyDescent="0.25">
      <c r="C8891" t="str">
        <f t="shared" si="140"/>
        <v/>
      </c>
    </row>
    <row r="8892" spans="3:3" x14ac:dyDescent="0.25">
      <c r="C8892" t="str">
        <f t="shared" si="140"/>
        <v/>
      </c>
    </row>
    <row r="8893" spans="3:3" x14ac:dyDescent="0.25">
      <c r="C8893" t="str">
        <f t="shared" si="140"/>
        <v/>
      </c>
    </row>
    <row r="8894" spans="3:3" x14ac:dyDescent="0.25">
      <c r="C8894" t="str">
        <f t="shared" si="140"/>
        <v/>
      </c>
    </row>
    <row r="8895" spans="3:3" x14ac:dyDescent="0.25">
      <c r="C8895" t="str">
        <f t="shared" si="140"/>
        <v/>
      </c>
    </row>
    <row r="8896" spans="3:3" x14ac:dyDescent="0.25">
      <c r="C8896" t="str">
        <f t="shared" si="140"/>
        <v/>
      </c>
    </row>
    <row r="8897" spans="3:3" x14ac:dyDescent="0.25">
      <c r="C8897" t="str">
        <f t="shared" si="140"/>
        <v/>
      </c>
    </row>
    <row r="8898" spans="3:3" x14ac:dyDescent="0.25">
      <c r="C8898" t="str">
        <f t="shared" si="140"/>
        <v/>
      </c>
    </row>
    <row r="8899" spans="3:3" x14ac:dyDescent="0.25">
      <c r="C8899" t="str">
        <f t="shared" ref="C8899:C8962" si="141">IF(B8899="","",IF(ABS(A8899)&lt;$F$7,$E$2,IF(A8899*B8899&gt;0,$E$1,IF(A8899*B8899&lt;0,$E$3,$E$2))))</f>
        <v/>
      </c>
    </row>
    <row r="8900" spans="3:3" x14ac:dyDescent="0.25">
      <c r="C8900" t="str">
        <f t="shared" si="141"/>
        <v/>
      </c>
    </row>
    <row r="8901" spans="3:3" x14ac:dyDescent="0.25">
      <c r="C8901" t="str">
        <f t="shared" si="141"/>
        <v/>
      </c>
    </row>
    <row r="8902" spans="3:3" x14ac:dyDescent="0.25">
      <c r="C8902" t="str">
        <f t="shared" si="141"/>
        <v/>
      </c>
    </row>
    <row r="8903" spans="3:3" x14ac:dyDescent="0.25">
      <c r="C8903" t="str">
        <f t="shared" si="141"/>
        <v/>
      </c>
    </row>
    <row r="8904" spans="3:3" x14ac:dyDescent="0.25">
      <c r="C8904" t="str">
        <f t="shared" si="141"/>
        <v/>
      </c>
    </row>
    <row r="8905" spans="3:3" x14ac:dyDescent="0.25">
      <c r="C8905" t="str">
        <f t="shared" si="141"/>
        <v/>
      </c>
    </row>
    <row r="8906" spans="3:3" x14ac:dyDescent="0.25">
      <c r="C8906" t="str">
        <f t="shared" si="141"/>
        <v/>
      </c>
    </row>
    <row r="8907" spans="3:3" x14ac:dyDescent="0.25">
      <c r="C8907" t="str">
        <f t="shared" si="141"/>
        <v/>
      </c>
    </row>
    <row r="8908" spans="3:3" x14ac:dyDescent="0.25">
      <c r="C8908" t="str">
        <f t="shared" si="141"/>
        <v/>
      </c>
    </row>
    <row r="8909" spans="3:3" x14ac:dyDescent="0.25">
      <c r="C8909" t="str">
        <f t="shared" si="141"/>
        <v/>
      </c>
    </row>
    <row r="8910" spans="3:3" x14ac:dyDescent="0.25">
      <c r="C8910" t="str">
        <f t="shared" si="141"/>
        <v/>
      </c>
    </row>
    <row r="8911" spans="3:3" x14ac:dyDescent="0.25">
      <c r="C8911" t="str">
        <f t="shared" si="141"/>
        <v/>
      </c>
    </row>
    <row r="8912" spans="3:3" x14ac:dyDescent="0.25">
      <c r="C8912" t="str">
        <f t="shared" si="141"/>
        <v/>
      </c>
    </row>
    <row r="8913" spans="3:3" x14ac:dyDescent="0.25">
      <c r="C8913" t="str">
        <f t="shared" si="141"/>
        <v/>
      </c>
    </row>
    <row r="8914" spans="3:3" x14ac:dyDescent="0.25">
      <c r="C8914" t="str">
        <f t="shared" si="141"/>
        <v/>
      </c>
    </row>
    <row r="8915" spans="3:3" x14ac:dyDescent="0.25">
      <c r="C8915" t="str">
        <f t="shared" si="141"/>
        <v/>
      </c>
    </row>
    <row r="8916" spans="3:3" x14ac:dyDescent="0.25">
      <c r="C8916" t="str">
        <f t="shared" si="141"/>
        <v/>
      </c>
    </row>
    <row r="8917" spans="3:3" x14ac:dyDescent="0.25">
      <c r="C8917" t="str">
        <f t="shared" si="141"/>
        <v/>
      </c>
    </row>
    <row r="8918" spans="3:3" x14ac:dyDescent="0.25">
      <c r="C8918" t="str">
        <f t="shared" si="141"/>
        <v/>
      </c>
    </row>
    <row r="8919" spans="3:3" x14ac:dyDescent="0.25">
      <c r="C8919" t="str">
        <f t="shared" si="141"/>
        <v/>
      </c>
    </row>
    <row r="8920" spans="3:3" x14ac:dyDescent="0.25">
      <c r="C8920" t="str">
        <f t="shared" si="141"/>
        <v/>
      </c>
    </row>
    <row r="8921" spans="3:3" x14ac:dyDescent="0.25">
      <c r="C8921" t="str">
        <f t="shared" si="141"/>
        <v/>
      </c>
    </row>
    <row r="8922" spans="3:3" x14ac:dyDescent="0.25">
      <c r="C8922" t="str">
        <f t="shared" si="141"/>
        <v/>
      </c>
    </row>
    <row r="8923" spans="3:3" x14ac:dyDescent="0.25">
      <c r="C8923" t="str">
        <f t="shared" si="141"/>
        <v/>
      </c>
    </row>
    <row r="8924" spans="3:3" x14ac:dyDescent="0.25">
      <c r="C8924" t="str">
        <f t="shared" si="141"/>
        <v/>
      </c>
    </row>
    <row r="8925" spans="3:3" x14ac:dyDescent="0.25">
      <c r="C8925" t="str">
        <f t="shared" si="141"/>
        <v/>
      </c>
    </row>
    <row r="8926" spans="3:3" x14ac:dyDescent="0.25">
      <c r="C8926" t="str">
        <f t="shared" si="141"/>
        <v/>
      </c>
    </row>
    <row r="8927" spans="3:3" x14ac:dyDescent="0.25">
      <c r="C8927" t="str">
        <f t="shared" si="141"/>
        <v/>
      </c>
    </row>
    <row r="8928" spans="3:3" x14ac:dyDescent="0.25">
      <c r="C8928" t="str">
        <f t="shared" si="141"/>
        <v/>
      </c>
    </row>
    <row r="8929" spans="3:3" x14ac:dyDescent="0.25">
      <c r="C8929" t="str">
        <f t="shared" si="141"/>
        <v/>
      </c>
    </row>
    <row r="8930" spans="3:3" x14ac:dyDescent="0.25">
      <c r="C8930" t="str">
        <f t="shared" si="141"/>
        <v/>
      </c>
    </row>
    <row r="8931" spans="3:3" x14ac:dyDescent="0.25">
      <c r="C8931" t="str">
        <f t="shared" si="141"/>
        <v/>
      </c>
    </row>
    <row r="8932" spans="3:3" x14ac:dyDescent="0.25">
      <c r="C8932" t="str">
        <f t="shared" si="141"/>
        <v/>
      </c>
    </row>
    <row r="8933" spans="3:3" x14ac:dyDescent="0.25">
      <c r="C8933" t="str">
        <f t="shared" si="141"/>
        <v/>
      </c>
    </row>
    <row r="8934" spans="3:3" x14ac:dyDescent="0.25">
      <c r="C8934" t="str">
        <f t="shared" si="141"/>
        <v/>
      </c>
    </row>
    <row r="8935" spans="3:3" x14ac:dyDescent="0.25">
      <c r="C8935" t="str">
        <f t="shared" si="141"/>
        <v/>
      </c>
    </row>
    <row r="8936" spans="3:3" x14ac:dyDescent="0.25">
      <c r="C8936" t="str">
        <f t="shared" si="141"/>
        <v/>
      </c>
    </row>
    <row r="8937" spans="3:3" x14ac:dyDescent="0.25">
      <c r="C8937" t="str">
        <f t="shared" si="141"/>
        <v/>
      </c>
    </row>
    <row r="8938" spans="3:3" x14ac:dyDescent="0.25">
      <c r="C8938" t="str">
        <f t="shared" si="141"/>
        <v/>
      </c>
    </row>
    <row r="8939" spans="3:3" x14ac:dyDescent="0.25">
      <c r="C8939" t="str">
        <f t="shared" si="141"/>
        <v/>
      </c>
    </row>
    <row r="8940" spans="3:3" x14ac:dyDescent="0.25">
      <c r="C8940" t="str">
        <f t="shared" si="141"/>
        <v/>
      </c>
    </row>
    <row r="8941" spans="3:3" x14ac:dyDescent="0.25">
      <c r="C8941" t="str">
        <f t="shared" si="141"/>
        <v/>
      </c>
    </row>
    <row r="8942" spans="3:3" x14ac:dyDescent="0.25">
      <c r="C8942" t="str">
        <f t="shared" si="141"/>
        <v/>
      </c>
    </row>
    <row r="8943" spans="3:3" x14ac:dyDescent="0.25">
      <c r="C8943" t="str">
        <f t="shared" si="141"/>
        <v/>
      </c>
    </row>
    <row r="8944" spans="3:3" x14ac:dyDescent="0.25">
      <c r="C8944" t="str">
        <f t="shared" si="141"/>
        <v/>
      </c>
    </row>
    <row r="8945" spans="3:3" x14ac:dyDescent="0.25">
      <c r="C8945" t="str">
        <f t="shared" si="141"/>
        <v/>
      </c>
    </row>
    <row r="8946" spans="3:3" x14ac:dyDescent="0.25">
      <c r="C8946" t="str">
        <f t="shared" si="141"/>
        <v/>
      </c>
    </row>
    <row r="8947" spans="3:3" x14ac:dyDescent="0.25">
      <c r="C8947" t="str">
        <f t="shared" si="141"/>
        <v/>
      </c>
    </row>
    <row r="8948" spans="3:3" x14ac:dyDescent="0.25">
      <c r="C8948" t="str">
        <f t="shared" si="141"/>
        <v/>
      </c>
    </row>
    <row r="8949" spans="3:3" x14ac:dyDescent="0.25">
      <c r="C8949" t="str">
        <f t="shared" si="141"/>
        <v/>
      </c>
    </row>
    <row r="8950" spans="3:3" x14ac:dyDescent="0.25">
      <c r="C8950" t="str">
        <f t="shared" si="141"/>
        <v/>
      </c>
    </row>
    <row r="8951" spans="3:3" x14ac:dyDescent="0.25">
      <c r="C8951" t="str">
        <f t="shared" si="141"/>
        <v/>
      </c>
    </row>
    <row r="8952" spans="3:3" x14ac:dyDescent="0.25">
      <c r="C8952" t="str">
        <f t="shared" si="141"/>
        <v/>
      </c>
    </row>
    <row r="8953" spans="3:3" x14ac:dyDescent="0.25">
      <c r="C8953" t="str">
        <f t="shared" si="141"/>
        <v/>
      </c>
    </row>
    <row r="8954" spans="3:3" x14ac:dyDescent="0.25">
      <c r="C8954" t="str">
        <f t="shared" si="141"/>
        <v/>
      </c>
    </row>
    <row r="8955" spans="3:3" x14ac:dyDescent="0.25">
      <c r="C8955" t="str">
        <f t="shared" si="141"/>
        <v/>
      </c>
    </row>
    <row r="8956" spans="3:3" x14ac:dyDescent="0.25">
      <c r="C8956" t="str">
        <f t="shared" si="141"/>
        <v/>
      </c>
    </row>
    <row r="8957" spans="3:3" x14ac:dyDescent="0.25">
      <c r="C8957" t="str">
        <f t="shared" si="141"/>
        <v/>
      </c>
    </row>
    <row r="8958" spans="3:3" x14ac:dyDescent="0.25">
      <c r="C8958" t="str">
        <f t="shared" si="141"/>
        <v/>
      </c>
    </row>
    <row r="8959" spans="3:3" x14ac:dyDescent="0.25">
      <c r="C8959" t="str">
        <f t="shared" si="141"/>
        <v/>
      </c>
    </row>
    <row r="8960" spans="3:3" x14ac:dyDescent="0.25">
      <c r="C8960" t="str">
        <f t="shared" si="141"/>
        <v/>
      </c>
    </row>
    <row r="8961" spans="3:3" x14ac:dyDescent="0.25">
      <c r="C8961" t="str">
        <f t="shared" si="141"/>
        <v/>
      </c>
    </row>
    <row r="8962" spans="3:3" x14ac:dyDescent="0.25">
      <c r="C8962" t="str">
        <f t="shared" si="141"/>
        <v/>
      </c>
    </row>
    <row r="8963" spans="3:3" x14ac:dyDescent="0.25">
      <c r="C8963" t="str">
        <f t="shared" ref="C8963:C9026" si="142">IF(B8963="","",IF(ABS(A8963)&lt;$F$7,$E$2,IF(A8963*B8963&gt;0,$E$1,IF(A8963*B8963&lt;0,$E$3,$E$2))))</f>
        <v/>
      </c>
    </row>
    <row r="8964" spans="3:3" x14ac:dyDescent="0.25">
      <c r="C8964" t="str">
        <f t="shared" si="142"/>
        <v/>
      </c>
    </row>
    <row r="8965" spans="3:3" x14ac:dyDescent="0.25">
      <c r="C8965" t="str">
        <f t="shared" si="142"/>
        <v/>
      </c>
    </row>
    <row r="8966" spans="3:3" x14ac:dyDescent="0.25">
      <c r="C8966" t="str">
        <f t="shared" si="142"/>
        <v/>
      </c>
    </row>
    <row r="8967" spans="3:3" x14ac:dyDescent="0.25">
      <c r="C8967" t="str">
        <f t="shared" si="142"/>
        <v/>
      </c>
    </row>
    <row r="8968" spans="3:3" x14ac:dyDescent="0.25">
      <c r="C8968" t="str">
        <f t="shared" si="142"/>
        <v/>
      </c>
    </row>
    <row r="8969" spans="3:3" x14ac:dyDescent="0.25">
      <c r="C8969" t="str">
        <f t="shared" si="142"/>
        <v/>
      </c>
    </row>
    <row r="8970" spans="3:3" x14ac:dyDescent="0.25">
      <c r="C8970" t="str">
        <f t="shared" si="142"/>
        <v/>
      </c>
    </row>
    <row r="8971" spans="3:3" x14ac:dyDescent="0.25">
      <c r="C8971" t="str">
        <f t="shared" si="142"/>
        <v/>
      </c>
    </row>
    <row r="8972" spans="3:3" x14ac:dyDescent="0.25">
      <c r="C8972" t="str">
        <f t="shared" si="142"/>
        <v/>
      </c>
    </row>
    <row r="8973" spans="3:3" x14ac:dyDescent="0.25">
      <c r="C8973" t="str">
        <f t="shared" si="142"/>
        <v/>
      </c>
    </row>
    <row r="8974" spans="3:3" x14ac:dyDescent="0.25">
      <c r="C8974" t="str">
        <f t="shared" si="142"/>
        <v/>
      </c>
    </row>
    <row r="8975" spans="3:3" x14ac:dyDescent="0.25">
      <c r="C8975" t="str">
        <f t="shared" si="142"/>
        <v/>
      </c>
    </row>
    <row r="8976" spans="3:3" x14ac:dyDescent="0.25">
      <c r="C8976" t="str">
        <f t="shared" si="142"/>
        <v/>
      </c>
    </row>
    <row r="8977" spans="3:3" x14ac:dyDescent="0.25">
      <c r="C8977" t="str">
        <f t="shared" si="142"/>
        <v/>
      </c>
    </row>
    <row r="8978" spans="3:3" x14ac:dyDescent="0.25">
      <c r="C8978" t="str">
        <f t="shared" si="142"/>
        <v/>
      </c>
    </row>
    <row r="8979" spans="3:3" x14ac:dyDescent="0.25">
      <c r="C8979" t="str">
        <f t="shared" si="142"/>
        <v/>
      </c>
    </row>
    <row r="8980" spans="3:3" x14ac:dyDescent="0.25">
      <c r="C8980" t="str">
        <f t="shared" si="142"/>
        <v/>
      </c>
    </row>
    <row r="8981" spans="3:3" x14ac:dyDescent="0.25">
      <c r="C8981" t="str">
        <f t="shared" si="142"/>
        <v/>
      </c>
    </row>
    <row r="8982" spans="3:3" x14ac:dyDescent="0.25">
      <c r="C8982" t="str">
        <f t="shared" si="142"/>
        <v/>
      </c>
    </row>
    <row r="8983" spans="3:3" x14ac:dyDescent="0.25">
      <c r="C8983" t="str">
        <f t="shared" si="142"/>
        <v/>
      </c>
    </row>
    <row r="8984" spans="3:3" x14ac:dyDescent="0.25">
      <c r="C8984" t="str">
        <f t="shared" si="142"/>
        <v/>
      </c>
    </row>
    <row r="8985" spans="3:3" x14ac:dyDescent="0.25">
      <c r="C8985" t="str">
        <f t="shared" si="142"/>
        <v/>
      </c>
    </row>
    <row r="8986" spans="3:3" x14ac:dyDescent="0.25">
      <c r="C8986" t="str">
        <f t="shared" si="142"/>
        <v/>
      </c>
    </row>
    <row r="8987" spans="3:3" x14ac:dyDescent="0.25">
      <c r="C8987" t="str">
        <f t="shared" si="142"/>
        <v/>
      </c>
    </row>
    <row r="8988" spans="3:3" x14ac:dyDescent="0.25">
      <c r="C8988" t="str">
        <f t="shared" si="142"/>
        <v/>
      </c>
    </row>
    <row r="8989" spans="3:3" x14ac:dyDescent="0.25">
      <c r="C8989" t="str">
        <f t="shared" si="142"/>
        <v/>
      </c>
    </row>
    <row r="8990" spans="3:3" x14ac:dyDescent="0.25">
      <c r="C8990" t="str">
        <f t="shared" si="142"/>
        <v/>
      </c>
    </row>
    <row r="8991" spans="3:3" x14ac:dyDescent="0.25">
      <c r="C8991" t="str">
        <f t="shared" si="142"/>
        <v/>
      </c>
    </row>
    <row r="8992" spans="3:3" x14ac:dyDescent="0.25">
      <c r="C8992" t="str">
        <f t="shared" si="142"/>
        <v/>
      </c>
    </row>
    <row r="8993" spans="3:3" x14ac:dyDescent="0.25">
      <c r="C8993" t="str">
        <f t="shared" si="142"/>
        <v/>
      </c>
    </row>
    <row r="8994" spans="3:3" x14ac:dyDescent="0.25">
      <c r="C8994" t="str">
        <f t="shared" si="142"/>
        <v/>
      </c>
    </row>
    <row r="8995" spans="3:3" x14ac:dyDescent="0.25">
      <c r="C8995" t="str">
        <f t="shared" si="142"/>
        <v/>
      </c>
    </row>
    <row r="8996" spans="3:3" x14ac:dyDescent="0.25">
      <c r="C8996" t="str">
        <f t="shared" si="142"/>
        <v/>
      </c>
    </row>
    <row r="8997" spans="3:3" x14ac:dyDescent="0.25">
      <c r="C8997" t="str">
        <f t="shared" si="142"/>
        <v/>
      </c>
    </row>
    <row r="8998" spans="3:3" x14ac:dyDescent="0.25">
      <c r="C8998" t="str">
        <f t="shared" si="142"/>
        <v/>
      </c>
    </row>
    <row r="8999" spans="3:3" x14ac:dyDescent="0.25">
      <c r="C8999" t="str">
        <f t="shared" si="142"/>
        <v/>
      </c>
    </row>
    <row r="9000" spans="3:3" x14ac:dyDescent="0.25">
      <c r="C9000" t="str">
        <f t="shared" si="142"/>
        <v/>
      </c>
    </row>
    <row r="9001" spans="3:3" x14ac:dyDescent="0.25">
      <c r="C9001" t="str">
        <f t="shared" si="142"/>
        <v/>
      </c>
    </row>
    <row r="9002" spans="3:3" x14ac:dyDescent="0.25">
      <c r="C9002" t="str">
        <f t="shared" si="142"/>
        <v/>
      </c>
    </row>
    <row r="9003" spans="3:3" x14ac:dyDescent="0.25">
      <c r="C9003" t="str">
        <f t="shared" si="142"/>
        <v/>
      </c>
    </row>
    <row r="9004" spans="3:3" x14ac:dyDescent="0.25">
      <c r="C9004" t="str">
        <f t="shared" si="142"/>
        <v/>
      </c>
    </row>
    <row r="9005" spans="3:3" x14ac:dyDescent="0.25">
      <c r="C9005" t="str">
        <f t="shared" si="142"/>
        <v/>
      </c>
    </row>
    <row r="9006" spans="3:3" x14ac:dyDescent="0.25">
      <c r="C9006" t="str">
        <f t="shared" si="142"/>
        <v/>
      </c>
    </row>
    <row r="9007" spans="3:3" x14ac:dyDescent="0.25">
      <c r="C9007" t="str">
        <f t="shared" si="142"/>
        <v/>
      </c>
    </row>
    <row r="9008" spans="3:3" x14ac:dyDescent="0.25">
      <c r="C9008" t="str">
        <f t="shared" si="142"/>
        <v/>
      </c>
    </row>
    <row r="9009" spans="3:3" x14ac:dyDescent="0.25">
      <c r="C9009" t="str">
        <f t="shared" si="142"/>
        <v/>
      </c>
    </row>
    <row r="9010" spans="3:3" x14ac:dyDescent="0.25">
      <c r="C9010" t="str">
        <f t="shared" si="142"/>
        <v/>
      </c>
    </row>
    <row r="9011" spans="3:3" x14ac:dyDescent="0.25">
      <c r="C9011" t="str">
        <f t="shared" si="142"/>
        <v/>
      </c>
    </row>
    <row r="9012" spans="3:3" x14ac:dyDescent="0.25">
      <c r="C9012" t="str">
        <f t="shared" si="142"/>
        <v/>
      </c>
    </row>
    <row r="9013" spans="3:3" x14ac:dyDescent="0.25">
      <c r="C9013" t="str">
        <f t="shared" si="142"/>
        <v/>
      </c>
    </row>
    <row r="9014" spans="3:3" x14ac:dyDescent="0.25">
      <c r="C9014" t="str">
        <f t="shared" si="142"/>
        <v/>
      </c>
    </row>
    <row r="9015" spans="3:3" x14ac:dyDescent="0.25">
      <c r="C9015" t="str">
        <f t="shared" si="142"/>
        <v/>
      </c>
    </row>
    <row r="9016" spans="3:3" x14ac:dyDescent="0.25">
      <c r="C9016" t="str">
        <f t="shared" si="142"/>
        <v/>
      </c>
    </row>
    <row r="9017" spans="3:3" x14ac:dyDescent="0.25">
      <c r="C9017" t="str">
        <f t="shared" si="142"/>
        <v/>
      </c>
    </row>
    <row r="9018" spans="3:3" x14ac:dyDescent="0.25">
      <c r="C9018" t="str">
        <f t="shared" si="142"/>
        <v/>
      </c>
    </row>
    <row r="9019" spans="3:3" x14ac:dyDescent="0.25">
      <c r="C9019" t="str">
        <f t="shared" si="142"/>
        <v/>
      </c>
    </row>
    <row r="9020" spans="3:3" x14ac:dyDescent="0.25">
      <c r="C9020" t="str">
        <f t="shared" si="142"/>
        <v/>
      </c>
    </row>
    <row r="9021" spans="3:3" x14ac:dyDescent="0.25">
      <c r="C9021" t="str">
        <f t="shared" si="142"/>
        <v/>
      </c>
    </row>
    <row r="9022" spans="3:3" x14ac:dyDescent="0.25">
      <c r="C9022" t="str">
        <f t="shared" si="142"/>
        <v/>
      </c>
    </row>
    <row r="9023" spans="3:3" x14ac:dyDescent="0.25">
      <c r="C9023" t="str">
        <f t="shared" si="142"/>
        <v/>
      </c>
    </row>
    <row r="9024" spans="3:3" x14ac:dyDescent="0.25">
      <c r="C9024" t="str">
        <f t="shared" si="142"/>
        <v/>
      </c>
    </row>
    <row r="9025" spans="3:3" x14ac:dyDescent="0.25">
      <c r="C9025" t="str">
        <f t="shared" si="142"/>
        <v/>
      </c>
    </row>
    <row r="9026" spans="3:3" x14ac:dyDescent="0.25">
      <c r="C9026" t="str">
        <f t="shared" si="142"/>
        <v/>
      </c>
    </row>
    <row r="9027" spans="3:3" x14ac:dyDescent="0.25">
      <c r="C9027" t="str">
        <f t="shared" ref="C9027:C9090" si="143">IF(B9027="","",IF(ABS(A9027)&lt;$F$7,$E$2,IF(A9027*B9027&gt;0,$E$1,IF(A9027*B9027&lt;0,$E$3,$E$2))))</f>
        <v/>
      </c>
    </row>
    <row r="9028" spans="3:3" x14ac:dyDescent="0.25">
      <c r="C9028" t="str">
        <f t="shared" si="143"/>
        <v/>
      </c>
    </row>
    <row r="9029" spans="3:3" x14ac:dyDescent="0.25">
      <c r="C9029" t="str">
        <f t="shared" si="143"/>
        <v/>
      </c>
    </row>
    <row r="9030" spans="3:3" x14ac:dyDescent="0.25">
      <c r="C9030" t="str">
        <f t="shared" si="143"/>
        <v/>
      </c>
    </row>
    <row r="9031" spans="3:3" x14ac:dyDescent="0.25">
      <c r="C9031" t="str">
        <f t="shared" si="143"/>
        <v/>
      </c>
    </row>
    <row r="9032" spans="3:3" x14ac:dyDescent="0.25">
      <c r="C9032" t="str">
        <f t="shared" si="143"/>
        <v/>
      </c>
    </row>
    <row r="9033" spans="3:3" x14ac:dyDescent="0.25">
      <c r="C9033" t="str">
        <f t="shared" si="143"/>
        <v/>
      </c>
    </row>
    <row r="9034" spans="3:3" x14ac:dyDescent="0.25">
      <c r="C9034" t="str">
        <f t="shared" si="143"/>
        <v/>
      </c>
    </row>
    <row r="9035" spans="3:3" x14ac:dyDescent="0.25">
      <c r="C9035" t="str">
        <f t="shared" si="143"/>
        <v/>
      </c>
    </row>
    <row r="9036" spans="3:3" x14ac:dyDescent="0.25">
      <c r="C9036" t="str">
        <f t="shared" si="143"/>
        <v/>
      </c>
    </row>
    <row r="9037" spans="3:3" x14ac:dyDescent="0.25">
      <c r="C9037" t="str">
        <f t="shared" si="143"/>
        <v/>
      </c>
    </row>
    <row r="9038" spans="3:3" x14ac:dyDescent="0.25">
      <c r="C9038" t="str">
        <f t="shared" si="143"/>
        <v/>
      </c>
    </row>
    <row r="9039" spans="3:3" x14ac:dyDescent="0.25">
      <c r="C9039" t="str">
        <f t="shared" si="143"/>
        <v/>
      </c>
    </row>
    <row r="9040" spans="3:3" x14ac:dyDescent="0.25">
      <c r="C9040" t="str">
        <f t="shared" si="143"/>
        <v/>
      </c>
    </row>
    <row r="9041" spans="3:3" x14ac:dyDescent="0.25">
      <c r="C9041" t="str">
        <f t="shared" si="143"/>
        <v/>
      </c>
    </row>
    <row r="9042" spans="3:3" x14ac:dyDescent="0.25">
      <c r="C9042" t="str">
        <f t="shared" si="143"/>
        <v/>
      </c>
    </row>
    <row r="9043" spans="3:3" x14ac:dyDescent="0.25">
      <c r="C9043" t="str">
        <f t="shared" si="143"/>
        <v/>
      </c>
    </row>
    <row r="9044" spans="3:3" x14ac:dyDescent="0.25">
      <c r="C9044" t="str">
        <f t="shared" si="143"/>
        <v/>
      </c>
    </row>
    <row r="9045" spans="3:3" x14ac:dyDescent="0.25">
      <c r="C9045" t="str">
        <f t="shared" si="143"/>
        <v/>
      </c>
    </row>
    <row r="9046" spans="3:3" x14ac:dyDescent="0.25">
      <c r="C9046" t="str">
        <f t="shared" si="143"/>
        <v/>
      </c>
    </row>
    <row r="9047" spans="3:3" x14ac:dyDescent="0.25">
      <c r="C9047" t="str">
        <f t="shared" si="143"/>
        <v/>
      </c>
    </row>
    <row r="9048" spans="3:3" x14ac:dyDescent="0.25">
      <c r="C9048" t="str">
        <f t="shared" si="143"/>
        <v/>
      </c>
    </row>
    <row r="9049" spans="3:3" x14ac:dyDescent="0.25">
      <c r="C9049" t="str">
        <f t="shared" si="143"/>
        <v/>
      </c>
    </row>
    <row r="9050" spans="3:3" x14ac:dyDescent="0.25">
      <c r="C9050" t="str">
        <f t="shared" si="143"/>
        <v/>
      </c>
    </row>
    <row r="9051" spans="3:3" x14ac:dyDescent="0.25">
      <c r="C9051" t="str">
        <f t="shared" si="143"/>
        <v/>
      </c>
    </row>
    <row r="9052" spans="3:3" x14ac:dyDescent="0.25">
      <c r="C9052" t="str">
        <f t="shared" si="143"/>
        <v/>
      </c>
    </row>
    <row r="9053" spans="3:3" x14ac:dyDescent="0.25">
      <c r="C9053" t="str">
        <f t="shared" si="143"/>
        <v/>
      </c>
    </row>
    <row r="9054" spans="3:3" x14ac:dyDescent="0.25">
      <c r="C9054" t="str">
        <f t="shared" si="143"/>
        <v/>
      </c>
    </row>
    <row r="9055" spans="3:3" x14ac:dyDescent="0.25">
      <c r="C9055" t="str">
        <f t="shared" si="143"/>
        <v/>
      </c>
    </row>
    <row r="9056" spans="3:3" x14ac:dyDescent="0.25">
      <c r="C9056" t="str">
        <f t="shared" si="143"/>
        <v/>
      </c>
    </row>
    <row r="9057" spans="3:3" x14ac:dyDescent="0.25">
      <c r="C9057" t="str">
        <f t="shared" si="143"/>
        <v/>
      </c>
    </row>
    <row r="9058" spans="3:3" x14ac:dyDescent="0.25">
      <c r="C9058" t="str">
        <f t="shared" si="143"/>
        <v/>
      </c>
    </row>
    <row r="9059" spans="3:3" x14ac:dyDescent="0.25">
      <c r="C9059" t="str">
        <f t="shared" si="143"/>
        <v/>
      </c>
    </row>
    <row r="9060" spans="3:3" x14ac:dyDescent="0.25">
      <c r="C9060" t="str">
        <f t="shared" si="143"/>
        <v/>
      </c>
    </row>
    <row r="9061" spans="3:3" x14ac:dyDescent="0.25">
      <c r="C9061" t="str">
        <f t="shared" si="143"/>
        <v/>
      </c>
    </row>
    <row r="9062" spans="3:3" x14ac:dyDescent="0.25">
      <c r="C9062" t="str">
        <f t="shared" si="143"/>
        <v/>
      </c>
    </row>
    <row r="9063" spans="3:3" x14ac:dyDescent="0.25">
      <c r="C9063" t="str">
        <f t="shared" si="143"/>
        <v/>
      </c>
    </row>
    <row r="9064" spans="3:3" x14ac:dyDescent="0.25">
      <c r="C9064" t="str">
        <f t="shared" si="143"/>
        <v/>
      </c>
    </row>
    <row r="9065" spans="3:3" x14ac:dyDescent="0.25">
      <c r="C9065" t="str">
        <f t="shared" si="143"/>
        <v/>
      </c>
    </row>
    <row r="9066" spans="3:3" x14ac:dyDescent="0.25">
      <c r="C9066" t="str">
        <f t="shared" si="143"/>
        <v/>
      </c>
    </row>
    <row r="9067" spans="3:3" x14ac:dyDescent="0.25">
      <c r="C9067" t="str">
        <f t="shared" si="143"/>
        <v/>
      </c>
    </row>
    <row r="9068" spans="3:3" x14ac:dyDescent="0.25">
      <c r="C9068" t="str">
        <f t="shared" si="143"/>
        <v/>
      </c>
    </row>
    <row r="9069" spans="3:3" x14ac:dyDescent="0.25">
      <c r="C9069" t="str">
        <f t="shared" si="143"/>
        <v/>
      </c>
    </row>
    <row r="9070" spans="3:3" x14ac:dyDescent="0.25">
      <c r="C9070" t="str">
        <f t="shared" si="143"/>
        <v/>
      </c>
    </row>
    <row r="9071" spans="3:3" x14ac:dyDescent="0.25">
      <c r="C9071" t="str">
        <f t="shared" si="143"/>
        <v/>
      </c>
    </row>
    <row r="9072" spans="3:3" x14ac:dyDescent="0.25">
      <c r="C9072" t="str">
        <f t="shared" si="143"/>
        <v/>
      </c>
    </row>
    <row r="9073" spans="3:3" x14ac:dyDescent="0.25">
      <c r="C9073" t="str">
        <f t="shared" si="143"/>
        <v/>
      </c>
    </row>
    <row r="9074" spans="3:3" x14ac:dyDescent="0.25">
      <c r="C9074" t="str">
        <f t="shared" si="143"/>
        <v/>
      </c>
    </row>
    <row r="9075" spans="3:3" x14ac:dyDescent="0.25">
      <c r="C9075" t="str">
        <f t="shared" si="143"/>
        <v/>
      </c>
    </row>
    <row r="9076" spans="3:3" x14ac:dyDescent="0.25">
      <c r="C9076" t="str">
        <f t="shared" si="143"/>
        <v/>
      </c>
    </row>
    <row r="9077" spans="3:3" x14ac:dyDescent="0.25">
      <c r="C9077" t="str">
        <f t="shared" si="143"/>
        <v/>
      </c>
    </row>
    <row r="9078" spans="3:3" x14ac:dyDescent="0.25">
      <c r="C9078" t="str">
        <f t="shared" si="143"/>
        <v/>
      </c>
    </row>
    <row r="9079" spans="3:3" x14ac:dyDescent="0.25">
      <c r="C9079" t="str">
        <f t="shared" si="143"/>
        <v/>
      </c>
    </row>
    <row r="9080" spans="3:3" x14ac:dyDescent="0.25">
      <c r="C9080" t="str">
        <f t="shared" si="143"/>
        <v/>
      </c>
    </row>
    <row r="9081" spans="3:3" x14ac:dyDescent="0.25">
      <c r="C9081" t="str">
        <f t="shared" si="143"/>
        <v/>
      </c>
    </row>
    <row r="9082" spans="3:3" x14ac:dyDescent="0.25">
      <c r="C9082" t="str">
        <f t="shared" si="143"/>
        <v/>
      </c>
    </row>
    <row r="9083" spans="3:3" x14ac:dyDescent="0.25">
      <c r="C9083" t="str">
        <f t="shared" si="143"/>
        <v/>
      </c>
    </row>
    <row r="9084" spans="3:3" x14ac:dyDescent="0.25">
      <c r="C9084" t="str">
        <f t="shared" si="143"/>
        <v/>
      </c>
    </row>
    <row r="9085" spans="3:3" x14ac:dyDescent="0.25">
      <c r="C9085" t="str">
        <f t="shared" si="143"/>
        <v/>
      </c>
    </row>
    <row r="9086" spans="3:3" x14ac:dyDescent="0.25">
      <c r="C9086" t="str">
        <f t="shared" si="143"/>
        <v/>
      </c>
    </row>
    <row r="9087" spans="3:3" x14ac:dyDescent="0.25">
      <c r="C9087" t="str">
        <f t="shared" si="143"/>
        <v/>
      </c>
    </row>
    <row r="9088" spans="3:3" x14ac:dyDescent="0.25">
      <c r="C9088" t="str">
        <f t="shared" si="143"/>
        <v/>
      </c>
    </row>
    <row r="9089" spans="3:3" x14ac:dyDescent="0.25">
      <c r="C9089" t="str">
        <f t="shared" si="143"/>
        <v/>
      </c>
    </row>
    <row r="9090" spans="3:3" x14ac:dyDescent="0.25">
      <c r="C9090" t="str">
        <f t="shared" si="143"/>
        <v/>
      </c>
    </row>
    <row r="9091" spans="3:3" x14ac:dyDescent="0.25">
      <c r="C9091" t="str">
        <f t="shared" ref="C9091:C9154" si="144">IF(B9091="","",IF(ABS(A9091)&lt;$F$7,$E$2,IF(A9091*B9091&gt;0,$E$1,IF(A9091*B9091&lt;0,$E$3,$E$2))))</f>
        <v/>
      </c>
    </row>
    <row r="9092" spans="3:3" x14ac:dyDescent="0.25">
      <c r="C9092" t="str">
        <f t="shared" si="144"/>
        <v/>
      </c>
    </row>
    <row r="9093" spans="3:3" x14ac:dyDescent="0.25">
      <c r="C9093" t="str">
        <f t="shared" si="144"/>
        <v/>
      </c>
    </row>
    <row r="9094" spans="3:3" x14ac:dyDescent="0.25">
      <c r="C9094" t="str">
        <f t="shared" si="144"/>
        <v/>
      </c>
    </row>
    <row r="9095" spans="3:3" x14ac:dyDescent="0.25">
      <c r="C9095" t="str">
        <f t="shared" si="144"/>
        <v/>
      </c>
    </row>
    <row r="9096" spans="3:3" x14ac:dyDescent="0.25">
      <c r="C9096" t="str">
        <f t="shared" si="144"/>
        <v/>
      </c>
    </row>
    <row r="9097" spans="3:3" x14ac:dyDescent="0.25">
      <c r="C9097" t="str">
        <f t="shared" si="144"/>
        <v/>
      </c>
    </row>
    <row r="9098" spans="3:3" x14ac:dyDescent="0.25">
      <c r="C9098" t="str">
        <f t="shared" si="144"/>
        <v/>
      </c>
    </row>
    <row r="9099" spans="3:3" x14ac:dyDescent="0.25">
      <c r="C9099" t="str">
        <f t="shared" si="144"/>
        <v/>
      </c>
    </row>
    <row r="9100" spans="3:3" x14ac:dyDescent="0.25">
      <c r="C9100" t="str">
        <f t="shared" si="144"/>
        <v/>
      </c>
    </row>
    <row r="9101" spans="3:3" x14ac:dyDescent="0.25">
      <c r="C9101" t="str">
        <f t="shared" si="144"/>
        <v/>
      </c>
    </row>
    <row r="9102" spans="3:3" x14ac:dyDescent="0.25">
      <c r="C9102" t="str">
        <f t="shared" si="144"/>
        <v/>
      </c>
    </row>
    <row r="9103" spans="3:3" x14ac:dyDescent="0.25">
      <c r="C9103" t="str">
        <f t="shared" si="144"/>
        <v/>
      </c>
    </row>
    <row r="9104" spans="3:3" x14ac:dyDescent="0.25">
      <c r="C9104" t="str">
        <f t="shared" si="144"/>
        <v/>
      </c>
    </row>
    <row r="9105" spans="3:3" x14ac:dyDescent="0.25">
      <c r="C9105" t="str">
        <f t="shared" si="144"/>
        <v/>
      </c>
    </row>
    <row r="9106" spans="3:3" x14ac:dyDescent="0.25">
      <c r="C9106" t="str">
        <f t="shared" si="144"/>
        <v/>
      </c>
    </row>
    <row r="9107" spans="3:3" x14ac:dyDescent="0.25">
      <c r="C9107" t="str">
        <f t="shared" si="144"/>
        <v/>
      </c>
    </row>
    <row r="9108" spans="3:3" x14ac:dyDescent="0.25">
      <c r="C9108" t="str">
        <f t="shared" si="144"/>
        <v/>
      </c>
    </row>
    <row r="9109" spans="3:3" x14ac:dyDescent="0.25">
      <c r="C9109" t="str">
        <f t="shared" si="144"/>
        <v/>
      </c>
    </row>
    <row r="9110" spans="3:3" x14ac:dyDescent="0.25">
      <c r="C9110" t="str">
        <f t="shared" si="144"/>
        <v/>
      </c>
    </row>
    <row r="9111" spans="3:3" x14ac:dyDescent="0.25">
      <c r="C9111" t="str">
        <f t="shared" si="144"/>
        <v/>
      </c>
    </row>
    <row r="9112" spans="3:3" x14ac:dyDescent="0.25">
      <c r="C9112" t="str">
        <f t="shared" si="144"/>
        <v/>
      </c>
    </row>
    <row r="9113" spans="3:3" x14ac:dyDescent="0.25">
      <c r="C9113" t="str">
        <f t="shared" si="144"/>
        <v/>
      </c>
    </row>
    <row r="9114" spans="3:3" x14ac:dyDescent="0.25">
      <c r="C9114" t="str">
        <f t="shared" si="144"/>
        <v/>
      </c>
    </row>
    <row r="9115" spans="3:3" x14ac:dyDescent="0.25">
      <c r="C9115" t="str">
        <f t="shared" si="144"/>
        <v/>
      </c>
    </row>
    <row r="9116" spans="3:3" x14ac:dyDescent="0.25">
      <c r="C9116" t="str">
        <f t="shared" si="144"/>
        <v/>
      </c>
    </row>
    <row r="9117" spans="3:3" x14ac:dyDescent="0.25">
      <c r="C9117" t="str">
        <f t="shared" si="144"/>
        <v/>
      </c>
    </row>
    <row r="9118" spans="3:3" x14ac:dyDescent="0.25">
      <c r="C9118" t="str">
        <f t="shared" si="144"/>
        <v/>
      </c>
    </row>
    <row r="9119" spans="3:3" x14ac:dyDescent="0.25">
      <c r="C9119" t="str">
        <f t="shared" si="144"/>
        <v/>
      </c>
    </row>
    <row r="9120" spans="3:3" x14ac:dyDescent="0.25">
      <c r="C9120" t="str">
        <f t="shared" si="144"/>
        <v/>
      </c>
    </row>
    <row r="9121" spans="3:3" x14ac:dyDescent="0.25">
      <c r="C9121" t="str">
        <f t="shared" si="144"/>
        <v/>
      </c>
    </row>
    <row r="9122" spans="3:3" x14ac:dyDescent="0.25">
      <c r="C9122" t="str">
        <f t="shared" si="144"/>
        <v/>
      </c>
    </row>
    <row r="9123" spans="3:3" x14ac:dyDescent="0.25">
      <c r="C9123" t="str">
        <f t="shared" si="144"/>
        <v/>
      </c>
    </row>
    <row r="9124" spans="3:3" x14ac:dyDescent="0.25">
      <c r="C9124" t="str">
        <f t="shared" si="144"/>
        <v/>
      </c>
    </row>
    <row r="9125" spans="3:3" x14ac:dyDescent="0.25">
      <c r="C9125" t="str">
        <f t="shared" si="144"/>
        <v/>
      </c>
    </row>
    <row r="9126" spans="3:3" x14ac:dyDescent="0.25">
      <c r="C9126" t="str">
        <f t="shared" si="144"/>
        <v/>
      </c>
    </row>
    <row r="9127" spans="3:3" x14ac:dyDescent="0.25">
      <c r="C9127" t="str">
        <f t="shared" si="144"/>
        <v/>
      </c>
    </row>
    <row r="9128" spans="3:3" x14ac:dyDescent="0.25">
      <c r="C9128" t="str">
        <f t="shared" si="144"/>
        <v/>
      </c>
    </row>
    <row r="9129" spans="3:3" x14ac:dyDescent="0.25">
      <c r="C9129" t="str">
        <f t="shared" si="144"/>
        <v/>
      </c>
    </row>
    <row r="9130" spans="3:3" x14ac:dyDescent="0.25">
      <c r="C9130" t="str">
        <f t="shared" si="144"/>
        <v/>
      </c>
    </row>
    <row r="9131" spans="3:3" x14ac:dyDescent="0.25">
      <c r="C9131" t="str">
        <f t="shared" si="144"/>
        <v/>
      </c>
    </row>
    <row r="9132" spans="3:3" x14ac:dyDescent="0.25">
      <c r="C9132" t="str">
        <f t="shared" si="144"/>
        <v/>
      </c>
    </row>
    <row r="9133" spans="3:3" x14ac:dyDescent="0.25">
      <c r="C9133" t="str">
        <f t="shared" si="144"/>
        <v/>
      </c>
    </row>
    <row r="9134" spans="3:3" x14ac:dyDescent="0.25">
      <c r="C9134" t="str">
        <f t="shared" si="144"/>
        <v/>
      </c>
    </row>
    <row r="9135" spans="3:3" x14ac:dyDescent="0.25">
      <c r="C9135" t="str">
        <f t="shared" si="144"/>
        <v/>
      </c>
    </row>
    <row r="9136" spans="3:3" x14ac:dyDescent="0.25">
      <c r="C9136" t="str">
        <f t="shared" si="144"/>
        <v/>
      </c>
    </row>
    <row r="9137" spans="3:3" x14ac:dyDescent="0.25">
      <c r="C9137" t="str">
        <f t="shared" si="144"/>
        <v/>
      </c>
    </row>
    <row r="9138" spans="3:3" x14ac:dyDescent="0.25">
      <c r="C9138" t="str">
        <f t="shared" si="144"/>
        <v/>
      </c>
    </row>
    <row r="9139" spans="3:3" x14ac:dyDescent="0.25">
      <c r="C9139" t="str">
        <f t="shared" si="144"/>
        <v/>
      </c>
    </row>
    <row r="9140" spans="3:3" x14ac:dyDescent="0.25">
      <c r="C9140" t="str">
        <f t="shared" si="144"/>
        <v/>
      </c>
    </row>
    <row r="9141" spans="3:3" x14ac:dyDescent="0.25">
      <c r="C9141" t="str">
        <f t="shared" si="144"/>
        <v/>
      </c>
    </row>
    <row r="9142" spans="3:3" x14ac:dyDescent="0.25">
      <c r="C9142" t="str">
        <f t="shared" si="144"/>
        <v/>
      </c>
    </row>
    <row r="9143" spans="3:3" x14ac:dyDescent="0.25">
      <c r="C9143" t="str">
        <f t="shared" si="144"/>
        <v/>
      </c>
    </row>
    <row r="9144" spans="3:3" x14ac:dyDescent="0.25">
      <c r="C9144" t="str">
        <f t="shared" si="144"/>
        <v/>
      </c>
    </row>
    <row r="9145" spans="3:3" x14ac:dyDescent="0.25">
      <c r="C9145" t="str">
        <f t="shared" si="144"/>
        <v/>
      </c>
    </row>
    <row r="9146" spans="3:3" x14ac:dyDescent="0.25">
      <c r="C9146" t="str">
        <f t="shared" si="144"/>
        <v/>
      </c>
    </row>
    <row r="9147" spans="3:3" x14ac:dyDescent="0.25">
      <c r="C9147" t="str">
        <f t="shared" si="144"/>
        <v/>
      </c>
    </row>
    <row r="9148" spans="3:3" x14ac:dyDescent="0.25">
      <c r="C9148" t="str">
        <f t="shared" si="144"/>
        <v/>
      </c>
    </row>
    <row r="9149" spans="3:3" x14ac:dyDescent="0.25">
      <c r="C9149" t="str">
        <f t="shared" si="144"/>
        <v/>
      </c>
    </row>
    <row r="9150" spans="3:3" x14ac:dyDescent="0.25">
      <c r="C9150" t="str">
        <f t="shared" si="144"/>
        <v/>
      </c>
    </row>
    <row r="9151" spans="3:3" x14ac:dyDescent="0.25">
      <c r="C9151" t="str">
        <f t="shared" si="144"/>
        <v/>
      </c>
    </row>
    <row r="9152" spans="3:3" x14ac:dyDescent="0.25">
      <c r="C9152" t="str">
        <f t="shared" si="144"/>
        <v/>
      </c>
    </row>
    <row r="9153" spans="3:3" x14ac:dyDescent="0.25">
      <c r="C9153" t="str">
        <f t="shared" si="144"/>
        <v/>
      </c>
    </row>
    <row r="9154" spans="3:3" x14ac:dyDescent="0.25">
      <c r="C9154" t="str">
        <f t="shared" si="144"/>
        <v/>
      </c>
    </row>
    <row r="9155" spans="3:3" x14ac:dyDescent="0.25">
      <c r="C9155" t="str">
        <f t="shared" ref="C9155:C9218" si="145">IF(B9155="","",IF(ABS(A9155)&lt;$F$7,$E$2,IF(A9155*B9155&gt;0,$E$1,IF(A9155*B9155&lt;0,$E$3,$E$2))))</f>
        <v/>
      </c>
    </row>
    <row r="9156" spans="3:3" x14ac:dyDescent="0.25">
      <c r="C9156" t="str">
        <f t="shared" si="145"/>
        <v/>
      </c>
    </row>
    <row r="9157" spans="3:3" x14ac:dyDescent="0.25">
      <c r="C9157" t="str">
        <f t="shared" si="145"/>
        <v/>
      </c>
    </row>
    <row r="9158" spans="3:3" x14ac:dyDescent="0.25">
      <c r="C9158" t="str">
        <f t="shared" si="145"/>
        <v/>
      </c>
    </row>
    <row r="9159" spans="3:3" x14ac:dyDescent="0.25">
      <c r="C9159" t="str">
        <f t="shared" si="145"/>
        <v/>
      </c>
    </row>
    <row r="9160" spans="3:3" x14ac:dyDescent="0.25">
      <c r="C9160" t="str">
        <f t="shared" si="145"/>
        <v/>
      </c>
    </row>
    <row r="9161" spans="3:3" x14ac:dyDescent="0.25">
      <c r="C9161" t="str">
        <f t="shared" si="145"/>
        <v/>
      </c>
    </row>
    <row r="9162" spans="3:3" x14ac:dyDescent="0.25">
      <c r="C9162" t="str">
        <f t="shared" si="145"/>
        <v/>
      </c>
    </row>
    <row r="9163" spans="3:3" x14ac:dyDescent="0.25">
      <c r="C9163" t="str">
        <f t="shared" si="145"/>
        <v/>
      </c>
    </row>
    <row r="9164" spans="3:3" x14ac:dyDescent="0.25">
      <c r="C9164" t="str">
        <f t="shared" si="145"/>
        <v/>
      </c>
    </row>
    <row r="9165" spans="3:3" x14ac:dyDescent="0.25">
      <c r="C9165" t="str">
        <f t="shared" si="145"/>
        <v/>
      </c>
    </row>
    <row r="9166" spans="3:3" x14ac:dyDescent="0.25">
      <c r="C9166" t="str">
        <f t="shared" si="145"/>
        <v/>
      </c>
    </row>
    <row r="9167" spans="3:3" x14ac:dyDescent="0.25">
      <c r="C9167" t="str">
        <f t="shared" si="145"/>
        <v/>
      </c>
    </row>
    <row r="9168" spans="3:3" x14ac:dyDescent="0.25">
      <c r="C9168" t="str">
        <f t="shared" si="145"/>
        <v/>
      </c>
    </row>
    <row r="9169" spans="3:3" x14ac:dyDescent="0.25">
      <c r="C9169" t="str">
        <f t="shared" si="145"/>
        <v/>
      </c>
    </row>
    <row r="9170" spans="3:3" x14ac:dyDescent="0.25">
      <c r="C9170" t="str">
        <f t="shared" si="145"/>
        <v/>
      </c>
    </row>
    <row r="9171" spans="3:3" x14ac:dyDescent="0.25">
      <c r="C9171" t="str">
        <f t="shared" si="145"/>
        <v/>
      </c>
    </row>
    <row r="9172" spans="3:3" x14ac:dyDescent="0.25">
      <c r="C9172" t="str">
        <f t="shared" si="145"/>
        <v/>
      </c>
    </row>
    <row r="9173" spans="3:3" x14ac:dyDescent="0.25">
      <c r="C9173" t="str">
        <f t="shared" si="145"/>
        <v/>
      </c>
    </row>
    <row r="9174" spans="3:3" x14ac:dyDescent="0.25">
      <c r="C9174" t="str">
        <f t="shared" si="145"/>
        <v/>
      </c>
    </row>
    <row r="9175" spans="3:3" x14ac:dyDescent="0.25">
      <c r="C9175" t="str">
        <f t="shared" si="145"/>
        <v/>
      </c>
    </row>
    <row r="9176" spans="3:3" x14ac:dyDescent="0.25">
      <c r="C9176" t="str">
        <f t="shared" si="145"/>
        <v/>
      </c>
    </row>
    <row r="9177" spans="3:3" x14ac:dyDescent="0.25">
      <c r="C9177" t="str">
        <f t="shared" si="145"/>
        <v/>
      </c>
    </row>
    <row r="9178" spans="3:3" x14ac:dyDescent="0.25">
      <c r="C9178" t="str">
        <f t="shared" si="145"/>
        <v/>
      </c>
    </row>
    <row r="9179" spans="3:3" x14ac:dyDescent="0.25">
      <c r="C9179" t="str">
        <f t="shared" si="145"/>
        <v/>
      </c>
    </row>
    <row r="9180" spans="3:3" x14ac:dyDescent="0.25">
      <c r="C9180" t="str">
        <f t="shared" si="145"/>
        <v/>
      </c>
    </row>
    <row r="9181" spans="3:3" x14ac:dyDescent="0.25">
      <c r="C9181" t="str">
        <f t="shared" si="145"/>
        <v/>
      </c>
    </row>
    <row r="9182" spans="3:3" x14ac:dyDescent="0.25">
      <c r="C9182" t="str">
        <f t="shared" si="145"/>
        <v/>
      </c>
    </row>
    <row r="9183" spans="3:3" x14ac:dyDescent="0.25">
      <c r="C9183" t="str">
        <f t="shared" si="145"/>
        <v/>
      </c>
    </row>
    <row r="9184" spans="3:3" x14ac:dyDescent="0.25">
      <c r="C9184" t="str">
        <f t="shared" si="145"/>
        <v/>
      </c>
    </row>
    <row r="9185" spans="3:3" x14ac:dyDescent="0.25">
      <c r="C9185" t="str">
        <f t="shared" si="145"/>
        <v/>
      </c>
    </row>
    <row r="9186" spans="3:3" x14ac:dyDescent="0.25">
      <c r="C9186" t="str">
        <f t="shared" si="145"/>
        <v/>
      </c>
    </row>
    <row r="9187" spans="3:3" x14ac:dyDescent="0.25">
      <c r="C9187" t="str">
        <f t="shared" si="145"/>
        <v/>
      </c>
    </row>
    <row r="9188" spans="3:3" x14ac:dyDescent="0.25">
      <c r="C9188" t="str">
        <f t="shared" si="145"/>
        <v/>
      </c>
    </row>
    <row r="9189" spans="3:3" x14ac:dyDescent="0.25">
      <c r="C9189" t="str">
        <f t="shared" si="145"/>
        <v/>
      </c>
    </row>
    <row r="9190" spans="3:3" x14ac:dyDescent="0.25">
      <c r="C9190" t="str">
        <f t="shared" si="145"/>
        <v/>
      </c>
    </row>
    <row r="9191" spans="3:3" x14ac:dyDescent="0.25">
      <c r="C9191" t="str">
        <f t="shared" si="145"/>
        <v/>
      </c>
    </row>
    <row r="9192" spans="3:3" x14ac:dyDescent="0.25">
      <c r="C9192" t="str">
        <f t="shared" si="145"/>
        <v/>
      </c>
    </row>
    <row r="9193" spans="3:3" x14ac:dyDescent="0.25">
      <c r="C9193" t="str">
        <f t="shared" si="145"/>
        <v/>
      </c>
    </row>
    <row r="9194" spans="3:3" x14ac:dyDescent="0.25">
      <c r="C9194" t="str">
        <f t="shared" si="145"/>
        <v/>
      </c>
    </row>
    <row r="9195" spans="3:3" x14ac:dyDescent="0.25">
      <c r="C9195" t="str">
        <f t="shared" si="145"/>
        <v/>
      </c>
    </row>
    <row r="9196" spans="3:3" x14ac:dyDescent="0.25">
      <c r="C9196" t="str">
        <f t="shared" si="145"/>
        <v/>
      </c>
    </row>
    <row r="9197" spans="3:3" x14ac:dyDescent="0.25">
      <c r="C9197" t="str">
        <f t="shared" si="145"/>
        <v/>
      </c>
    </row>
    <row r="9198" spans="3:3" x14ac:dyDescent="0.25">
      <c r="C9198" t="str">
        <f t="shared" si="145"/>
        <v/>
      </c>
    </row>
    <row r="9199" spans="3:3" x14ac:dyDescent="0.25">
      <c r="C9199" t="str">
        <f t="shared" si="145"/>
        <v/>
      </c>
    </row>
    <row r="9200" spans="3:3" x14ac:dyDescent="0.25">
      <c r="C9200" t="str">
        <f t="shared" si="145"/>
        <v/>
      </c>
    </row>
    <row r="9201" spans="3:3" x14ac:dyDescent="0.25">
      <c r="C9201" t="str">
        <f t="shared" si="145"/>
        <v/>
      </c>
    </row>
    <row r="9202" spans="3:3" x14ac:dyDescent="0.25">
      <c r="C9202" t="str">
        <f t="shared" si="145"/>
        <v/>
      </c>
    </row>
    <row r="9203" spans="3:3" x14ac:dyDescent="0.25">
      <c r="C9203" t="str">
        <f t="shared" si="145"/>
        <v/>
      </c>
    </row>
    <row r="9204" spans="3:3" x14ac:dyDescent="0.25">
      <c r="C9204" t="str">
        <f t="shared" si="145"/>
        <v/>
      </c>
    </row>
    <row r="9205" spans="3:3" x14ac:dyDescent="0.25">
      <c r="C9205" t="str">
        <f t="shared" si="145"/>
        <v/>
      </c>
    </row>
    <row r="9206" spans="3:3" x14ac:dyDescent="0.25">
      <c r="C9206" t="str">
        <f t="shared" si="145"/>
        <v/>
      </c>
    </row>
    <row r="9207" spans="3:3" x14ac:dyDescent="0.25">
      <c r="C9207" t="str">
        <f t="shared" si="145"/>
        <v/>
      </c>
    </row>
    <row r="9208" spans="3:3" x14ac:dyDescent="0.25">
      <c r="C9208" t="str">
        <f t="shared" si="145"/>
        <v/>
      </c>
    </row>
    <row r="9209" spans="3:3" x14ac:dyDescent="0.25">
      <c r="C9209" t="str">
        <f t="shared" si="145"/>
        <v/>
      </c>
    </row>
    <row r="9210" spans="3:3" x14ac:dyDescent="0.25">
      <c r="C9210" t="str">
        <f t="shared" si="145"/>
        <v/>
      </c>
    </row>
    <row r="9211" spans="3:3" x14ac:dyDescent="0.25">
      <c r="C9211" t="str">
        <f t="shared" si="145"/>
        <v/>
      </c>
    </row>
    <row r="9212" spans="3:3" x14ac:dyDescent="0.25">
      <c r="C9212" t="str">
        <f t="shared" si="145"/>
        <v/>
      </c>
    </row>
    <row r="9213" spans="3:3" x14ac:dyDescent="0.25">
      <c r="C9213" t="str">
        <f t="shared" si="145"/>
        <v/>
      </c>
    </row>
    <row r="9214" spans="3:3" x14ac:dyDescent="0.25">
      <c r="C9214" t="str">
        <f t="shared" si="145"/>
        <v/>
      </c>
    </row>
    <row r="9215" spans="3:3" x14ac:dyDescent="0.25">
      <c r="C9215" t="str">
        <f t="shared" si="145"/>
        <v/>
      </c>
    </row>
    <row r="9216" spans="3:3" x14ac:dyDescent="0.25">
      <c r="C9216" t="str">
        <f t="shared" si="145"/>
        <v/>
      </c>
    </row>
    <row r="9217" spans="3:3" x14ac:dyDescent="0.25">
      <c r="C9217" t="str">
        <f t="shared" si="145"/>
        <v/>
      </c>
    </row>
    <row r="9218" spans="3:3" x14ac:dyDescent="0.25">
      <c r="C9218" t="str">
        <f t="shared" si="145"/>
        <v/>
      </c>
    </row>
    <row r="9219" spans="3:3" x14ac:dyDescent="0.25">
      <c r="C9219" t="str">
        <f t="shared" ref="C9219:C9282" si="146">IF(B9219="","",IF(ABS(A9219)&lt;$F$7,$E$2,IF(A9219*B9219&gt;0,$E$1,IF(A9219*B9219&lt;0,$E$3,$E$2))))</f>
        <v/>
      </c>
    </row>
    <row r="9220" spans="3:3" x14ac:dyDescent="0.25">
      <c r="C9220" t="str">
        <f t="shared" si="146"/>
        <v/>
      </c>
    </row>
    <row r="9221" spans="3:3" x14ac:dyDescent="0.25">
      <c r="C9221" t="str">
        <f t="shared" si="146"/>
        <v/>
      </c>
    </row>
    <row r="9222" spans="3:3" x14ac:dyDescent="0.25">
      <c r="C9222" t="str">
        <f t="shared" si="146"/>
        <v/>
      </c>
    </row>
    <row r="9223" spans="3:3" x14ac:dyDescent="0.25">
      <c r="C9223" t="str">
        <f t="shared" si="146"/>
        <v/>
      </c>
    </row>
    <row r="9224" spans="3:3" x14ac:dyDescent="0.25">
      <c r="C9224" t="str">
        <f t="shared" si="146"/>
        <v/>
      </c>
    </row>
    <row r="9225" spans="3:3" x14ac:dyDescent="0.25">
      <c r="C9225" t="str">
        <f t="shared" si="146"/>
        <v/>
      </c>
    </row>
    <row r="9226" spans="3:3" x14ac:dyDescent="0.25">
      <c r="C9226" t="str">
        <f t="shared" si="146"/>
        <v/>
      </c>
    </row>
    <row r="9227" spans="3:3" x14ac:dyDescent="0.25">
      <c r="C9227" t="str">
        <f t="shared" si="146"/>
        <v/>
      </c>
    </row>
    <row r="9228" spans="3:3" x14ac:dyDescent="0.25">
      <c r="C9228" t="str">
        <f t="shared" si="146"/>
        <v/>
      </c>
    </row>
    <row r="9229" spans="3:3" x14ac:dyDescent="0.25">
      <c r="C9229" t="str">
        <f t="shared" si="146"/>
        <v/>
      </c>
    </row>
    <row r="9230" spans="3:3" x14ac:dyDescent="0.25">
      <c r="C9230" t="str">
        <f t="shared" si="146"/>
        <v/>
      </c>
    </row>
    <row r="9231" spans="3:3" x14ac:dyDescent="0.25">
      <c r="C9231" t="str">
        <f t="shared" si="146"/>
        <v/>
      </c>
    </row>
    <row r="9232" spans="3:3" x14ac:dyDescent="0.25">
      <c r="C9232" t="str">
        <f t="shared" si="146"/>
        <v/>
      </c>
    </row>
    <row r="9233" spans="3:3" x14ac:dyDescent="0.25">
      <c r="C9233" t="str">
        <f t="shared" si="146"/>
        <v/>
      </c>
    </row>
    <row r="9234" spans="3:3" x14ac:dyDescent="0.25">
      <c r="C9234" t="str">
        <f t="shared" si="146"/>
        <v/>
      </c>
    </row>
    <row r="9235" spans="3:3" x14ac:dyDescent="0.25">
      <c r="C9235" t="str">
        <f t="shared" si="146"/>
        <v/>
      </c>
    </row>
    <row r="9236" spans="3:3" x14ac:dyDescent="0.25">
      <c r="C9236" t="str">
        <f t="shared" si="146"/>
        <v/>
      </c>
    </row>
    <row r="9237" spans="3:3" x14ac:dyDescent="0.25">
      <c r="C9237" t="str">
        <f t="shared" si="146"/>
        <v/>
      </c>
    </row>
    <row r="9238" spans="3:3" x14ac:dyDescent="0.25">
      <c r="C9238" t="str">
        <f t="shared" si="146"/>
        <v/>
      </c>
    </row>
    <row r="9239" spans="3:3" x14ac:dyDescent="0.25">
      <c r="C9239" t="str">
        <f t="shared" si="146"/>
        <v/>
      </c>
    </row>
    <row r="9240" spans="3:3" x14ac:dyDescent="0.25">
      <c r="C9240" t="str">
        <f t="shared" si="146"/>
        <v/>
      </c>
    </row>
    <row r="9241" spans="3:3" x14ac:dyDescent="0.25">
      <c r="C9241" t="str">
        <f t="shared" si="146"/>
        <v/>
      </c>
    </row>
    <row r="9242" spans="3:3" x14ac:dyDescent="0.25">
      <c r="C9242" t="str">
        <f t="shared" si="146"/>
        <v/>
      </c>
    </row>
    <row r="9243" spans="3:3" x14ac:dyDescent="0.25">
      <c r="C9243" t="str">
        <f t="shared" si="146"/>
        <v/>
      </c>
    </row>
    <row r="9244" spans="3:3" x14ac:dyDescent="0.25">
      <c r="C9244" t="str">
        <f t="shared" si="146"/>
        <v/>
      </c>
    </row>
    <row r="9245" spans="3:3" x14ac:dyDescent="0.25">
      <c r="C9245" t="str">
        <f t="shared" si="146"/>
        <v/>
      </c>
    </row>
    <row r="9246" spans="3:3" x14ac:dyDescent="0.25">
      <c r="C9246" t="str">
        <f t="shared" si="146"/>
        <v/>
      </c>
    </row>
    <row r="9247" spans="3:3" x14ac:dyDescent="0.25">
      <c r="C9247" t="str">
        <f t="shared" si="146"/>
        <v/>
      </c>
    </row>
    <row r="9248" spans="3:3" x14ac:dyDescent="0.25">
      <c r="C9248" t="str">
        <f t="shared" si="146"/>
        <v/>
      </c>
    </row>
    <row r="9249" spans="3:3" x14ac:dyDescent="0.25">
      <c r="C9249" t="str">
        <f t="shared" si="146"/>
        <v/>
      </c>
    </row>
    <row r="9250" spans="3:3" x14ac:dyDescent="0.25">
      <c r="C9250" t="str">
        <f t="shared" si="146"/>
        <v/>
      </c>
    </row>
    <row r="9251" spans="3:3" x14ac:dyDescent="0.25">
      <c r="C9251" t="str">
        <f t="shared" si="146"/>
        <v/>
      </c>
    </row>
    <row r="9252" spans="3:3" x14ac:dyDescent="0.25">
      <c r="C9252" t="str">
        <f t="shared" si="146"/>
        <v/>
      </c>
    </row>
    <row r="9253" spans="3:3" x14ac:dyDescent="0.25">
      <c r="C9253" t="str">
        <f t="shared" si="146"/>
        <v/>
      </c>
    </row>
    <row r="9254" spans="3:3" x14ac:dyDescent="0.25">
      <c r="C9254" t="str">
        <f t="shared" si="146"/>
        <v/>
      </c>
    </row>
    <row r="9255" spans="3:3" x14ac:dyDescent="0.25">
      <c r="C9255" t="str">
        <f t="shared" si="146"/>
        <v/>
      </c>
    </row>
    <row r="9256" spans="3:3" x14ac:dyDescent="0.25">
      <c r="C9256" t="str">
        <f t="shared" si="146"/>
        <v/>
      </c>
    </row>
    <row r="9257" spans="3:3" x14ac:dyDescent="0.25">
      <c r="C9257" t="str">
        <f t="shared" si="146"/>
        <v/>
      </c>
    </row>
    <row r="9258" spans="3:3" x14ac:dyDescent="0.25">
      <c r="C9258" t="str">
        <f t="shared" si="146"/>
        <v/>
      </c>
    </row>
    <row r="9259" spans="3:3" x14ac:dyDescent="0.25">
      <c r="C9259" t="str">
        <f t="shared" si="146"/>
        <v/>
      </c>
    </row>
    <row r="9260" spans="3:3" x14ac:dyDescent="0.25">
      <c r="C9260" t="str">
        <f t="shared" si="146"/>
        <v/>
      </c>
    </row>
    <row r="9261" spans="3:3" x14ac:dyDescent="0.25">
      <c r="C9261" t="str">
        <f t="shared" si="146"/>
        <v/>
      </c>
    </row>
    <row r="9262" spans="3:3" x14ac:dyDescent="0.25">
      <c r="C9262" t="str">
        <f t="shared" si="146"/>
        <v/>
      </c>
    </row>
    <row r="9263" spans="3:3" x14ac:dyDescent="0.25">
      <c r="C9263" t="str">
        <f t="shared" si="146"/>
        <v/>
      </c>
    </row>
    <row r="9264" spans="3:3" x14ac:dyDescent="0.25">
      <c r="C9264" t="str">
        <f t="shared" si="146"/>
        <v/>
      </c>
    </row>
    <row r="9265" spans="3:3" x14ac:dyDescent="0.25">
      <c r="C9265" t="str">
        <f t="shared" si="146"/>
        <v/>
      </c>
    </row>
    <row r="9266" spans="3:3" x14ac:dyDescent="0.25">
      <c r="C9266" t="str">
        <f t="shared" si="146"/>
        <v/>
      </c>
    </row>
    <row r="9267" spans="3:3" x14ac:dyDescent="0.25">
      <c r="C9267" t="str">
        <f t="shared" si="146"/>
        <v/>
      </c>
    </row>
    <row r="9268" spans="3:3" x14ac:dyDescent="0.25">
      <c r="C9268" t="str">
        <f t="shared" si="146"/>
        <v/>
      </c>
    </row>
    <row r="9269" spans="3:3" x14ac:dyDescent="0.25">
      <c r="C9269" t="str">
        <f t="shared" si="146"/>
        <v/>
      </c>
    </row>
    <row r="9270" spans="3:3" x14ac:dyDescent="0.25">
      <c r="C9270" t="str">
        <f t="shared" si="146"/>
        <v/>
      </c>
    </row>
    <row r="9271" spans="3:3" x14ac:dyDescent="0.25">
      <c r="C9271" t="str">
        <f t="shared" si="146"/>
        <v/>
      </c>
    </row>
    <row r="9272" spans="3:3" x14ac:dyDescent="0.25">
      <c r="C9272" t="str">
        <f t="shared" si="146"/>
        <v/>
      </c>
    </row>
    <row r="9273" spans="3:3" x14ac:dyDescent="0.25">
      <c r="C9273" t="str">
        <f t="shared" si="146"/>
        <v/>
      </c>
    </row>
    <row r="9274" spans="3:3" x14ac:dyDescent="0.25">
      <c r="C9274" t="str">
        <f t="shared" si="146"/>
        <v/>
      </c>
    </row>
    <row r="9275" spans="3:3" x14ac:dyDescent="0.25">
      <c r="C9275" t="str">
        <f t="shared" si="146"/>
        <v/>
      </c>
    </row>
    <row r="9276" spans="3:3" x14ac:dyDescent="0.25">
      <c r="C9276" t="str">
        <f t="shared" si="146"/>
        <v/>
      </c>
    </row>
    <row r="9277" spans="3:3" x14ac:dyDescent="0.25">
      <c r="C9277" t="str">
        <f t="shared" si="146"/>
        <v/>
      </c>
    </row>
    <row r="9278" spans="3:3" x14ac:dyDescent="0.25">
      <c r="C9278" t="str">
        <f t="shared" si="146"/>
        <v/>
      </c>
    </row>
    <row r="9279" spans="3:3" x14ac:dyDescent="0.25">
      <c r="C9279" t="str">
        <f t="shared" si="146"/>
        <v/>
      </c>
    </row>
    <row r="9280" spans="3:3" x14ac:dyDescent="0.25">
      <c r="C9280" t="str">
        <f t="shared" si="146"/>
        <v/>
      </c>
    </row>
    <row r="9281" spans="3:3" x14ac:dyDescent="0.25">
      <c r="C9281" t="str">
        <f t="shared" si="146"/>
        <v/>
      </c>
    </row>
    <row r="9282" spans="3:3" x14ac:dyDescent="0.25">
      <c r="C9282" t="str">
        <f t="shared" si="146"/>
        <v/>
      </c>
    </row>
    <row r="9283" spans="3:3" x14ac:dyDescent="0.25">
      <c r="C9283" t="str">
        <f t="shared" ref="C9283:C9346" si="147">IF(B9283="","",IF(ABS(A9283)&lt;$F$7,$E$2,IF(A9283*B9283&gt;0,$E$1,IF(A9283*B9283&lt;0,$E$3,$E$2))))</f>
        <v/>
      </c>
    </row>
    <row r="9284" spans="3:3" x14ac:dyDescent="0.25">
      <c r="C9284" t="str">
        <f t="shared" si="147"/>
        <v/>
      </c>
    </row>
    <row r="9285" spans="3:3" x14ac:dyDescent="0.25">
      <c r="C9285" t="str">
        <f t="shared" si="147"/>
        <v/>
      </c>
    </row>
    <row r="9286" spans="3:3" x14ac:dyDescent="0.25">
      <c r="C9286" t="str">
        <f t="shared" si="147"/>
        <v/>
      </c>
    </row>
    <row r="9287" spans="3:3" x14ac:dyDescent="0.25">
      <c r="C9287" t="str">
        <f t="shared" si="147"/>
        <v/>
      </c>
    </row>
    <row r="9288" spans="3:3" x14ac:dyDescent="0.25">
      <c r="C9288" t="str">
        <f t="shared" si="147"/>
        <v/>
      </c>
    </row>
    <row r="9289" spans="3:3" x14ac:dyDescent="0.25">
      <c r="C9289" t="str">
        <f t="shared" si="147"/>
        <v/>
      </c>
    </row>
    <row r="9290" spans="3:3" x14ac:dyDescent="0.25">
      <c r="C9290" t="str">
        <f t="shared" si="147"/>
        <v/>
      </c>
    </row>
    <row r="9291" spans="3:3" x14ac:dyDescent="0.25">
      <c r="C9291" t="str">
        <f t="shared" si="147"/>
        <v/>
      </c>
    </row>
    <row r="9292" spans="3:3" x14ac:dyDescent="0.25">
      <c r="C9292" t="str">
        <f t="shared" si="147"/>
        <v/>
      </c>
    </row>
    <row r="9293" spans="3:3" x14ac:dyDescent="0.25">
      <c r="C9293" t="str">
        <f t="shared" si="147"/>
        <v/>
      </c>
    </row>
    <row r="9294" spans="3:3" x14ac:dyDescent="0.25">
      <c r="C9294" t="str">
        <f t="shared" si="147"/>
        <v/>
      </c>
    </row>
    <row r="9295" spans="3:3" x14ac:dyDescent="0.25">
      <c r="C9295" t="str">
        <f t="shared" si="147"/>
        <v/>
      </c>
    </row>
    <row r="9296" spans="3:3" x14ac:dyDescent="0.25">
      <c r="C9296" t="str">
        <f t="shared" si="147"/>
        <v/>
      </c>
    </row>
    <row r="9297" spans="3:3" x14ac:dyDescent="0.25">
      <c r="C9297" t="str">
        <f t="shared" si="147"/>
        <v/>
      </c>
    </row>
    <row r="9298" spans="3:3" x14ac:dyDescent="0.25">
      <c r="C9298" t="str">
        <f t="shared" si="147"/>
        <v/>
      </c>
    </row>
    <row r="9299" spans="3:3" x14ac:dyDescent="0.25">
      <c r="C9299" t="str">
        <f t="shared" si="147"/>
        <v/>
      </c>
    </row>
    <row r="9300" spans="3:3" x14ac:dyDescent="0.25">
      <c r="C9300" t="str">
        <f t="shared" si="147"/>
        <v/>
      </c>
    </row>
    <row r="9301" spans="3:3" x14ac:dyDescent="0.25">
      <c r="C9301" t="str">
        <f t="shared" si="147"/>
        <v/>
      </c>
    </row>
    <row r="9302" spans="3:3" x14ac:dyDescent="0.25">
      <c r="C9302" t="str">
        <f t="shared" si="147"/>
        <v/>
      </c>
    </row>
    <row r="9303" spans="3:3" x14ac:dyDescent="0.25">
      <c r="C9303" t="str">
        <f t="shared" si="147"/>
        <v/>
      </c>
    </row>
    <row r="9304" spans="3:3" x14ac:dyDescent="0.25">
      <c r="C9304" t="str">
        <f t="shared" si="147"/>
        <v/>
      </c>
    </row>
    <row r="9305" spans="3:3" x14ac:dyDescent="0.25">
      <c r="C9305" t="str">
        <f t="shared" si="147"/>
        <v/>
      </c>
    </row>
    <row r="9306" spans="3:3" x14ac:dyDescent="0.25">
      <c r="C9306" t="str">
        <f t="shared" si="147"/>
        <v/>
      </c>
    </row>
    <row r="9307" spans="3:3" x14ac:dyDescent="0.25">
      <c r="C9307" t="str">
        <f t="shared" si="147"/>
        <v/>
      </c>
    </row>
    <row r="9308" spans="3:3" x14ac:dyDescent="0.25">
      <c r="C9308" t="str">
        <f t="shared" si="147"/>
        <v/>
      </c>
    </row>
    <row r="9309" spans="3:3" x14ac:dyDescent="0.25">
      <c r="C9309" t="str">
        <f t="shared" si="147"/>
        <v/>
      </c>
    </row>
    <row r="9310" spans="3:3" x14ac:dyDescent="0.25">
      <c r="C9310" t="str">
        <f t="shared" si="147"/>
        <v/>
      </c>
    </row>
    <row r="9311" spans="3:3" x14ac:dyDescent="0.25">
      <c r="C9311" t="str">
        <f t="shared" si="147"/>
        <v/>
      </c>
    </row>
    <row r="9312" spans="3:3" x14ac:dyDescent="0.25">
      <c r="C9312" t="str">
        <f t="shared" si="147"/>
        <v/>
      </c>
    </row>
    <row r="9313" spans="3:3" x14ac:dyDescent="0.25">
      <c r="C9313" t="str">
        <f t="shared" si="147"/>
        <v/>
      </c>
    </row>
    <row r="9314" spans="3:3" x14ac:dyDescent="0.25">
      <c r="C9314" t="str">
        <f t="shared" si="147"/>
        <v/>
      </c>
    </row>
    <row r="9315" spans="3:3" x14ac:dyDescent="0.25">
      <c r="C9315" t="str">
        <f t="shared" si="147"/>
        <v/>
      </c>
    </row>
    <row r="9316" spans="3:3" x14ac:dyDescent="0.25">
      <c r="C9316" t="str">
        <f t="shared" si="147"/>
        <v/>
      </c>
    </row>
    <row r="9317" spans="3:3" x14ac:dyDescent="0.25">
      <c r="C9317" t="str">
        <f t="shared" si="147"/>
        <v/>
      </c>
    </row>
    <row r="9318" spans="3:3" x14ac:dyDescent="0.25">
      <c r="C9318" t="str">
        <f t="shared" si="147"/>
        <v/>
      </c>
    </row>
    <row r="9319" spans="3:3" x14ac:dyDescent="0.25">
      <c r="C9319" t="str">
        <f t="shared" si="147"/>
        <v/>
      </c>
    </row>
    <row r="9320" spans="3:3" x14ac:dyDescent="0.25">
      <c r="C9320" t="str">
        <f t="shared" si="147"/>
        <v/>
      </c>
    </row>
    <row r="9321" spans="3:3" x14ac:dyDescent="0.25">
      <c r="C9321" t="str">
        <f t="shared" si="147"/>
        <v/>
      </c>
    </row>
    <row r="9322" spans="3:3" x14ac:dyDescent="0.25">
      <c r="C9322" t="str">
        <f t="shared" si="147"/>
        <v/>
      </c>
    </row>
    <row r="9323" spans="3:3" x14ac:dyDescent="0.25">
      <c r="C9323" t="str">
        <f t="shared" si="147"/>
        <v/>
      </c>
    </row>
    <row r="9324" spans="3:3" x14ac:dyDescent="0.25">
      <c r="C9324" t="str">
        <f t="shared" si="147"/>
        <v/>
      </c>
    </row>
    <row r="9325" spans="3:3" x14ac:dyDescent="0.25">
      <c r="C9325" t="str">
        <f t="shared" si="147"/>
        <v/>
      </c>
    </row>
    <row r="9326" spans="3:3" x14ac:dyDescent="0.25">
      <c r="C9326" t="str">
        <f t="shared" si="147"/>
        <v/>
      </c>
    </row>
    <row r="9327" spans="3:3" x14ac:dyDescent="0.25">
      <c r="C9327" t="str">
        <f t="shared" si="147"/>
        <v/>
      </c>
    </row>
    <row r="9328" spans="3:3" x14ac:dyDescent="0.25">
      <c r="C9328" t="str">
        <f t="shared" si="147"/>
        <v/>
      </c>
    </row>
    <row r="9329" spans="3:3" x14ac:dyDescent="0.25">
      <c r="C9329" t="str">
        <f t="shared" si="147"/>
        <v/>
      </c>
    </row>
    <row r="9330" spans="3:3" x14ac:dyDescent="0.25">
      <c r="C9330" t="str">
        <f t="shared" si="147"/>
        <v/>
      </c>
    </row>
    <row r="9331" spans="3:3" x14ac:dyDescent="0.25">
      <c r="C9331" t="str">
        <f t="shared" si="147"/>
        <v/>
      </c>
    </row>
    <row r="9332" spans="3:3" x14ac:dyDescent="0.25">
      <c r="C9332" t="str">
        <f t="shared" si="147"/>
        <v/>
      </c>
    </row>
    <row r="9333" spans="3:3" x14ac:dyDescent="0.25">
      <c r="C9333" t="str">
        <f t="shared" si="147"/>
        <v/>
      </c>
    </row>
    <row r="9334" spans="3:3" x14ac:dyDescent="0.25">
      <c r="C9334" t="str">
        <f t="shared" si="147"/>
        <v/>
      </c>
    </row>
    <row r="9335" spans="3:3" x14ac:dyDescent="0.25">
      <c r="C9335" t="str">
        <f t="shared" si="147"/>
        <v/>
      </c>
    </row>
    <row r="9336" spans="3:3" x14ac:dyDescent="0.25">
      <c r="C9336" t="str">
        <f t="shared" si="147"/>
        <v/>
      </c>
    </row>
    <row r="9337" spans="3:3" x14ac:dyDescent="0.25">
      <c r="C9337" t="str">
        <f t="shared" si="147"/>
        <v/>
      </c>
    </row>
    <row r="9338" spans="3:3" x14ac:dyDescent="0.25">
      <c r="C9338" t="str">
        <f t="shared" si="147"/>
        <v/>
      </c>
    </row>
    <row r="9339" spans="3:3" x14ac:dyDescent="0.25">
      <c r="C9339" t="str">
        <f t="shared" si="147"/>
        <v/>
      </c>
    </row>
    <row r="9340" spans="3:3" x14ac:dyDescent="0.25">
      <c r="C9340" t="str">
        <f t="shared" si="147"/>
        <v/>
      </c>
    </row>
    <row r="9341" spans="3:3" x14ac:dyDescent="0.25">
      <c r="C9341" t="str">
        <f t="shared" si="147"/>
        <v/>
      </c>
    </row>
    <row r="9342" spans="3:3" x14ac:dyDescent="0.25">
      <c r="C9342" t="str">
        <f t="shared" si="147"/>
        <v/>
      </c>
    </row>
    <row r="9343" spans="3:3" x14ac:dyDescent="0.25">
      <c r="C9343" t="str">
        <f t="shared" si="147"/>
        <v/>
      </c>
    </row>
    <row r="9344" spans="3:3" x14ac:dyDescent="0.25">
      <c r="C9344" t="str">
        <f t="shared" si="147"/>
        <v/>
      </c>
    </row>
    <row r="9345" spans="3:3" x14ac:dyDescent="0.25">
      <c r="C9345" t="str">
        <f t="shared" si="147"/>
        <v/>
      </c>
    </row>
    <row r="9346" spans="3:3" x14ac:dyDescent="0.25">
      <c r="C9346" t="str">
        <f t="shared" si="147"/>
        <v/>
      </c>
    </row>
    <row r="9347" spans="3:3" x14ac:dyDescent="0.25">
      <c r="C9347" t="str">
        <f t="shared" ref="C9347:C9410" si="148">IF(B9347="","",IF(ABS(A9347)&lt;$F$7,$E$2,IF(A9347*B9347&gt;0,$E$1,IF(A9347*B9347&lt;0,$E$3,$E$2))))</f>
        <v/>
      </c>
    </row>
    <row r="9348" spans="3:3" x14ac:dyDescent="0.25">
      <c r="C9348" t="str">
        <f t="shared" si="148"/>
        <v/>
      </c>
    </row>
    <row r="9349" spans="3:3" x14ac:dyDescent="0.25">
      <c r="C9349" t="str">
        <f t="shared" si="148"/>
        <v/>
      </c>
    </row>
    <row r="9350" spans="3:3" x14ac:dyDescent="0.25">
      <c r="C9350" t="str">
        <f t="shared" si="148"/>
        <v/>
      </c>
    </row>
    <row r="9351" spans="3:3" x14ac:dyDescent="0.25">
      <c r="C9351" t="str">
        <f t="shared" si="148"/>
        <v/>
      </c>
    </row>
    <row r="9352" spans="3:3" x14ac:dyDescent="0.25">
      <c r="C9352" t="str">
        <f t="shared" si="148"/>
        <v/>
      </c>
    </row>
    <row r="9353" spans="3:3" x14ac:dyDescent="0.25">
      <c r="C9353" t="str">
        <f t="shared" si="148"/>
        <v/>
      </c>
    </row>
    <row r="9354" spans="3:3" x14ac:dyDescent="0.25">
      <c r="C9354" t="str">
        <f t="shared" si="148"/>
        <v/>
      </c>
    </row>
    <row r="9355" spans="3:3" x14ac:dyDescent="0.25">
      <c r="C9355" t="str">
        <f t="shared" si="148"/>
        <v/>
      </c>
    </row>
    <row r="9356" spans="3:3" x14ac:dyDescent="0.25">
      <c r="C9356" t="str">
        <f t="shared" si="148"/>
        <v/>
      </c>
    </row>
    <row r="9357" spans="3:3" x14ac:dyDescent="0.25">
      <c r="C9357" t="str">
        <f t="shared" si="148"/>
        <v/>
      </c>
    </row>
    <row r="9358" spans="3:3" x14ac:dyDescent="0.25">
      <c r="C9358" t="str">
        <f t="shared" si="148"/>
        <v/>
      </c>
    </row>
    <row r="9359" spans="3:3" x14ac:dyDescent="0.25">
      <c r="C9359" t="str">
        <f t="shared" si="148"/>
        <v/>
      </c>
    </row>
    <row r="9360" spans="3:3" x14ac:dyDescent="0.25">
      <c r="C9360" t="str">
        <f t="shared" si="148"/>
        <v/>
      </c>
    </row>
    <row r="9361" spans="3:3" x14ac:dyDescent="0.25">
      <c r="C9361" t="str">
        <f t="shared" si="148"/>
        <v/>
      </c>
    </row>
    <row r="9362" spans="3:3" x14ac:dyDescent="0.25">
      <c r="C9362" t="str">
        <f t="shared" si="148"/>
        <v/>
      </c>
    </row>
    <row r="9363" spans="3:3" x14ac:dyDescent="0.25">
      <c r="C9363" t="str">
        <f t="shared" si="148"/>
        <v/>
      </c>
    </row>
    <row r="9364" spans="3:3" x14ac:dyDescent="0.25">
      <c r="C9364" t="str">
        <f t="shared" si="148"/>
        <v/>
      </c>
    </row>
    <row r="9365" spans="3:3" x14ac:dyDescent="0.25">
      <c r="C9365" t="str">
        <f t="shared" si="148"/>
        <v/>
      </c>
    </row>
    <row r="9366" spans="3:3" x14ac:dyDescent="0.25">
      <c r="C9366" t="str">
        <f t="shared" si="148"/>
        <v/>
      </c>
    </row>
    <row r="9367" spans="3:3" x14ac:dyDescent="0.25">
      <c r="C9367" t="str">
        <f t="shared" si="148"/>
        <v/>
      </c>
    </row>
    <row r="9368" spans="3:3" x14ac:dyDescent="0.25">
      <c r="C9368" t="str">
        <f t="shared" si="148"/>
        <v/>
      </c>
    </row>
    <row r="9369" spans="3:3" x14ac:dyDescent="0.25">
      <c r="C9369" t="str">
        <f t="shared" si="148"/>
        <v/>
      </c>
    </row>
    <row r="9370" spans="3:3" x14ac:dyDescent="0.25">
      <c r="C9370" t="str">
        <f t="shared" si="148"/>
        <v/>
      </c>
    </row>
    <row r="9371" spans="3:3" x14ac:dyDescent="0.25">
      <c r="C9371" t="str">
        <f t="shared" si="148"/>
        <v/>
      </c>
    </row>
    <row r="9372" spans="3:3" x14ac:dyDescent="0.25">
      <c r="C9372" t="str">
        <f t="shared" si="148"/>
        <v/>
      </c>
    </row>
    <row r="9373" spans="3:3" x14ac:dyDescent="0.25">
      <c r="C9373" t="str">
        <f t="shared" si="148"/>
        <v/>
      </c>
    </row>
    <row r="9374" spans="3:3" x14ac:dyDescent="0.25">
      <c r="C9374" t="str">
        <f t="shared" si="148"/>
        <v/>
      </c>
    </row>
    <row r="9375" spans="3:3" x14ac:dyDescent="0.25">
      <c r="C9375" t="str">
        <f t="shared" si="148"/>
        <v/>
      </c>
    </row>
    <row r="9376" spans="3:3" x14ac:dyDescent="0.25">
      <c r="C9376" t="str">
        <f t="shared" si="148"/>
        <v/>
      </c>
    </row>
    <row r="9377" spans="3:3" x14ac:dyDescent="0.25">
      <c r="C9377" t="str">
        <f t="shared" si="148"/>
        <v/>
      </c>
    </row>
    <row r="9378" spans="3:3" x14ac:dyDescent="0.25">
      <c r="C9378" t="str">
        <f t="shared" si="148"/>
        <v/>
      </c>
    </row>
    <row r="9379" spans="3:3" x14ac:dyDescent="0.25">
      <c r="C9379" t="str">
        <f t="shared" si="148"/>
        <v/>
      </c>
    </row>
    <row r="9380" spans="3:3" x14ac:dyDescent="0.25">
      <c r="C9380" t="str">
        <f t="shared" si="148"/>
        <v/>
      </c>
    </row>
    <row r="9381" spans="3:3" x14ac:dyDescent="0.25">
      <c r="C9381" t="str">
        <f t="shared" si="148"/>
        <v/>
      </c>
    </row>
    <row r="9382" spans="3:3" x14ac:dyDescent="0.25">
      <c r="C9382" t="str">
        <f t="shared" si="148"/>
        <v/>
      </c>
    </row>
    <row r="9383" spans="3:3" x14ac:dyDescent="0.25">
      <c r="C9383" t="str">
        <f t="shared" si="148"/>
        <v/>
      </c>
    </row>
    <row r="9384" spans="3:3" x14ac:dyDescent="0.25">
      <c r="C9384" t="str">
        <f t="shared" si="148"/>
        <v/>
      </c>
    </row>
    <row r="9385" spans="3:3" x14ac:dyDescent="0.25">
      <c r="C9385" t="str">
        <f t="shared" si="148"/>
        <v/>
      </c>
    </row>
    <row r="9386" spans="3:3" x14ac:dyDescent="0.25">
      <c r="C9386" t="str">
        <f t="shared" si="148"/>
        <v/>
      </c>
    </row>
    <row r="9387" spans="3:3" x14ac:dyDescent="0.25">
      <c r="C9387" t="str">
        <f t="shared" si="148"/>
        <v/>
      </c>
    </row>
    <row r="9388" spans="3:3" x14ac:dyDescent="0.25">
      <c r="C9388" t="str">
        <f t="shared" si="148"/>
        <v/>
      </c>
    </row>
    <row r="9389" spans="3:3" x14ac:dyDescent="0.25">
      <c r="C9389" t="str">
        <f t="shared" si="148"/>
        <v/>
      </c>
    </row>
    <row r="9390" spans="3:3" x14ac:dyDescent="0.25">
      <c r="C9390" t="str">
        <f t="shared" si="148"/>
        <v/>
      </c>
    </row>
    <row r="9391" spans="3:3" x14ac:dyDescent="0.25">
      <c r="C9391" t="str">
        <f t="shared" si="148"/>
        <v/>
      </c>
    </row>
    <row r="9392" spans="3:3" x14ac:dyDescent="0.25">
      <c r="C9392" t="str">
        <f t="shared" si="148"/>
        <v/>
      </c>
    </row>
    <row r="9393" spans="3:3" x14ac:dyDescent="0.25">
      <c r="C9393" t="str">
        <f t="shared" si="148"/>
        <v/>
      </c>
    </row>
    <row r="9394" spans="3:3" x14ac:dyDescent="0.25">
      <c r="C9394" t="str">
        <f t="shared" si="148"/>
        <v/>
      </c>
    </row>
    <row r="9395" spans="3:3" x14ac:dyDescent="0.25">
      <c r="C9395" t="str">
        <f t="shared" si="148"/>
        <v/>
      </c>
    </row>
    <row r="9396" spans="3:3" x14ac:dyDescent="0.25">
      <c r="C9396" t="str">
        <f t="shared" si="148"/>
        <v/>
      </c>
    </row>
    <row r="9397" spans="3:3" x14ac:dyDescent="0.25">
      <c r="C9397" t="str">
        <f t="shared" si="148"/>
        <v/>
      </c>
    </row>
    <row r="9398" spans="3:3" x14ac:dyDescent="0.25">
      <c r="C9398" t="str">
        <f t="shared" si="148"/>
        <v/>
      </c>
    </row>
    <row r="9399" spans="3:3" x14ac:dyDescent="0.25">
      <c r="C9399" t="str">
        <f t="shared" si="148"/>
        <v/>
      </c>
    </row>
    <row r="9400" spans="3:3" x14ac:dyDescent="0.25">
      <c r="C9400" t="str">
        <f t="shared" si="148"/>
        <v/>
      </c>
    </row>
    <row r="9401" spans="3:3" x14ac:dyDescent="0.25">
      <c r="C9401" t="str">
        <f t="shared" si="148"/>
        <v/>
      </c>
    </row>
    <row r="9402" spans="3:3" x14ac:dyDescent="0.25">
      <c r="C9402" t="str">
        <f t="shared" si="148"/>
        <v/>
      </c>
    </row>
    <row r="9403" spans="3:3" x14ac:dyDescent="0.25">
      <c r="C9403" t="str">
        <f t="shared" si="148"/>
        <v/>
      </c>
    </row>
    <row r="9404" spans="3:3" x14ac:dyDescent="0.25">
      <c r="C9404" t="str">
        <f t="shared" si="148"/>
        <v/>
      </c>
    </row>
    <row r="9405" spans="3:3" x14ac:dyDescent="0.25">
      <c r="C9405" t="str">
        <f t="shared" si="148"/>
        <v/>
      </c>
    </row>
    <row r="9406" spans="3:3" x14ac:dyDescent="0.25">
      <c r="C9406" t="str">
        <f t="shared" si="148"/>
        <v/>
      </c>
    </row>
    <row r="9407" spans="3:3" x14ac:dyDescent="0.25">
      <c r="C9407" t="str">
        <f t="shared" si="148"/>
        <v/>
      </c>
    </row>
    <row r="9408" spans="3:3" x14ac:dyDescent="0.25">
      <c r="C9408" t="str">
        <f t="shared" si="148"/>
        <v/>
      </c>
    </row>
    <row r="9409" spans="3:3" x14ac:dyDescent="0.25">
      <c r="C9409" t="str">
        <f t="shared" si="148"/>
        <v/>
      </c>
    </row>
    <row r="9410" spans="3:3" x14ac:dyDescent="0.25">
      <c r="C9410" t="str">
        <f t="shared" si="148"/>
        <v/>
      </c>
    </row>
    <row r="9411" spans="3:3" x14ac:dyDescent="0.25">
      <c r="C9411" t="str">
        <f t="shared" ref="C9411:C9474" si="149">IF(B9411="","",IF(ABS(A9411)&lt;$F$7,$E$2,IF(A9411*B9411&gt;0,$E$1,IF(A9411*B9411&lt;0,$E$3,$E$2))))</f>
        <v/>
      </c>
    </row>
    <row r="9412" spans="3:3" x14ac:dyDescent="0.25">
      <c r="C9412" t="str">
        <f t="shared" si="149"/>
        <v/>
      </c>
    </row>
    <row r="9413" spans="3:3" x14ac:dyDescent="0.25">
      <c r="C9413" t="str">
        <f t="shared" si="149"/>
        <v/>
      </c>
    </row>
    <row r="9414" spans="3:3" x14ac:dyDescent="0.25">
      <c r="C9414" t="str">
        <f t="shared" si="149"/>
        <v/>
      </c>
    </row>
    <row r="9415" spans="3:3" x14ac:dyDescent="0.25">
      <c r="C9415" t="str">
        <f t="shared" si="149"/>
        <v/>
      </c>
    </row>
    <row r="9416" spans="3:3" x14ac:dyDescent="0.25">
      <c r="C9416" t="str">
        <f t="shared" si="149"/>
        <v/>
      </c>
    </row>
    <row r="9417" spans="3:3" x14ac:dyDescent="0.25">
      <c r="C9417" t="str">
        <f t="shared" si="149"/>
        <v/>
      </c>
    </row>
    <row r="9418" spans="3:3" x14ac:dyDescent="0.25">
      <c r="C9418" t="str">
        <f t="shared" si="149"/>
        <v/>
      </c>
    </row>
    <row r="9419" spans="3:3" x14ac:dyDescent="0.25">
      <c r="C9419" t="str">
        <f t="shared" si="149"/>
        <v/>
      </c>
    </row>
    <row r="9420" spans="3:3" x14ac:dyDescent="0.25">
      <c r="C9420" t="str">
        <f t="shared" si="149"/>
        <v/>
      </c>
    </row>
    <row r="9421" spans="3:3" x14ac:dyDescent="0.25">
      <c r="C9421" t="str">
        <f t="shared" si="149"/>
        <v/>
      </c>
    </row>
    <row r="9422" spans="3:3" x14ac:dyDescent="0.25">
      <c r="C9422" t="str">
        <f t="shared" si="149"/>
        <v/>
      </c>
    </row>
    <row r="9423" spans="3:3" x14ac:dyDescent="0.25">
      <c r="C9423" t="str">
        <f t="shared" si="149"/>
        <v/>
      </c>
    </row>
    <row r="9424" spans="3:3" x14ac:dyDescent="0.25">
      <c r="C9424" t="str">
        <f t="shared" si="149"/>
        <v/>
      </c>
    </row>
    <row r="9425" spans="3:3" x14ac:dyDescent="0.25">
      <c r="C9425" t="str">
        <f t="shared" si="149"/>
        <v/>
      </c>
    </row>
    <row r="9426" spans="3:3" x14ac:dyDescent="0.25">
      <c r="C9426" t="str">
        <f t="shared" si="149"/>
        <v/>
      </c>
    </row>
    <row r="9427" spans="3:3" x14ac:dyDescent="0.25">
      <c r="C9427" t="str">
        <f t="shared" si="149"/>
        <v/>
      </c>
    </row>
    <row r="9428" spans="3:3" x14ac:dyDescent="0.25">
      <c r="C9428" t="str">
        <f t="shared" si="149"/>
        <v/>
      </c>
    </row>
    <row r="9429" spans="3:3" x14ac:dyDescent="0.25">
      <c r="C9429" t="str">
        <f t="shared" si="149"/>
        <v/>
      </c>
    </row>
    <row r="9430" spans="3:3" x14ac:dyDescent="0.25">
      <c r="C9430" t="str">
        <f t="shared" si="149"/>
        <v/>
      </c>
    </row>
    <row r="9431" spans="3:3" x14ac:dyDescent="0.25">
      <c r="C9431" t="str">
        <f t="shared" si="149"/>
        <v/>
      </c>
    </row>
    <row r="9432" spans="3:3" x14ac:dyDescent="0.25">
      <c r="C9432" t="str">
        <f t="shared" si="149"/>
        <v/>
      </c>
    </row>
    <row r="9433" spans="3:3" x14ac:dyDescent="0.25">
      <c r="C9433" t="str">
        <f t="shared" si="149"/>
        <v/>
      </c>
    </row>
    <row r="9434" spans="3:3" x14ac:dyDescent="0.25">
      <c r="C9434" t="str">
        <f t="shared" si="149"/>
        <v/>
      </c>
    </row>
    <row r="9435" spans="3:3" x14ac:dyDescent="0.25">
      <c r="C9435" t="str">
        <f t="shared" si="149"/>
        <v/>
      </c>
    </row>
    <row r="9436" spans="3:3" x14ac:dyDescent="0.25">
      <c r="C9436" t="str">
        <f t="shared" si="149"/>
        <v/>
      </c>
    </row>
    <row r="9437" spans="3:3" x14ac:dyDescent="0.25">
      <c r="C9437" t="str">
        <f t="shared" si="149"/>
        <v/>
      </c>
    </row>
    <row r="9438" spans="3:3" x14ac:dyDescent="0.25">
      <c r="C9438" t="str">
        <f t="shared" si="149"/>
        <v/>
      </c>
    </row>
    <row r="9439" spans="3:3" x14ac:dyDescent="0.25">
      <c r="C9439" t="str">
        <f t="shared" si="149"/>
        <v/>
      </c>
    </row>
    <row r="9440" spans="3:3" x14ac:dyDescent="0.25">
      <c r="C9440" t="str">
        <f t="shared" si="149"/>
        <v/>
      </c>
    </row>
    <row r="9441" spans="3:3" x14ac:dyDescent="0.25">
      <c r="C9441" t="str">
        <f t="shared" si="149"/>
        <v/>
      </c>
    </row>
    <row r="9442" spans="3:3" x14ac:dyDescent="0.25">
      <c r="C9442" t="str">
        <f t="shared" si="149"/>
        <v/>
      </c>
    </row>
    <row r="9443" spans="3:3" x14ac:dyDescent="0.25">
      <c r="C9443" t="str">
        <f t="shared" si="149"/>
        <v/>
      </c>
    </row>
    <row r="9444" spans="3:3" x14ac:dyDescent="0.25">
      <c r="C9444" t="str">
        <f t="shared" si="149"/>
        <v/>
      </c>
    </row>
    <row r="9445" spans="3:3" x14ac:dyDescent="0.25">
      <c r="C9445" t="str">
        <f t="shared" si="149"/>
        <v/>
      </c>
    </row>
    <row r="9446" spans="3:3" x14ac:dyDescent="0.25">
      <c r="C9446" t="str">
        <f t="shared" si="149"/>
        <v/>
      </c>
    </row>
    <row r="9447" spans="3:3" x14ac:dyDescent="0.25">
      <c r="C9447" t="str">
        <f t="shared" si="149"/>
        <v/>
      </c>
    </row>
    <row r="9448" spans="3:3" x14ac:dyDescent="0.25">
      <c r="C9448" t="str">
        <f t="shared" si="149"/>
        <v/>
      </c>
    </row>
    <row r="9449" spans="3:3" x14ac:dyDescent="0.25">
      <c r="C9449" t="str">
        <f t="shared" si="149"/>
        <v/>
      </c>
    </row>
    <row r="9450" spans="3:3" x14ac:dyDescent="0.25">
      <c r="C9450" t="str">
        <f t="shared" si="149"/>
        <v/>
      </c>
    </row>
    <row r="9451" spans="3:3" x14ac:dyDescent="0.25">
      <c r="C9451" t="str">
        <f t="shared" si="149"/>
        <v/>
      </c>
    </row>
    <row r="9452" spans="3:3" x14ac:dyDescent="0.25">
      <c r="C9452" t="str">
        <f t="shared" si="149"/>
        <v/>
      </c>
    </row>
    <row r="9453" spans="3:3" x14ac:dyDescent="0.25">
      <c r="C9453" t="str">
        <f t="shared" si="149"/>
        <v/>
      </c>
    </row>
    <row r="9454" spans="3:3" x14ac:dyDescent="0.25">
      <c r="C9454" t="str">
        <f t="shared" si="149"/>
        <v/>
      </c>
    </row>
    <row r="9455" spans="3:3" x14ac:dyDescent="0.25">
      <c r="C9455" t="str">
        <f t="shared" si="149"/>
        <v/>
      </c>
    </row>
    <row r="9456" spans="3:3" x14ac:dyDescent="0.25">
      <c r="C9456" t="str">
        <f t="shared" si="149"/>
        <v/>
      </c>
    </row>
    <row r="9457" spans="3:3" x14ac:dyDescent="0.25">
      <c r="C9457" t="str">
        <f t="shared" si="149"/>
        <v/>
      </c>
    </row>
    <row r="9458" spans="3:3" x14ac:dyDescent="0.25">
      <c r="C9458" t="str">
        <f t="shared" si="149"/>
        <v/>
      </c>
    </row>
    <row r="9459" spans="3:3" x14ac:dyDescent="0.25">
      <c r="C9459" t="str">
        <f t="shared" si="149"/>
        <v/>
      </c>
    </row>
    <row r="9460" spans="3:3" x14ac:dyDescent="0.25">
      <c r="C9460" t="str">
        <f t="shared" si="149"/>
        <v/>
      </c>
    </row>
    <row r="9461" spans="3:3" x14ac:dyDescent="0.25">
      <c r="C9461" t="str">
        <f t="shared" si="149"/>
        <v/>
      </c>
    </row>
    <row r="9462" spans="3:3" x14ac:dyDescent="0.25">
      <c r="C9462" t="str">
        <f t="shared" si="149"/>
        <v/>
      </c>
    </row>
    <row r="9463" spans="3:3" x14ac:dyDescent="0.25">
      <c r="C9463" t="str">
        <f t="shared" si="149"/>
        <v/>
      </c>
    </row>
    <row r="9464" spans="3:3" x14ac:dyDescent="0.25">
      <c r="C9464" t="str">
        <f t="shared" si="149"/>
        <v/>
      </c>
    </row>
    <row r="9465" spans="3:3" x14ac:dyDescent="0.25">
      <c r="C9465" t="str">
        <f t="shared" si="149"/>
        <v/>
      </c>
    </row>
    <row r="9466" spans="3:3" x14ac:dyDescent="0.25">
      <c r="C9466" t="str">
        <f t="shared" si="149"/>
        <v/>
      </c>
    </row>
    <row r="9467" spans="3:3" x14ac:dyDescent="0.25">
      <c r="C9467" t="str">
        <f t="shared" si="149"/>
        <v/>
      </c>
    </row>
    <row r="9468" spans="3:3" x14ac:dyDescent="0.25">
      <c r="C9468" t="str">
        <f t="shared" si="149"/>
        <v/>
      </c>
    </row>
    <row r="9469" spans="3:3" x14ac:dyDescent="0.25">
      <c r="C9469" t="str">
        <f t="shared" si="149"/>
        <v/>
      </c>
    </row>
    <row r="9470" spans="3:3" x14ac:dyDescent="0.25">
      <c r="C9470" t="str">
        <f t="shared" si="149"/>
        <v/>
      </c>
    </row>
    <row r="9471" spans="3:3" x14ac:dyDescent="0.25">
      <c r="C9471" t="str">
        <f t="shared" si="149"/>
        <v/>
      </c>
    </row>
    <row r="9472" spans="3:3" x14ac:dyDescent="0.25">
      <c r="C9472" t="str">
        <f t="shared" si="149"/>
        <v/>
      </c>
    </row>
    <row r="9473" spans="3:3" x14ac:dyDescent="0.25">
      <c r="C9473" t="str">
        <f t="shared" si="149"/>
        <v/>
      </c>
    </row>
    <row r="9474" spans="3:3" x14ac:dyDescent="0.25">
      <c r="C9474" t="str">
        <f t="shared" si="149"/>
        <v/>
      </c>
    </row>
    <row r="9475" spans="3:3" x14ac:dyDescent="0.25">
      <c r="C9475" t="str">
        <f t="shared" ref="C9475:C9538" si="150">IF(B9475="","",IF(ABS(A9475)&lt;$F$7,$E$2,IF(A9475*B9475&gt;0,$E$1,IF(A9475*B9475&lt;0,$E$3,$E$2))))</f>
        <v/>
      </c>
    </row>
    <row r="9476" spans="3:3" x14ac:dyDescent="0.25">
      <c r="C9476" t="str">
        <f t="shared" si="150"/>
        <v/>
      </c>
    </row>
    <row r="9477" spans="3:3" x14ac:dyDescent="0.25">
      <c r="C9477" t="str">
        <f t="shared" si="150"/>
        <v/>
      </c>
    </row>
    <row r="9478" spans="3:3" x14ac:dyDescent="0.25">
      <c r="C9478" t="str">
        <f t="shared" si="150"/>
        <v/>
      </c>
    </row>
    <row r="9479" spans="3:3" x14ac:dyDescent="0.25">
      <c r="C9479" t="str">
        <f t="shared" si="150"/>
        <v/>
      </c>
    </row>
    <row r="9480" spans="3:3" x14ac:dyDescent="0.25">
      <c r="C9480" t="str">
        <f t="shared" si="150"/>
        <v/>
      </c>
    </row>
    <row r="9481" spans="3:3" x14ac:dyDescent="0.25">
      <c r="C9481" t="str">
        <f t="shared" si="150"/>
        <v/>
      </c>
    </row>
    <row r="9482" spans="3:3" x14ac:dyDescent="0.25">
      <c r="C9482" t="str">
        <f t="shared" si="150"/>
        <v/>
      </c>
    </row>
    <row r="9483" spans="3:3" x14ac:dyDescent="0.25">
      <c r="C9483" t="str">
        <f t="shared" si="150"/>
        <v/>
      </c>
    </row>
    <row r="9484" spans="3:3" x14ac:dyDescent="0.25">
      <c r="C9484" t="str">
        <f t="shared" si="150"/>
        <v/>
      </c>
    </row>
    <row r="9485" spans="3:3" x14ac:dyDescent="0.25">
      <c r="C9485" t="str">
        <f t="shared" si="150"/>
        <v/>
      </c>
    </row>
    <row r="9486" spans="3:3" x14ac:dyDescent="0.25">
      <c r="C9486" t="str">
        <f t="shared" si="150"/>
        <v/>
      </c>
    </row>
    <row r="9487" spans="3:3" x14ac:dyDescent="0.25">
      <c r="C9487" t="str">
        <f t="shared" si="150"/>
        <v/>
      </c>
    </row>
    <row r="9488" spans="3:3" x14ac:dyDescent="0.25">
      <c r="C9488" t="str">
        <f t="shared" si="150"/>
        <v/>
      </c>
    </row>
    <row r="9489" spans="3:3" x14ac:dyDescent="0.25">
      <c r="C9489" t="str">
        <f t="shared" si="150"/>
        <v/>
      </c>
    </row>
    <row r="9490" spans="3:3" x14ac:dyDescent="0.25">
      <c r="C9490" t="str">
        <f t="shared" si="150"/>
        <v/>
      </c>
    </row>
    <row r="9491" spans="3:3" x14ac:dyDescent="0.25">
      <c r="C9491" t="str">
        <f t="shared" si="150"/>
        <v/>
      </c>
    </row>
    <row r="9492" spans="3:3" x14ac:dyDescent="0.25">
      <c r="C9492" t="str">
        <f t="shared" si="150"/>
        <v/>
      </c>
    </row>
    <row r="9493" spans="3:3" x14ac:dyDescent="0.25">
      <c r="C9493" t="str">
        <f t="shared" si="150"/>
        <v/>
      </c>
    </row>
    <row r="9494" spans="3:3" x14ac:dyDescent="0.25">
      <c r="C9494" t="str">
        <f t="shared" si="150"/>
        <v/>
      </c>
    </row>
    <row r="9495" spans="3:3" x14ac:dyDescent="0.25">
      <c r="C9495" t="str">
        <f t="shared" si="150"/>
        <v/>
      </c>
    </row>
    <row r="9496" spans="3:3" x14ac:dyDescent="0.25">
      <c r="C9496" t="str">
        <f t="shared" si="150"/>
        <v/>
      </c>
    </row>
    <row r="9497" spans="3:3" x14ac:dyDescent="0.25">
      <c r="C9497" t="str">
        <f t="shared" si="150"/>
        <v/>
      </c>
    </row>
    <row r="9498" spans="3:3" x14ac:dyDescent="0.25">
      <c r="C9498" t="str">
        <f t="shared" si="150"/>
        <v/>
      </c>
    </row>
    <row r="9499" spans="3:3" x14ac:dyDescent="0.25">
      <c r="C9499" t="str">
        <f t="shared" si="150"/>
        <v/>
      </c>
    </row>
    <row r="9500" spans="3:3" x14ac:dyDescent="0.25">
      <c r="C9500" t="str">
        <f t="shared" si="150"/>
        <v/>
      </c>
    </row>
    <row r="9501" spans="3:3" x14ac:dyDescent="0.25">
      <c r="C9501" t="str">
        <f t="shared" si="150"/>
        <v/>
      </c>
    </row>
    <row r="9502" spans="3:3" x14ac:dyDescent="0.25">
      <c r="C9502" t="str">
        <f t="shared" si="150"/>
        <v/>
      </c>
    </row>
    <row r="9503" spans="3:3" x14ac:dyDescent="0.25">
      <c r="C9503" t="str">
        <f t="shared" si="150"/>
        <v/>
      </c>
    </row>
    <row r="9504" spans="3:3" x14ac:dyDescent="0.25">
      <c r="C9504" t="str">
        <f t="shared" si="150"/>
        <v/>
      </c>
    </row>
    <row r="9505" spans="3:3" x14ac:dyDescent="0.25">
      <c r="C9505" t="str">
        <f t="shared" si="150"/>
        <v/>
      </c>
    </row>
    <row r="9506" spans="3:3" x14ac:dyDescent="0.25">
      <c r="C9506" t="str">
        <f t="shared" si="150"/>
        <v/>
      </c>
    </row>
    <row r="9507" spans="3:3" x14ac:dyDescent="0.25">
      <c r="C9507" t="str">
        <f t="shared" si="150"/>
        <v/>
      </c>
    </row>
    <row r="9508" spans="3:3" x14ac:dyDescent="0.25">
      <c r="C9508" t="str">
        <f t="shared" si="150"/>
        <v/>
      </c>
    </row>
    <row r="9509" spans="3:3" x14ac:dyDescent="0.25">
      <c r="C9509" t="str">
        <f t="shared" si="150"/>
        <v/>
      </c>
    </row>
    <row r="9510" spans="3:3" x14ac:dyDescent="0.25">
      <c r="C9510" t="str">
        <f t="shared" si="150"/>
        <v/>
      </c>
    </row>
    <row r="9511" spans="3:3" x14ac:dyDescent="0.25">
      <c r="C9511" t="str">
        <f t="shared" si="150"/>
        <v/>
      </c>
    </row>
    <row r="9512" spans="3:3" x14ac:dyDescent="0.25">
      <c r="C9512" t="str">
        <f t="shared" si="150"/>
        <v/>
      </c>
    </row>
    <row r="9513" spans="3:3" x14ac:dyDescent="0.25">
      <c r="C9513" t="str">
        <f t="shared" si="150"/>
        <v/>
      </c>
    </row>
    <row r="9514" spans="3:3" x14ac:dyDescent="0.25">
      <c r="C9514" t="str">
        <f t="shared" si="150"/>
        <v/>
      </c>
    </row>
    <row r="9515" spans="3:3" x14ac:dyDescent="0.25">
      <c r="C9515" t="str">
        <f t="shared" si="150"/>
        <v/>
      </c>
    </row>
    <row r="9516" spans="3:3" x14ac:dyDescent="0.25">
      <c r="C9516" t="str">
        <f t="shared" si="150"/>
        <v/>
      </c>
    </row>
    <row r="9517" spans="3:3" x14ac:dyDescent="0.25">
      <c r="C9517" t="str">
        <f t="shared" si="150"/>
        <v/>
      </c>
    </row>
    <row r="9518" spans="3:3" x14ac:dyDescent="0.25">
      <c r="C9518" t="str">
        <f t="shared" si="150"/>
        <v/>
      </c>
    </row>
    <row r="9519" spans="3:3" x14ac:dyDescent="0.25">
      <c r="C9519" t="str">
        <f t="shared" si="150"/>
        <v/>
      </c>
    </row>
    <row r="9520" spans="3:3" x14ac:dyDescent="0.25">
      <c r="C9520" t="str">
        <f t="shared" si="150"/>
        <v/>
      </c>
    </row>
    <row r="9521" spans="3:3" x14ac:dyDescent="0.25">
      <c r="C9521" t="str">
        <f t="shared" si="150"/>
        <v/>
      </c>
    </row>
    <row r="9522" spans="3:3" x14ac:dyDescent="0.25">
      <c r="C9522" t="str">
        <f t="shared" si="150"/>
        <v/>
      </c>
    </row>
    <row r="9523" spans="3:3" x14ac:dyDescent="0.25">
      <c r="C9523" t="str">
        <f t="shared" si="150"/>
        <v/>
      </c>
    </row>
    <row r="9524" spans="3:3" x14ac:dyDescent="0.25">
      <c r="C9524" t="str">
        <f t="shared" si="150"/>
        <v/>
      </c>
    </row>
    <row r="9525" spans="3:3" x14ac:dyDescent="0.25">
      <c r="C9525" t="str">
        <f t="shared" si="150"/>
        <v/>
      </c>
    </row>
    <row r="9526" spans="3:3" x14ac:dyDescent="0.25">
      <c r="C9526" t="str">
        <f t="shared" si="150"/>
        <v/>
      </c>
    </row>
    <row r="9527" spans="3:3" x14ac:dyDescent="0.25">
      <c r="C9527" t="str">
        <f t="shared" si="150"/>
        <v/>
      </c>
    </row>
    <row r="9528" spans="3:3" x14ac:dyDescent="0.25">
      <c r="C9528" t="str">
        <f t="shared" si="150"/>
        <v/>
      </c>
    </row>
    <row r="9529" spans="3:3" x14ac:dyDescent="0.25">
      <c r="C9529" t="str">
        <f t="shared" si="150"/>
        <v/>
      </c>
    </row>
    <row r="9530" spans="3:3" x14ac:dyDescent="0.25">
      <c r="C9530" t="str">
        <f t="shared" si="150"/>
        <v/>
      </c>
    </row>
    <row r="9531" spans="3:3" x14ac:dyDescent="0.25">
      <c r="C9531" t="str">
        <f t="shared" si="150"/>
        <v/>
      </c>
    </row>
    <row r="9532" spans="3:3" x14ac:dyDescent="0.25">
      <c r="C9532" t="str">
        <f t="shared" si="150"/>
        <v/>
      </c>
    </row>
    <row r="9533" spans="3:3" x14ac:dyDescent="0.25">
      <c r="C9533" t="str">
        <f t="shared" si="150"/>
        <v/>
      </c>
    </row>
    <row r="9534" spans="3:3" x14ac:dyDescent="0.25">
      <c r="C9534" t="str">
        <f t="shared" si="150"/>
        <v/>
      </c>
    </row>
    <row r="9535" spans="3:3" x14ac:dyDescent="0.25">
      <c r="C9535" t="str">
        <f t="shared" si="150"/>
        <v/>
      </c>
    </row>
    <row r="9536" spans="3:3" x14ac:dyDescent="0.25">
      <c r="C9536" t="str">
        <f t="shared" si="150"/>
        <v/>
      </c>
    </row>
    <row r="9537" spans="3:3" x14ac:dyDescent="0.25">
      <c r="C9537" t="str">
        <f t="shared" si="150"/>
        <v/>
      </c>
    </row>
    <row r="9538" spans="3:3" x14ac:dyDescent="0.25">
      <c r="C9538" t="str">
        <f t="shared" si="150"/>
        <v/>
      </c>
    </row>
    <row r="9539" spans="3:3" x14ac:dyDescent="0.25">
      <c r="C9539" t="str">
        <f t="shared" ref="C9539:C9602" si="151">IF(B9539="","",IF(ABS(A9539)&lt;$F$7,$E$2,IF(A9539*B9539&gt;0,$E$1,IF(A9539*B9539&lt;0,$E$3,$E$2))))</f>
        <v/>
      </c>
    </row>
    <row r="9540" spans="3:3" x14ac:dyDescent="0.25">
      <c r="C9540" t="str">
        <f t="shared" si="151"/>
        <v/>
      </c>
    </row>
    <row r="9541" spans="3:3" x14ac:dyDescent="0.25">
      <c r="C9541" t="str">
        <f t="shared" si="151"/>
        <v/>
      </c>
    </row>
    <row r="9542" spans="3:3" x14ac:dyDescent="0.25">
      <c r="C9542" t="str">
        <f t="shared" si="151"/>
        <v/>
      </c>
    </row>
    <row r="9543" spans="3:3" x14ac:dyDescent="0.25">
      <c r="C9543" t="str">
        <f t="shared" si="151"/>
        <v/>
      </c>
    </row>
    <row r="9544" spans="3:3" x14ac:dyDescent="0.25">
      <c r="C9544" t="str">
        <f t="shared" si="151"/>
        <v/>
      </c>
    </row>
    <row r="9545" spans="3:3" x14ac:dyDescent="0.25">
      <c r="C9545" t="str">
        <f t="shared" si="151"/>
        <v/>
      </c>
    </row>
    <row r="9546" spans="3:3" x14ac:dyDescent="0.25">
      <c r="C9546" t="str">
        <f t="shared" si="151"/>
        <v/>
      </c>
    </row>
    <row r="9547" spans="3:3" x14ac:dyDescent="0.25">
      <c r="C9547" t="str">
        <f t="shared" si="151"/>
        <v/>
      </c>
    </row>
    <row r="9548" spans="3:3" x14ac:dyDescent="0.25">
      <c r="C9548" t="str">
        <f t="shared" si="151"/>
        <v/>
      </c>
    </row>
    <row r="9549" spans="3:3" x14ac:dyDescent="0.25">
      <c r="C9549" t="str">
        <f t="shared" si="151"/>
        <v/>
      </c>
    </row>
    <row r="9550" spans="3:3" x14ac:dyDescent="0.25">
      <c r="C9550" t="str">
        <f t="shared" si="151"/>
        <v/>
      </c>
    </row>
    <row r="9551" spans="3:3" x14ac:dyDescent="0.25">
      <c r="C9551" t="str">
        <f t="shared" si="151"/>
        <v/>
      </c>
    </row>
    <row r="9552" spans="3:3" x14ac:dyDescent="0.25">
      <c r="C9552" t="str">
        <f t="shared" si="151"/>
        <v/>
      </c>
    </row>
    <row r="9553" spans="3:3" x14ac:dyDescent="0.25">
      <c r="C9553" t="str">
        <f t="shared" si="151"/>
        <v/>
      </c>
    </row>
    <row r="9554" spans="3:3" x14ac:dyDescent="0.25">
      <c r="C9554" t="str">
        <f t="shared" si="151"/>
        <v/>
      </c>
    </row>
    <row r="9555" spans="3:3" x14ac:dyDescent="0.25">
      <c r="C9555" t="str">
        <f t="shared" si="151"/>
        <v/>
      </c>
    </row>
    <row r="9556" spans="3:3" x14ac:dyDescent="0.25">
      <c r="C9556" t="str">
        <f t="shared" si="151"/>
        <v/>
      </c>
    </row>
    <row r="9557" spans="3:3" x14ac:dyDescent="0.25">
      <c r="C9557" t="str">
        <f t="shared" si="151"/>
        <v/>
      </c>
    </row>
    <row r="9558" spans="3:3" x14ac:dyDescent="0.25">
      <c r="C9558" t="str">
        <f t="shared" si="151"/>
        <v/>
      </c>
    </row>
    <row r="9559" spans="3:3" x14ac:dyDescent="0.25">
      <c r="C9559" t="str">
        <f t="shared" si="151"/>
        <v/>
      </c>
    </row>
    <row r="9560" spans="3:3" x14ac:dyDescent="0.25">
      <c r="C9560" t="str">
        <f t="shared" si="151"/>
        <v/>
      </c>
    </row>
    <row r="9561" spans="3:3" x14ac:dyDescent="0.25">
      <c r="C9561" t="str">
        <f t="shared" si="151"/>
        <v/>
      </c>
    </row>
    <row r="9562" spans="3:3" x14ac:dyDescent="0.25">
      <c r="C9562" t="str">
        <f t="shared" si="151"/>
        <v/>
      </c>
    </row>
    <row r="9563" spans="3:3" x14ac:dyDescent="0.25">
      <c r="C9563" t="str">
        <f t="shared" si="151"/>
        <v/>
      </c>
    </row>
    <row r="9564" spans="3:3" x14ac:dyDescent="0.25">
      <c r="C9564" t="str">
        <f t="shared" si="151"/>
        <v/>
      </c>
    </row>
    <row r="9565" spans="3:3" x14ac:dyDescent="0.25">
      <c r="C9565" t="str">
        <f t="shared" si="151"/>
        <v/>
      </c>
    </row>
    <row r="9566" spans="3:3" x14ac:dyDescent="0.25">
      <c r="C9566" t="str">
        <f t="shared" si="151"/>
        <v/>
      </c>
    </row>
    <row r="9567" spans="3:3" x14ac:dyDescent="0.25">
      <c r="C9567" t="str">
        <f t="shared" si="151"/>
        <v/>
      </c>
    </row>
    <row r="9568" spans="3:3" x14ac:dyDescent="0.25">
      <c r="C9568" t="str">
        <f t="shared" si="151"/>
        <v/>
      </c>
    </row>
    <row r="9569" spans="3:3" x14ac:dyDescent="0.25">
      <c r="C9569" t="str">
        <f t="shared" si="151"/>
        <v/>
      </c>
    </row>
    <row r="9570" spans="3:3" x14ac:dyDescent="0.25">
      <c r="C9570" t="str">
        <f t="shared" si="151"/>
        <v/>
      </c>
    </row>
    <row r="9571" spans="3:3" x14ac:dyDescent="0.25">
      <c r="C9571" t="str">
        <f t="shared" si="151"/>
        <v/>
      </c>
    </row>
    <row r="9572" spans="3:3" x14ac:dyDescent="0.25">
      <c r="C9572" t="str">
        <f t="shared" si="151"/>
        <v/>
      </c>
    </row>
    <row r="9573" spans="3:3" x14ac:dyDescent="0.25">
      <c r="C9573" t="str">
        <f t="shared" si="151"/>
        <v/>
      </c>
    </row>
    <row r="9574" spans="3:3" x14ac:dyDescent="0.25">
      <c r="C9574" t="str">
        <f t="shared" si="151"/>
        <v/>
      </c>
    </row>
    <row r="9575" spans="3:3" x14ac:dyDescent="0.25">
      <c r="C9575" t="str">
        <f t="shared" si="151"/>
        <v/>
      </c>
    </row>
    <row r="9576" spans="3:3" x14ac:dyDescent="0.25">
      <c r="C9576" t="str">
        <f t="shared" si="151"/>
        <v/>
      </c>
    </row>
    <row r="9577" spans="3:3" x14ac:dyDescent="0.25">
      <c r="C9577" t="str">
        <f t="shared" si="151"/>
        <v/>
      </c>
    </row>
    <row r="9578" spans="3:3" x14ac:dyDescent="0.25">
      <c r="C9578" t="str">
        <f t="shared" si="151"/>
        <v/>
      </c>
    </row>
    <row r="9579" spans="3:3" x14ac:dyDescent="0.25">
      <c r="C9579" t="str">
        <f t="shared" si="151"/>
        <v/>
      </c>
    </row>
    <row r="9580" spans="3:3" x14ac:dyDescent="0.25">
      <c r="C9580" t="str">
        <f t="shared" si="151"/>
        <v/>
      </c>
    </row>
    <row r="9581" spans="3:3" x14ac:dyDescent="0.25">
      <c r="C9581" t="str">
        <f t="shared" si="151"/>
        <v/>
      </c>
    </row>
    <row r="9582" spans="3:3" x14ac:dyDescent="0.25">
      <c r="C9582" t="str">
        <f t="shared" si="151"/>
        <v/>
      </c>
    </row>
    <row r="9583" spans="3:3" x14ac:dyDescent="0.25">
      <c r="C9583" t="str">
        <f t="shared" si="151"/>
        <v/>
      </c>
    </row>
    <row r="9584" spans="3:3" x14ac:dyDescent="0.25">
      <c r="C9584" t="str">
        <f t="shared" si="151"/>
        <v/>
      </c>
    </row>
    <row r="9585" spans="3:3" x14ac:dyDescent="0.25">
      <c r="C9585" t="str">
        <f t="shared" si="151"/>
        <v/>
      </c>
    </row>
    <row r="9586" spans="3:3" x14ac:dyDescent="0.25">
      <c r="C9586" t="str">
        <f t="shared" si="151"/>
        <v/>
      </c>
    </row>
    <row r="9587" spans="3:3" x14ac:dyDescent="0.25">
      <c r="C9587" t="str">
        <f t="shared" si="151"/>
        <v/>
      </c>
    </row>
    <row r="9588" spans="3:3" x14ac:dyDescent="0.25">
      <c r="C9588" t="str">
        <f t="shared" si="151"/>
        <v/>
      </c>
    </row>
    <row r="9589" spans="3:3" x14ac:dyDescent="0.25">
      <c r="C9589" t="str">
        <f t="shared" si="151"/>
        <v/>
      </c>
    </row>
    <row r="9590" spans="3:3" x14ac:dyDescent="0.25">
      <c r="C9590" t="str">
        <f t="shared" si="151"/>
        <v/>
      </c>
    </row>
    <row r="9591" spans="3:3" x14ac:dyDescent="0.25">
      <c r="C9591" t="str">
        <f t="shared" si="151"/>
        <v/>
      </c>
    </row>
    <row r="9592" spans="3:3" x14ac:dyDescent="0.25">
      <c r="C9592" t="str">
        <f t="shared" si="151"/>
        <v/>
      </c>
    </row>
    <row r="9593" spans="3:3" x14ac:dyDescent="0.25">
      <c r="C9593" t="str">
        <f t="shared" si="151"/>
        <v/>
      </c>
    </row>
    <row r="9594" spans="3:3" x14ac:dyDescent="0.25">
      <c r="C9594" t="str">
        <f t="shared" si="151"/>
        <v/>
      </c>
    </row>
    <row r="9595" spans="3:3" x14ac:dyDescent="0.25">
      <c r="C9595" t="str">
        <f t="shared" si="151"/>
        <v/>
      </c>
    </row>
    <row r="9596" spans="3:3" x14ac:dyDescent="0.25">
      <c r="C9596" t="str">
        <f t="shared" si="151"/>
        <v/>
      </c>
    </row>
    <row r="9597" spans="3:3" x14ac:dyDescent="0.25">
      <c r="C9597" t="str">
        <f t="shared" si="151"/>
        <v/>
      </c>
    </row>
    <row r="9598" spans="3:3" x14ac:dyDescent="0.25">
      <c r="C9598" t="str">
        <f t="shared" si="151"/>
        <v/>
      </c>
    </row>
    <row r="9599" spans="3:3" x14ac:dyDescent="0.25">
      <c r="C9599" t="str">
        <f t="shared" si="151"/>
        <v/>
      </c>
    </row>
    <row r="9600" spans="3:3" x14ac:dyDescent="0.25">
      <c r="C9600" t="str">
        <f t="shared" si="151"/>
        <v/>
      </c>
    </row>
    <row r="9601" spans="3:3" x14ac:dyDescent="0.25">
      <c r="C9601" t="str">
        <f t="shared" si="151"/>
        <v/>
      </c>
    </row>
    <row r="9602" spans="3:3" x14ac:dyDescent="0.25">
      <c r="C9602" t="str">
        <f t="shared" si="151"/>
        <v/>
      </c>
    </row>
    <row r="9603" spans="3:3" x14ac:dyDescent="0.25">
      <c r="C9603" t="str">
        <f t="shared" ref="C9603:C9666" si="152">IF(B9603="","",IF(ABS(A9603)&lt;$F$7,$E$2,IF(A9603*B9603&gt;0,$E$1,IF(A9603*B9603&lt;0,$E$3,$E$2))))</f>
        <v/>
      </c>
    </row>
    <row r="9604" spans="3:3" x14ac:dyDescent="0.25">
      <c r="C9604" t="str">
        <f t="shared" si="152"/>
        <v/>
      </c>
    </row>
    <row r="9605" spans="3:3" x14ac:dyDescent="0.25">
      <c r="C9605" t="str">
        <f t="shared" si="152"/>
        <v/>
      </c>
    </row>
    <row r="9606" spans="3:3" x14ac:dyDescent="0.25">
      <c r="C9606" t="str">
        <f t="shared" si="152"/>
        <v/>
      </c>
    </row>
    <row r="9607" spans="3:3" x14ac:dyDescent="0.25">
      <c r="C9607" t="str">
        <f t="shared" si="152"/>
        <v/>
      </c>
    </row>
    <row r="9608" spans="3:3" x14ac:dyDescent="0.25">
      <c r="C9608" t="str">
        <f t="shared" si="152"/>
        <v/>
      </c>
    </row>
    <row r="9609" spans="3:3" x14ac:dyDescent="0.25">
      <c r="C9609" t="str">
        <f t="shared" si="152"/>
        <v/>
      </c>
    </row>
    <row r="9610" spans="3:3" x14ac:dyDescent="0.25">
      <c r="C9610" t="str">
        <f t="shared" si="152"/>
        <v/>
      </c>
    </row>
    <row r="9611" spans="3:3" x14ac:dyDescent="0.25">
      <c r="C9611" t="str">
        <f t="shared" si="152"/>
        <v/>
      </c>
    </row>
    <row r="9612" spans="3:3" x14ac:dyDescent="0.25">
      <c r="C9612" t="str">
        <f t="shared" si="152"/>
        <v/>
      </c>
    </row>
    <row r="9613" spans="3:3" x14ac:dyDescent="0.25">
      <c r="C9613" t="str">
        <f t="shared" si="152"/>
        <v/>
      </c>
    </row>
    <row r="9614" spans="3:3" x14ac:dyDescent="0.25">
      <c r="C9614" t="str">
        <f t="shared" si="152"/>
        <v/>
      </c>
    </row>
    <row r="9615" spans="3:3" x14ac:dyDescent="0.25">
      <c r="C9615" t="str">
        <f t="shared" si="152"/>
        <v/>
      </c>
    </row>
    <row r="9616" spans="3:3" x14ac:dyDescent="0.25">
      <c r="C9616" t="str">
        <f t="shared" si="152"/>
        <v/>
      </c>
    </row>
    <row r="9617" spans="3:3" x14ac:dyDescent="0.25">
      <c r="C9617" t="str">
        <f t="shared" si="152"/>
        <v/>
      </c>
    </row>
    <row r="9618" spans="3:3" x14ac:dyDescent="0.25">
      <c r="C9618" t="str">
        <f t="shared" si="152"/>
        <v/>
      </c>
    </row>
    <row r="9619" spans="3:3" x14ac:dyDescent="0.25">
      <c r="C9619" t="str">
        <f t="shared" si="152"/>
        <v/>
      </c>
    </row>
    <row r="9620" spans="3:3" x14ac:dyDescent="0.25">
      <c r="C9620" t="str">
        <f t="shared" si="152"/>
        <v/>
      </c>
    </row>
    <row r="9621" spans="3:3" x14ac:dyDescent="0.25">
      <c r="C9621" t="str">
        <f t="shared" si="152"/>
        <v/>
      </c>
    </row>
    <row r="9622" spans="3:3" x14ac:dyDescent="0.25">
      <c r="C9622" t="str">
        <f t="shared" si="152"/>
        <v/>
      </c>
    </row>
    <row r="9623" spans="3:3" x14ac:dyDescent="0.25">
      <c r="C9623" t="str">
        <f t="shared" si="152"/>
        <v/>
      </c>
    </row>
    <row r="9624" spans="3:3" x14ac:dyDescent="0.25">
      <c r="C9624" t="str">
        <f t="shared" si="152"/>
        <v/>
      </c>
    </row>
    <row r="9625" spans="3:3" x14ac:dyDescent="0.25">
      <c r="C9625" t="str">
        <f t="shared" si="152"/>
        <v/>
      </c>
    </row>
    <row r="9626" spans="3:3" x14ac:dyDescent="0.25">
      <c r="C9626" t="str">
        <f t="shared" si="152"/>
        <v/>
      </c>
    </row>
    <row r="9627" spans="3:3" x14ac:dyDescent="0.25">
      <c r="C9627" t="str">
        <f t="shared" si="152"/>
        <v/>
      </c>
    </row>
    <row r="9628" spans="3:3" x14ac:dyDescent="0.25">
      <c r="C9628" t="str">
        <f t="shared" si="152"/>
        <v/>
      </c>
    </row>
    <row r="9629" spans="3:3" x14ac:dyDescent="0.25">
      <c r="C9629" t="str">
        <f t="shared" si="152"/>
        <v/>
      </c>
    </row>
    <row r="9630" spans="3:3" x14ac:dyDescent="0.25">
      <c r="C9630" t="str">
        <f t="shared" si="152"/>
        <v/>
      </c>
    </row>
    <row r="9631" spans="3:3" x14ac:dyDescent="0.25">
      <c r="C9631" t="str">
        <f t="shared" si="152"/>
        <v/>
      </c>
    </row>
    <row r="9632" spans="3:3" x14ac:dyDescent="0.25">
      <c r="C9632" t="str">
        <f t="shared" si="152"/>
        <v/>
      </c>
    </row>
    <row r="9633" spans="3:3" x14ac:dyDescent="0.25">
      <c r="C9633" t="str">
        <f t="shared" si="152"/>
        <v/>
      </c>
    </row>
    <row r="9634" spans="3:3" x14ac:dyDescent="0.25">
      <c r="C9634" t="str">
        <f t="shared" si="152"/>
        <v/>
      </c>
    </row>
    <row r="9635" spans="3:3" x14ac:dyDescent="0.25">
      <c r="C9635" t="str">
        <f t="shared" si="152"/>
        <v/>
      </c>
    </row>
    <row r="9636" spans="3:3" x14ac:dyDescent="0.25">
      <c r="C9636" t="str">
        <f t="shared" si="152"/>
        <v/>
      </c>
    </row>
    <row r="9637" spans="3:3" x14ac:dyDescent="0.25">
      <c r="C9637" t="str">
        <f t="shared" si="152"/>
        <v/>
      </c>
    </row>
    <row r="9638" spans="3:3" x14ac:dyDescent="0.25">
      <c r="C9638" t="str">
        <f t="shared" si="152"/>
        <v/>
      </c>
    </row>
    <row r="9639" spans="3:3" x14ac:dyDescent="0.25">
      <c r="C9639" t="str">
        <f t="shared" si="152"/>
        <v/>
      </c>
    </row>
    <row r="9640" spans="3:3" x14ac:dyDescent="0.25">
      <c r="C9640" t="str">
        <f t="shared" si="152"/>
        <v/>
      </c>
    </row>
    <row r="9641" spans="3:3" x14ac:dyDescent="0.25">
      <c r="C9641" t="str">
        <f t="shared" si="152"/>
        <v/>
      </c>
    </row>
    <row r="9642" spans="3:3" x14ac:dyDescent="0.25">
      <c r="C9642" t="str">
        <f t="shared" si="152"/>
        <v/>
      </c>
    </row>
    <row r="9643" spans="3:3" x14ac:dyDescent="0.25">
      <c r="C9643" t="str">
        <f t="shared" si="152"/>
        <v/>
      </c>
    </row>
    <row r="9644" spans="3:3" x14ac:dyDescent="0.25">
      <c r="C9644" t="str">
        <f t="shared" si="152"/>
        <v/>
      </c>
    </row>
    <row r="9645" spans="3:3" x14ac:dyDescent="0.25">
      <c r="C9645" t="str">
        <f t="shared" si="152"/>
        <v/>
      </c>
    </row>
    <row r="9646" spans="3:3" x14ac:dyDescent="0.25">
      <c r="C9646" t="str">
        <f t="shared" si="152"/>
        <v/>
      </c>
    </row>
    <row r="9647" spans="3:3" x14ac:dyDescent="0.25">
      <c r="C9647" t="str">
        <f t="shared" si="152"/>
        <v/>
      </c>
    </row>
    <row r="9648" spans="3:3" x14ac:dyDescent="0.25">
      <c r="C9648" t="str">
        <f t="shared" si="152"/>
        <v/>
      </c>
    </row>
    <row r="9649" spans="3:3" x14ac:dyDescent="0.25">
      <c r="C9649" t="str">
        <f t="shared" si="152"/>
        <v/>
      </c>
    </row>
    <row r="9650" spans="3:3" x14ac:dyDescent="0.25">
      <c r="C9650" t="str">
        <f t="shared" si="152"/>
        <v/>
      </c>
    </row>
    <row r="9651" spans="3:3" x14ac:dyDescent="0.25">
      <c r="C9651" t="str">
        <f t="shared" si="152"/>
        <v/>
      </c>
    </row>
    <row r="9652" spans="3:3" x14ac:dyDescent="0.25">
      <c r="C9652" t="str">
        <f t="shared" si="152"/>
        <v/>
      </c>
    </row>
    <row r="9653" spans="3:3" x14ac:dyDescent="0.25">
      <c r="C9653" t="str">
        <f t="shared" si="152"/>
        <v/>
      </c>
    </row>
    <row r="9654" spans="3:3" x14ac:dyDescent="0.25">
      <c r="C9654" t="str">
        <f t="shared" si="152"/>
        <v/>
      </c>
    </row>
    <row r="9655" spans="3:3" x14ac:dyDescent="0.25">
      <c r="C9655" t="str">
        <f t="shared" si="152"/>
        <v/>
      </c>
    </row>
    <row r="9656" spans="3:3" x14ac:dyDescent="0.25">
      <c r="C9656" t="str">
        <f t="shared" si="152"/>
        <v/>
      </c>
    </row>
    <row r="9657" spans="3:3" x14ac:dyDescent="0.25">
      <c r="C9657" t="str">
        <f t="shared" si="152"/>
        <v/>
      </c>
    </row>
    <row r="9658" spans="3:3" x14ac:dyDescent="0.25">
      <c r="C9658" t="str">
        <f t="shared" si="152"/>
        <v/>
      </c>
    </row>
    <row r="9659" spans="3:3" x14ac:dyDescent="0.25">
      <c r="C9659" t="str">
        <f t="shared" si="152"/>
        <v/>
      </c>
    </row>
    <row r="9660" spans="3:3" x14ac:dyDescent="0.25">
      <c r="C9660" t="str">
        <f t="shared" si="152"/>
        <v/>
      </c>
    </row>
    <row r="9661" spans="3:3" x14ac:dyDescent="0.25">
      <c r="C9661" t="str">
        <f t="shared" si="152"/>
        <v/>
      </c>
    </row>
    <row r="9662" spans="3:3" x14ac:dyDescent="0.25">
      <c r="C9662" t="str">
        <f t="shared" si="152"/>
        <v/>
      </c>
    </row>
    <row r="9663" spans="3:3" x14ac:dyDescent="0.25">
      <c r="C9663" t="str">
        <f t="shared" si="152"/>
        <v/>
      </c>
    </row>
    <row r="9664" spans="3:3" x14ac:dyDescent="0.25">
      <c r="C9664" t="str">
        <f t="shared" si="152"/>
        <v/>
      </c>
    </row>
    <row r="9665" spans="3:3" x14ac:dyDescent="0.25">
      <c r="C9665" t="str">
        <f t="shared" si="152"/>
        <v/>
      </c>
    </row>
    <row r="9666" spans="3:3" x14ac:dyDescent="0.25">
      <c r="C9666" t="str">
        <f t="shared" si="152"/>
        <v/>
      </c>
    </row>
    <row r="9667" spans="3:3" x14ac:dyDescent="0.25">
      <c r="C9667" t="str">
        <f t="shared" ref="C9667:C9730" si="153">IF(B9667="","",IF(ABS(A9667)&lt;$F$7,$E$2,IF(A9667*B9667&gt;0,$E$1,IF(A9667*B9667&lt;0,$E$3,$E$2))))</f>
        <v/>
      </c>
    </row>
    <row r="9668" spans="3:3" x14ac:dyDescent="0.25">
      <c r="C9668" t="str">
        <f t="shared" si="153"/>
        <v/>
      </c>
    </row>
    <row r="9669" spans="3:3" x14ac:dyDescent="0.25">
      <c r="C9669" t="str">
        <f t="shared" si="153"/>
        <v/>
      </c>
    </row>
    <row r="9670" spans="3:3" x14ac:dyDescent="0.25">
      <c r="C9670" t="str">
        <f t="shared" si="153"/>
        <v/>
      </c>
    </row>
    <row r="9671" spans="3:3" x14ac:dyDescent="0.25">
      <c r="C9671" t="str">
        <f t="shared" si="153"/>
        <v/>
      </c>
    </row>
    <row r="9672" spans="3:3" x14ac:dyDescent="0.25">
      <c r="C9672" t="str">
        <f t="shared" si="153"/>
        <v/>
      </c>
    </row>
    <row r="9673" spans="3:3" x14ac:dyDescent="0.25">
      <c r="C9673" t="str">
        <f t="shared" si="153"/>
        <v/>
      </c>
    </row>
    <row r="9674" spans="3:3" x14ac:dyDescent="0.25">
      <c r="C9674" t="str">
        <f t="shared" si="153"/>
        <v/>
      </c>
    </row>
    <row r="9675" spans="3:3" x14ac:dyDescent="0.25">
      <c r="C9675" t="str">
        <f t="shared" si="153"/>
        <v/>
      </c>
    </row>
    <row r="9676" spans="3:3" x14ac:dyDescent="0.25">
      <c r="C9676" t="str">
        <f t="shared" si="153"/>
        <v/>
      </c>
    </row>
    <row r="9677" spans="3:3" x14ac:dyDescent="0.25">
      <c r="C9677" t="str">
        <f t="shared" si="153"/>
        <v/>
      </c>
    </row>
    <row r="9678" spans="3:3" x14ac:dyDescent="0.25">
      <c r="C9678" t="str">
        <f t="shared" si="153"/>
        <v/>
      </c>
    </row>
    <row r="9679" spans="3:3" x14ac:dyDescent="0.25">
      <c r="C9679" t="str">
        <f t="shared" si="153"/>
        <v/>
      </c>
    </row>
    <row r="9680" spans="3:3" x14ac:dyDescent="0.25">
      <c r="C9680" t="str">
        <f t="shared" si="153"/>
        <v/>
      </c>
    </row>
    <row r="9681" spans="3:3" x14ac:dyDescent="0.25">
      <c r="C9681" t="str">
        <f t="shared" si="153"/>
        <v/>
      </c>
    </row>
    <row r="9682" spans="3:3" x14ac:dyDescent="0.25">
      <c r="C9682" t="str">
        <f t="shared" si="153"/>
        <v/>
      </c>
    </row>
    <row r="9683" spans="3:3" x14ac:dyDescent="0.25">
      <c r="C9683" t="str">
        <f t="shared" si="153"/>
        <v/>
      </c>
    </row>
    <row r="9684" spans="3:3" x14ac:dyDescent="0.25">
      <c r="C9684" t="str">
        <f t="shared" si="153"/>
        <v/>
      </c>
    </row>
    <row r="9685" spans="3:3" x14ac:dyDescent="0.25">
      <c r="C9685" t="str">
        <f t="shared" si="153"/>
        <v/>
      </c>
    </row>
    <row r="9686" spans="3:3" x14ac:dyDescent="0.25">
      <c r="C9686" t="str">
        <f t="shared" si="153"/>
        <v/>
      </c>
    </row>
    <row r="9687" spans="3:3" x14ac:dyDescent="0.25">
      <c r="C9687" t="str">
        <f t="shared" si="153"/>
        <v/>
      </c>
    </row>
    <row r="9688" spans="3:3" x14ac:dyDescent="0.25">
      <c r="C9688" t="str">
        <f t="shared" si="153"/>
        <v/>
      </c>
    </row>
    <row r="9689" spans="3:3" x14ac:dyDescent="0.25">
      <c r="C9689" t="str">
        <f t="shared" si="153"/>
        <v/>
      </c>
    </row>
    <row r="9690" spans="3:3" x14ac:dyDescent="0.25">
      <c r="C9690" t="str">
        <f t="shared" si="153"/>
        <v/>
      </c>
    </row>
    <row r="9691" spans="3:3" x14ac:dyDescent="0.25">
      <c r="C9691" t="str">
        <f t="shared" si="153"/>
        <v/>
      </c>
    </row>
    <row r="9692" spans="3:3" x14ac:dyDescent="0.25">
      <c r="C9692" t="str">
        <f t="shared" si="153"/>
        <v/>
      </c>
    </row>
    <row r="9693" spans="3:3" x14ac:dyDescent="0.25">
      <c r="C9693" t="str">
        <f t="shared" si="153"/>
        <v/>
      </c>
    </row>
    <row r="9694" spans="3:3" x14ac:dyDescent="0.25">
      <c r="C9694" t="str">
        <f t="shared" si="153"/>
        <v/>
      </c>
    </row>
    <row r="9695" spans="3:3" x14ac:dyDescent="0.25">
      <c r="C9695" t="str">
        <f t="shared" si="153"/>
        <v/>
      </c>
    </row>
    <row r="9696" spans="3:3" x14ac:dyDescent="0.25">
      <c r="C9696" t="str">
        <f t="shared" si="153"/>
        <v/>
      </c>
    </row>
    <row r="9697" spans="3:3" x14ac:dyDescent="0.25">
      <c r="C9697" t="str">
        <f t="shared" si="153"/>
        <v/>
      </c>
    </row>
    <row r="9698" spans="3:3" x14ac:dyDescent="0.25">
      <c r="C9698" t="str">
        <f t="shared" si="153"/>
        <v/>
      </c>
    </row>
    <row r="9699" spans="3:3" x14ac:dyDescent="0.25">
      <c r="C9699" t="str">
        <f t="shared" si="153"/>
        <v/>
      </c>
    </row>
    <row r="9700" spans="3:3" x14ac:dyDescent="0.25">
      <c r="C9700" t="str">
        <f t="shared" si="153"/>
        <v/>
      </c>
    </row>
    <row r="9701" spans="3:3" x14ac:dyDescent="0.25">
      <c r="C9701" t="str">
        <f t="shared" si="153"/>
        <v/>
      </c>
    </row>
    <row r="9702" spans="3:3" x14ac:dyDescent="0.25">
      <c r="C9702" t="str">
        <f t="shared" si="153"/>
        <v/>
      </c>
    </row>
    <row r="9703" spans="3:3" x14ac:dyDescent="0.25">
      <c r="C9703" t="str">
        <f t="shared" si="153"/>
        <v/>
      </c>
    </row>
    <row r="9704" spans="3:3" x14ac:dyDescent="0.25">
      <c r="C9704" t="str">
        <f t="shared" si="153"/>
        <v/>
      </c>
    </row>
    <row r="9705" spans="3:3" x14ac:dyDescent="0.25">
      <c r="C9705" t="str">
        <f t="shared" si="153"/>
        <v/>
      </c>
    </row>
    <row r="9706" spans="3:3" x14ac:dyDescent="0.25">
      <c r="C9706" t="str">
        <f t="shared" si="153"/>
        <v/>
      </c>
    </row>
    <row r="9707" spans="3:3" x14ac:dyDescent="0.25">
      <c r="C9707" t="str">
        <f t="shared" si="153"/>
        <v/>
      </c>
    </row>
    <row r="9708" spans="3:3" x14ac:dyDescent="0.25">
      <c r="C9708" t="str">
        <f t="shared" si="153"/>
        <v/>
      </c>
    </row>
    <row r="9709" spans="3:3" x14ac:dyDescent="0.25">
      <c r="C9709" t="str">
        <f t="shared" si="153"/>
        <v/>
      </c>
    </row>
    <row r="9710" spans="3:3" x14ac:dyDescent="0.25">
      <c r="C9710" t="str">
        <f t="shared" si="153"/>
        <v/>
      </c>
    </row>
    <row r="9711" spans="3:3" x14ac:dyDescent="0.25">
      <c r="C9711" t="str">
        <f t="shared" si="153"/>
        <v/>
      </c>
    </row>
    <row r="9712" spans="3:3" x14ac:dyDescent="0.25">
      <c r="C9712" t="str">
        <f t="shared" si="153"/>
        <v/>
      </c>
    </row>
    <row r="9713" spans="3:3" x14ac:dyDescent="0.25">
      <c r="C9713" t="str">
        <f t="shared" si="153"/>
        <v/>
      </c>
    </row>
    <row r="9714" spans="3:3" x14ac:dyDescent="0.25">
      <c r="C9714" t="str">
        <f t="shared" si="153"/>
        <v/>
      </c>
    </row>
    <row r="9715" spans="3:3" x14ac:dyDescent="0.25">
      <c r="C9715" t="str">
        <f t="shared" si="153"/>
        <v/>
      </c>
    </row>
    <row r="9716" spans="3:3" x14ac:dyDescent="0.25">
      <c r="C9716" t="str">
        <f t="shared" si="153"/>
        <v/>
      </c>
    </row>
    <row r="9717" spans="3:3" x14ac:dyDescent="0.25">
      <c r="C9717" t="str">
        <f t="shared" si="153"/>
        <v/>
      </c>
    </row>
    <row r="9718" spans="3:3" x14ac:dyDescent="0.25">
      <c r="C9718" t="str">
        <f t="shared" si="153"/>
        <v/>
      </c>
    </row>
    <row r="9719" spans="3:3" x14ac:dyDescent="0.25">
      <c r="C9719" t="str">
        <f t="shared" si="153"/>
        <v/>
      </c>
    </row>
    <row r="9720" spans="3:3" x14ac:dyDescent="0.25">
      <c r="C9720" t="str">
        <f t="shared" si="153"/>
        <v/>
      </c>
    </row>
    <row r="9721" spans="3:3" x14ac:dyDescent="0.25">
      <c r="C9721" t="str">
        <f t="shared" si="153"/>
        <v/>
      </c>
    </row>
    <row r="9722" spans="3:3" x14ac:dyDescent="0.25">
      <c r="C9722" t="str">
        <f t="shared" si="153"/>
        <v/>
      </c>
    </row>
    <row r="9723" spans="3:3" x14ac:dyDescent="0.25">
      <c r="C9723" t="str">
        <f t="shared" si="153"/>
        <v/>
      </c>
    </row>
    <row r="9724" spans="3:3" x14ac:dyDescent="0.25">
      <c r="C9724" t="str">
        <f t="shared" si="153"/>
        <v/>
      </c>
    </row>
    <row r="9725" spans="3:3" x14ac:dyDescent="0.25">
      <c r="C9725" t="str">
        <f t="shared" si="153"/>
        <v/>
      </c>
    </row>
    <row r="9726" spans="3:3" x14ac:dyDescent="0.25">
      <c r="C9726" t="str">
        <f t="shared" si="153"/>
        <v/>
      </c>
    </row>
    <row r="9727" spans="3:3" x14ac:dyDescent="0.25">
      <c r="C9727" t="str">
        <f t="shared" si="153"/>
        <v/>
      </c>
    </row>
    <row r="9728" spans="3:3" x14ac:dyDescent="0.25">
      <c r="C9728" t="str">
        <f t="shared" si="153"/>
        <v/>
      </c>
    </row>
    <row r="9729" spans="3:3" x14ac:dyDescent="0.25">
      <c r="C9729" t="str">
        <f t="shared" si="153"/>
        <v/>
      </c>
    </row>
    <row r="9730" spans="3:3" x14ac:dyDescent="0.25">
      <c r="C9730" t="str">
        <f t="shared" si="153"/>
        <v/>
      </c>
    </row>
    <row r="9731" spans="3:3" x14ac:dyDescent="0.25">
      <c r="C9731" t="str">
        <f t="shared" ref="C9731:C9794" si="154">IF(B9731="","",IF(ABS(A9731)&lt;$F$7,$E$2,IF(A9731*B9731&gt;0,$E$1,IF(A9731*B9731&lt;0,$E$3,$E$2))))</f>
        <v/>
      </c>
    </row>
    <row r="9732" spans="3:3" x14ac:dyDescent="0.25">
      <c r="C9732" t="str">
        <f t="shared" si="154"/>
        <v/>
      </c>
    </row>
    <row r="9733" spans="3:3" x14ac:dyDescent="0.25">
      <c r="C9733" t="str">
        <f t="shared" si="154"/>
        <v/>
      </c>
    </row>
    <row r="9734" spans="3:3" x14ac:dyDescent="0.25">
      <c r="C9734" t="str">
        <f t="shared" si="154"/>
        <v/>
      </c>
    </row>
    <row r="9735" spans="3:3" x14ac:dyDescent="0.25">
      <c r="C9735" t="str">
        <f t="shared" si="154"/>
        <v/>
      </c>
    </row>
    <row r="9736" spans="3:3" x14ac:dyDescent="0.25">
      <c r="C9736" t="str">
        <f t="shared" si="154"/>
        <v/>
      </c>
    </row>
    <row r="9737" spans="3:3" x14ac:dyDescent="0.25">
      <c r="C9737" t="str">
        <f t="shared" si="154"/>
        <v/>
      </c>
    </row>
    <row r="9738" spans="3:3" x14ac:dyDescent="0.25">
      <c r="C9738" t="str">
        <f t="shared" si="154"/>
        <v/>
      </c>
    </row>
    <row r="9739" spans="3:3" x14ac:dyDescent="0.25">
      <c r="C9739" t="str">
        <f t="shared" si="154"/>
        <v/>
      </c>
    </row>
    <row r="9740" spans="3:3" x14ac:dyDescent="0.25">
      <c r="C9740" t="str">
        <f t="shared" si="154"/>
        <v/>
      </c>
    </row>
    <row r="9741" spans="3:3" x14ac:dyDescent="0.25">
      <c r="C9741" t="str">
        <f t="shared" si="154"/>
        <v/>
      </c>
    </row>
    <row r="9742" spans="3:3" x14ac:dyDescent="0.25">
      <c r="C9742" t="str">
        <f t="shared" si="154"/>
        <v/>
      </c>
    </row>
    <row r="9743" spans="3:3" x14ac:dyDescent="0.25">
      <c r="C9743" t="str">
        <f t="shared" si="154"/>
        <v/>
      </c>
    </row>
    <row r="9744" spans="3:3" x14ac:dyDescent="0.25">
      <c r="C9744" t="str">
        <f t="shared" si="154"/>
        <v/>
      </c>
    </row>
    <row r="9745" spans="3:3" x14ac:dyDescent="0.25">
      <c r="C9745" t="str">
        <f t="shared" si="154"/>
        <v/>
      </c>
    </row>
    <row r="9746" spans="3:3" x14ac:dyDescent="0.25">
      <c r="C9746" t="str">
        <f t="shared" si="154"/>
        <v/>
      </c>
    </row>
    <row r="9747" spans="3:3" x14ac:dyDescent="0.25">
      <c r="C9747" t="str">
        <f t="shared" si="154"/>
        <v/>
      </c>
    </row>
    <row r="9748" spans="3:3" x14ac:dyDescent="0.25">
      <c r="C9748" t="str">
        <f t="shared" si="154"/>
        <v/>
      </c>
    </row>
    <row r="9749" spans="3:3" x14ac:dyDescent="0.25">
      <c r="C9749" t="str">
        <f t="shared" si="154"/>
        <v/>
      </c>
    </row>
    <row r="9750" spans="3:3" x14ac:dyDescent="0.25">
      <c r="C9750" t="str">
        <f t="shared" si="154"/>
        <v/>
      </c>
    </row>
    <row r="9751" spans="3:3" x14ac:dyDescent="0.25">
      <c r="C9751" t="str">
        <f t="shared" si="154"/>
        <v/>
      </c>
    </row>
    <row r="9752" spans="3:3" x14ac:dyDescent="0.25">
      <c r="C9752" t="str">
        <f t="shared" si="154"/>
        <v/>
      </c>
    </row>
    <row r="9753" spans="3:3" x14ac:dyDescent="0.25">
      <c r="C9753" t="str">
        <f t="shared" si="154"/>
        <v/>
      </c>
    </row>
    <row r="9754" spans="3:3" x14ac:dyDescent="0.25">
      <c r="C9754" t="str">
        <f t="shared" si="154"/>
        <v/>
      </c>
    </row>
    <row r="9755" spans="3:3" x14ac:dyDescent="0.25">
      <c r="C9755" t="str">
        <f t="shared" si="154"/>
        <v/>
      </c>
    </row>
    <row r="9756" spans="3:3" x14ac:dyDescent="0.25">
      <c r="C9756" t="str">
        <f t="shared" si="154"/>
        <v/>
      </c>
    </row>
    <row r="9757" spans="3:3" x14ac:dyDescent="0.25">
      <c r="C9757" t="str">
        <f t="shared" si="154"/>
        <v/>
      </c>
    </row>
    <row r="9758" spans="3:3" x14ac:dyDescent="0.25">
      <c r="C9758" t="str">
        <f t="shared" si="154"/>
        <v/>
      </c>
    </row>
    <row r="9759" spans="3:3" x14ac:dyDescent="0.25">
      <c r="C9759" t="str">
        <f t="shared" si="154"/>
        <v/>
      </c>
    </row>
    <row r="9760" spans="3:3" x14ac:dyDescent="0.25">
      <c r="C9760" t="str">
        <f t="shared" si="154"/>
        <v/>
      </c>
    </row>
    <row r="9761" spans="3:3" x14ac:dyDescent="0.25">
      <c r="C9761" t="str">
        <f t="shared" si="154"/>
        <v/>
      </c>
    </row>
    <row r="9762" spans="3:3" x14ac:dyDescent="0.25">
      <c r="C9762" t="str">
        <f t="shared" si="154"/>
        <v/>
      </c>
    </row>
    <row r="9763" spans="3:3" x14ac:dyDescent="0.25">
      <c r="C9763" t="str">
        <f t="shared" si="154"/>
        <v/>
      </c>
    </row>
    <row r="9764" spans="3:3" x14ac:dyDescent="0.25">
      <c r="C9764" t="str">
        <f t="shared" si="154"/>
        <v/>
      </c>
    </row>
    <row r="9765" spans="3:3" x14ac:dyDescent="0.25">
      <c r="C9765" t="str">
        <f t="shared" si="154"/>
        <v/>
      </c>
    </row>
    <row r="9766" spans="3:3" x14ac:dyDescent="0.25">
      <c r="C9766" t="str">
        <f t="shared" si="154"/>
        <v/>
      </c>
    </row>
    <row r="9767" spans="3:3" x14ac:dyDescent="0.25">
      <c r="C9767" t="str">
        <f t="shared" si="154"/>
        <v/>
      </c>
    </row>
    <row r="9768" spans="3:3" x14ac:dyDescent="0.25">
      <c r="C9768" t="str">
        <f t="shared" si="154"/>
        <v/>
      </c>
    </row>
    <row r="9769" spans="3:3" x14ac:dyDescent="0.25">
      <c r="C9769" t="str">
        <f t="shared" si="154"/>
        <v/>
      </c>
    </row>
    <row r="9770" spans="3:3" x14ac:dyDescent="0.25">
      <c r="C9770" t="str">
        <f t="shared" si="154"/>
        <v/>
      </c>
    </row>
    <row r="9771" spans="3:3" x14ac:dyDescent="0.25">
      <c r="C9771" t="str">
        <f t="shared" si="154"/>
        <v/>
      </c>
    </row>
    <row r="9772" spans="3:3" x14ac:dyDescent="0.25">
      <c r="C9772" t="str">
        <f t="shared" si="154"/>
        <v/>
      </c>
    </row>
    <row r="9773" spans="3:3" x14ac:dyDescent="0.25">
      <c r="C9773" t="str">
        <f t="shared" si="154"/>
        <v/>
      </c>
    </row>
    <row r="9774" spans="3:3" x14ac:dyDescent="0.25">
      <c r="C9774" t="str">
        <f t="shared" si="154"/>
        <v/>
      </c>
    </row>
    <row r="9775" spans="3:3" x14ac:dyDescent="0.25">
      <c r="C9775" t="str">
        <f t="shared" si="154"/>
        <v/>
      </c>
    </row>
    <row r="9776" spans="3:3" x14ac:dyDescent="0.25">
      <c r="C9776" t="str">
        <f t="shared" si="154"/>
        <v/>
      </c>
    </row>
    <row r="9777" spans="3:3" x14ac:dyDescent="0.25">
      <c r="C9777" t="str">
        <f t="shared" si="154"/>
        <v/>
      </c>
    </row>
    <row r="9778" spans="3:3" x14ac:dyDescent="0.25">
      <c r="C9778" t="str">
        <f t="shared" si="154"/>
        <v/>
      </c>
    </row>
    <row r="9779" spans="3:3" x14ac:dyDescent="0.25">
      <c r="C9779" t="str">
        <f t="shared" si="154"/>
        <v/>
      </c>
    </row>
    <row r="9780" spans="3:3" x14ac:dyDescent="0.25">
      <c r="C9780" t="str">
        <f t="shared" si="154"/>
        <v/>
      </c>
    </row>
    <row r="9781" spans="3:3" x14ac:dyDescent="0.25">
      <c r="C9781" t="str">
        <f t="shared" si="154"/>
        <v/>
      </c>
    </row>
    <row r="9782" spans="3:3" x14ac:dyDescent="0.25">
      <c r="C9782" t="str">
        <f t="shared" si="154"/>
        <v/>
      </c>
    </row>
    <row r="9783" spans="3:3" x14ac:dyDescent="0.25">
      <c r="C9783" t="str">
        <f t="shared" si="154"/>
        <v/>
      </c>
    </row>
    <row r="9784" spans="3:3" x14ac:dyDescent="0.25">
      <c r="C9784" t="str">
        <f t="shared" si="154"/>
        <v/>
      </c>
    </row>
    <row r="9785" spans="3:3" x14ac:dyDescent="0.25">
      <c r="C9785" t="str">
        <f t="shared" si="154"/>
        <v/>
      </c>
    </row>
    <row r="9786" spans="3:3" x14ac:dyDescent="0.25">
      <c r="C9786" t="str">
        <f t="shared" si="154"/>
        <v/>
      </c>
    </row>
    <row r="9787" spans="3:3" x14ac:dyDescent="0.25">
      <c r="C9787" t="str">
        <f t="shared" si="154"/>
        <v/>
      </c>
    </row>
    <row r="9788" spans="3:3" x14ac:dyDescent="0.25">
      <c r="C9788" t="str">
        <f t="shared" si="154"/>
        <v/>
      </c>
    </row>
    <row r="9789" spans="3:3" x14ac:dyDescent="0.25">
      <c r="C9789" t="str">
        <f t="shared" si="154"/>
        <v/>
      </c>
    </row>
    <row r="9790" spans="3:3" x14ac:dyDescent="0.25">
      <c r="C9790" t="str">
        <f t="shared" si="154"/>
        <v/>
      </c>
    </row>
    <row r="9791" spans="3:3" x14ac:dyDescent="0.25">
      <c r="C9791" t="str">
        <f t="shared" si="154"/>
        <v/>
      </c>
    </row>
    <row r="9792" spans="3:3" x14ac:dyDescent="0.25">
      <c r="C9792" t="str">
        <f t="shared" si="154"/>
        <v/>
      </c>
    </row>
    <row r="9793" spans="3:3" x14ac:dyDescent="0.25">
      <c r="C9793" t="str">
        <f t="shared" si="154"/>
        <v/>
      </c>
    </row>
    <row r="9794" spans="3:3" x14ac:dyDescent="0.25">
      <c r="C9794" t="str">
        <f t="shared" si="154"/>
        <v/>
      </c>
    </row>
    <row r="9795" spans="3:3" x14ac:dyDescent="0.25">
      <c r="C9795" t="str">
        <f t="shared" ref="C9795:C9858" si="155">IF(B9795="","",IF(ABS(A9795)&lt;$F$7,$E$2,IF(A9795*B9795&gt;0,$E$1,IF(A9795*B9795&lt;0,$E$3,$E$2))))</f>
        <v/>
      </c>
    </row>
    <row r="9796" spans="3:3" x14ac:dyDescent="0.25">
      <c r="C9796" t="str">
        <f t="shared" si="155"/>
        <v/>
      </c>
    </row>
    <row r="9797" spans="3:3" x14ac:dyDescent="0.25">
      <c r="C9797" t="str">
        <f t="shared" si="155"/>
        <v/>
      </c>
    </row>
    <row r="9798" spans="3:3" x14ac:dyDescent="0.25">
      <c r="C9798" t="str">
        <f t="shared" si="155"/>
        <v/>
      </c>
    </row>
    <row r="9799" spans="3:3" x14ac:dyDescent="0.25">
      <c r="C9799" t="str">
        <f t="shared" si="155"/>
        <v/>
      </c>
    </row>
    <row r="9800" spans="3:3" x14ac:dyDescent="0.25">
      <c r="C9800" t="str">
        <f t="shared" si="155"/>
        <v/>
      </c>
    </row>
    <row r="9801" spans="3:3" x14ac:dyDescent="0.25">
      <c r="C9801" t="str">
        <f t="shared" si="155"/>
        <v/>
      </c>
    </row>
    <row r="9802" spans="3:3" x14ac:dyDescent="0.25">
      <c r="C9802" t="str">
        <f t="shared" si="155"/>
        <v/>
      </c>
    </row>
    <row r="9803" spans="3:3" x14ac:dyDescent="0.25">
      <c r="C9803" t="str">
        <f t="shared" si="155"/>
        <v/>
      </c>
    </row>
    <row r="9804" spans="3:3" x14ac:dyDescent="0.25">
      <c r="C9804" t="str">
        <f t="shared" si="155"/>
        <v/>
      </c>
    </row>
    <row r="9805" spans="3:3" x14ac:dyDescent="0.25">
      <c r="C9805" t="str">
        <f t="shared" si="155"/>
        <v/>
      </c>
    </row>
    <row r="9806" spans="3:3" x14ac:dyDescent="0.25">
      <c r="C9806" t="str">
        <f t="shared" si="155"/>
        <v/>
      </c>
    </row>
    <row r="9807" spans="3:3" x14ac:dyDescent="0.25">
      <c r="C9807" t="str">
        <f t="shared" si="155"/>
        <v/>
      </c>
    </row>
    <row r="9808" spans="3:3" x14ac:dyDescent="0.25">
      <c r="C9808" t="str">
        <f t="shared" si="155"/>
        <v/>
      </c>
    </row>
    <row r="9809" spans="3:3" x14ac:dyDescent="0.25">
      <c r="C9809" t="str">
        <f t="shared" si="155"/>
        <v/>
      </c>
    </row>
    <row r="9810" spans="3:3" x14ac:dyDescent="0.25">
      <c r="C9810" t="str">
        <f t="shared" si="155"/>
        <v/>
      </c>
    </row>
    <row r="9811" spans="3:3" x14ac:dyDescent="0.25">
      <c r="C9811" t="str">
        <f t="shared" si="155"/>
        <v/>
      </c>
    </row>
    <row r="9812" spans="3:3" x14ac:dyDescent="0.25">
      <c r="C9812" t="str">
        <f t="shared" si="155"/>
        <v/>
      </c>
    </row>
    <row r="9813" spans="3:3" x14ac:dyDescent="0.25">
      <c r="C9813" t="str">
        <f t="shared" si="155"/>
        <v/>
      </c>
    </row>
    <row r="9814" spans="3:3" x14ac:dyDescent="0.25">
      <c r="C9814" t="str">
        <f t="shared" si="155"/>
        <v/>
      </c>
    </row>
    <row r="9815" spans="3:3" x14ac:dyDescent="0.25">
      <c r="C9815" t="str">
        <f t="shared" si="155"/>
        <v/>
      </c>
    </row>
    <row r="9816" spans="3:3" x14ac:dyDescent="0.25">
      <c r="C9816" t="str">
        <f t="shared" si="155"/>
        <v/>
      </c>
    </row>
    <row r="9817" spans="3:3" x14ac:dyDescent="0.25">
      <c r="C9817" t="str">
        <f t="shared" si="155"/>
        <v/>
      </c>
    </row>
    <row r="9818" spans="3:3" x14ac:dyDescent="0.25">
      <c r="C9818" t="str">
        <f t="shared" si="155"/>
        <v/>
      </c>
    </row>
    <row r="9819" spans="3:3" x14ac:dyDescent="0.25">
      <c r="C9819" t="str">
        <f t="shared" si="155"/>
        <v/>
      </c>
    </row>
    <row r="9820" spans="3:3" x14ac:dyDescent="0.25">
      <c r="C9820" t="str">
        <f t="shared" si="155"/>
        <v/>
      </c>
    </row>
    <row r="9821" spans="3:3" x14ac:dyDescent="0.25">
      <c r="C9821" t="str">
        <f t="shared" si="155"/>
        <v/>
      </c>
    </row>
    <row r="9822" spans="3:3" x14ac:dyDescent="0.25">
      <c r="C9822" t="str">
        <f t="shared" si="155"/>
        <v/>
      </c>
    </row>
    <row r="9823" spans="3:3" x14ac:dyDescent="0.25">
      <c r="C9823" t="str">
        <f t="shared" si="155"/>
        <v/>
      </c>
    </row>
    <row r="9824" spans="3:3" x14ac:dyDescent="0.25">
      <c r="C9824" t="str">
        <f t="shared" si="155"/>
        <v/>
      </c>
    </row>
    <row r="9825" spans="3:3" x14ac:dyDescent="0.25">
      <c r="C9825" t="str">
        <f t="shared" si="155"/>
        <v/>
      </c>
    </row>
    <row r="9826" spans="3:3" x14ac:dyDescent="0.25">
      <c r="C9826" t="str">
        <f t="shared" si="155"/>
        <v/>
      </c>
    </row>
    <row r="9827" spans="3:3" x14ac:dyDescent="0.25">
      <c r="C9827" t="str">
        <f t="shared" si="155"/>
        <v/>
      </c>
    </row>
    <row r="9828" spans="3:3" x14ac:dyDescent="0.25">
      <c r="C9828" t="str">
        <f t="shared" si="155"/>
        <v/>
      </c>
    </row>
    <row r="9829" spans="3:3" x14ac:dyDescent="0.25">
      <c r="C9829" t="str">
        <f t="shared" si="155"/>
        <v/>
      </c>
    </row>
    <row r="9830" spans="3:3" x14ac:dyDescent="0.25">
      <c r="C9830" t="str">
        <f t="shared" si="155"/>
        <v/>
      </c>
    </row>
    <row r="9831" spans="3:3" x14ac:dyDescent="0.25">
      <c r="C9831" t="str">
        <f t="shared" si="155"/>
        <v/>
      </c>
    </row>
    <row r="9832" spans="3:3" x14ac:dyDescent="0.25">
      <c r="C9832" t="str">
        <f t="shared" si="155"/>
        <v/>
      </c>
    </row>
    <row r="9833" spans="3:3" x14ac:dyDescent="0.25">
      <c r="C9833" t="str">
        <f t="shared" si="155"/>
        <v/>
      </c>
    </row>
    <row r="9834" spans="3:3" x14ac:dyDescent="0.25">
      <c r="C9834" t="str">
        <f t="shared" si="155"/>
        <v/>
      </c>
    </row>
    <row r="9835" spans="3:3" x14ac:dyDescent="0.25">
      <c r="C9835" t="str">
        <f t="shared" si="155"/>
        <v/>
      </c>
    </row>
    <row r="9836" spans="3:3" x14ac:dyDescent="0.25">
      <c r="C9836" t="str">
        <f t="shared" si="155"/>
        <v/>
      </c>
    </row>
    <row r="9837" spans="3:3" x14ac:dyDescent="0.25">
      <c r="C9837" t="str">
        <f t="shared" si="155"/>
        <v/>
      </c>
    </row>
    <row r="9838" spans="3:3" x14ac:dyDescent="0.25">
      <c r="C9838" t="str">
        <f t="shared" si="155"/>
        <v/>
      </c>
    </row>
    <row r="9839" spans="3:3" x14ac:dyDescent="0.25">
      <c r="C9839" t="str">
        <f t="shared" si="155"/>
        <v/>
      </c>
    </row>
    <row r="9840" spans="3:3" x14ac:dyDescent="0.25">
      <c r="C9840" t="str">
        <f t="shared" si="155"/>
        <v/>
      </c>
    </row>
    <row r="9841" spans="3:3" x14ac:dyDescent="0.25">
      <c r="C9841" t="str">
        <f t="shared" si="155"/>
        <v/>
      </c>
    </row>
    <row r="9842" spans="3:3" x14ac:dyDescent="0.25">
      <c r="C9842" t="str">
        <f t="shared" si="155"/>
        <v/>
      </c>
    </row>
    <row r="9843" spans="3:3" x14ac:dyDescent="0.25">
      <c r="C9843" t="str">
        <f t="shared" si="155"/>
        <v/>
      </c>
    </row>
    <row r="9844" spans="3:3" x14ac:dyDescent="0.25">
      <c r="C9844" t="str">
        <f t="shared" si="155"/>
        <v/>
      </c>
    </row>
    <row r="9845" spans="3:3" x14ac:dyDescent="0.25">
      <c r="C9845" t="str">
        <f t="shared" si="155"/>
        <v/>
      </c>
    </row>
    <row r="9846" spans="3:3" x14ac:dyDescent="0.25">
      <c r="C9846" t="str">
        <f t="shared" si="155"/>
        <v/>
      </c>
    </row>
    <row r="9847" spans="3:3" x14ac:dyDescent="0.25">
      <c r="C9847" t="str">
        <f t="shared" si="155"/>
        <v/>
      </c>
    </row>
    <row r="9848" spans="3:3" x14ac:dyDescent="0.25">
      <c r="C9848" t="str">
        <f t="shared" si="155"/>
        <v/>
      </c>
    </row>
    <row r="9849" spans="3:3" x14ac:dyDescent="0.25">
      <c r="C9849" t="str">
        <f t="shared" si="155"/>
        <v/>
      </c>
    </row>
    <row r="9850" spans="3:3" x14ac:dyDescent="0.25">
      <c r="C9850" t="str">
        <f t="shared" si="155"/>
        <v/>
      </c>
    </row>
    <row r="9851" spans="3:3" x14ac:dyDescent="0.25">
      <c r="C9851" t="str">
        <f t="shared" si="155"/>
        <v/>
      </c>
    </row>
    <row r="9852" spans="3:3" x14ac:dyDescent="0.25">
      <c r="C9852" t="str">
        <f t="shared" si="155"/>
        <v/>
      </c>
    </row>
    <row r="9853" spans="3:3" x14ac:dyDescent="0.25">
      <c r="C9853" t="str">
        <f t="shared" si="155"/>
        <v/>
      </c>
    </row>
    <row r="9854" spans="3:3" x14ac:dyDescent="0.25">
      <c r="C9854" t="str">
        <f t="shared" si="155"/>
        <v/>
      </c>
    </row>
    <row r="9855" spans="3:3" x14ac:dyDescent="0.25">
      <c r="C9855" t="str">
        <f t="shared" si="155"/>
        <v/>
      </c>
    </row>
    <row r="9856" spans="3:3" x14ac:dyDescent="0.25">
      <c r="C9856" t="str">
        <f t="shared" si="155"/>
        <v/>
      </c>
    </row>
    <row r="9857" spans="3:3" x14ac:dyDescent="0.25">
      <c r="C9857" t="str">
        <f t="shared" si="155"/>
        <v/>
      </c>
    </row>
    <row r="9858" spans="3:3" x14ac:dyDescent="0.25">
      <c r="C9858" t="str">
        <f t="shared" si="155"/>
        <v/>
      </c>
    </row>
    <row r="9859" spans="3:3" x14ac:dyDescent="0.25">
      <c r="C9859" t="str">
        <f t="shared" ref="C9859:C9922" si="156">IF(B9859="","",IF(ABS(A9859)&lt;$F$7,$E$2,IF(A9859*B9859&gt;0,$E$1,IF(A9859*B9859&lt;0,$E$3,$E$2))))</f>
        <v/>
      </c>
    </row>
    <row r="9860" spans="3:3" x14ac:dyDescent="0.25">
      <c r="C9860" t="str">
        <f t="shared" si="156"/>
        <v/>
      </c>
    </row>
    <row r="9861" spans="3:3" x14ac:dyDescent="0.25">
      <c r="C9861" t="str">
        <f t="shared" si="156"/>
        <v/>
      </c>
    </row>
    <row r="9862" spans="3:3" x14ac:dyDescent="0.25">
      <c r="C9862" t="str">
        <f t="shared" si="156"/>
        <v/>
      </c>
    </row>
    <row r="9863" spans="3:3" x14ac:dyDescent="0.25">
      <c r="C9863" t="str">
        <f t="shared" si="156"/>
        <v/>
      </c>
    </row>
    <row r="9864" spans="3:3" x14ac:dyDescent="0.25">
      <c r="C9864" t="str">
        <f t="shared" si="156"/>
        <v/>
      </c>
    </row>
    <row r="9865" spans="3:3" x14ac:dyDescent="0.25">
      <c r="C9865" t="str">
        <f t="shared" si="156"/>
        <v/>
      </c>
    </row>
    <row r="9866" spans="3:3" x14ac:dyDescent="0.25">
      <c r="C9866" t="str">
        <f t="shared" si="156"/>
        <v/>
      </c>
    </row>
    <row r="9867" spans="3:3" x14ac:dyDescent="0.25">
      <c r="C9867" t="str">
        <f t="shared" si="156"/>
        <v/>
      </c>
    </row>
    <row r="9868" spans="3:3" x14ac:dyDescent="0.25">
      <c r="C9868" t="str">
        <f t="shared" si="156"/>
        <v/>
      </c>
    </row>
    <row r="9869" spans="3:3" x14ac:dyDescent="0.25">
      <c r="C9869" t="str">
        <f t="shared" si="156"/>
        <v/>
      </c>
    </row>
    <row r="9870" spans="3:3" x14ac:dyDescent="0.25">
      <c r="C9870" t="str">
        <f t="shared" si="156"/>
        <v/>
      </c>
    </row>
    <row r="9871" spans="3:3" x14ac:dyDescent="0.25">
      <c r="C9871" t="str">
        <f t="shared" si="156"/>
        <v/>
      </c>
    </row>
    <row r="9872" spans="3:3" x14ac:dyDescent="0.25">
      <c r="C9872" t="str">
        <f t="shared" si="156"/>
        <v/>
      </c>
    </row>
    <row r="9873" spans="3:3" x14ac:dyDescent="0.25">
      <c r="C9873" t="str">
        <f t="shared" si="156"/>
        <v/>
      </c>
    </row>
    <row r="9874" spans="3:3" x14ac:dyDescent="0.25">
      <c r="C9874" t="str">
        <f t="shared" si="156"/>
        <v/>
      </c>
    </row>
    <row r="9875" spans="3:3" x14ac:dyDescent="0.25">
      <c r="C9875" t="str">
        <f t="shared" si="156"/>
        <v/>
      </c>
    </row>
    <row r="9876" spans="3:3" x14ac:dyDescent="0.25">
      <c r="C9876" t="str">
        <f t="shared" si="156"/>
        <v/>
      </c>
    </row>
    <row r="9877" spans="3:3" x14ac:dyDescent="0.25">
      <c r="C9877" t="str">
        <f t="shared" si="156"/>
        <v/>
      </c>
    </row>
    <row r="9878" spans="3:3" x14ac:dyDescent="0.25">
      <c r="C9878" t="str">
        <f t="shared" si="156"/>
        <v/>
      </c>
    </row>
    <row r="9879" spans="3:3" x14ac:dyDescent="0.25">
      <c r="C9879" t="str">
        <f t="shared" si="156"/>
        <v/>
      </c>
    </row>
    <row r="9880" spans="3:3" x14ac:dyDescent="0.25">
      <c r="C9880" t="str">
        <f t="shared" si="156"/>
        <v/>
      </c>
    </row>
    <row r="9881" spans="3:3" x14ac:dyDescent="0.25">
      <c r="C9881" t="str">
        <f t="shared" si="156"/>
        <v/>
      </c>
    </row>
    <row r="9882" spans="3:3" x14ac:dyDescent="0.25">
      <c r="C9882" t="str">
        <f t="shared" si="156"/>
        <v/>
      </c>
    </row>
    <row r="9883" spans="3:3" x14ac:dyDescent="0.25">
      <c r="C9883" t="str">
        <f t="shared" si="156"/>
        <v/>
      </c>
    </row>
    <row r="9884" spans="3:3" x14ac:dyDescent="0.25">
      <c r="C9884" t="str">
        <f t="shared" si="156"/>
        <v/>
      </c>
    </row>
    <row r="9885" spans="3:3" x14ac:dyDescent="0.25">
      <c r="C9885" t="str">
        <f t="shared" si="156"/>
        <v/>
      </c>
    </row>
    <row r="9886" spans="3:3" x14ac:dyDescent="0.25">
      <c r="C9886" t="str">
        <f t="shared" si="156"/>
        <v/>
      </c>
    </row>
    <row r="9887" spans="3:3" x14ac:dyDescent="0.25">
      <c r="C9887" t="str">
        <f t="shared" si="156"/>
        <v/>
      </c>
    </row>
    <row r="9888" spans="3:3" x14ac:dyDescent="0.25">
      <c r="C9888" t="str">
        <f t="shared" si="156"/>
        <v/>
      </c>
    </row>
    <row r="9889" spans="3:3" x14ac:dyDescent="0.25">
      <c r="C9889" t="str">
        <f t="shared" si="156"/>
        <v/>
      </c>
    </row>
    <row r="9890" spans="3:3" x14ac:dyDescent="0.25">
      <c r="C9890" t="str">
        <f t="shared" si="156"/>
        <v/>
      </c>
    </row>
    <row r="9891" spans="3:3" x14ac:dyDescent="0.25">
      <c r="C9891" t="str">
        <f t="shared" si="156"/>
        <v/>
      </c>
    </row>
    <row r="9892" spans="3:3" x14ac:dyDescent="0.25">
      <c r="C9892" t="str">
        <f t="shared" si="156"/>
        <v/>
      </c>
    </row>
    <row r="9893" spans="3:3" x14ac:dyDescent="0.25">
      <c r="C9893" t="str">
        <f t="shared" si="156"/>
        <v/>
      </c>
    </row>
    <row r="9894" spans="3:3" x14ac:dyDescent="0.25">
      <c r="C9894" t="str">
        <f t="shared" si="156"/>
        <v/>
      </c>
    </row>
    <row r="9895" spans="3:3" x14ac:dyDescent="0.25">
      <c r="C9895" t="str">
        <f t="shared" si="156"/>
        <v/>
      </c>
    </row>
    <row r="9896" spans="3:3" x14ac:dyDescent="0.25">
      <c r="C9896" t="str">
        <f t="shared" si="156"/>
        <v/>
      </c>
    </row>
    <row r="9897" spans="3:3" x14ac:dyDescent="0.25">
      <c r="C9897" t="str">
        <f t="shared" si="156"/>
        <v/>
      </c>
    </row>
    <row r="9898" spans="3:3" x14ac:dyDescent="0.25">
      <c r="C9898" t="str">
        <f t="shared" si="156"/>
        <v/>
      </c>
    </row>
    <row r="9899" spans="3:3" x14ac:dyDescent="0.25">
      <c r="C9899" t="str">
        <f t="shared" si="156"/>
        <v/>
      </c>
    </row>
    <row r="9900" spans="3:3" x14ac:dyDescent="0.25">
      <c r="C9900" t="str">
        <f t="shared" si="156"/>
        <v/>
      </c>
    </row>
    <row r="9901" spans="3:3" x14ac:dyDescent="0.25">
      <c r="C9901" t="str">
        <f t="shared" si="156"/>
        <v/>
      </c>
    </row>
    <row r="9902" spans="3:3" x14ac:dyDescent="0.25">
      <c r="C9902" t="str">
        <f t="shared" si="156"/>
        <v/>
      </c>
    </row>
    <row r="9903" spans="3:3" x14ac:dyDescent="0.25">
      <c r="C9903" t="str">
        <f t="shared" si="156"/>
        <v/>
      </c>
    </row>
    <row r="9904" spans="3:3" x14ac:dyDescent="0.25">
      <c r="C9904" t="str">
        <f t="shared" si="156"/>
        <v/>
      </c>
    </row>
    <row r="9905" spans="3:3" x14ac:dyDescent="0.25">
      <c r="C9905" t="str">
        <f t="shared" si="156"/>
        <v/>
      </c>
    </row>
    <row r="9906" spans="3:3" x14ac:dyDescent="0.25">
      <c r="C9906" t="str">
        <f t="shared" si="156"/>
        <v/>
      </c>
    </row>
    <row r="9907" spans="3:3" x14ac:dyDescent="0.25">
      <c r="C9907" t="str">
        <f t="shared" si="156"/>
        <v/>
      </c>
    </row>
    <row r="9908" spans="3:3" x14ac:dyDescent="0.25">
      <c r="C9908" t="str">
        <f t="shared" si="156"/>
        <v/>
      </c>
    </row>
    <row r="9909" spans="3:3" x14ac:dyDescent="0.25">
      <c r="C9909" t="str">
        <f t="shared" si="156"/>
        <v/>
      </c>
    </row>
    <row r="9910" spans="3:3" x14ac:dyDescent="0.25">
      <c r="C9910" t="str">
        <f t="shared" si="156"/>
        <v/>
      </c>
    </row>
    <row r="9911" spans="3:3" x14ac:dyDescent="0.25">
      <c r="C9911" t="str">
        <f t="shared" si="156"/>
        <v/>
      </c>
    </row>
    <row r="9912" spans="3:3" x14ac:dyDescent="0.25">
      <c r="C9912" t="str">
        <f t="shared" si="156"/>
        <v/>
      </c>
    </row>
    <row r="9913" spans="3:3" x14ac:dyDescent="0.25">
      <c r="C9913" t="str">
        <f t="shared" si="156"/>
        <v/>
      </c>
    </row>
    <row r="9914" spans="3:3" x14ac:dyDescent="0.25">
      <c r="C9914" t="str">
        <f t="shared" si="156"/>
        <v/>
      </c>
    </row>
    <row r="9915" spans="3:3" x14ac:dyDescent="0.25">
      <c r="C9915" t="str">
        <f t="shared" si="156"/>
        <v/>
      </c>
    </row>
    <row r="9916" spans="3:3" x14ac:dyDescent="0.25">
      <c r="C9916" t="str">
        <f t="shared" si="156"/>
        <v/>
      </c>
    </row>
    <row r="9917" spans="3:3" x14ac:dyDescent="0.25">
      <c r="C9917" t="str">
        <f t="shared" si="156"/>
        <v/>
      </c>
    </row>
    <row r="9918" spans="3:3" x14ac:dyDescent="0.25">
      <c r="C9918" t="str">
        <f t="shared" si="156"/>
        <v/>
      </c>
    </row>
    <row r="9919" spans="3:3" x14ac:dyDescent="0.25">
      <c r="C9919" t="str">
        <f t="shared" si="156"/>
        <v/>
      </c>
    </row>
    <row r="9920" spans="3:3" x14ac:dyDescent="0.25">
      <c r="C9920" t="str">
        <f t="shared" si="156"/>
        <v/>
      </c>
    </row>
    <row r="9921" spans="3:3" x14ac:dyDescent="0.25">
      <c r="C9921" t="str">
        <f t="shared" si="156"/>
        <v/>
      </c>
    </row>
    <row r="9922" spans="3:3" x14ac:dyDescent="0.25">
      <c r="C9922" t="str">
        <f t="shared" si="156"/>
        <v/>
      </c>
    </row>
    <row r="9923" spans="3:3" x14ac:dyDescent="0.25">
      <c r="C9923" t="str">
        <f t="shared" ref="C9923:C9986" si="157">IF(B9923="","",IF(ABS(A9923)&lt;$F$7,$E$2,IF(A9923*B9923&gt;0,$E$1,IF(A9923*B9923&lt;0,$E$3,$E$2))))</f>
        <v/>
      </c>
    </row>
    <row r="9924" spans="3:3" x14ac:dyDescent="0.25">
      <c r="C9924" t="str">
        <f t="shared" si="157"/>
        <v/>
      </c>
    </row>
    <row r="9925" spans="3:3" x14ac:dyDescent="0.25">
      <c r="C9925" t="str">
        <f t="shared" si="157"/>
        <v/>
      </c>
    </row>
    <row r="9926" spans="3:3" x14ac:dyDescent="0.25">
      <c r="C9926" t="str">
        <f t="shared" si="157"/>
        <v/>
      </c>
    </row>
    <row r="9927" spans="3:3" x14ac:dyDescent="0.25">
      <c r="C9927" t="str">
        <f t="shared" si="157"/>
        <v/>
      </c>
    </row>
    <row r="9928" spans="3:3" x14ac:dyDescent="0.25">
      <c r="C9928" t="str">
        <f t="shared" si="157"/>
        <v/>
      </c>
    </row>
    <row r="9929" spans="3:3" x14ac:dyDescent="0.25">
      <c r="C9929" t="str">
        <f t="shared" si="157"/>
        <v/>
      </c>
    </row>
    <row r="9930" spans="3:3" x14ac:dyDescent="0.25">
      <c r="C9930" t="str">
        <f t="shared" si="157"/>
        <v/>
      </c>
    </row>
    <row r="9931" spans="3:3" x14ac:dyDescent="0.25">
      <c r="C9931" t="str">
        <f t="shared" si="157"/>
        <v/>
      </c>
    </row>
    <row r="9932" spans="3:3" x14ac:dyDescent="0.25">
      <c r="C9932" t="str">
        <f t="shared" si="157"/>
        <v/>
      </c>
    </row>
    <row r="9933" spans="3:3" x14ac:dyDescent="0.25">
      <c r="C9933" t="str">
        <f t="shared" si="157"/>
        <v/>
      </c>
    </row>
    <row r="9934" spans="3:3" x14ac:dyDescent="0.25">
      <c r="C9934" t="str">
        <f t="shared" si="157"/>
        <v/>
      </c>
    </row>
    <row r="9935" spans="3:3" x14ac:dyDescent="0.25">
      <c r="C9935" t="str">
        <f t="shared" si="157"/>
        <v/>
      </c>
    </row>
    <row r="9936" spans="3:3" x14ac:dyDescent="0.25">
      <c r="C9936" t="str">
        <f t="shared" si="157"/>
        <v/>
      </c>
    </row>
    <row r="9937" spans="3:3" x14ac:dyDescent="0.25">
      <c r="C9937" t="str">
        <f t="shared" si="157"/>
        <v/>
      </c>
    </row>
    <row r="9938" spans="3:3" x14ac:dyDescent="0.25">
      <c r="C9938" t="str">
        <f t="shared" si="157"/>
        <v/>
      </c>
    </row>
    <row r="9939" spans="3:3" x14ac:dyDescent="0.25">
      <c r="C9939" t="str">
        <f t="shared" si="157"/>
        <v/>
      </c>
    </row>
    <row r="9940" spans="3:3" x14ac:dyDescent="0.25">
      <c r="C9940" t="str">
        <f t="shared" si="157"/>
        <v/>
      </c>
    </row>
    <row r="9941" spans="3:3" x14ac:dyDescent="0.25">
      <c r="C9941" t="str">
        <f t="shared" si="157"/>
        <v/>
      </c>
    </row>
    <row r="9942" spans="3:3" x14ac:dyDescent="0.25">
      <c r="C9942" t="str">
        <f t="shared" si="157"/>
        <v/>
      </c>
    </row>
    <row r="9943" spans="3:3" x14ac:dyDescent="0.25">
      <c r="C9943" t="str">
        <f t="shared" si="157"/>
        <v/>
      </c>
    </row>
    <row r="9944" spans="3:3" x14ac:dyDescent="0.25">
      <c r="C9944" t="str">
        <f t="shared" si="157"/>
        <v/>
      </c>
    </row>
    <row r="9945" spans="3:3" x14ac:dyDescent="0.25">
      <c r="C9945" t="str">
        <f t="shared" si="157"/>
        <v/>
      </c>
    </row>
    <row r="9946" spans="3:3" x14ac:dyDescent="0.25">
      <c r="C9946" t="str">
        <f t="shared" si="157"/>
        <v/>
      </c>
    </row>
    <row r="9947" spans="3:3" x14ac:dyDescent="0.25">
      <c r="C9947" t="str">
        <f t="shared" si="157"/>
        <v/>
      </c>
    </row>
    <row r="9948" spans="3:3" x14ac:dyDescent="0.25">
      <c r="C9948" t="str">
        <f t="shared" si="157"/>
        <v/>
      </c>
    </row>
    <row r="9949" spans="3:3" x14ac:dyDescent="0.25">
      <c r="C9949" t="str">
        <f t="shared" si="157"/>
        <v/>
      </c>
    </row>
    <row r="9950" spans="3:3" x14ac:dyDescent="0.25">
      <c r="C9950" t="str">
        <f t="shared" si="157"/>
        <v/>
      </c>
    </row>
    <row r="9951" spans="3:3" x14ac:dyDescent="0.25">
      <c r="C9951" t="str">
        <f t="shared" si="157"/>
        <v/>
      </c>
    </row>
    <row r="9952" spans="3:3" x14ac:dyDescent="0.25">
      <c r="C9952" t="str">
        <f t="shared" si="157"/>
        <v/>
      </c>
    </row>
    <row r="9953" spans="3:3" x14ac:dyDescent="0.25">
      <c r="C9953" t="str">
        <f t="shared" si="157"/>
        <v/>
      </c>
    </row>
    <row r="9954" spans="3:3" x14ac:dyDescent="0.25">
      <c r="C9954" t="str">
        <f t="shared" si="157"/>
        <v/>
      </c>
    </row>
    <row r="9955" spans="3:3" x14ac:dyDescent="0.25">
      <c r="C9955" t="str">
        <f t="shared" si="157"/>
        <v/>
      </c>
    </row>
    <row r="9956" spans="3:3" x14ac:dyDescent="0.25">
      <c r="C9956" t="str">
        <f t="shared" si="157"/>
        <v/>
      </c>
    </row>
    <row r="9957" spans="3:3" x14ac:dyDescent="0.25">
      <c r="C9957" t="str">
        <f t="shared" si="157"/>
        <v/>
      </c>
    </row>
    <row r="9958" spans="3:3" x14ac:dyDescent="0.25">
      <c r="C9958" t="str">
        <f t="shared" si="157"/>
        <v/>
      </c>
    </row>
    <row r="9959" spans="3:3" x14ac:dyDescent="0.25">
      <c r="C9959" t="str">
        <f t="shared" si="157"/>
        <v/>
      </c>
    </row>
    <row r="9960" spans="3:3" x14ac:dyDescent="0.25">
      <c r="C9960" t="str">
        <f t="shared" si="157"/>
        <v/>
      </c>
    </row>
    <row r="9961" spans="3:3" x14ac:dyDescent="0.25">
      <c r="C9961" t="str">
        <f t="shared" si="157"/>
        <v/>
      </c>
    </row>
    <row r="9962" spans="3:3" x14ac:dyDescent="0.25">
      <c r="C9962" t="str">
        <f t="shared" si="157"/>
        <v/>
      </c>
    </row>
    <row r="9963" spans="3:3" x14ac:dyDescent="0.25">
      <c r="C9963" t="str">
        <f t="shared" si="157"/>
        <v/>
      </c>
    </row>
    <row r="9964" spans="3:3" x14ac:dyDescent="0.25">
      <c r="C9964" t="str">
        <f t="shared" si="157"/>
        <v/>
      </c>
    </row>
    <row r="9965" spans="3:3" x14ac:dyDescent="0.25">
      <c r="C9965" t="str">
        <f t="shared" si="157"/>
        <v/>
      </c>
    </row>
    <row r="9966" spans="3:3" x14ac:dyDescent="0.25">
      <c r="C9966" t="str">
        <f t="shared" si="157"/>
        <v/>
      </c>
    </row>
    <row r="9967" spans="3:3" x14ac:dyDescent="0.25">
      <c r="C9967" t="str">
        <f t="shared" si="157"/>
        <v/>
      </c>
    </row>
    <row r="9968" spans="3:3" x14ac:dyDescent="0.25">
      <c r="C9968" t="str">
        <f t="shared" si="157"/>
        <v/>
      </c>
    </row>
    <row r="9969" spans="3:3" x14ac:dyDescent="0.25">
      <c r="C9969" t="str">
        <f t="shared" si="157"/>
        <v/>
      </c>
    </row>
    <row r="9970" spans="3:3" x14ac:dyDescent="0.25">
      <c r="C9970" t="str">
        <f t="shared" si="157"/>
        <v/>
      </c>
    </row>
    <row r="9971" spans="3:3" x14ac:dyDescent="0.25">
      <c r="C9971" t="str">
        <f t="shared" si="157"/>
        <v/>
      </c>
    </row>
    <row r="9972" spans="3:3" x14ac:dyDescent="0.25">
      <c r="C9972" t="str">
        <f t="shared" si="157"/>
        <v/>
      </c>
    </row>
    <row r="9973" spans="3:3" x14ac:dyDescent="0.25">
      <c r="C9973" t="str">
        <f t="shared" si="157"/>
        <v/>
      </c>
    </row>
    <row r="9974" spans="3:3" x14ac:dyDescent="0.25">
      <c r="C9974" t="str">
        <f t="shared" si="157"/>
        <v/>
      </c>
    </row>
    <row r="9975" spans="3:3" x14ac:dyDescent="0.25">
      <c r="C9975" t="str">
        <f t="shared" si="157"/>
        <v/>
      </c>
    </row>
    <row r="9976" spans="3:3" x14ac:dyDescent="0.25">
      <c r="C9976" t="str">
        <f t="shared" si="157"/>
        <v/>
      </c>
    </row>
    <row r="9977" spans="3:3" x14ac:dyDescent="0.25">
      <c r="C9977" t="str">
        <f t="shared" si="157"/>
        <v/>
      </c>
    </row>
    <row r="9978" spans="3:3" x14ac:dyDescent="0.25">
      <c r="C9978" t="str">
        <f t="shared" si="157"/>
        <v/>
      </c>
    </row>
    <row r="9979" spans="3:3" x14ac:dyDescent="0.25">
      <c r="C9979" t="str">
        <f t="shared" si="157"/>
        <v/>
      </c>
    </row>
    <row r="9980" spans="3:3" x14ac:dyDescent="0.25">
      <c r="C9980" t="str">
        <f t="shared" si="157"/>
        <v/>
      </c>
    </row>
    <row r="9981" spans="3:3" x14ac:dyDescent="0.25">
      <c r="C9981" t="str">
        <f t="shared" si="157"/>
        <v/>
      </c>
    </row>
    <row r="9982" spans="3:3" x14ac:dyDescent="0.25">
      <c r="C9982" t="str">
        <f t="shared" si="157"/>
        <v/>
      </c>
    </row>
    <row r="9983" spans="3:3" x14ac:dyDescent="0.25">
      <c r="C9983" t="str">
        <f t="shared" si="157"/>
        <v/>
      </c>
    </row>
    <row r="9984" spans="3:3" x14ac:dyDescent="0.25">
      <c r="C9984" t="str">
        <f t="shared" si="157"/>
        <v/>
      </c>
    </row>
    <row r="9985" spans="3:3" x14ac:dyDescent="0.25">
      <c r="C9985" t="str">
        <f t="shared" si="157"/>
        <v/>
      </c>
    </row>
    <row r="9986" spans="3:3" x14ac:dyDescent="0.25">
      <c r="C9986" t="str">
        <f t="shared" si="157"/>
        <v/>
      </c>
    </row>
    <row r="9987" spans="3:3" x14ac:dyDescent="0.25">
      <c r="C9987" t="str">
        <f t="shared" ref="C9987:C10000" si="158">IF(B9987="","",IF(ABS(A9987)&lt;$F$7,$E$2,IF(A9987*B9987&gt;0,$E$1,IF(A9987*B9987&lt;0,$E$3,$E$2))))</f>
        <v/>
      </c>
    </row>
    <row r="9988" spans="3:3" x14ac:dyDescent="0.25">
      <c r="C9988" t="str">
        <f t="shared" si="158"/>
        <v/>
      </c>
    </row>
    <row r="9989" spans="3:3" x14ac:dyDescent="0.25">
      <c r="C9989" t="str">
        <f t="shared" si="158"/>
        <v/>
      </c>
    </row>
    <row r="9990" spans="3:3" x14ac:dyDescent="0.25">
      <c r="C9990" t="str">
        <f t="shared" si="158"/>
        <v/>
      </c>
    </row>
    <row r="9991" spans="3:3" x14ac:dyDescent="0.25">
      <c r="C9991" t="str">
        <f t="shared" si="158"/>
        <v/>
      </c>
    </row>
    <row r="9992" spans="3:3" x14ac:dyDescent="0.25">
      <c r="C9992" t="str">
        <f t="shared" si="158"/>
        <v/>
      </c>
    </row>
    <row r="9993" spans="3:3" x14ac:dyDescent="0.25">
      <c r="C9993" t="str">
        <f t="shared" si="158"/>
        <v/>
      </c>
    </row>
    <row r="9994" spans="3:3" x14ac:dyDescent="0.25">
      <c r="C9994" t="str">
        <f t="shared" si="158"/>
        <v/>
      </c>
    </row>
    <row r="9995" spans="3:3" x14ac:dyDescent="0.25">
      <c r="C9995" t="str">
        <f t="shared" si="158"/>
        <v/>
      </c>
    </row>
    <row r="9996" spans="3:3" x14ac:dyDescent="0.25">
      <c r="C9996" t="str">
        <f t="shared" si="158"/>
        <v/>
      </c>
    </row>
    <row r="9997" spans="3:3" x14ac:dyDescent="0.25">
      <c r="C9997" t="str">
        <f t="shared" si="158"/>
        <v/>
      </c>
    </row>
    <row r="9998" spans="3:3" x14ac:dyDescent="0.25">
      <c r="C9998" t="str">
        <f t="shared" si="158"/>
        <v/>
      </c>
    </row>
    <row r="9999" spans="3:3" x14ac:dyDescent="0.25">
      <c r="C9999" t="str">
        <f t="shared" si="158"/>
        <v/>
      </c>
    </row>
    <row r="10000" spans="3:3" x14ac:dyDescent="0.25">
      <c r="C10000" t="str">
        <f t="shared" si="158"/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8FD-87FE-48E9-85E0-12E61D2346DD}">
  <dimension ref="A1:O10000"/>
  <sheetViews>
    <sheetView workbookViewId="0">
      <selection activeCell="G8" sqref="G8"/>
    </sheetView>
  </sheetViews>
  <sheetFormatPr baseColWidth="10" defaultRowHeight="15" x14ac:dyDescent="0.25"/>
  <sheetData>
    <row r="1" spans="1:15" x14ac:dyDescent="0.25">
      <c r="B1" t="s">
        <v>249</v>
      </c>
      <c r="C1" t="s">
        <v>250</v>
      </c>
      <c r="F1" t="s">
        <v>246</v>
      </c>
      <c r="G1">
        <f>COUNTIF(D:D,F1)</f>
        <v>257</v>
      </c>
      <c r="H1" s="14">
        <f>G1/$G$5</f>
        <v>0.51195219123505975</v>
      </c>
      <c r="N1">
        <v>176</v>
      </c>
      <c r="O1">
        <v>0.6875</v>
      </c>
    </row>
    <row r="2" spans="1:15" x14ac:dyDescent="0.25">
      <c r="A2">
        <v>0</v>
      </c>
      <c r="B2">
        <v>3.05</v>
      </c>
      <c r="C2">
        <v>6</v>
      </c>
      <c r="D2" t="str">
        <f>IF(C2="","",IF(ABS(B2)&lt;$G$7,$F$4,IF(B2*C2&gt;0,$F$1,IF(B2*C2&lt;0,$F$3,$F$2))))</f>
        <v>win</v>
      </c>
      <c r="F2" t="s">
        <v>248</v>
      </c>
      <c r="G2">
        <f>COUNTIF(D:D,F2)</f>
        <v>132</v>
      </c>
      <c r="H2" s="14">
        <f>G2/$G$5</f>
        <v>0.26294820717131473</v>
      </c>
      <c r="N2">
        <v>60</v>
      </c>
      <c r="O2">
        <v>0.234375</v>
      </c>
    </row>
    <row r="3" spans="1:15" x14ac:dyDescent="0.25">
      <c r="A3">
        <v>1</v>
      </c>
      <c r="B3">
        <v>-2.35</v>
      </c>
      <c r="C3">
        <v>-5</v>
      </c>
      <c r="D3" t="str">
        <f t="shared" ref="D3:D66" si="0">IF(C3="","",IF(ABS(B3)&lt;$G$7,$F$4,IF(B3*C3&gt;0,$F$1,IF(B3*C3&lt;0,$F$3,$F$2))))</f>
        <v>win</v>
      </c>
      <c r="F3" t="s">
        <v>245</v>
      </c>
      <c r="G3">
        <f t="shared" ref="G3:G4" si="1">COUNTIF(D:D,F3)</f>
        <v>113</v>
      </c>
      <c r="H3" s="14">
        <f>G3/$G$5</f>
        <v>0.22509960159362549</v>
      </c>
      <c r="N3">
        <v>20</v>
      </c>
      <c r="O3">
        <v>7.8125E-2</v>
      </c>
    </row>
    <row r="4" spans="1:15" x14ac:dyDescent="0.25">
      <c r="A4">
        <v>2</v>
      </c>
      <c r="B4">
        <v>-2.7</v>
      </c>
      <c r="C4">
        <v>-7</v>
      </c>
      <c r="D4" t="str">
        <f t="shared" si="0"/>
        <v>win</v>
      </c>
      <c r="F4" t="s">
        <v>247</v>
      </c>
      <c r="G4">
        <f t="shared" si="1"/>
        <v>0</v>
      </c>
      <c r="H4" s="14">
        <f>G4/$G$5</f>
        <v>0</v>
      </c>
      <c r="N4">
        <v>256</v>
      </c>
    </row>
    <row r="5" spans="1:15" x14ac:dyDescent="0.25">
      <c r="A5">
        <v>3</v>
      </c>
      <c r="B5">
        <v>1</v>
      </c>
      <c r="C5">
        <v>3</v>
      </c>
      <c r="D5" t="str">
        <f t="shared" si="0"/>
        <v>win</v>
      </c>
      <c r="G5">
        <f>SUM(G1:G4)</f>
        <v>502</v>
      </c>
      <c r="H5" s="18"/>
    </row>
    <row r="6" spans="1:15" x14ac:dyDescent="0.25">
      <c r="A6">
        <v>4</v>
      </c>
      <c r="B6">
        <v>2.65</v>
      </c>
      <c r="C6">
        <v>0</v>
      </c>
      <c r="D6" t="str">
        <f t="shared" si="0"/>
        <v>non</v>
      </c>
      <c r="H6" s="18"/>
    </row>
    <row r="7" spans="1:15" x14ac:dyDescent="0.25">
      <c r="A7">
        <v>5</v>
      </c>
      <c r="B7">
        <v>-1.3</v>
      </c>
      <c r="C7">
        <v>2</v>
      </c>
      <c r="D7" t="str">
        <f t="shared" si="0"/>
        <v>loss</v>
      </c>
      <c r="F7" s="19" t="s">
        <v>247</v>
      </c>
      <c r="G7" s="19">
        <v>0</v>
      </c>
      <c r="H7" s="18"/>
    </row>
    <row r="8" spans="1:15" x14ac:dyDescent="0.25">
      <c r="A8">
        <v>6</v>
      </c>
      <c r="B8">
        <v>0.9</v>
      </c>
      <c r="C8">
        <v>1</v>
      </c>
      <c r="D8" t="str">
        <f t="shared" si="0"/>
        <v>win</v>
      </c>
      <c r="H8" s="18"/>
    </row>
    <row r="9" spans="1:15" x14ac:dyDescent="0.25">
      <c r="A9">
        <v>7</v>
      </c>
      <c r="B9">
        <v>-0.25</v>
      </c>
      <c r="C9">
        <v>2</v>
      </c>
      <c r="D9" t="str">
        <f t="shared" si="0"/>
        <v>loss</v>
      </c>
      <c r="H9" s="18"/>
    </row>
    <row r="10" spans="1:15" x14ac:dyDescent="0.25">
      <c r="A10">
        <v>8</v>
      </c>
      <c r="B10">
        <v>0.55000000000000004</v>
      </c>
      <c r="C10">
        <v>0</v>
      </c>
      <c r="D10" t="str">
        <f t="shared" si="0"/>
        <v>non</v>
      </c>
      <c r="H10" s="18"/>
    </row>
    <row r="11" spans="1:15" x14ac:dyDescent="0.25">
      <c r="A11">
        <v>9</v>
      </c>
      <c r="B11">
        <v>-0.45</v>
      </c>
      <c r="C11">
        <v>0</v>
      </c>
      <c r="D11" t="str">
        <f t="shared" si="0"/>
        <v>non</v>
      </c>
      <c r="F11" t="str">
        <f>F1</f>
        <v>win</v>
      </c>
      <c r="G11">
        <f>G1</f>
        <v>257</v>
      </c>
      <c r="H11" s="14">
        <f>G11/$G$13</f>
        <v>0.69459459459459461</v>
      </c>
    </row>
    <row r="12" spans="1:15" x14ac:dyDescent="0.25">
      <c r="A12">
        <v>10</v>
      </c>
      <c r="B12">
        <v>-0.2</v>
      </c>
      <c r="C12">
        <v>5</v>
      </c>
      <c r="D12" t="str">
        <f t="shared" si="0"/>
        <v>loss</v>
      </c>
      <c r="F12" t="str">
        <f>F3</f>
        <v>loss</v>
      </c>
      <c r="G12">
        <f>G3</f>
        <v>113</v>
      </c>
      <c r="H12" s="14">
        <f>G12/$G$13</f>
        <v>0.30540540540540539</v>
      </c>
    </row>
    <row r="13" spans="1:15" x14ac:dyDescent="0.25">
      <c r="A13">
        <v>11</v>
      </c>
      <c r="B13">
        <v>0.2</v>
      </c>
      <c r="C13">
        <v>0</v>
      </c>
      <c r="D13" t="str">
        <f t="shared" si="0"/>
        <v>non</v>
      </c>
      <c r="F13" t="s">
        <v>251</v>
      </c>
      <c r="G13">
        <f>SUM(G11:G12)</f>
        <v>370</v>
      </c>
      <c r="H13" s="14">
        <f>G13/G5</f>
        <v>0.73705179282868527</v>
      </c>
      <c r="I13" s="20">
        <f>H13</f>
        <v>0.73705179282868527</v>
      </c>
    </row>
    <row r="14" spans="1:15" x14ac:dyDescent="0.25">
      <c r="A14">
        <v>12</v>
      </c>
      <c r="B14">
        <v>1.75</v>
      </c>
      <c r="C14">
        <v>2</v>
      </c>
      <c r="D14" t="str">
        <f t="shared" si="0"/>
        <v>win</v>
      </c>
    </row>
    <row r="15" spans="1:15" x14ac:dyDescent="0.25">
      <c r="A15">
        <v>13</v>
      </c>
      <c r="B15">
        <v>-1</v>
      </c>
      <c r="C15">
        <v>-2</v>
      </c>
      <c r="D15" t="str">
        <f t="shared" si="0"/>
        <v>win</v>
      </c>
    </row>
    <row r="16" spans="1:15" x14ac:dyDescent="0.25">
      <c r="A16">
        <v>14</v>
      </c>
      <c r="B16">
        <v>0.7</v>
      </c>
      <c r="C16">
        <v>-3</v>
      </c>
      <c r="D16" t="str">
        <f t="shared" si="0"/>
        <v>loss</v>
      </c>
    </row>
    <row r="17" spans="1:14" x14ac:dyDescent="0.25">
      <c r="A17">
        <v>15</v>
      </c>
      <c r="B17">
        <v>0</v>
      </c>
      <c r="C17">
        <v>1</v>
      </c>
      <c r="D17" t="str">
        <f t="shared" si="0"/>
        <v>non</v>
      </c>
    </row>
    <row r="18" spans="1:14" x14ac:dyDescent="0.25">
      <c r="A18">
        <v>16</v>
      </c>
      <c r="B18">
        <v>-0.8</v>
      </c>
      <c r="C18">
        <v>2</v>
      </c>
      <c r="D18" t="str">
        <f t="shared" si="0"/>
        <v>loss</v>
      </c>
    </row>
    <row r="19" spans="1:14" x14ac:dyDescent="0.25">
      <c r="A19">
        <v>17</v>
      </c>
      <c r="B19">
        <v>0.2</v>
      </c>
      <c r="C19">
        <v>1</v>
      </c>
      <c r="D19" t="str">
        <f t="shared" si="0"/>
        <v>win</v>
      </c>
      <c r="K19" t="s">
        <v>246</v>
      </c>
      <c r="L19">
        <v>269</v>
      </c>
      <c r="M19" s="18">
        <v>0.53585657370517925</v>
      </c>
    </row>
    <row r="20" spans="1:14" x14ac:dyDescent="0.25">
      <c r="A20">
        <v>18</v>
      </c>
      <c r="B20">
        <v>-0.2</v>
      </c>
      <c r="C20">
        <v>-2</v>
      </c>
      <c r="D20" t="str">
        <f t="shared" si="0"/>
        <v>win</v>
      </c>
      <c r="K20" t="s">
        <v>248</v>
      </c>
      <c r="L20">
        <v>110</v>
      </c>
      <c r="M20" s="18">
        <v>0.21912350597609562</v>
      </c>
    </row>
    <row r="21" spans="1:14" x14ac:dyDescent="0.25">
      <c r="A21">
        <v>19</v>
      </c>
      <c r="B21">
        <v>-0.5</v>
      </c>
      <c r="C21">
        <v>-2</v>
      </c>
      <c r="D21" t="str">
        <f t="shared" si="0"/>
        <v>win</v>
      </c>
      <c r="K21" t="s">
        <v>245</v>
      </c>
      <c r="L21">
        <v>123</v>
      </c>
      <c r="M21" s="18">
        <v>0.2450199203187251</v>
      </c>
    </row>
    <row r="22" spans="1:14" x14ac:dyDescent="0.25">
      <c r="A22">
        <v>20</v>
      </c>
      <c r="B22">
        <v>-0.25</v>
      </c>
      <c r="C22">
        <v>1</v>
      </c>
      <c r="D22" t="str">
        <f t="shared" si="0"/>
        <v>loss</v>
      </c>
      <c r="K22" t="s">
        <v>247</v>
      </c>
      <c r="L22">
        <v>0</v>
      </c>
      <c r="M22" s="18">
        <v>0</v>
      </c>
    </row>
    <row r="23" spans="1:14" x14ac:dyDescent="0.25">
      <c r="A23">
        <v>21</v>
      </c>
      <c r="B23">
        <v>1.7</v>
      </c>
      <c r="C23">
        <v>3</v>
      </c>
      <c r="D23" t="str">
        <f t="shared" si="0"/>
        <v>win</v>
      </c>
      <c r="L23">
        <v>502</v>
      </c>
      <c r="M23" s="18"/>
    </row>
    <row r="24" spans="1:14" x14ac:dyDescent="0.25">
      <c r="A24">
        <v>22</v>
      </c>
      <c r="B24">
        <v>1.8</v>
      </c>
      <c r="C24">
        <v>2</v>
      </c>
      <c r="D24" t="str">
        <f t="shared" si="0"/>
        <v>win</v>
      </c>
      <c r="M24" s="18"/>
    </row>
    <row r="25" spans="1:14" x14ac:dyDescent="0.25">
      <c r="A25">
        <v>23</v>
      </c>
      <c r="B25">
        <v>0.9</v>
      </c>
      <c r="C25">
        <v>0</v>
      </c>
      <c r="D25" t="str">
        <f t="shared" si="0"/>
        <v>non</v>
      </c>
      <c r="K25" t="s">
        <v>247</v>
      </c>
      <c r="M25" s="18"/>
    </row>
    <row r="26" spans="1:14" x14ac:dyDescent="0.25">
      <c r="A26">
        <v>24</v>
      </c>
      <c r="B26">
        <v>-1.45</v>
      </c>
      <c r="C26">
        <v>-4</v>
      </c>
      <c r="D26" t="str">
        <f t="shared" si="0"/>
        <v>win</v>
      </c>
      <c r="M26" s="18"/>
    </row>
    <row r="27" spans="1:14" x14ac:dyDescent="0.25">
      <c r="A27">
        <v>25</v>
      </c>
      <c r="B27">
        <v>-0.95</v>
      </c>
      <c r="C27">
        <v>-1</v>
      </c>
      <c r="D27" t="str">
        <f t="shared" si="0"/>
        <v>win</v>
      </c>
      <c r="M27" s="18"/>
    </row>
    <row r="28" spans="1:14" x14ac:dyDescent="0.25">
      <c r="A28">
        <v>26</v>
      </c>
      <c r="B28">
        <v>0.65</v>
      </c>
      <c r="C28">
        <v>5</v>
      </c>
      <c r="D28" t="str">
        <f t="shared" si="0"/>
        <v>win</v>
      </c>
      <c r="M28" s="18"/>
    </row>
    <row r="29" spans="1:14" x14ac:dyDescent="0.25">
      <c r="A29">
        <v>27</v>
      </c>
      <c r="B29">
        <v>0.55000000000000004</v>
      </c>
      <c r="C29">
        <v>0</v>
      </c>
      <c r="D29" t="str">
        <f t="shared" si="0"/>
        <v>non</v>
      </c>
      <c r="K29" t="s">
        <v>246</v>
      </c>
      <c r="L29">
        <v>269</v>
      </c>
      <c r="M29" s="18">
        <v>0.68622448979591832</v>
      </c>
    </row>
    <row r="30" spans="1:14" x14ac:dyDescent="0.25">
      <c r="A30">
        <v>28</v>
      </c>
      <c r="B30">
        <v>1.55</v>
      </c>
      <c r="C30">
        <v>1</v>
      </c>
      <c r="D30" t="str">
        <f t="shared" si="0"/>
        <v>win</v>
      </c>
      <c r="K30" t="s">
        <v>245</v>
      </c>
      <c r="L30">
        <v>123</v>
      </c>
      <c r="M30" s="18">
        <v>0.31377551020408162</v>
      </c>
    </row>
    <row r="31" spans="1:14" x14ac:dyDescent="0.25">
      <c r="A31">
        <v>29</v>
      </c>
      <c r="B31">
        <v>3</v>
      </c>
      <c r="C31">
        <v>1</v>
      </c>
      <c r="D31" t="str">
        <f t="shared" si="0"/>
        <v>win</v>
      </c>
      <c r="K31" t="s">
        <v>251</v>
      </c>
      <c r="L31">
        <v>392</v>
      </c>
      <c r="M31" s="18">
        <v>0.78087649402390436</v>
      </c>
      <c r="N31" s="20">
        <v>0.78087649402390436</v>
      </c>
    </row>
    <row r="32" spans="1:14" x14ac:dyDescent="0.25">
      <c r="A32">
        <v>30</v>
      </c>
      <c r="B32">
        <v>-0.25</v>
      </c>
      <c r="C32">
        <v>1</v>
      </c>
      <c r="D32" t="str">
        <f t="shared" si="0"/>
        <v>loss</v>
      </c>
    </row>
    <row r="33" spans="1:4" x14ac:dyDescent="0.25">
      <c r="A33">
        <v>31</v>
      </c>
      <c r="B33">
        <v>0.15</v>
      </c>
      <c r="C33">
        <v>3</v>
      </c>
      <c r="D33" t="str">
        <f t="shared" si="0"/>
        <v>win</v>
      </c>
    </row>
    <row r="34" spans="1:4" x14ac:dyDescent="0.25">
      <c r="A34">
        <v>32</v>
      </c>
      <c r="B34">
        <v>-0.25</v>
      </c>
      <c r="C34">
        <v>3</v>
      </c>
      <c r="D34" t="str">
        <f t="shared" si="0"/>
        <v>loss</v>
      </c>
    </row>
    <row r="35" spans="1:4" x14ac:dyDescent="0.25">
      <c r="A35">
        <v>33</v>
      </c>
      <c r="B35">
        <v>-0.6</v>
      </c>
      <c r="C35">
        <v>-4</v>
      </c>
      <c r="D35" t="str">
        <f t="shared" si="0"/>
        <v>win</v>
      </c>
    </row>
    <row r="36" spans="1:4" x14ac:dyDescent="0.25">
      <c r="A36">
        <v>34</v>
      </c>
      <c r="B36">
        <v>0.35</v>
      </c>
      <c r="C36">
        <v>-3</v>
      </c>
      <c r="D36" t="str">
        <f t="shared" si="0"/>
        <v>loss</v>
      </c>
    </row>
    <row r="37" spans="1:4" x14ac:dyDescent="0.25">
      <c r="A37">
        <v>35</v>
      </c>
      <c r="B37">
        <v>1.05</v>
      </c>
      <c r="C37">
        <v>2</v>
      </c>
      <c r="D37" t="str">
        <f t="shared" si="0"/>
        <v>win</v>
      </c>
    </row>
    <row r="38" spans="1:4" x14ac:dyDescent="0.25">
      <c r="A38">
        <v>36</v>
      </c>
      <c r="B38">
        <v>-2.2000000000000002</v>
      </c>
      <c r="C38">
        <v>1</v>
      </c>
      <c r="D38" t="str">
        <f t="shared" si="0"/>
        <v>loss</v>
      </c>
    </row>
    <row r="39" spans="1:4" x14ac:dyDescent="0.25">
      <c r="A39">
        <v>37</v>
      </c>
      <c r="B39">
        <v>-0.25</v>
      </c>
      <c r="C39">
        <v>2</v>
      </c>
      <c r="D39" t="str">
        <f t="shared" si="0"/>
        <v>loss</v>
      </c>
    </row>
    <row r="40" spans="1:4" x14ac:dyDescent="0.25">
      <c r="A40">
        <v>38</v>
      </c>
      <c r="B40">
        <v>1.4</v>
      </c>
      <c r="C40">
        <v>3</v>
      </c>
      <c r="D40" t="str">
        <f t="shared" si="0"/>
        <v>win</v>
      </c>
    </row>
    <row r="41" spans="1:4" x14ac:dyDescent="0.25">
      <c r="A41">
        <v>39</v>
      </c>
      <c r="B41">
        <v>1.6</v>
      </c>
      <c r="C41">
        <v>4</v>
      </c>
      <c r="D41" t="str">
        <f t="shared" si="0"/>
        <v>win</v>
      </c>
    </row>
    <row r="42" spans="1:4" x14ac:dyDescent="0.25">
      <c r="A42">
        <v>40</v>
      </c>
      <c r="B42">
        <v>1.3</v>
      </c>
      <c r="C42">
        <v>0</v>
      </c>
      <c r="D42" t="str">
        <f t="shared" si="0"/>
        <v>non</v>
      </c>
    </row>
    <row r="43" spans="1:4" x14ac:dyDescent="0.25">
      <c r="A43">
        <v>41</v>
      </c>
      <c r="B43">
        <v>0.2</v>
      </c>
      <c r="C43">
        <v>0</v>
      </c>
      <c r="D43" t="str">
        <f t="shared" si="0"/>
        <v>non</v>
      </c>
    </row>
    <row r="44" spans="1:4" x14ac:dyDescent="0.25">
      <c r="A44">
        <v>42</v>
      </c>
      <c r="B44">
        <v>0.25</v>
      </c>
      <c r="C44">
        <v>0</v>
      </c>
      <c r="D44" t="str">
        <f t="shared" si="0"/>
        <v>non</v>
      </c>
    </row>
    <row r="45" spans="1:4" x14ac:dyDescent="0.25">
      <c r="A45">
        <v>43</v>
      </c>
      <c r="B45">
        <v>0.1</v>
      </c>
      <c r="C45">
        <v>-2</v>
      </c>
      <c r="D45" t="str">
        <f t="shared" si="0"/>
        <v>loss</v>
      </c>
    </row>
    <row r="46" spans="1:4" x14ac:dyDescent="0.25">
      <c r="A46">
        <v>44</v>
      </c>
      <c r="B46">
        <v>0.65</v>
      </c>
      <c r="C46">
        <v>0</v>
      </c>
      <c r="D46" t="str">
        <f t="shared" si="0"/>
        <v>non</v>
      </c>
    </row>
    <row r="47" spans="1:4" x14ac:dyDescent="0.25">
      <c r="A47">
        <v>45</v>
      </c>
      <c r="B47">
        <v>-4.45</v>
      </c>
      <c r="C47">
        <v>0</v>
      </c>
      <c r="D47" t="str">
        <f t="shared" si="0"/>
        <v>non</v>
      </c>
    </row>
    <row r="48" spans="1:4" x14ac:dyDescent="0.25">
      <c r="A48">
        <v>46</v>
      </c>
      <c r="B48">
        <v>0.75</v>
      </c>
      <c r="C48">
        <v>1</v>
      </c>
      <c r="D48" t="str">
        <f t="shared" si="0"/>
        <v>win</v>
      </c>
    </row>
    <row r="49" spans="1:4" x14ac:dyDescent="0.25">
      <c r="A49">
        <v>47</v>
      </c>
      <c r="B49">
        <v>1.6</v>
      </c>
      <c r="C49">
        <v>-1</v>
      </c>
      <c r="D49" t="str">
        <f t="shared" si="0"/>
        <v>loss</v>
      </c>
    </row>
    <row r="50" spans="1:4" x14ac:dyDescent="0.25">
      <c r="A50">
        <v>48</v>
      </c>
      <c r="B50">
        <v>-0.9</v>
      </c>
      <c r="C50">
        <v>-4</v>
      </c>
      <c r="D50" t="str">
        <f t="shared" si="0"/>
        <v>win</v>
      </c>
    </row>
    <row r="51" spans="1:4" x14ac:dyDescent="0.25">
      <c r="A51">
        <v>49</v>
      </c>
      <c r="B51">
        <v>0.55000000000000004</v>
      </c>
      <c r="C51">
        <v>0</v>
      </c>
      <c r="D51" t="str">
        <f t="shared" si="0"/>
        <v>non</v>
      </c>
    </row>
    <row r="52" spans="1:4" x14ac:dyDescent="0.25">
      <c r="A52">
        <v>50</v>
      </c>
      <c r="B52">
        <v>0.65</v>
      </c>
      <c r="C52">
        <v>-5</v>
      </c>
      <c r="D52" t="str">
        <f t="shared" si="0"/>
        <v>loss</v>
      </c>
    </row>
    <row r="53" spans="1:4" x14ac:dyDescent="0.25">
      <c r="A53">
        <v>51</v>
      </c>
      <c r="B53">
        <v>-0.4</v>
      </c>
      <c r="C53">
        <v>0</v>
      </c>
      <c r="D53" t="str">
        <f t="shared" si="0"/>
        <v>non</v>
      </c>
    </row>
    <row r="54" spans="1:4" x14ac:dyDescent="0.25">
      <c r="A54">
        <v>52</v>
      </c>
      <c r="B54">
        <v>2.0499999999999998</v>
      </c>
      <c r="C54">
        <v>-1</v>
      </c>
      <c r="D54" t="str">
        <f t="shared" si="0"/>
        <v>loss</v>
      </c>
    </row>
    <row r="55" spans="1:4" x14ac:dyDescent="0.25">
      <c r="A55">
        <v>53</v>
      </c>
      <c r="B55">
        <v>-3.1</v>
      </c>
      <c r="C55">
        <v>-4</v>
      </c>
      <c r="D55" t="str">
        <f t="shared" si="0"/>
        <v>win</v>
      </c>
    </row>
    <row r="56" spans="1:4" x14ac:dyDescent="0.25">
      <c r="A56">
        <v>54</v>
      </c>
      <c r="B56">
        <v>0.5</v>
      </c>
      <c r="C56">
        <v>-2</v>
      </c>
      <c r="D56" t="str">
        <f t="shared" si="0"/>
        <v>loss</v>
      </c>
    </row>
    <row r="57" spans="1:4" x14ac:dyDescent="0.25">
      <c r="A57">
        <v>55</v>
      </c>
      <c r="B57">
        <v>-1.3</v>
      </c>
      <c r="C57">
        <v>2</v>
      </c>
      <c r="D57" t="str">
        <f t="shared" si="0"/>
        <v>loss</v>
      </c>
    </row>
    <row r="58" spans="1:4" x14ac:dyDescent="0.25">
      <c r="A58">
        <v>56</v>
      </c>
      <c r="B58">
        <v>-2.15</v>
      </c>
      <c r="C58">
        <v>-1</v>
      </c>
      <c r="D58" t="str">
        <f t="shared" si="0"/>
        <v>win</v>
      </c>
    </row>
    <row r="59" spans="1:4" x14ac:dyDescent="0.25">
      <c r="A59">
        <v>57</v>
      </c>
      <c r="B59">
        <v>-1.05</v>
      </c>
      <c r="C59">
        <v>0</v>
      </c>
      <c r="D59" t="str">
        <f t="shared" si="0"/>
        <v>non</v>
      </c>
    </row>
    <row r="60" spans="1:4" x14ac:dyDescent="0.25">
      <c r="A60">
        <v>58</v>
      </c>
      <c r="B60">
        <v>-0.75</v>
      </c>
      <c r="C60">
        <v>3</v>
      </c>
      <c r="D60" t="str">
        <f t="shared" si="0"/>
        <v>loss</v>
      </c>
    </row>
    <row r="61" spans="1:4" x14ac:dyDescent="0.25">
      <c r="A61">
        <v>59</v>
      </c>
      <c r="B61">
        <v>-0.45</v>
      </c>
      <c r="C61">
        <v>2</v>
      </c>
      <c r="D61" t="str">
        <f t="shared" si="0"/>
        <v>loss</v>
      </c>
    </row>
    <row r="62" spans="1:4" x14ac:dyDescent="0.25">
      <c r="A62">
        <v>60</v>
      </c>
      <c r="B62">
        <v>-1.1000000000000001</v>
      </c>
      <c r="C62">
        <v>-4</v>
      </c>
      <c r="D62" t="str">
        <f t="shared" si="0"/>
        <v>win</v>
      </c>
    </row>
    <row r="63" spans="1:4" x14ac:dyDescent="0.25">
      <c r="A63">
        <v>61</v>
      </c>
      <c r="B63">
        <v>0.8</v>
      </c>
      <c r="C63">
        <v>0</v>
      </c>
      <c r="D63" t="str">
        <f t="shared" si="0"/>
        <v>non</v>
      </c>
    </row>
    <row r="64" spans="1:4" x14ac:dyDescent="0.25">
      <c r="A64">
        <v>62</v>
      </c>
      <c r="B64">
        <v>-0.45</v>
      </c>
      <c r="C64">
        <v>-1</v>
      </c>
      <c r="D64" t="str">
        <f t="shared" si="0"/>
        <v>win</v>
      </c>
    </row>
    <row r="65" spans="1:4" x14ac:dyDescent="0.25">
      <c r="A65">
        <v>63</v>
      </c>
      <c r="B65">
        <v>-0.45</v>
      </c>
      <c r="C65">
        <v>0</v>
      </c>
      <c r="D65" t="str">
        <f t="shared" si="0"/>
        <v>non</v>
      </c>
    </row>
    <row r="66" spans="1:4" x14ac:dyDescent="0.25">
      <c r="A66">
        <v>64</v>
      </c>
      <c r="B66">
        <v>2</v>
      </c>
      <c r="C66">
        <v>1</v>
      </c>
      <c r="D66" t="str">
        <f t="shared" si="0"/>
        <v>win</v>
      </c>
    </row>
    <row r="67" spans="1:4" x14ac:dyDescent="0.25">
      <c r="A67">
        <v>65</v>
      </c>
      <c r="B67">
        <v>1</v>
      </c>
      <c r="C67">
        <v>2</v>
      </c>
      <c r="D67" t="str">
        <f t="shared" ref="D67:D130" si="2">IF(C67="","",IF(ABS(B67)&lt;$G$7,$F$4,IF(B67*C67&gt;0,$F$1,IF(B67*C67&lt;0,$F$3,$F$2))))</f>
        <v>win</v>
      </c>
    </row>
    <row r="68" spans="1:4" x14ac:dyDescent="0.25">
      <c r="A68">
        <v>66</v>
      </c>
      <c r="B68">
        <v>0.4</v>
      </c>
      <c r="C68">
        <v>6</v>
      </c>
      <c r="D68" t="str">
        <f t="shared" si="2"/>
        <v>win</v>
      </c>
    </row>
    <row r="69" spans="1:4" x14ac:dyDescent="0.25">
      <c r="A69">
        <v>67</v>
      </c>
      <c r="B69">
        <v>0.7</v>
      </c>
      <c r="C69">
        <v>-1</v>
      </c>
      <c r="D69" t="str">
        <f t="shared" si="2"/>
        <v>loss</v>
      </c>
    </row>
    <row r="70" spans="1:4" x14ac:dyDescent="0.25">
      <c r="A70">
        <v>68</v>
      </c>
      <c r="B70">
        <v>1.1000000000000001</v>
      </c>
      <c r="C70">
        <v>1</v>
      </c>
      <c r="D70" t="str">
        <f t="shared" si="2"/>
        <v>win</v>
      </c>
    </row>
    <row r="71" spans="1:4" x14ac:dyDescent="0.25">
      <c r="A71">
        <v>69</v>
      </c>
      <c r="B71">
        <v>-1.1499999999999999</v>
      </c>
      <c r="C71">
        <v>3</v>
      </c>
      <c r="D71" t="str">
        <f t="shared" si="2"/>
        <v>loss</v>
      </c>
    </row>
    <row r="72" spans="1:4" x14ac:dyDescent="0.25">
      <c r="A72">
        <v>70</v>
      </c>
      <c r="B72">
        <v>0.95</v>
      </c>
      <c r="C72">
        <v>4</v>
      </c>
      <c r="D72" t="str">
        <f t="shared" si="2"/>
        <v>win</v>
      </c>
    </row>
    <row r="73" spans="1:4" x14ac:dyDescent="0.25">
      <c r="A73">
        <v>71</v>
      </c>
      <c r="B73">
        <v>0.5</v>
      </c>
      <c r="C73">
        <v>-1</v>
      </c>
      <c r="D73" t="str">
        <f t="shared" si="2"/>
        <v>loss</v>
      </c>
    </row>
    <row r="74" spans="1:4" x14ac:dyDescent="0.25">
      <c r="A74">
        <v>72</v>
      </c>
      <c r="B74">
        <v>-0.5</v>
      </c>
      <c r="C74">
        <v>-2</v>
      </c>
      <c r="D74" t="str">
        <f t="shared" si="2"/>
        <v>win</v>
      </c>
    </row>
    <row r="75" spans="1:4" x14ac:dyDescent="0.25">
      <c r="A75">
        <v>73</v>
      </c>
      <c r="B75">
        <v>-2.5499999999999998</v>
      </c>
      <c r="C75">
        <v>-2</v>
      </c>
      <c r="D75" t="str">
        <f t="shared" si="2"/>
        <v>win</v>
      </c>
    </row>
    <row r="76" spans="1:4" x14ac:dyDescent="0.25">
      <c r="A76">
        <v>74</v>
      </c>
      <c r="B76">
        <v>-0.25</v>
      </c>
      <c r="C76">
        <v>1</v>
      </c>
      <c r="D76" t="str">
        <f t="shared" si="2"/>
        <v>loss</v>
      </c>
    </row>
    <row r="77" spans="1:4" x14ac:dyDescent="0.25">
      <c r="A77">
        <v>75</v>
      </c>
      <c r="B77">
        <v>1.65</v>
      </c>
      <c r="C77">
        <v>2</v>
      </c>
      <c r="D77" t="str">
        <f t="shared" si="2"/>
        <v>win</v>
      </c>
    </row>
    <row r="78" spans="1:4" x14ac:dyDescent="0.25">
      <c r="A78">
        <v>76</v>
      </c>
      <c r="B78">
        <v>-0.25</v>
      </c>
      <c r="C78">
        <v>0</v>
      </c>
      <c r="D78" t="str">
        <f t="shared" si="2"/>
        <v>non</v>
      </c>
    </row>
    <row r="79" spans="1:4" x14ac:dyDescent="0.25">
      <c r="A79">
        <v>77</v>
      </c>
      <c r="B79">
        <v>1.1000000000000001</v>
      </c>
      <c r="C79">
        <v>0</v>
      </c>
      <c r="D79" t="str">
        <f t="shared" si="2"/>
        <v>non</v>
      </c>
    </row>
    <row r="80" spans="1:4" x14ac:dyDescent="0.25">
      <c r="A80">
        <v>78</v>
      </c>
      <c r="B80">
        <v>0</v>
      </c>
      <c r="C80">
        <v>-1</v>
      </c>
      <c r="D80" t="str">
        <f t="shared" si="2"/>
        <v>non</v>
      </c>
    </row>
    <row r="81" spans="1:4" x14ac:dyDescent="0.25">
      <c r="A81">
        <v>79</v>
      </c>
      <c r="B81">
        <v>0.55000000000000004</v>
      </c>
      <c r="C81">
        <v>2</v>
      </c>
      <c r="D81" t="str">
        <f t="shared" si="2"/>
        <v>win</v>
      </c>
    </row>
    <row r="82" spans="1:4" x14ac:dyDescent="0.25">
      <c r="A82">
        <v>80</v>
      </c>
      <c r="B82">
        <v>0.3</v>
      </c>
      <c r="C82">
        <v>-2</v>
      </c>
      <c r="D82" t="str">
        <f t="shared" si="2"/>
        <v>loss</v>
      </c>
    </row>
    <row r="83" spans="1:4" x14ac:dyDescent="0.25">
      <c r="A83">
        <v>81</v>
      </c>
      <c r="B83">
        <v>-0.55000000000000004</v>
      </c>
      <c r="C83">
        <v>-5</v>
      </c>
      <c r="D83" t="str">
        <f t="shared" si="2"/>
        <v>win</v>
      </c>
    </row>
    <row r="84" spans="1:4" x14ac:dyDescent="0.25">
      <c r="A84">
        <v>82</v>
      </c>
      <c r="B84">
        <v>1.5</v>
      </c>
      <c r="C84">
        <v>4</v>
      </c>
      <c r="D84" t="str">
        <f t="shared" si="2"/>
        <v>win</v>
      </c>
    </row>
    <row r="85" spans="1:4" x14ac:dyDescent="0.25">
      <c r="A85">
        <v>83</v>
      </c>
      <c r="B85">
        <v>1.1000000000000001</v>
      </c>
      <c r="C85">
        <v>1</v>
      </c>
      <c r="D85" t="str">
        <f t="shared" si="2"/>
        <v>win</v>
      </c>
    </row>
    <row r="86" spans="1:4" x14ac:dyDescent="0.25">
      <c r="A86">
        <v>84</v>
      </c>
      <c r="B86">
        <v>-3</v>
      </c>
      <c r="C86">
        <v>2</v>
      </c>
      <c r="D86" t="str">
        <f t="shared" si="2"/>
        <v>loss</v>
      </c>
    </row>
    <row r="87" spans="1:4" x14ac:dyDescent="0.25">
      <c r="A87">
        <v>85</v>
      </c>
      <c r="B87">
        <v>-0.1</v>
      </c>
      <c r="C87">
        <v>-1</v>
      </c>
      <c r="D87" t="str">
        <f t="shared" si="2"/>
        <v>win</v>
      </c>
    </row>
    <row r="88" spans="1:4" x14ac:dyDescent="0.25">
      <c r="A88">
        <v>86</v>
      </c>
      <c r="B88">
        <v>-0.35</v>
      </c>
      <c r="C88">
        <v>-2</v>
      </c>
      <c r="D88" t="str">
        <f t="shared" si="2"/>
        <v>win</v>
      </c>
    </row>
    <row r="89" spans="1:4" x14ac:dyDescent="0.25">
      <c r="A89">
        <v>87</v>
      </c>
      <c r="B89">
        <v>-0.7</v>
      </c>
      <c r="C89">
        <v>0</v>
      </c>
      <c r="D89" t="str">
        <f t="shared" si="2"/>
        <v>non</v>
      </c>
    </row>
    <row r="90" spans="1:4" x14ac:dyDescent="0.25">
      <c r="A90">
        <v>88</v>
      </c>
      <c r="B90">
        <v>0.85</v>
      </c>
      <c r="C90">
        <v>-1</v>
      </c>
      <c r="D90" t="str">
        <f t="shared" si="2"/>
        <v>loss</v>
      </c>
    </row>
    <row r="91" spans="1:4" x14ac:dyDescent="0.25">
      <c r="A91">
        <v>89</v>
      </c>
      <c r="B91">
        <v>-2.1</v>
      </c>
      <c r="C91">
        <v>-2</v>
      </c>
      <c r="D91" t="str">
        <f t="shared" si="2"/>
        <v>win</v>
      </c>
    </row>
    <row r="92" spans="1:4" x14ac:dyDescent="0.25">
      <c r="A92">
        <v>90</v>
      </c>
      <c r="B92">
        <v>0.75</v>
      </c>
      <c r="C92">
        <v>1</v>
      </c>
      <c r="D92" t="str">
        <f t="shared" si="2"/>
        <v>win</v>
      </c>
    </row>
    <row r="93" spans="1:4" x14ac:dyDescent="0.25">
      <c r="A93">
        <v>91</v>
      </c>
      <c r="B93">
        <v>0.05</v>
      </c>
      <c r="C93">
        <v>-1</v>
      </c>
      <c r="D93" t="str">
        <f t="shared" si="2"/>
        <v>loss</v>
      </c>
    </row>
    <row r="94" spans="1:4" x14ac:dyDescent="0.25">
      <c r="A94">
        <v>92</v>
      </c>
      <c r="B94">
        <v>1.05</v>
      </c>
      <c r="C94">
        <v>1</v>
      </c>
      <c r="D94" t="str">
        <f t="shared" si="2"/>
        <v>win</v>
      </c>
    </row>
    <row r="95" spans="1:4" x14ac:dyDescent="0.25">
      <c r="A95">
        <v>93</v>
      </c>
      <c r="B95">
        <v>-1.7</v>
      </c>
      <c r="C95">
        <v>0</v>
      </c>
      <c r="D95" t="str">
        <f t="shared" si="2"/>
        <v>non</v>
      </c>
    </row>
    <row r="96" spans="1:4" x14ac:dyDescent="0.25">
      <c r="A96">
        <v>94</v>
      </c>
      <c r="B96">
        <v>0.2</v>
      </c>
      <c r="C96">
        <v>-2</v>
      </c>
      <c r="D96" t="str">
        <f t="shared" si="2"/>
        <v>loss</v>
      </c>
    </row>
    <row r="97" spans="1:4" x14ac:dyDescent="0.25">
      <c r="A97">
        <v>95</v>
      </c>
      <c r="B97">
        <v>-2</v>
      </c>
      <c r="C97">
        <v>-5</v>
      </c>
      <c r="D97" t="str">
        <f t="shared" si="2"/>
        <v>win</v>
      </c>
    </row>
    <row r="98" spans="1:4" x14ac:dyDescent="0.25">
      <c r="A98">
        <v>96</v>
      </c>
      <c r="B98">
        <v>-0.1</v>
      </c>
      <c r="C98">
        <v>2</v>
      </c>
      <c r="D98" t="str">
        <f t="shared" si="2"/>
        <v>loss</v>
      </c>
    </row>
    <row r="99" spans="1:4" x14ac:dyDescent="0.25">
      <c r="A99">
        <v>97</v>
      </c>
      <c r="B99">
        <v>1.4</v>
      </c>
      <c r="C99">
        <v>-1</v>
      </c>
      <c r="D99" t="str">
        <f t="shared" si="2"/>
        <v>loss</v>
      </c>
    </row>
    <row r="100" spans="1:4" x14ac:dyDescent="0.25">
      <c r="A100">
        <v>98</v>
      </c>
      <c r="B100">
        <v>-1.35</v>
      </c>
      <c r="C100">
        <v>-1</v>
      </c>
      <c r="D100" t="str">
        <f t="shared" si="2"/>
        <v>win</v>
      </c>
    </row>
    <row r="101" spans="1:4" x14ac:dyDescent="0.25">
      <c r="A101">
        <v>99</v>
      </c>
      <c r="B101">
        <v>-1.2</v>
      </c>
      <c r="C101">
        <v>-6</v>
      </c>
      <c r="D101" t="str">
        <f t="shared" si="2"/>
        <v>win</v>
      </c>
    </row>
    <row r="102" spans="1:4" x14ac:dyDescent="0.25">
      <c r="A102">
        <v>100</v>
      </c>
      <c r="B102">
        <v>0.1</v>
      </c>
      <c r="C102">
        <v>0</v>
      </c>
      <c r="D102" t="str">
        <f t="shared" si="2"/>
        <v>non</v>
      </c>
    </row>
    <row r="103" spans="1:4" x14ac:dyDescent="0.25">
      <c r="A103">
        <v>101</v>
      </c>
      <c r="B103">
        <v>0.6</v>
      </c>
      <c r="C103">
        <v>1</v>
      </c>
      <c r="D103" t="str">
        <f t="shared" si="2"/>
        <v>win</v>
      </c>
    </row>
    <row r="104" spans="1:4" x14ac:dyDescent="0.25">
      <c r="A104">
        <v>102</v>
      </c>
      <c r="B104">
        <v>1.35</v>
      </c>
      <c r="C104">
        <v>1</v>
      </c>
      <c r="D104" t="str">
        <f t="shared" si="2"/>
        <v>win</v>
      </c>
    </row>
    <row r="105" spans="1:4" x14ac:dyDescent="0.25">
      <c r="A105">
        <v>103</v>
      </c>
      <c r="B105">
        <v>0.65</v>
      </c>
      <c r="C105">
        <v>3</v>
      </c>
      <c r="D105" t="str">
        <f t="shared" si="2"/>
        <v>win</v>
      </c>
    </row>
    <row r="106" spans="1:4" x14ac:dyDescent="0.25">
      <c r="A106">
        <v>104</v>
      </c>
      <c r="B106">
        <v>1.2</v>
      </c>
      <c r="C106">
        <v>2</v>
      </c>
      <c r="D106" t="str">
        <f t="shared" si="2"/>
        <v>win</v>
      </c>
    </row>
    <row r="107" spans="1:4" x14ac:dyDescent="0.25">
      <c r="A107">
        <v>105</v>
      </c>
      <c r="B107">
        <v>1.4</v>
      </c>
      <c r="C107">
        <v>3</v>
      </c>
      <c r="D107" t="str">
        <f t="shared" si="2"/>
        <v>win</v>
      </c>
    </row>
    <row r="108" spans="1:4" x14ac:dyDescent="0.25">
      <c r="A108">
        <v>106</v>
      </c>
      <c r="B108">
        <v>-0.3</v>
      </c>
      <c r="C108">
        <v>0</v>
      </c>
      <c r="D108" t="str">
        <f t="shared" si="2"/>
        <v>non</v>
      </c>
    </row>
    <row r="109" spans="1:4" x14ac:dyDescent="0.25">
      <c r="A109">
        <v>107</v>
      </c>
      <c r="B109">
        <v>-2.15</v>
      </c>
      <c r="C109">
        <v>-4</v>
      </c>
      <c r="D109" t="str">
        <f t="shared" si="2"/>
        <v>win</v>
      </c>
    </row>
    <row r="110" spans="1:4" x14ac:dyDescent="0.25">
      <c r="A110">
        <v>108</v>
      </c>
      <c r="B110">
        <v>1.55</v>
      </c>
      <c r="C110">
        <v>-1</v>
      </c>
      <c r="D110" t="str">
        <f t="shared" si="2"/>
        <v>loss</v>
      </c>
    </row>
    <row r="111" spans="1:4" x14ac:dyDescent="0.25">
      <c r="A111">
        <v>109</v>
      </c>
      <c r="B111">
        <v>2.8</v>
      </c>
      <c r="C111">
        <v>0</v>
      </c>
      <c r="D111" t="str">
        <f t="shared" si="2"/>
        <v>non</v>
      </c>
    </row>
    <row r="112" spans="1:4" x14ac:dyDescent="0.25">
      <c r="A112">
        <v>110</v>
      </c>
      <c r="B112">
        <v>-2.15</v>
      </c>
      <c r="C112">
        <v>-6</v>
      </c>
      <c r="D112" t="str">
        <f t="shared" si="2"/>
        <v>win</v>
      </c>
    </row>
    <row r="113" spans="1:4" x14ac:dyDescent="0.25">
      <c r="A113">
        <v>111</v>
      </c>
      <c r="B113">
        <v>-2.75</v>
      </c>
      <c r="C113">
        <v>0</v>
      </c>
      <c r="D113" t="str">
        <f t="shared" si="2"/>
        <v>non</v>
      </c>
    </row>
    <row r="114" spans="1:4" x14ac:dyDescent="0.25">
      <c r="A114">
        <v>112</v>
      </c>
      <c r="B114">
        <v>1.1499999999999999</v>
      </c>
      <c r="C114">
        <v>1</v>
      </c>
      <c r="D114" t="str">
        <f t="shared" si="2"/>
        <v>win</v>
      </c>
    </row>
    <row r="115" spans="1:4" x14ac:dyDescent="0.25">
      <c r="A115">
        <v>113</v>
      </c>
      <c r="B115">
        <v>0.85</v>
      </c>
      <c r="C115">
        <v>-1</v>
      </c>
      <c r="D115" t="str">
        <f t="shared" si="2"/>
        <v>loss</v>
      </c>
    </row>
    <row r="116" spans="1:4" x14ac:dyDescent="0.25">
      <c r="A116">
        <v>114</v>
      </c>
      <c r="B116">
        <v>-0.2</v>
      </c>
      <c r="C116">
        <v>1</v>
      </c>
      <c r="D116" t="str">
        <f t="shared" si="2"/>
        <v>loss</v>
      </c>
    </row>
    <row r="117" spans="1:4" x14ac:dyDescent="0.25">
      <c r="A117">
        <v>115</v>
      </c>
      <c r="B117">
        <v>2</v>
      </c>
      <c r="C117">
        <v>2</v>
      </c>
      <c r="D117" t="str">
        <f t="shared" si="2"/>
        <v>win</v>
      </c>
    </row>
    <row r="118" spans="1:4" x14ac:dyDescent="0.25">
      <c r="A118">
        <v>116</v>
      </c>
      <c r="B118">
        <v>1</v>
      </c>
      <c r="C118">
        <v>0</v>
      </c>
      <c r="D118" t="str">
        <f t="shared" si="2"/>
        <v>non</v>
      </c>
    </row>
    <row r="119" spans="1:4" x14ac:dyDescent="0.25">
      <c r="A119">
        <v>117</v>
      </c>
      <c r="B119">
        <v>0.3</v>
      </c>
      <c r="C119">
        <v>0</v>
      </c>
      <c r="D119" t="str">
        <f t="shared" si="2"/>
        <v>non</v>
      </c>
    </row>
    <row r="120" spans="1:4" x14ac:dyDescent="0.25">
      <c r="A120">
        <v>118</v>
      </c>
      <c r="B120">
        <v>0.35</v>
      </c>
      <c r="C120">
        <v>0</v>
      </c>
      <c r="D120" t="str">
        <f t="shared" si="2"/>
        <v>non</v>
      </c>
    </row>
    <row r="121" spans="1:4" x14ac:dyDescent="0.25">
      <c r="A121">
        <v>119</v>
      </c>
      <c r="B121">
        <v>-4.3</v>
      </c>
      <c r="C121">
        <v>0</v>
      </c>
      <c r="D121" t="str">
        <f t="shared" si="2"/>
        <v>non</v>
      </c>
    </row>
    <row r="122" spans="1:4" x14ac:dyDescent="0.25">
      <c r="A122">
        <v>120</v>
      </c>
      <c r="B122">
        <v>0.45</v>
      </c>
      <c r="C122">
        <v>0</v>
      </c>
      <c r="D122" t="str">
        <f t="shared" si="2"/>
        <v>non</v>
      </c>
    </row>
    <row r="123" spans="1:4" x14ac:dyDescent="0.25">
      <c r="A123">
        <v>121</v>
      </c>
      <c r="B123">
        <v>-1.9</v>
      </c>
      <c r="C123">
        <v>-1</v>
      </c>
      <c r="D123" t="str">
        <f t="shared" si="2"/>
        <v>win</v>
      </c>
    </row>
    <row r="124" spans="1:4" x14ac:dyDescent="0.25">
      <c r="A124">
        <v>122</v>
      </c>
      <c r="B124">
        <v>1.95</v>
      </c>
      <c r="C124">
        <v>0</v>
      </c>
      <c r="D124" t="str">
        <f t="shared" si="2"/>
        <v>non</v>
      </c>
    </row>
    <row r="125" spans="1:4" x14ac:dyDescent="0.25">
      <c r="A125">
        <v>123</v>
      </c>
      <c r="B125">
        <v>0.25</v>
      </c>
      <c r="C125">
        <v>0</v>
      </c>
      <c r="D125" t="str">
        <f t="shared" si="2"/>
        <v>non</v>
      </c>
    </row>
    <row r="126" spans="1:4" x14ac:dyDescent="0.25">
      <c r="A126">
        <v>124</v>
      </c>
      <c r="B126">
        <v>2.2999999999999998</v>
      </c>
      <c r="C126">
        <v>1</v>
      </c>
      <c r="D126" t="str">
        <f t="shared" si="2"/>
        <v>win</v>
      </c>
    </row>
    <row r="127" spans="1:4" x14ac:dyDescent="0.25">
      <c r="A127">
        <v>125</v>
      </c>
      <c r="B127">
        <v>0</v>
      </c>
      <c r="C127">
        <v>1</v>
      </c>
      <c r="D127" t="str">
        <f t="shared" si="2"/>
        <v>non</v>
      </c>
    </row>
    <row r="128" spans="1:4" x14ac:dyDescent="0.25">
      <c r="A128">
        <v>126</v>
      </c>
      <c r="B128">
        <v>-1.6</v>
      </c>
      <c r="C128">
        <v>-1</v>
      </c>
      <c r="D128" t="str">
        <f t="shared" si="2"/>
        <v>win</v>
      </c>
    </row>
    <row r="129" spans="1:4" x14ac:dyDescent="0.25">
      <c r="A129">
        <v>127</v>
      </c>
      <c r="B129">
        <v>0.5</v>
      </c>
      <c r="C129">
        <v>1</v>
      </c>
      <c r="D129" t="str">
        <f t="shared" si="2"/>
        <v>win</v>
      </c>
    </row>
    <row r="130" spans="1:4" x14ac:dyDescent="0.25">
      <c r="A130">
        <v>128</v>
      </c>
      <c r="B130">
        <v>-0.35</v>
      </c>
      <c r="C130">
        <v>3</v>
      </c>
      <c r="D130" t="str">
        <f t="shared" si="2"/>
        <v>loss</v>
      </c>
    </row>
    <row r="131" spans="1:4" x14ac:dyDescent="0.25">
      <c r="A131">
        <v>129</v>
      </c>
      <c r="B131">
        <v>-0.15</v>
      </c>
      <c r="C131">
        <v>-2</v>
      </c>
      <c r="D131" t="str">
        <f t="shared" ref="D131:D194" si="3">IF(C131="","",IF(ABS(B131)&lt;$G$7,$F$4,IF(B131*C131&gt;0,$F$1,IF(B131*C131&lt;0,$F$3,$F$2))))</f>
        <v>win</v>
      </c>
    </row>
    <row r="132" spans="1:4" x14ac:dyDescent="0.25">
      <c r="A132">
        <v>130</v>
      </c>
      <c r="B132">
        <v>-0.5</v>
      </c>
      <c r="C132">
        <v>0</v>
      </c>
      <c r="D132" t="str">
        <f t="shared" si="3"/>
        <v>non</v>
      </c>
    </row>
    <row r="133" spans="1:4" x14ac:dyDescent="0.25">
      <c r="A133">
        <v>131</v>
      </c>
      <c r="B133">
        <v>0.75</v>
      </c>
      <c r="C133">
        <v>2</v>
      </c>
      <c r="D133" t="str">
        <f t="shared" si="3"/>
        <v>win</v>
      </c>
    </row>
    <row r="134" spans="1:4" x14ac:dyDescent="0.25">
      <c r="A134">
        <v>132</v>
      </c>
      <c r="B134">
        <v>0.55000000000000004</v>
      </c>
      <c r="C134">
        <v>-1</v>
      </c>
      <c r="D134" t="str">
        <f t="shared" si="3"/>
        <v>loss</v>
      </c>
    </row>
    <row r="135" spans="1:4" x14ac:dyDescent="0.25">
      <c r="A135">
        <v>133</v>
      </c>
      <c r="B135">
        <v>-0.7</v>
      </c>
      <c r="C135">
        <v>-4</v>
      </c>
      <c r="D135" t="str">
        <f t="shared" si="3"/>
        <v>win</v>
      </c>
    </row>
    <row r="136" spans="1:4" x14ac:dyDescent="0.25">
      <c r="A136">
        <v>134</v>
      </c>
      <c r="B136">
        <v>-0.3</v>
      </c>
      <c r="C136">
        <v>-3</v>
      </c>
      <c r="D136" t="str">
        <f t="shared" si="3"/>
        <v>win</v>
      </c>
    </row>
    <row r="137" spans="1:4" x14ac:dyDescent="0.25">
      <c r="A137">
        <v>135</v>
      </c>
      <c r="B137">
        <v>-0.9</v>
      </c>
      <c r="C137">
        <v>0</v>
      </c>
      <c r="D137" t="str">
        <f t="shared" si="3"/>
        <v>non</v>
      </c>
    </row>
    <row r="138" spans="1:4" x14ac:dyDescent="0.25">
      <c r="A138">
        <v>136</v>
      </c>
      <c r="B138">
        <v>-0.15</v>
      </c>
      <c r="C138">
        <v>0</v>
      </c>
      <c r="D138" t="str">
        <f t="shared" si="3"/>
        <v>non</v>
      </c>
    </row>
    <row r="139" spans="1:4" x14ac:dyDescent="0.25">
      <c r="A139">
        <v>137</v>
      </c>
      <c r="B139">
        <v>0.45</v>
      </c>
      <c r="C139">
        <v>0</v>
      </c>
      <c r="D139" t="str">
        <f t="shared" si="3"/>
        <v>non</v>
      </c>
    </row>
    <row r="140" spans="1:4" x14ac:dyDescent="0.25">
      <c r="A140">
        <v>138</v>
      </c>
      <c r="B140">
        <v>0.5</v>
      </c>
      <c r="C140">
        <v>1</v>
      </c>
      <c r="D140" t="str">
        <f t="shared" si="3"/>
        <v>win</v>
      </c>
    </row>
    <row r="141" spans="1:4" x14ac:dyDescent="0.25">
      <c r="A141">
        <v>139</v>
      </c>
      <c r="B141">
        <v>-3.9</v>
      </c>
      <c r="C141">
        <v>-3</v>
      </c>
      <c r="D141" t="str">
        <f t="shared" si="3"/>
        <v>win</v>
      </c>
    </row>
    <row r="142" spans="1:4" x14ac:dyDescent="0.25">
      <c r="A142">
        <v>140</v>
      </c>
      <c r="B142">
        <v>-0.2</v>
      </c>
      <c r="C142">
        <v>0</v>
      </c>
      <c r="D142" t="str">
        <f t="shared" si="3"/>
        <v>non</v>
      </c>
    </row>
    <row r="143" spans="1:4" x14ac:dyDescent="0.25">
      <c r="A143">
        <v>141</v>
      </c>
      <c r="B143">
        <v>0.15</v>
      </c>
      <c r="C143">
        <v>1</v>
      </c>
      <c r="D143" t="str">
        <f t="shared" si="3"/>
        <v>win</v>
      </c>
    </row>
    <row r="144" spans="1:4" x14ac:dyDescent="0.25">
      <c r="A144">
        <v>142</v>
      </c>
      <c r="B144">
        <v>0.4</v>
      </c>
      <c r="C144">
        <v>-2</v>
      </c>
      <c r="D144" t="str">
        <f t="shared" si="3"/>
        <v>loss</v>
      </c>
    </row>
    <row r="145" spans="1:4" x14ac:dyDescent="0.25">
      <c r="A145">
        <v>143</v>
      </c>
      <c r="B145">
        <v>-0.8</v>
      </c>
      <c r="C145">
        <v>-1</v>
      </c>
      <c r="D145" t="str">
        <f t="shared" si="3"/>
        <v>win</v>
      </c>
    </row>
    <row r="146" spans="1:4" x14ac:dyDescent="0.25">
      <c r="A146">
        <v>144</v>
      </c>
      <c r="B146">
        <v>-0.05</v>
      </c>
      <c r="C146">
        <v>1</v>
      </c>
      <c r="D146" t="str">
        <f t="shared" si="3"/>
        <v>loss</v>
      </c>
    </row>
    <row r="147" spans="1:4" x14ac:dyDescent="0.25">
      <c r="A147">
        <v>145</v>
      </c>
      <c r="B147">
        <v>-0.1</v>
      </c>
      <c r="C147">
        <v>-1</v>
      </c>
      <c r="D147" t="str">
        <f t="shared" si="3"/>
        <v>win</v>
      </c>
    </row>
    <row r="148" spans="1:4" x14ac:dyDescent="0.25">
      <c r="A148">
        <v>146</v>
      </c>
      <c r="B148">
        <v>1</v>
      </c>
      <c r="C148">
        <v>2</v>
      </c>
      <c r="D148" t="str">
        <f t="shared" si="3"/>
        <v>win</v>
      </c>
    </row>
    <row r="149" spans="1:4" x14ac:dyDescent="0.25">
      <c r="A149">
        <v>147</v>
      </c>
      <c r="B149">
        <v>1.3</v>
      </c>
      <c r="C149">
        <v>2</v>
      </c>
      <c r="D149" t="str">
        <f t="shared" si="3"/>
        <v>win</v>
      </c>
    </row>
    <row r="150" spans="1:4" x14ac:dyDescent="0.25">
      <c r="A150">
        <v>148</v>
      </c>
      <c r="B150">
        <v>0.3</v>
      </c>
      <c r="C150">
        <v>2</v>
      </c>
      <c r="D150" t="str">
        <f t="shared" si="3"/>
        <v>win</v>
      </c>
    </row>
    <row r="151" spans="1:4" x14ac:dyDescent="0.25">
      <c r="A151">
        <v>149</v>
      </c>
      <c r="B151">
        <v>-0.7</v>
      </c>
      <c r="C151">
        <v>0</v>
      </c>
      <c r="D151" t="str">
        <f t="shared" si="3"/>
        <v>non</v>
      </c>
    </row>
    <row r="152" spans="1:4" x14ac:dyDescent="0.25">
      <c r="A152">
        <v>150</v>
      </c>
      <c r="B152">
        <v>-1.05</v>
      </c>
      <c r="C152">
        <v>-5</v>
      </c>
      <c r="D152" t="str">
        <f t="shared" si="3"/>
        <v>win</v>
      </c>
    </row>
    <row r="153" spans="1:4" x14ac:dyDescent="0.25">
      <c r="A153">
        <v>151</v>
      </c>
      <c r="B153">
        <v>1.3</v>
      </c>
      <c r="C153">
        <v>2</v>
      </c>
      <c r="D153" t="str">
        <f t="shared" si="3"/>
        <v>win</v>
      </c>
    </row>
    <row r="154" spans="1:4" x14ac:dyDescent="0.25">
      <c r="A154">
        <v>152</v>
      </c>
      <c r="B154">
        <v>-0.3</v>
      </c>
      <c r="C154">
        <v>0</v>
      </c>
      <c r="D154" t="str">
        <f t="shared" si="3"/>
        <v>non</v>
      </c>
    </row>
    <row r="155" spans="1:4" x14ac:dyDescent="0.25">
      <c r="A155">
        <v>153</v>
      </c>
      <c r="B155">
        <v>0.65</v>
      </c>
      <c r="C155">
        <v>-1</v>
      </c>
      <c r="D155" t="str">
        <f t="shared" si="3"/>
        <v>loss</v>
      </c>
    </row>
    <row r="156" spans="1:4" x14ac:dyDescent="0.25">
      <c r="A156">
        <v>154</v>
      </c>
      <c r="B156">
        <v>1.1499999999999999</v>
      </c>
      <c r="C156">
        <v>2</v>
      </c>
      <c r="D156" t="str">
        <f t="shared" si="3"/>
        <v>win</v>
      </c>
    </row>
    <row r="157" spans="1:4" x14ac:dyDescent="0.25">
      <c r="A157">
        <v>155</v>
      </c>
      <c r="B157">
        <v>-1.1000000000000001</v>
      </c>
      <c r="C157">
        <v>1</v>
      </c>
      <c r="D157" t="str">
        <f t="shared" si="3"/>
        <v>loss</v>
      </c>
    </row>
    <row r="158" spans="1:4" x14ac:dyDescent="0.25">
      <c r="A158">
        <v>156</v>
      </c>
      <c r="B158">
        <v>0.6</v>
      </c>
      <c r="C158">
        <v>1</v>
      </c>
      <c r="D158" t="str">
        <f t="shared" si="3"/>
        <v>win</v>
      </c>
    </row>
    <row r="159" spans="1:4" x14ac:dyDescent="0.25">
      <c r="A159">
        <v>157</v>
      </c>
      <c r="B159">
        <v>-0.85</v>
      </c>
      <c r="C159">
        <v>1</v>
      </c>
      <c r="D159" t="str">
        <f t="shared" si="3"/>
        <v>loss</v>
      </c>
    </row>
    <row r="160" spans="1:4" x14ac:dyDescent="0.25">
      <c r="A160">
        <v>158</v>
      </c>
      <c r="B160">
        <v>0.5</v>
      </c>
      <c r="C160">
        <v>0</v>
      </c>
      <c r="D160" t="str">
        <f t="shared" si="3"/>
        <v>non</v>
      </c>
    </row>
    <row r="161" spans="1:4" x14ac:dyDescent="0.25">
      <c r="A161">
        <v>159</v>
      </c>
      <c r="B161">
        <v>2.1</v>
      </c>
      <c r="C161">
        <v>4</v>
      </c>
      <c r="D161" t="str">
        <f t="shared" si="3"/>
        <v>win</v>
      </c>
    </row>
    <row r="162" spans="1:4" x14ac:dyDescent="0.25">
      <c r="A162">
        <v>160</v>
      </c>
      <c r="B162">
        <v>1.95</v>
      </c>
      <c r="C162">
        <v>1</v>
      </c>
      <c r="D162" t="str">
        <f t="shared" si="3"/>
        <v>win</v>
      </c>
    </row>
    <row r="163" spans="1:4" x14ac:dyDescent="0.25">
      <c r="A163">
        <v>161</v>
      </c>
      <c r="B163">
        <v>0.6</v>
      </c>
      <c r="C163">
        <v>0</v>
      </c>
      <c r="D163" t="str">
        <f t="shared" si="3"/>
        <v>non</v>
      </c>
    </row>
    <row r="164" spans="1:4" x14ac:dyDescent="0.25">
      <c r="A164">
        <v>162</v>
      </c>
      <c r="B164">
        <v>-0.2</v>
      </c>
      <c r="C164">
        <v>0</v>
      </c>
      <c r="D164" t="str">
        <f t="shared" si="3"/>
        <v>non</v>
      </c>
    </row>
    <row r="165" spans="1:4" x14ac:dyDescent="0.25">
      <c r="A165">
        <v>163</v>
      </c>
      <c r="B165">
        <v>0.6</v>
      </c>
      <c r="C165">
        <v>0</v>
      </c>
      <c r="D165" t="str">
        <f t="shared" si="3"/>
        <v>non</v>
      </c>
    </row>
    <row r="166" spans="1:4" x14ac:dyDescent="0.25">
      <c r="A166">
        <v>164</v>
      </c>
      <c r="B166">
        <v>-0.7</v>
      </c>
      <c r="C166">
        <v>1</v>
      </c>
      <c r="D166" t="str">
        <f t="shared" si="3"/>
        <v>loss</v>
      </c>
    </row>
    <row r="167" spans="1:4" x14ac:dyDescent="0.25">
      <c r="A167">
        <v>165</v>
      </c>
      <c r="B167">
        <v>-1.5</v>
      </c>
      <c r="C167">
        <v>-3</v>
      </c>
      <c r="D167" t="str">
        <f t="shared" si="3"/>
        <v>win</v>
      </c>
    </row>
    <row r="168" spans="1:4" x14ac:dyDescent="0.25">
      <c r="A168">
        <v>166</v>
      </c>
      <c r="B168">
        <v>2.35</v>
      </c>
      <c r="C168">
        <v>4</v>
      </c>
      <c r="D168" t="str">
        <f t="shared" si="3"/>
        <v>win</v>
      </c>
    </row>
    <row r="169" spans="1:4" x14ac:dyDescent="0.25">
      <c r="A169">
        <v>167</v>
      </c>
      <c r="B169">
        <v>1.6</v>
      </c>
      <c r="C169">
        <v>3</v>
      </c>
      <c r="D169" t="str">
        <f t="shared" si="3"/>
        <v>win</v>
      </c>
    </row>
    <row r="170" spans="1:4" x14ac:dyDescent="0.25">
      <c r="A170">
        <v>168</v>
      </c>
      <c r="B170">
        <v>-0.15</v>
      </c>
      <c r="C170">
        <v>2</v>
      </c>
      <c r="D170" t="str">
        <f t="shared" si="3"/>
        <v>loss</v>
      </c>
    </row>
    <row r="171" spans="1:4" x14ac:dyDescent="0.25">
      <c r="A171">
        <v>169</v>
      </c>
      <c r="B171">
        <v>0.9</v>
      </c>
      <c r="C171">
        <v>1</v>
      </c>
      <c r="D171" t="str">
        <f t="shared" si="3"/>
        <v>win</v>
      </c>
    </row>
    <row r="172" spans="1:4" x14ac:dyDescent="0.25">
      <c r="A172">
        <v>170</v>
      </c>
      <c r="B172">
        <v>0.4</v>
      </c>
      <c r="C172">
        <v>2</v>
      </c>
      <c r="D172" t="str">
        <f t="shared" si="3"/>
        <v>win</v>
      </c>
    </row>
    <row r="173" spans="1:4" x14ac:dyDescent="0.25">
      <c r="A173">
        <v>171</v>
      </c>
      <c r="B173">
        <v>0.6</v>
      </c>
      <c r="C173">
        <v>3</v>
      </c>
      <c r="D173" t="str">
        <f t="shared" si="3"/>
        <v>win</v>
      </c>
    </row>
    <row r="174" spans="1:4" x14ac:dyDescent="0.25">
      <c r="A174">
        <v>172</v>
      </c>
      <c r="B174">
        <v>-1.3</v>
      </c>
      <c r="C174">
        <v>-1</v>
      </c>
      <c r="D174" t="str">
        <f t="shared" si="3"/>
        <v>win</v>
      </c>
    </row>
    <row r="175" spans="1:4" x14ac:dyDescent="0.25">
      <c r="A175">
        <v>173</v>
      </c>
      <c r="B175">
        <v>-0.4</v>
      </c>
      <c r="C175">
        <v>-1</v>
      </c>
      <c r="D175" t="str">
        <f t="shared" si="3"/>
        <v>win</v>
      </c>
    </row>
    <row r="176" spans="1:4" x14ac:dyDescent="0.25">
      <c r="A176">
        <v>174</v>
      </c>
      <c r="B176">
        <v>0.5</v>
      </c>
      <c r="C176">
        <v>-1</v>
      </c>
      <c r="D176" t="str">
        <f t="shared" si="3"/>
        <v>loss</v>
      </c>
    </row>
    <row r="177" spans="1:4" x14ac:dyDescent="0.25">
      <c r="A177">
        <v>175</v>
      </c>
      <c r="B177">
        <v>-0.5</v>
      </c>
      <c r="C177">
        <v>-1</v>
      </c>
      <c r="D177" t="str">
        <f t="shared" si="3"/>
        <v>win</v>
      </c>
    </row>
    <row r="178" spans="1:4" x14ac:dyDescent="0.25">
      <c r="A178">
        <v>176</v>
      </c>
      <c r="B178">
        <v>-2.4500000000000002</v>
      </c>
      <c r="C178">
        <v>-2</v>
      </c>
      <c r="D178" t="str">
        <f t="shared" si="3"/>
        <v>win</v>
      </c>
    </row>
    <row r="179" spans="1:4" x14ac:dyDescent="0.25">
      <c r="A179">
        <v>177</v>
      </c>
      <c r="B179">
        <v>-1.25</v>
      </c>
      <c r="C179">
        <v>2</v>
      </c>
      <c r="D179" t="str">
        <f t="shared" si="3"/>
        <v>loss</v>
      </c>
    </row>
    <row r="180" spans="1:4" x14ac:dyDescent="0.25">
      <c r="A180">
        <v>178</v>
      </c>
      <c r="B180">
        <v>-0.55000000000000004</v>
      </c>
      <c r="C180">
        <v>-3</v>
      </c>
      <c r="D180" t="str">
        <f t="shared" si="3"/>
        <v>win</v>
      </c>
    </row>
    <row r="181" spans="1:4" x14ac:dyDescent="0.25">
      <c r="A181">
        <v>179</v>
      </c>
      <c r="B181">
        <v>-0.2</v>
      </c>
      <c r="C181">
        <v>1</v>
      </c>
      <c r="D181" t="str">
        <f t="shared" si="3"/>
        <v>loss</v>
      </c>
    </row>
    <row r="182" spans="1:4" x14ac:dyDescent="0.25">
      <c r="A182">
        <v>180</v>
      </c>
      <c r="B182">
        <v>-0.8</v>
      </c>
      <c r="C182">
        <v>0</v>
      </c>
      <c r="D182" t="str">
        <f t="shared" si="3"/>
        <v>non</v>
      </c>
    </row>
    <row r="183" spans="1:4" x14ac:dyDescent="0.25">
      <c r="A183">
        <v>181</v>
      </c>
      <c r="B183">
        <v>1.7</v>
      </c>
      <c r="C183">
        <v>1</v>
      </c>
      <c r="D183" t="str">
        <f t="shared" si="3"/>
        <v>win</v>
      </c>
    </row>
    <row r="184" spans="1:4" x14ac:dyDescent="0.25">
      <c r="A184">
        <v>182</v>
      </c>
      <c r="B184">
        <v>-0.8</v>
      </c>
      <c r="C184">
        <v>-2</v>
      </c>
      <c r="D184" t="str">
        <f t="shared" si="3"/>
        <v>win</v>
      </c>
    </row>
    <row r="185" spans="1:4" x14ac:dyDescent="0.25">
      <c r="A185">
        <v>183</v>
      </c>
      <c r="B185">
        <v>1.25</v>
      </c>
      <c r="C185">
        <v>-1</v>
      </c>
      <c r="D185" t="str">
        <f t="shared" si="3"/>
        <v>loss</v>
      </c>
    </row>
    <row r="186" spans="1:4" x14ac:dyDescent="0.25">
      <c r="A186">
        <v>184</v>
      </c>
      <c r="B186">
        <v>-0.65</v>
      </c>
      <c r="C186">
        <v>1</v>
      </c>
      <c r="D186" t="str">
        <f t="shared" si="3"/>
        <v>loss</v>
      </c>
    </row>
    <row r="187" spans="1:4" x14ac:dyDescent="0.25">
      <c r="A187">
        <v>185</v>
      </c>
      <c r="B187">
        <v>2</v>
      </c>
      <c r="C187">
        <v>1</v>
      </c>
      <c r="D187" t="str">
        <f t="shared" si="3"/>
        <v>win</v>
      </c>
    </row>
    <row r="188" spans="1:4" x14ac:dyDescent="0.25">
      <c r="A188">
        <v>186</v>
      </c>
      <c r="B188">
        <v>-0.5</v>
      </c>
      <c r="C188">
        <v>1</v>
      </c>
      <c r="D188" t="str">
        <f t="shared" si="3"/>
        <v>loss</v>
      </c>
    </row>
    <row r="189" spans="1:4" x14ac:dyDescent="0.25">
      <c r="A189">
        <v>187</v>
      </c>
      <c r="B189">
        <v>0.05</v>
      </c>
      <c r="C189">
        <v>-1</v>
      </c>
      <c r="D189" t="str">
        <f t="shared" si="3"/>
        <v>loss</v>
      </c>
    </row>
    <row r="190" spans="1:4" x14ac:dyDescent="0.25">
      <c r="A190">
        <v>188</v>
      </c>
      <c r="B190">
        <v>-1.5</v>
      </c>
      <c r="C190">
        <v>-2</v>
      </c>
      <c r="D190" t="str">
        <f t="shared" si="3"/>
        <v>win</v>
      </c>
    </row>
    <row r="191" spans="1:4" x14ac:dyDescent="0.25">
      <c r="A191">
        <v>189</v>
      </c>
      <c r="B191">
        <v>1.3</v>
      </c>
      <c r="C191">
        <v>1</v>
      </c>
      <c r="D191" t="str">
        <f t="shared" si="3"/>
        <v>win</v>
      </c>
    </row>
    <row r="192" spans="1:4" x14ac:dyDescent="0.25">
      <c r="A192">
        <v>190</v>
      </c>
      <c r="B192">
        <v>-0.55000000000000004</v>
      </c>
      <c r="C192">
        <v>0</v>
      </c>
      <c r="D192" t="str">
        <f t="shared" si="3"/>
        <v>non</v>
      </c>
    </row>
    <row r="193" spans="1:4" x14ac:dyDescent="0.25">
      <c r="A193">
        <v>191</v>
      </c>
      <c r="B193">
        <v>0.1</v>
      </c>
      <c r="C193">
        <v>0</v>
      </c>
      <c r="D193" t="str">
        <f t="shared" si="3"/>
        <v>non</v>
      </c>
    </row>
    <row r="194" spans="1:4" x14ac:dyDescent="0.25">
      <c r="A194">
        <v>192</v>
      </c>
      <c r="B194">
        <v>-0.05</v>
      </c>
      <c r="C194">
        <v>0</v>
      </c>
      <c r="D194" t="str">
        <f t="shared" si="3"/>
        <v>non</v>
      </c>
    </row>
    <row r="195" spans="1:4" x14ac:dyDescent="0.25">
      <c r="A195">
        <v>193</v>
      </c>
      <c r="B195">
        <v>2.4500000000000002</v>
      </c>
      <c r="C195">
        <v>-2</v>
      </c>
      <c r="D195" t="str">
        <f t="shared" ref="D195:D258" si="4">IF(C195="","",IF(ABS(B195)&lt;$G$7,$F$4,IF(B195*C195&gt;0,$F$1,IF(B195*C195&lt;0,$F$3,$F$2))))</f>
        <v>loss</v>
      </c>
    </row>
    <row r="196" spans="1:4" x14ac:dyDescent="0.25">
      <c r="A196">
        <v>194</v>
      </c>
      <c r="B196">
        <v>1</v>
      </c>
      <c r="C196">
        <v>1</v>
      </c>
      <c r="D196" t="str">
        <f t="shared" si="4"/>
        <v>win</v>
      </c>
    </row>
    <row r="197" spans="1:4" x14ac:dyDescent="0.25">
      <c r="A197">
        <v>195</v>
      </c>
      <c r="B197">
        <v>-0.1</v>
      </c>
      <c r="C197">
        <v>1</v>
      </c>
      <c r="D197" t="str">
        <f t="shared" si="4"/>
        <v>loss</v>
      </c>
    </row>
    <row r="198" spans="1:4" x14ac:dyDescent="0.25">
      <c r="A198">
        <v>196</v>
      </c>
      <c r="B198">
        <v>0.25</v>
      </c>
      <c r="C198">
        <v>-1</v>
      </c>
      <c r="D198" t="str">
        <f t="shared" si="4"/>
        <v>loss</v>
      </c>
    </row>
    <row r="199" spans="1:4" x14ac:dyDescent="0.25">
      <c r="A199">
        <v>197</v>
      </c>
      <c r="B199">
        <v>-3.45</v>
      </c>
      <c r="C199">
        <v>-3</v>
      </c>
      <c r="D199" t="str">
        <f t="shared" si="4"/>
        <v>win</v>
      </c>
    </row>
    <row r="200" spans="1:4" x14ac:dyDescent="0.25">
      <c r="A200">
        <v>198</v>
      </c>
      <c r="B200">
        <v>0.7</v>
      </c>
      <c r="C200">
        <v>-3</v>
      </c>
      <c r="D200" t="str">
        <f t="shared" si="4"/>
        <v>loss</v>
      </c>
    </row>
    <row r="201" spans="1:4" x14ac:dyDescent="0.25">
      <c r="A201">
        <v>199</v>
      </c>
      <c r="B201">
        <v>-1.1499999999999999</v>
      </c>
      <c r="C201">
        <v>-2</v>
      </c>
      <c r="D201" t="str">
        <f t="shared" si="4"/>
        <v>win</v>
      </c>
    </row>
    <row r="202" spans="1:4" x14ac:dyDescent="0.25">
      <c r="A202">
        <v>200</v>
      </c>
      <c r="B202">
        <v>1.65</v>
      </c>
      <c r="C202">
        <v>1</v>
      </c>
      <c r="D202" t="str">
        <f t="shared" si="4"/>
        <v>win</v>
      </c>
    </row>
    <row r="203" spans="1:4" x14ac:dyDescent="0.25">
      <c r="A203">
        <v>201</v>
      </c>
      <c r="B203">
        <v>-0.1</v>
      </c>
      <c r="C203">
        <v>0</v>
      </c>
      <c r="D203" t="str">
        <f t="shared" si="4"/>
        <v>non</v>
      </c>
    </row>
    <row r="204" spans="1:4" x14ac:dyDescent="0.25">
      <c r="A204">
        <v>202</v>
      </c>
      <c r="B204">
        <v>0.3</v>
      </c>
      <c r="C204">
        <v>1</v>
      </c>
      <c r="D204" t="str">
        <f t="shared" si="4"/>
        <v>win</v>
      </c>
    </row>
    <row r="205" spans="1:4" x14ac:dyDescent="0.25">
      <c r="A205">
        <v>203</v>
      </c>
      <c r="B205">
        <v>1.45</v>
      </c>
      <c r="C205">
        <v>0</v>
      </c>
      <c r="D205" t="str">
        <f t="shared" si="4"/>
        <v>non</v>
      </c>
    </row>
    <row r="206" spans="1:4" x14ac:dyDescent="0.25">
      <c r="A206">
        <v>204</v>
      </c>
      <c r="B206">
        <v>-0.6</v>
      </c>
      <c r="C206">
        <v>4</v>
      </c>
      <c r="D206" t="str">
        <f t="shared" si="4"/>
        <v>loss</v>
      </c>
    </row>
    <row r="207" spans="1:4" x14ac:dyDescent="0.25">
      <c r="A207">
        <v>205</v>
      </c>
      <c r="B207">
        <v>-0.15</v>
      </c>
      <c r="C207">
        <v>1</v>
      </c>
      <c r="D207" t="str">
        <f t="shared" si="4"/>
        <v>loss</v>
      </c>
    </row>
    <row r="208" spans="1:4" x14ac:dyDescent="0.25">
      <c r="A208">
        <v>206</v>
      </c>
      <c r="B208">
        <v>0.05</v>
      </c>
      <c r="C208">
        <v>-1</v>
      </c>
      <c r="D208" t="str">
        <f t="shared" si="4"/>
        <v>loss</v>
      </c>
    </row>
    <row r="209" spans="1:4" x14ac:dyDescent="0.25">
      <c r="A209">
        <v>207</v>
      </c>
      <c r="B209">
        <v>1.1499999999999999</v>
      </c>
      <c r="C209">
        <v>2</v>
      </c>
      <c r="D209" t="str">
        <f t="shared" si="4"/>
        <v>win</v>
      </c>
    </row>
    <row r="210" spans="1:4" x14ac:dyDescent="0.25">
      <c r="A210">
        <v>208</v>
      </c>
      <c r="B210">
        <v>0.7</v>
      </c>
      <c r="C210">
        <v>0</v>
      </c>
      <c r="D210" t="str">
        <f t="shared" si="4"/>
        <v>non</v>
      </c>
    </row>
    <row r="211" spans="1:4" x14ac:dyDescent="0.25">
      <c r="A211">
        <v>209</v>
      </c>
      <c r="B211">
        <v>-1.45</v>
      </c>
      <c r="C211">
        <v>-6</v>
      </c>
      <c r="D211" t="str">
        <f t="shared" si="4"/>
        <v>win</v>
      </c>
    </row>
    <row r="212" spans="1:4" x14ac:dyDescent="0.25">
      <c r="A212">
        <v>210</v>
      </c>
      <c r="B212">
        <v>0.05</v>
      </c>
      <c r="C212">
        <v>2</v>
      </c>
      <c r="D212" t="str">
        <f t="shared" si="4"/>
        <v>win</v>
      </c>
    </row>
    <row r="213" spans="1:4" x14ac:dyDescent="0.25">
      <c r="A213">
        <v>211</v>
      </c>
      <c r="B213">
        <v>-0.25</v>
      </c>
      <c r="C213">
        <v>0</v>
      </c>
      <c r="D213" t="str">
        <f t="shared" si="4"/>
        <v>non</v>
      </c>
    </row>
    <row r="214" spans="1:4" x14ac:dyDescent="0.25">
      <c r="A214">
        <v>212</v>
      </c>
      <c r="B214">
        <v>0.5</v>
      </c>
      <c r="C214">
        <v>0</v>
      </c>
      <c r="D214" t="str">
        <f t="shared" si="4"/>
        <v>non</v>
      </c>
    </row>
    <row r="215" spans="1:4" x14ac:dyDescent="0.25">
      <c r="A215">
        <v>213</v>
      </c>
      <c r="B215">
        <v>-0.85</v>
      </c>
      <c r="C215">
        <v>0</v>
      </c>
      <c r="D215" t="str">
        <f t="shared" si="4"/>
        <v>non</v>
      </c>
    </row>
    <row r="216" spans="1:4" x14ac:dyDescent="0.25">
      <c r="A216">
        <v>214</v>
      </c>
      <c r="B216">
        <v>0.9</v>
      </c>
      <c r="C216">
        <v>-1</v>
      </c>
      <c r="D216" t="str">
        <f t="shared" si="4"/>
        <v>loss</v>
      </c>
    </row>
    <row r="217" spans="1:4" x14ac:dyDescent="0.25">
      <c r="A217">
        <v>215</v>
      </c>
      <c r="B217">
        <v>-0.4</v>
      </c>
      <c r="C217">
        <v>-1</v>
      </c>
      <c r="D217" t="str">
        <f t="shared" si="4"/>
        <v>win</v>
      </c>
    </row>
    <row r="218" spans="1:4" x14ac:dyDescent="0.25">
      <c r="A218">
        <v>216</v>
      </c>
      <c r="B218">
        <v>0.65</v>
      </c>
      <c r="C218">
        <v>2</v>
      </c>
      <c r="D218" t="str">
        <f t="shared" si="4"/>
        <v>win</v>
      </c>
    </row>
    <row r="219" spans="1:4" x14ac:dyDescent="0.25">
      <c r="A219">
        <v>217</v>
      </c>
      <c r="B219">
        <v>-0.4</v>
      </c>
      <c r="C219">
        <v>-2</v>
      </c>
      <c r="D219" t="str">
        <f t="shared" si="4"/>
        <v>win</v>
      </c>
    </row>
    <row r="220" spans="1:4" x14ac:dyDescent="0.25">
      <c r="A220">
        <v>218</v>
      </c>
      <c r="B220">
        <v>-1.05</v>
      </c>
      <c r="C220">
        <v>-2</v>
      </c>
      <c r="D220" t="str">
        <f t="shared" si="4"/>
        <v>win</v>
      </c>
    </row>
    <row r="221" spans="1:4" x14ac:dyDescent="0.25">
      <c r="A221">
        <v>219</v>
      </c>
      <c r="B221">
        <v>2.85</v>
      </c>
      <c r="C221">
        <v>6</v>
      </c>
      <c r="D221" t="str">
        <f t="shared" si="4"/>
        <v>win</v>
      </c>
    </row>
    <row r="222" spans="1:4" x14ac:dyDescent="0.25">
      <c r="A222">
        <v>220</v>
      </c>
      <c r="B222">
        <v>0.15</v>
      </c>
      <c r="C222">
        <v>0</v>
      </c>
      <c r="D222" t="str">
        <f t="shared" si="4"/>
        <v>non</v>
      </c>
    </row>
    <row r="223" spans="1:4" x14ac:dyDescent="0.25">
      <c r="A223">
        <v>221</v>
      </c>
      <c r="B223">
        <v>-1.65</v>
      </c>
      <c r="C223">
        <v>0</v>
      </c>
      <c r="D223" t="str">
        <f t="shared" si="4"/>
        <v>non</v>
      </c>
    </row>
    <row r="224" spans="1:4" x14ac:dyDescent="0.25">
      <c r="A224">
        <v>222</v>
      </c>
      <c r="B224">
        <v>0.05</v>
      </c>
      <c r="C224">
        <v>1</v>
      </c>
      <c r="D224" t="str">
        <f t="shared" si="4"/>
        <v>win</v>
      </c>
    </row>
    <row r="225" spans="1:4" x14ac:dyDescent="0.25">
      <c r="A225">
        <v>223</v>
      </c>
      <c r="B225">
        <v>1.45</v>
      </c>
      <c r="C225">
        <v>1</v>
      </c>
      <c r="D225" t="str">
        <f t="shared" si="4"/>
        <v>win</v>
      </c>
    </row>
    <row r="226" spans="1:4" x14ac:dyDescent="0.25">
      <c r="A226">
        <v>224</v>
      </c>
      <c r="B226">
        <v>-1.25</v>
      </c>
      <c r="C226">
        <v>-3</v>
      </c>
      <c r="D226" t="str">
        <f t="shared" si="4"/>
        <v>win</v>
      </c>
    </row>
    <row r="227" spans="1:4" x14ac:dyDescent="0.25">
      <c r="A227">
        <v>225</v>
      </c>
      <c r="B227">
        <v>1.55</v>
      </c>
      <c r="C227">
        <v>3</v>
      </c>
      <c r="D227" t="str">
        <f t="shared" si="4"/>
        <v>win</v>
      </c>
    </row>
    <row r="228" spans="1:4" x14ac:dyDescent="0.25">
      <c r="A228">
        <v>226</v>
      </c>
      <c r="B228">
        <v>0.65</v>
      </c>
      <c r="C228">
        <v>0</v>
      </c>
      <c r="D228" t="str">
        <f t="shared" si="4"/>
        <v>non</v>
      </c>
    </row>
    <row r="229" spans="1:4" x14ac:dyDescent="0.25">
      <c r="A229">
        <v>227</v>
      </c>
      <c r="B229">
        <v>-0.4</v>
      </c>
      <c r="C229">
        <v>3</v>
      </c>
      <c r="D229" t="str">
        <f t="shared" si="4"/>
        <v>loss</v>
      </c>
    </row>
    <row r="230" spans="1:4" x14ac:dyDescent="0.25">
      <c r="A230">
        <v>228</v>
      </c>
      <c r="B230">
        <v>-1</v>
      </c>
      <c r="C230">
        <v>0</v>
      </c>
      <c r="D230" t="str">
        <f t="shared" si="4"/>
        <v>non</v>
      </c>
    </row>
    <row r="231" spans="1:4" x14ac:dyDescent="0.25">
      <c r="A231">
        <v>229</v>
      </c>
      <c r="B231">
        <v>0.8</v>
      </c>
      <c r="C231">
        <v>1</v>
      </c>
      <c r="D231" t="str">
        <f t="shared" si="4"/>
        <v>win</v>
      </c>
    </row>
    <row r="232" spans="1:4" x14ac:dyDescent="0.25">
      <c r="A232">
        <v>230</v>
      </c>
      <c r="B232">
        <v>1</v>
      </c>
      <c r="C232">
        <v>1</v>
      </c>
      <c r="D232" t="str">
        <f t="shared" si="4"/>
        <v>win</v>
      </c>
    </row>
    <row r="233" spans="1:4" x14ac:dyDescent="0.25">
      <c r="A233">
        <v>231</v>
      </c>
      <c r="B233">
        <v>0.55000000000000004</v>
      </c>
      <c r="C233">
        <v>2</v>
      </c>
      <c r="D233" t="str">
        <f t="shared" si="4"/>
        <v>win</v>
      </c>
    </row>
    <row r="234" spans="1:4" x14ac:dyDescent="0.25">
      <c r="A234">
        <v>232</v>
      </c>
      <c r="B234">
        <v>1.05</v>
      </c>
      <c r="C234">
        <v>1</v>
      </c>
      <c r="D234" t="str">
        <f t="shared" si="4"/>
        <v>win</v>
      </c>
    </row>
    <row r="235" spans="1:4" x14ac:dyDescent="0.25">
      <c r="A235">
        <v>233</v>
      </c>
      <c r="B235">
        <v>0.9</v>
      </c>
      <c r="C235">
        <v>0</v>
      </c>
      <c r="D235" t="str">
        <f t="shared" si="4"/>
        <v>non</v>
      </c>
    </row>
    <row r="236" spans="1:4" x14ac:dyDescent="0.25">
      <c r="A236">
        <v>234</v>
      </c>
      <c r="B236">
        <v>-1.3</v>
      </c>
      <c r="C236">
        <v>-1</v>
      </c>
      <c r="D236" t="str">
        <f t="shared" si="4"/>
        <v>win</v>
      </c>
    </row>
    <row r="237" spans="1:4" x14ac:dyDescent="0.25">
      <c r="A237">
        <v>235</v>
      </c>
      <c r="B237">
        <v>0.4</v>
      </c>
      <c r="C237">
        <v>5</v>
      </c>
      <c r="D237" t="str">
        <f t="shared" si="4"/>
        <v>win</v>
      </c>
    </row>
    <row r="238" spans="1:4" x14ac:dyDescent="0.25">
      <c r="A238">
        <v>236</v>
      </c>
      <c r="B238">
        <v>-2.5</v>
      </c>
      <c r="C238">
        <v>-1</v>
      </c>
      <c r="D238" t="str">
        <f t="shared" si="4"/>
        <v>win</v>
      </c>
    </row>
    <row r="239" spans="1:4" x14ac:dyDescent="0.25">
      <c r="A239">
        <v>237</v>
      </c>
      <c r="B239">
        <v>0.6</v>
      </c>
      <c r="C239">
        <v>0</v>
      </c>
      <c r="D239" t="str">
        <f t="shared" si="4"/>
        <v>non</v>
      </c>
    </row>
    <row r="240" spans="1:4" x14ac:dyDescent="0.25">
      <c r="A240">
        <v>238</v>
      </c>
      <c r="B240">
        <v>0.95</v>
      </c>
      <c r="C240">
        <v>3</v>
      </c>
      <c r="D240" t="str">
        <f t="shared" si="4"/>
        <v>win</v>
      </c>
    </row>
    <row r="241" spans="1:4" x14ac:dyDescent="0.25">
      <c r="A241">
        <v>239</v>
      </c>
      <c r="B241">
        <v>0.3</v>
      </c>
      <c r="C241">
        <v>-1</v>
      </c>
      <c r="D241" t="str">
        <f t="shared" si="4"/>
        <v>loss</v>
      </c>
    </row>
    <row r="242" spans="1:4" x14ac:dyDescent="0.25">
      <c r="A242">
        <v>240</v>
      </c>
      <c r="B242">
        <v>1.35</v>
      </c>
      <c r="C242">
        <v>-1</v>
      </c>
      <c r="D242" t="str">
        <f t="shared" si="4"/>
        <v>loss</v>
      </c>
    </row>
    <row r="243" spans="1:4" x14ac:dyDescent="0.25">
      <c r="A243">
        <v>241</v>
      </c>
      <c r="B243">
        <v>-0.5</v>
      </c>
      <c r="C243">
        <v>1</v>
      </c>
      <c r="D243" t="str">
        <f t="shared" si="4"/>
        <v>loss</v>
      </c>
    </row>
    <row r="244" spans="1:4" x14ac:dyDescent="0.25">
      <c r="A244">
        <v>242</v>
      </c>
      <c r="B244">
        <v>2.4</v>
      </c>
      <c r="C244">
        <v>0</v>
      </c>
      <c r="D244" t="str">
        <f t="shared" si="4"/>
        <v>non</v>
      </c>
    </row>
    <row r="245" spans="1:4" x14ac:dyDescent="0.25">
      <c r="A245">
        <v>243</v>
      </c>
      <c r="B245">
        <v>-1</v>
      </c>
      <c r="C245">
        <v>-1</v>
      </c>
      <c r="D245" t="str">
        <f t="shared" si="4"/>
        <v>win</v>
      </c>
    </row>
    <row r="246" spans="1:4" x14ac:dyDescent="0.25">
      <c r="A246">
        <v>244</v>
      </c>
      <c r="B246">
        <v>0.15</v>
      </c>
      <c r="C246">
        <v>5</v>
      </c>
      <c r="D246" t="str">
        <f t="shared" si="4"/>
        <v>win</v>
      </c>
    </row>
    <row r="247" spans="1:4" x14ac:dyDescent="0.25">
      <c r="A247">
        <v>245</v>
      </c>
      <c r="B247">
        <v>3.3</v>
      </c>
      <c r="C247">
        <v>4</v>
      </c>
      <c r="D247" t="str">
        <f t="shared" si="4"/>
        <v>win</v>
      </c>
    </row>
    <row r="248" spans="1:4" x14ac:dyDescent="0.25">
      <c r="A248">
        <v>246</v>
      </c>
      <c r="B248">
        <v>1.05</v>
      </c>
      <c r="C248">
        <v>4</v>
      </c>
      <c r="D248" t="str">
        <f t="shared" si="4"/>
        <v>win</v>
      </c>
    </row>
    <row r="249" spans="1:4" x14ac:dyDescent="0.25">
      <c r="A249">
        <v>247</v>
      </c>
      <c r="B249">
        <v>0.7</v>
      </c>
      <c r="C249">
        <v>1</v>
      </c>
      <c r="D249" t="str">
        <f t="shared" si="4"/>
        <v>win</v>
      </c>
    </row>
    <row r="250" spans="1:4" x14ac:dyDescent="0.25">
      <c r="A250">
        <v>248</v>
      </c>
      <c r="B250">
        <v>0</v>
      </c>
      <c r="C250">
        <v>-1</v>
      </c>
      <c r="D250" t="str">
        <f t="shared" si="4"/>
        <v>non</v>
      </c>
    </row>
    <row r="251" spans="1:4" x14ac:dyDescent="0.25">
      <c r="A251">
        <v>249</v>
      </c>
      <c r="B251">
        <v>0.7</v>
      </c>
      <c r="C251">
        <v>-1</v>
      </c>
      <c r="D251" t="str">
        <f t="shared" si="4"/>
        <v>loss</v>
      </c>
    </row>
    <row r="252" spans="1:4" x14ac:dyDescent="0.25">
      <c r="A252">
        <v>250</v>
      </c>
      <c r="B252">
        <v>-0.25</v>
      </c>
      <c r="C252">
        <v>-2</v>
      </c>
      <c r="D252" t="str">
        <f t="shared" si="4"/>
        <v>win</v>
      </c>
    </row>
    <row r="253" spans="1:4" x14ac:dyDescent="0.25">
      <c r="A253">
        <v>251</v>
      </c>
      <c r="B253">
        <v>-1.2</v>
      </c>
      <c r="C253">
        <v>-2</v>
      </c>
      <c r="D253" t="str">
        <f t="shared" si="4"/>
        <v>win</v>
      </c>
    </row>
    <row r="254" spans="1:4" x14ac:dyDescent="0.25">
      <c r="A254">
        <v>252</v>
      </c>
      <c r="B254">
        <v>-0.8</v>
      </c>
      <c r="C254">
        <v>0</v>
      </c>
      <c r="D254" t="str">
        <f t="shared" si="4"/>
        <v>non</v>
      </c>
    </row>
    <row r="255" spans="1:4" x14ac:dyDescent="0.25">
      <c r="A255">
        <v>253</v>
      </c>
      <c r="B255">
        <v>-0.95</v>
      </c>
      <c r="C255">
        <v>-2</v>
      </c>
      <c r="D255" t="str">
        <f t="shared" si="4"/>
        <v>win</v>
      </c>
    </row>
    <row r="256" spans="1:4" x14ac:dyDescent="0.25">
      <c r="A256">
        <v>254</v>
      </c>
      <c r="B256">
        <v>-0.3</v>
      </c>
      <c r="C256">
        <v>-2</v>
      </c>
      <c r="D256" t="str">
        <f t="shared" si="4"/>
        <v>win</v>
      </c>
    </row>
    <row r="257" spans="1:4" x14ac:dyDescent="0.25">
      <c r="A257">
        <v>255</v>
      </c>
      <c r="B257">
        <v>0.6</v>
      </c>
      <c r="C257">
        <v>2</v>
      </c>
      <c r="D257" t="str">
        <f t="shared" si="4"/>
        <v>win</v>
      </c>
    </row>
    <row r="258" spans="1:4" x14ac:dyDescent="0.25">
      <c r="A258">
        <v>256</v>
      </c>
      <c r="B258">
        <v>-0.3</v>
      </c>
      <c r="C258">
        <v>1</v>
      </c>
      <c r="D258" t="str">
        <f t="shared" si="4"/>
        <v>loss</v>
      </c>
    </row>
    <row r="259" spans="1:4" x14ac:dyDescent="0.25">
      <c r="A259">
        <v>257</v>
      </c>
      <c r="B259">
        <v>-0.35</v>
      </c>
      <c r="C259">
        <v>0</v>
      </c>
      <c r="D259" t="str">
        <f t="shared" ref="D259:D322" si="5">IF(C259="","",IF(ABS(B259)&lt;$G$7,$F$4,IF(B259*C259&gt;0,$F$1,IF(B259*C259&lt;0,$F$3,$F$2))))</f>
        <v>non</v>
      </c>
    </row>
    <row r="260" spans="1:4" x14ac:dyDescent="0.25">
      <c r="A260">
        <v>258</v>
      </c>
      <c r="B260">
        <v>1.1000000000000001</v>
      </c>
      <c r="C260">
        <v>0</v>
      </c>
      <c r="D260" t="str">
        <f t="shared" si="5"/>
        <v>non</v>
      </c>
    </row>
    <row r="261" spans="1:4" x14ac:dyDescent="0.25">
      <c r="A261">
        <v>259</v>
      </c>
      <c r="B261">
        <v>1.5</v>
      </c>
      <c r="C261">
        <v>0</v>
      </c>
      <c r="D261" t="str">
        <f t="shared" si="5"/>
        <v>non</v>
      </c>
    </row>
    <row r="262" spans="1:4" x14ac:dyDescent="0.25">
      <c r="A262">
        <v>260</v>
      </c>
      <c r="B262">
        <v>1.7</v>
      </c>
      <c r="C262">
        <v>4</v>
      </c>
      <c r="D262" t="str">
        <f t="shared" si="5"/>
        <v>win</v>
      </c>
    </row>
    <row r="263" spans="1:4" x14ac:dyDescent="0.25">
      <c r="A263">
        <v>261</v>
      </c>
      <c r="B263">
        <v>-0.8</v>
      </c>
      <c r="C263">
        <v>0</v>
      </c>
      <c r="D263" t="str">
        <f t="shared" si="5"/>
        <v>non</v>
      </c>
    </row>
    <row r="264" spans="1:4" x14ac:dyDescent="0.25">
      <c r="A264">
        <v>262</v>
      </c>
      <c r="B264">
        <v>-0.1</v>
      </c>
      <c r="C264">
        <v>0</v>
      </c>
      <c r="D264" t="str">
        <f t="shared" si="5"/>
        <v>non</v>
      </c>
    </row>
    <row r="265" spans="1:4" x14ac:dyDescent="0.25">
      <c r="A265">
        <v>263</v>
      </c>
      <c r="B265">
        <v>1.1499999999999999</v>
      </c>
      <c r="C265">
        <v>2</v>
      </c>
      <c r="D265" t="str">
        <f t="shared" si="5"/>
        <v>win</v>
      </c>
    </row>
    <row r="266" spans="1:4" x14ac:dyDescent="0.25">
      <c r="A266">
        <v>264</v>
      </c>
      <c r="B266">
        <v>0.05</v>
      </c>
      <c r="C266">
        <v>0</v>
      </c>
      <c r="D266" t="str">
        <f t="shared" si="5"/>
        <v>non</v>
      </c>
    </row>
    <row r="267" spans="1:4" x14ac:dyDescent="0.25">
      <c r="A267">
        <v>265</v>
      </c>
      <c r="B267">
        <v>0.65</v>
      </c>
      <c r="C267">
        <v>5</v>
      </c>
      <c r="D267" t="str">
        <f t="shared" si="5"/>
        <v>win</v>
      </c>
    </row>
    <row r="268" spans="1:4" x14ac:dyDescent="0.25">
      <c r="A268">
        <v>266</v>
      </c>
      <c r="B268">
        <v>-0.9</v>
      </c>
      <c r="C268">
        <v>0</v>
      </c>
      <c r="D268" t="str">
        <f t="shared" si="5"/>
        <v>non</v>
      </c>
    </row>
    <row r="269" spans="1:4" x14ac:dyDescent="0.25">
      <c r="A269">
        <v>267</v>
      </c>
      <c r="B269">
        <v>0.15</v>
      </c>
      <c r="C269">
        <v>0</v>
      </c>
      <c r="D269" t="str">
        <f t="shared" si="5"/>
        <v>non</v>
      </c>
    </row>
    <row r="270" spans="1:4" x14ac:dyDescent="0.25">
      <c r="A270">
        <v>268</v>
      </c>
      <c r="B270">
        <v>0.5</v>
      </c>
      <c r="C270">
        <v>0</v>
      </c>
      <c r="D270" t="str">
        <f t="shared" si="5"/>
        <v>non</v>
      </c>
    </row>
    <row r="271" spans="1:4" x14ac:dyDescent="0.25">
      <c r="A271">
        <v>269</v>
      </c>
      <c r="B271">
        <v>-0.05</v>
      </c>
      <c r="C271">
        <v>-4</v>
      </c>
      <c r="D271" t="str">
        <f t="shared" si="5"/>
        <v>win</v>
      </c>
    </row>
    <row r="272" spans="1:4" x14ac:dyDescent="0.25">
      <c r="A272">
        <v>270</v>
      </c>
      <c r="B272">
        <v>0.2</v>
      </c>
      <c r="C272">
        <v>2</v>
      </c>
      <c r="D272" t="str">
        <f t="shared" si="5"/>
        <v>win</v>
      </c>
    </row>
    <row r="273" spans="1:4" x14ac:dyDescent="0.25">
      <c r="A273">
        <v>271</v>
      </c>
      <c r="B273">
        <v>0.65</v>
      </c>
      <c r="C273">
        <v>3</v>
      </c>
      <c r="D273" t="str">
        <f t="shared" si="5"/>
        <v>win</v>
      </c>
    </row>
    <row r="274" spans="1:4" x14ac:dyDescent="0.25">
      <c r="A274">
        <v>272</v>
      </c>
      <c r="B274">
        <v>-0.8</v>
      </c>
      <c r="C274">
        <v>-2</v>
      </c>
      <c r="D274" t="str">
        <f t="shared" si="5"/>
        <v>win</v>
      </c>
    </row>
    <row r="275" spans="1:4" x14ac:dyDescent="0.25">
      <c r="A275">
        <v>273</v>
      </c>
      <c r="B275">
        <v>0.5</v>
      </c>
      <c r="C275">
        <v>0</v>
      </c>
      <c r="D275" t="str">
        <f t="shared" si="5"/>
        <v>non</v>
      </c>
    </row>
    <row r="276" spans="1:4" x14ac:dyDescent="0.25">
      <c r="A276">
        <v>274</v>
      </c>
      <c r="B276">
        <v>-0.05</v>
      </c>
      <c r="C276">
        <v>0</v>
      </c>
      <c r="D276" t="str">
        <f t="shared" si="5"/>
        <v>non</v>
      </c>
    </row>
    <row r="277" spans="1:4" x14ac:dyDescent="0.25">
      <c r="A277">
        <v>275</v>
      </c>
      <c r="B277">
        <v>-0.55000000000000004</v>
      </c>
      <c r="C277">
        <v>3</v>
      </c>
      <c r="D277" t="str">
        <f t="shared" si="5"/>
        <v>loss</v>
      </c>
    </row>
    <row r="278" spans="1:4" x14ac:dyDescent="0.25">
      <c r="A278">
        <v>276</v>
      </c>
      <c r="B278">
        <v>0.7</v>
      </c>
      <c r="C278">
        <v>0</v>
      </c>
      <c r="D278" t="str">
        <f t="shared" si="5"/>
        <v>non</v>
      </c>
    </row>
    <row r="279" spans="1:4" x14ac:dyDescent="0.25">
      <c r="A279">
        <v>277</v>
      </c>
      <c r="B279">
        <v>-0.25</v>
      </c>
      <c r="C279">
        <v>-1</v>
      </c>
      <c r="D279" t="str">
        <f t="shared" si="5"/>
        <v>win</v>
      </c>
    </row>
    <row r="280" spans="1:4" x14ac:dyDescent="0.25">
      <c r="A280">
        <v>278</v>
      </c>
      <c r="B280">
        <v>-0.55000000000000004</v>
      </c>
      <c r="C280">
        <v>0</v>
      </c>
      <c r="D280" t="str">
        <f t="shared" si="5"/>
        <v>non</v>
      </c>
    </row>
    <row r="281" spans="1:4" x14ac:dyDescent="0.25">
      <c r="A281">
        <v>279</v>
      </c>
      <c r="B281">
        <v>-0.8</v>
      </c>
      <c r="C281">
        <v>-2</v>
      </c>
      <c r="D281" t="str">
        <f t="shared" si="5"/>
        <v>win</v>
      </c>
    </row>
    <row r="282" spans="1:4" x14ac:dyDescent="0.25">
      <c r="A282">
        <v>280</v>
      </c>
      <c r="B282">
        <v>-0.05</v>
      </c>
      <c r="C282">
        <v>3</v>
      </c>
      <c r="D282" t="str">
        <f t="shared" si="5"/>
        <v>loss</v>
      </c>
    </row>
    <row r="283" spans="1:4" x14ac:dyDescent="0.25">
      <c r="A283">
        <v>281</v>
      </c>
      <c r="B283">
        <v>1.35</v>
      </c>
      <c r="C283">
        <v>2</v>
      </c>
      <c r="D283" t="str">
        <f t="shared" si="5"/>
        <v>win</v>
      </c>
    </row>
    <row r="284" spans="1:4" x14ac:dyDescent="0.25">
      <c r="A284">
        <v>282</v>
      </c>
      <c r="B284">
        <v>-1.1000000000000001</v>
      </c>
      <c r="C284">
        <v>0</v>
      </c>
      <c r="D284" t="str">
        <f t="shared" si="5"/>
        <v>non</v>
      </c>
    </row>
    <row r="285" spans="1:4" x14ac:dyDescent="0.25">
      <c r="A285">
        <v>283</v>
      </c>
      <c r="B285">
        <v>0.2</v>
      </c>
      <c r="C285">
        <v>0</v>
      </c>
      <c r="D285" t="str">
        <f t="shared" si="5"/>
        <v>non</v>
      </c>
    </row>
    <row r="286" spans="1:4" x14ac:dyDescent="0.25">
      <c r="A286">
        <v>284</v>
      </c>
      <c r="B286">
        <v>1.3</v>
      </c>
      <c r="C286">
        <v>0</v>
      </c>
      <c r="D286" t="str">
        <f t="shared" si="5"/>
        <v>non</v>
      </c>
    </row>
    <row r="287" spans="1:4" x14ac:dyDescent="0.25">
      <c r="A287">
        <v>285</v>
      </c>
      <c r="B287">
        <v>2.1</v>
      </c>
      <c r="C287">
        <v>-2</v>
      </c>
      <c r="D287" t="str">
        <f t="shared" si="5"/>
        <v>loss</v>
      </c>
    </row>
    <row r="288" spans="1:4" x14ac:dyDescent="0.25">
      <c r="A288">
        <v>286</v>
      </c>
      <c r="B288">
        <v>-0.8</v>
      </c>
      <c r="C288">
        <v>-1</v>
      </c>
      <c r="D288" t="str">
        <f t="shared" si="5"/>
        <v>win</v>
      </c>
    </row>
    <row r="289" spans="1:4" x14ac:dyDescent="0.25">
      <c r="A289">
        <v>287</v>
      </c>
      <c r="B289">
        <v>1.75</v>
      </c>
      <c r="C289">
        <v>3</v>
      </c>
      <c r="D289" t="str">
        <f t="shared" si="5"/>
        <v>win</v>
      </c>
    </row>
    <row r="290" spans="1:4" x14ac:dyDescent="0.25">
      <c r="A290">
        <v>288</v>
      </c>
      <c r="B290">
        <v>1.35</v>
      </c>
      <c r="C290">
        <v>1</v>
      </c>
      <c r="D290" t="str">
        <f t="shared" si="5"/>
        <v>win</v>
      </c>
    </row>
    <row r="291" spans="1:4" x14ac:dyDescent="0.25">
      <c r="A291">
        <v>289</v>
      </c>
      <c r="B291">
        <v>1.25</v>
      </c>
      <c r="C291">
        <v>3</v>
      </c>
      <c r="D291" t="str">
        <f t="shared" si="5"/>
        <v>win</v>
      </c>
    </row>
    <row r="292" spans="1:4" x14ac:dyDescent="0.25">
      <c r="A292">
        <v>290</v>
      </c>
      <c r="B292">
        <v>1.2</v>
      </c>
      <c r="C292">
        <v>3</v>
      </c>
      <c r="D292" t="str">
        <f t="shared" si="5"/>
        <v>win</v>
      </c>
    </row>
    <row r="293" spans="1:4" x14ac:dyDescent="0.25">
      <c r="A293">
        <v>291</v>
      </c>
      <c r="B293">
        <v>0.55000000000000004</v>
      </c>
      <c r="C293">
        <v>2</v>
      </c>
      <c r="D293" t="str">
        <f t="shared" si="5"/>
        <v>win</v>
      </c>
    </row>
    <row r="294" spans="1:4" x14ac:dyDescent="0.25">
      <c r="A294">
        <v>292</v>
      </c>
      <c r="B294">
        <v>1</v>
      </c>
      <c r="C294">
        <v>2</v>
      </c>
      <c r="D294" t="str">
        <f t="shared" si="5"/>
        <v>win</v>
      </c>
    </row>
    <row r="295" spans="1:4" x14ac:dyDescent="0.25">
      <c r="A295">
        <v>293</v>
      </c>
      <c r="B295">
        <v>-0.25</v>
      </c>
      <c r="C295">
        <v>-4</v>
      </c>
      <c r="D295" t="str">
        <f t="shared" si="5"/>
        <v>win</v>
      </c>
    </row>
    <row r="296" spans="1:4" x14ac:dyDescent="0.25">
      <c r="A296">
        <v>294</v>
      </c>
      <c r="B296">
        <v>0.95</v>
      </c>
      <c r="C296">
        <v>-2</v>
      </c>
      <c r="D296" t="str">
        <f t="shared" si="5"/>
        <v>loss</v>
      </c>
    </row>
    <row r="297" spans="1:4" x14ac:dyDescent="0.25">
      <c r="A297">
        <v>295</v>
      </c>
      <c r="B297">
        <v>-0.4</v>
      </c>
      <c r="C297">
        <v>1</v>
      </c>
      <c r="D297" t="str">
        <f t="shared" si="5"/>
        <v>loss</v>
      </c>
    </row>
    <row r="298" spans="1:4" x14ac:dyDescent="0.25">
      <c r="A298">
        <v>296</v>
      </c>
      <c r="B298">
        <v>2</v>
      </c>
      <c r="C298">
        <v>0</v>
      </c>
      <c r="D298" t="str">
        <f t="shared" si="5"/>
        <v>non</v>
      </c>
    </row>
    <row r="299" spans="1:4" x14ac:dyDescent="0.25">
      <c r="A299">
        <v>297</v>
      </c>
      <c r="B299">
        <v>-0.65</v>
      </c>
      <c r="C299">
        <v>-1</v>
      </c>
      <c r="D299" t="str">
        <f t="shared" si="5"/>
        <v>win</v>
      </c>
    </row>
    <row r="300" spans="1:4" x14ac:dyDescent="0.25">
      <c r="A300">
        <v>298</v>
      </c>
      <c r="B300">
        <v>0.2</v>
      </c>
      <c r="C300">
        <v>2</v>
      </c>
      <c r="D300" t="str">
        <f t="shared" si="5"/>
        <v>win</v>
      </c>
    </row>
    <row r="301" spans="1:4" x14ac:dyDescent="0.25">
      <c r="A301">
        <v>299</v>
      </c>
      <c r="B301">
        <v>1.8</v>
      </c>
      <c r="C301">
        <v>2</v>
      </c>
      <c r="D301" t="str">
        <f t="shared" si="5"/>
        <v>win</v>
      </c>
    </row>
    <row r="302" spans="1:4" x14ac:dyDescent="0.25">
      <c r="A302">
        <v>300</v>
      </c>
      <c r="B302">
        <v>-0.05</v>
      </c>
      <c r="C302">
        <v>0</v>
      </c>
      <c r="D302" t="str">
        <f t="shared" si="5"/>
        <v>non</v>
      </c>
    </row>
    <row r="303" spans="1:4" x14ac:dyDescent="0.25">
      <c r="A303">
        <v>301</v>
      </c>
      <c r="B303">
        <v>-0.65</v>
      </c>
      <c r="C303">
        <v>1</v>
      </c>
      <c r="D303" t="str">
        <f t="shared" si="5"/>
        <v>loss</v>
      </c>
    </row>
    <row r="304" spans="1:4" x14ac:dyDescent="0.25">
      <c r="A304">
        <v>302</v>
      </c>
      <c r="B304">
        <v>0.15</v>
      </c>
      <c r="C304">
        <v>0</v>
      </c>
      <c r="D304" t="str">
        <f t="shared" si="5"/>
        <v>non</v>
      </c>
    </row>
    <row r="305" spans="1:4" x14ac:dyDescent="0.25">
      <c r="A305">
        <v>303</v>
      </c>
      <c r="B305">
        <v>0.2</v>
      </c>
      <c r="C305">
        <v>0</v>
      </c>
      <c r="D305" t="str">
        <f t="shared" si="5"/>
        <v>non</v>
      </c>
    </row>
    <row r="306" spans="1:4" x14ac:dyDescent="0.25">
      <c r="A306">
        <v>304</v>
      </c>
      <c r="B306">
        <v>-0.35</v>
      </c>
      <c r="C306">
        <v>-1</v>
      </c>
      <c r="D306" t="str">
        <f t="shared" si="5"/>
        <v>win</v>
      </c>
    </row>
    <row r="307" spans="1:4" x14ac:dyDescent="0.25">
      <c r="A307">
        <v>305</v>
      </c>
      <c r="B307">
        <v>0.5</v>
      </c>
      <c r="C307">
        <v>-1</v>
      </c>
      <c r="D307" t="str">
        <f t="shared" si="5"/>
        <v>loss</v>
      </c>
    </row>
    <row r="308" spans="1:4" x14ac:dyDescent="0.25">
      <c r="A308">
        <v>306</v>
      </c>
      <c r="B308">
        <v>-1.85</v>
      </c>
      <c r="C308">
        <v>-5</v>
      </c>
      <c r="D308" t="str">
        <f t="shared" si="5"/>
        <v>win</v>
      </c>
    </row>
    <row r="309" spans="1:4" x14ac:dyDescent="0.25">
      <c r="A309">
        <v>307</v>
      </c>
      <c r="B309">
        <v>-1.1000000000000001</v>
      </c>
      <c r="C309">
        <v>-2</v>
      </c>
      <c r="D309" t="str">
        <f t="shared" si="5"/>
        <v>win</v>
      </c>
    </row>
    <row r="310" spans="1:4" x14ac:dyDescent="0.25">
      <c r="A310">
        <v>308</v>
      </c>
      <c r="B310">
        <v>-3.8</v>
      </c>
      <c r="C310">
        <v>-4</v>
      </c>
      <c r="D310" t="str">
        <f t="shared" si="5"/>
        <v>win</v>
      </c>
    </row>
    <row r="311" spans="1:4" x14ac:dyDescent="0.25">
      <c r="A311">
        <v>309</v>
      </c>
      <c r="B311">
        <v>-1.75</v>
      </c>
      <c r="C311">
        <v>-2</v>
      </c>
      <c r="D311" t="str">
        <f t="shared" si="5"/>
        <v>win</v>
      </c>
    </row>
    <row r="312" spans="1:4" x14ac:dyDescent="0.25">
      <c r="A312">
        <v>310</v>
      </c>
      <c r="B312">
        <v>0.2</v>
      </c>
      <c r="C312">
        <v>1</v>
      </c>
      <c r="D312" t="str">
        <f t="shared" si="5"/>
        <v>win</v>
      </c>
    </row>
    <row r="313" spans="1:4" x14ac:dyDescent="0.25">
      <c r="A313">
        <v>311</v>
      </c>
      <c r="B313">
        <v>0.7</v>
      </c>
      <c r="C313">
        <v>0</v>
      </c>
      <c r="D313" t="str">
        <f t="shared" si="5"/>
        <v>non</v>
      </c>
    </row>
    <row r="314" spans="1:4" x14ac:dyDescent="0.25">
      <c r="A314">
        <v>312</v>
      </c>
      <c r="B314">
        <v>0.05</v>
      </c>
      <c r="C314">
        <v>2</v>
      </c>
      <c r="D314" t="str">
        <f t="shared" si="5"/>
        <v>win</v>
      </c>
    </row>
    <row r="315" spans="1:4" x14ac:dyDescent="0.25">
      <c r="A315">
        <v>313</v>
      </c>
      <c r="B315">
        <v>0.65</v>
      </c>
      <c r="C315">
        <v>1</v>
      </c>
      <c r="D315" t="str">
        <f t="shared" si="5"/>
        <v>win</v>
      </c>
    </row>
    <row r="316" spans="1:4" x14ac:dyDescent="0.25">
      <c r="A316">
        <v>314</v>
      </c>
      <c r="B316">
        <v>1.2</v>
      </c>
      <c r="C316">
        <v>1</v>
      </c>
      <c r="D316" t="str">
        <f t="shared" si="5"/>
        <v>win</v>
      </c>
    </row>
    <row r="317" spans="1:4" x14ac:dyDescent="0.25">
      <c r="A317">
        <v>315</v>
      </c>
      <c r="B317">
        <v>-0.25</v>
      </c>
      <c r="C317">
        <v>2</v>
      </c>
      <c r="D317" t="str">
        <f t="shared" si="5"/>
        <v>loss</v>
      </c>
    </row>
    <row r="318" spans="1:4" x14ac:dyDescent="0.25">
      <c r="A318">
        <v>316</v>
      </c>
      <c r="B318">
        <v>1.65</v>
      </c>
      <c r="C318">
        <v>2</v>
      </c>
      <c r="D318" t="str">
        <f t="shared" si="5"/>
        <v>win</v>
      </c>
    </row>
    <row r="319" spans="1:4" x14ac:dyDescent="0.25">
      <c r="A319">
        <v>317</v>
      </c>
      <c r="B319">
        <v>-0.2</v>
      </c>
      <c r="C319">
        <v>1</v>
      </c>
      <c r="D319" t="str">
        <f t="shared" si="5"/>
        <v>loss</v>
      </c>
    </row>
    <row r="320" spans="1:4" x14ac:dyDescent="0.25">
      <c r="A320">
        <v>318</v>
      </c>
      <c r="B320">
        <v>-0.6</v>
      </c>
      <c r="C320">
        <v>3</v>
      </c>
      <c r="D320" t="str">
        <f t="shared" si="5"/>
        <v>loss</v>
      </c>
    </row>
    <row r="321" spans="1:4" x14ac:dyDescent="0.25">
      <c r="A321">
        <v>319</v>
      </c>
      <c r="B321">
        <v>0.45</v>
      </c>
      <c r="C321">
        <v>0</v>
      </c>
      <c r="D321" t="str">
        <f t="shared" si="5"/>
        <v>non</v>
      </c>
    </row>
    <row r="322" spans="1:4" x14ac:dyDescent="0.25">
      <c r="A322">
        <v>320</v>
      </c>
      <c r="B322">
        <v>-0.35</v>
      </c>
      <c r="C322">
        <v>0</v>
      </c>
      <c r="D322" t="str">
        <f t="shared" si="5"/>
        <v>non</v>
      </c>
    </row>
    <row r="323" spans="1:4" x14ac:dyDescent="0.25">
      <c r="A323">
        <v>321</v>
      </c>
      <c r="B323">
        <v>-3.1</v>
      </c>
      <c r="C323">
        <v>-2</v>
      </c>
      <c r="D323" t="str">
        <f t="shared" ref="D323:D386" si="6">IF(C323="","",IF(ABS(B323)&lt;$G$7,$F$4,IF(B323*C323&gt;0,$F$1,IF(B323*C323&lt;0,$F$3,$F$2))))</f>
        <v>win</v>
      </c>
    </row>
    <row r="324" spans="1:4" x14ac:dyDescent="0.25">
      <c r="A324">
        <v>322</v>
      </c>
      <c r="B324">
        <v>0.05</v>
      </c>
      <c r="C324">
        <v>1</v>
      </c>
      <c r="D324" t="str">
        <f t="shared" si="6"/>
        <v>win</v>
      </c>
    </row>
    <row r="325" spans="1:4" x14ac:dyDescent="0.25">
      <c r="A325">
        <v>323</v>
      </c>
      <c r="B325">
        <v>0.7</v>
      </c>
      <c r="C325">
        <v>-1</v>
      </c>
      <c r="D325" t="str">
        <f t="shared" si="6"/>
        <v>loss</v>
      </c>
    </row>
    <row r="326" spans="1:4" x14ac:dyDescent="0.25">
      <c r="A326">
        <v>324</v>
      </c>
      <c r="B326">
        <v>0.65</v>
      </c>
      <c r="C326">
        <v>3</v>
      </c>
      <c r="D326" t="str">
        <f t="shared" si="6"/>
        <v>win</v>
      </c>
    </row>
    <row r="327" spans="1:4" x14ac:dyDescent="0.25">
      <c r="A327">
        <v>325</v>
      </c>
      <c r="B327">
        <v>2.1</v>
      </c>
      <c r="C327">
        <v>0</v>
      </c>
      <c r="D327" t="str">
        <f t="shared" si="6"/>
        <v>non</v>
      </c>
    </row>
    <row r="328" spans="1:4" x14ac:dyDescent="0.25">
      <c r="A328">
        <v>326</v>
      </c>
      <c r="B328">
        <v>0.2</v>
      </c>
      <c r="C328">
        <v>-2</v>
      </c>
      <c r="D328" t="str">
        <f t="shared" si="6"/>
        <v>loss</v>
      </c>
    </row>
    <row r="329" spans="1:4" x14ac:dyDescent="0.25">
      <c r="A329">
        <v>327</v>
      </c>
      <c r="B329">
        <v>-1.3</v>
      </c>
      <c r="C329">
        <v>0</v>
      </c>
      <c r="D329" t="str">
        <f t="shared" si="6"/>
        <v>non</v>
      </c>
    </row>
    <row r="330" spans="1:4" x14ac:dyDescent="0.25">
      <c r="A330">
        <v>328</v>
      </c>
      <c r="B330">
        <v>-2.8</v>
      </c>
      <c r="C330">
        <v>-9</v>
      </c>
      <c r="D330" t="str">
        <f t="shared" si="6"/>
        <v>win</v>
      </c>
    </row>
    <row r="331" spans="1:4" x14ac:dyDescent="0.25">
      <c r="A331">
        <v>329</v>
      </c>
      <c r="B331">
        <v>-0.7</v>
      </c>
      <c r="C331">
        <v>-4</v>
      </c>
      <c r="D331" t="str">
        <f t="shared" si="6"/>
        <v>win</v>
      </c>
    </row>
    <row r="332" spans="1:4" x14ac:dyDescent="0.25">
      <c r="A332">
        <v>330</v>
      </c>
      <c r="B332">
        <v>-0.5</v>
      </c>
      <c r="C332">
        <v>-4</v>
      </c>
      <c r="D332" t="str">
        <f t="shared" si="6"/>
        <v>win</v>
      </c>
    </row>
    <row r="333" spans="1:4" x14ac:dyDescent="0.25">
      <c r="A333">
        <v>331</v>
      </c>
      <c r="B333">
        <v>1.5</v>
      </c>
      <c r="C333">
        <v>2</v>
      </c>
      <c r="D333" t="str">
        <f t="shared" si="6"/>
        <v>win</v>
      </c>
    </row>
    <row r="334" spans="1:4" x14ac:dyDescent="0.25">
      <c r="A334">
        <v>332</v>
      </c>
      <c r="B334">
        <v>0.75</v>
      </c>
      <c r="C334">
        <v>-2</v>
      </c>
      <c r="D334" t="str">
        <f t="shared" si="6"/>
        <v>loss</v>
      </c>
    </row>
    <row r="335" spans="1:4" x14ac:dyDescent="0.25">
      <c r="A335">
        <v>333</v>
      </c>
      <c r="B335">
        <v>-0.7</v>
      </c>
      <c r="C335">
        <v>0</v>
      </c>
      <c r="D335" t="str">
        <f t="shared" si="6"/>
        <v>non</v>
      </c>
    </row>
    <row r="336" spans="1:4" x14ac:dyDescent="0.25">
      <c r="A336">
        <v>334</v>
      </c>
      <c r="B336">
        <v>0.75</v>
      </c>
      <c r="C336">
        <v>2</v>
      </c>
      <c r="D336" t="str">
        <f t="shared" si="6"/>
        <v>win</v>
      </c>
    </row>
    <row r="337" spans="1:4" x14ac:dyDescent="0.25">
      <c r="A337">
        <v>335</v>
      </c>
      <c r="B337">
        <v>0.7</v>
      </c>
      <c r="C337">
        <v>0</v>
      </c>
      <c r="D337" t="str">
        <f t="shared" si="6"/>
        <v>non</v>
      </c>
    </row>
    <row r="338" spans="1:4" x14ac:dyDescent="0.25">
      <c r="A338">
        <v>336</v>
      </c>
      <c r="B338">
        <v>0.45</v>
      </c>
      <c r="C338">
        <v>-1</v>
      </c>
      <c r="D338" t="str">
        <f t="shared" si="6"/>
        <v>loss</v>
      </c>
    </row>
    <row r="339" spans="1:4" x14ac:dyDescent="0.25">
      <c r="A339">
        <v>337</v>
      </c>
      <c r="B339">
        <v>0.1</v>
      </c>
      <c r="C339">
        <v>0</v>
      </c>
      <c r="D339" t="str">
        <f t="shared" si="6"/>
        <v>non</v>
      </c>
    </row>
    <row r="340" spans="1:4" x14ac:dyDescent="0.25">
      <c r="A340">
        <v>338</v>
      </c>
      <c r="B340">
        <v>0.65</v>
      </c>
      <c r="C340">
        <v>2</v>
      </c>
      <c r="D340" t="str">
        <f t="shared" si="6"/>
        <v>win</v>
      </c>
    </row>
    <row r="341" spans="1:4" x14ac:dyDescent="0.25">
      <c r="A341">
        <v>339</v>
      </c>
      <c r="B341">
        <v>0.1</v>
      </c>
      <c r="C341">
        <v>0</v>
      </c>
      <c r="D341" t="str">
        <f t="shared" si="6"/>
        <v>non</v>
      </c>
    </row>
    <row r="342" spans="1:4" x14ac:dyDescent="0.25">
      <c r="A342">
        <v>340</v>
      </c>
      <c r="B342">
        <v>-0.25</v>
      </c>
      <c r="C342">
        <v>2</v>
      </c>
      <c r="D342" t="str">
        <f t="shared" si="6"/>
        <v>loss</v>
      </c>
    </row>
    <row r="343" spans="1:4" x14ac:dyDescent="0.25">
      <c r="A343">
        <v>341</v>
      </c>
      <c r="B343">
        <v>-1.1000000000000001</v>
      </c>
      <c r="C343">
        <v>-3</v>
      </c>
      <c r="D343" t="str">
        <f t="shared" si="6"/>
        <v>win</v>
      </c>
    </row>
    <row r="344" spans="1:4" x14ac:dyDescent="0.25">
      <c r="A344">
        <v>342</v>
      </c>
      <c r="B344">
        <v>-0.6</v>
      </c>
      <c r="C344">
        <v>0</v>
      </c>
      <c r="D344" t="str">
        <f t="shared" si="6"/>
        <v>non</v>
      </c>
    </row>
    <row r="345" spans="1:4" x14ac:dyDescent="0.25">
      <c r="A345">
        <v>343</v>
      </c>
      <c r="B345">
        <v>-0.1</v>
      </c>
      <c r="C345">
        <v>3</v>
      </c>
      <c r="D345" t="str">
        <f t="shared" si="6"/>
        <v>loss</v>
      </c>
    </row>
    <row r="346" spans="1:4" x14ac:dyDescent="0.25">
      <c r="A346">
        <v>344</v>
      </c>
      <c r="B346">
        <v>1.05</v>
      </c>
      <c r="C346">
        <v>4</v>
      </c>
      <c r="D346" t="str">
        <f t="shared" si="6"/>
        <v>win</v>
      </c>
    </row>
    <row r="347" spans="1:4" x14ac:dyDescent="0.25">
      <c r="A347">
        <v>345</v>
      </c>
      <c r="B347">
        <v>0.1</v>
      </c>
      <c r="C347">
        <v>0</v>
      </c>
      <c r="D347" t="str">
        <f t="shared" si="6"/>
        <v>non</v>
      </c>
    </row>
    <row r="348" spans="1:4" x14ac:dyDescent="0.25">
      <c r="A348">
        <v>346</v>
      </c>
      <c r="B348">
        <v>-0.15</v>
      </c>
      <c r="C348">
        <v>-1</v>
      </c>
      <c r="D348" t="str">
        <f t="shared" si="6"/>
        <v>win</v>
      </c>
    </row>
    <row r="349" spans="1:4" x14ac:dyDescent="0.25">
      <c r="A349">
        <v>347</v>
      </c>
      <c r="B349">
        <v>-0.1</v>
      </c>
      <c r="C349">
        <v>-2</v>
      </c>
      <c r="D349" t="str">
        <f t="shared" si="6"/>
        <v>win</v>
      </c>
    </row>
    <row r="350" spans="1:4" x14ac:dyDescent="0.25">
      <c r="A350">
        <v>348</v>
      </c>
      <c r="B350">
        <v>0.3</v>
      </c>
      <c r="C350">
        <v>-1</v>
      </c>
      <c r="D350" t="str">
        <f t="shared" si="6"/>
        <v>loss</v>
      </c>
    </row>
    <row r="351" spans="1:4" x14ac:dyDescent="0.25">
      <c r="A351">
        <v>349</v>
      </c>
      <c r="B351">
        <v>2.6</v>
      </c>
      <c r="C351">
        <v>2</v>
      </c>
      <c r="D351" t="str">
        <f t="shared" si="6"/>
        <v>win</v>
      </c>
    </row>
    <row r="352" spans="1:4" x14ac:dyDescent="0.25">
      <c r="A352">
        <v>350</v>
      </c>
      <c r="B352">
        <v>-1.2</v>
      </c>
      <c r="C352">
        <v>0</v>
      </c>
      <c r="D352" t="str">
        <f t="shared" si="6"/>
        <v>non</v>
      </c>
    </row>
    <row r="353" spans="1:4" x14ac:dyDescent="0.25">
      <c r="A353">
        <v>351</v>
      </c>
      <c r="B353">
        <v>0.95</v>
      </c>
      <c r="C353">
        <v>0</v>
      </c>
      <c r="D353" t="str">
        <f t="shared" si="6"/>
        <v>non</v>
      </c>
    </row>
    <row r="354" spans="1:4" x14ac:dyDescent="0.25">
      <c r="A354">
        <v>352</v>
      </c>
      <c r="B354">
        <v>1.35</v>
      </c>
      <c r="C354">
        <v>2</v>
      </c>
      <c r="D354" t="str">
        <f t="shared" si="6"/>
        <v>win</v>
      </c>
    </row>
    <row r="355" spans="1:4" x14ac:dyDescent="0.25">
      <c r="A355">
        <v>353</v>
      </c>
      <c r="B355">
        <v>0.95</v>
      </c>
      <c r="C355">
        <v>2</v>
      </c>
      <c r="D355" t="str">
        <f t="shared" si="6"/>
        <v>win</v>
      </c>
    </row>
    <row r="356" spans="1:4" x14ac:dyDescent="0.25">
      <c r="A356">
        <v>354</v>
      </c>
      <c r="B356">
        <v>-0.3</v>
      </c>
      <c r="C356">
        <v>-1</v>
      </c>
      <c r="D356" t="str">
        <f t="shared" si="6"/>
        <v>win</v>
      </c>
    </row>
    <row r="357" spans="1:4" x14ac:dyDescent="0.25">
      <c r="A357">
        <v>355</v>
      </c>
      <c r="B357">
        <v>-0.65</v>
      </c>
      <c r="C357">
        <v>0</v>
      </c>
      <c r="D357" t="str">
        <f t="shared" si="6"/>
        <v>non</v>
      </c>
    </row>
    <row r="358" spans="1:4" x14ac:dyDescent="0.25">
      <c r="A358">
        <v>356</v>
      </c>
      <c r="B358">
        <v>0.7</v>
      </c>
      <c r="C358">
        <v>-1</v>
      </c>
      <c r="D358" t="str">
        <f t="shared" si="6"/>
        <v>loss</v>
      </c>
    </row>
    <row r="359" spans="1:4" x14ac:dyDescent="0.25">
      <c r="A359">
        <v>357</v>
      </c>
      <c r="B359">
        <v>-2.5499999999999998</v>
      </c>
      <c r="C359">
        <v>-3</v>
      </c>
      <c r="D359" t="str">
        <f t="shared" si="6"/>
        <v>win</v>
      </c>
    </row>
    <row r="360" spans="1:4" x14ac:dyDescent="0.25">
      <c r="A360">
        <v>358</v>
      </c>
      <c r="B360">
        <v>2.0499999999999998</v>
      </c>
      <c r="C360">
        <v>3</v>
      </c>
      <c r="D360" t="str">
        <f t="shared" si="6"/>
        <v>win</v>
      </c>
    </row>
    <row r="361" spans="1:4" x14ac:dyDescent="0.25">
      <c r="A361">
        <v>359</v>
      </c>
      <c r="B361">
        <v>0.15</v>
      </c>
      <c r="C361">
        <v>1</v>
      </c>
      <c r="D361" t="str">
        <f t="shared" si="6"/>
        <v>win</v>
      </c>
    </row>
    <row r="362" spans="1:4" x14ac:dyDescent="0.25">
      <c r="A362">
        <v>360</v>
      </c>
      <c r="B362">
        <v>-0.6</v>
      </c>
      <c r="C362">
        <v>3</v>
      </c>
      <c r="D362" t="str">
        <f t="shared" si="6"/>
        <v>loss</v>
      </c>
    </row>
    <row r="363" spans="1:4" x14ac:dyDescent="0.25">
      <c r="A363">
        <v>361</v>
      </c>
      <c r="B363">
        <v>1.05</v>
      </c>
      <c r="C363">
        <v>-1</v>
      </c>
      <c r="D363" t="str">
        <f t="shared" si="6"/>
        <v>loss</v>
      </c>
    </row>
    <row r="364" spans="1:4" x14ac:dyDescent="0.25">
      <c r="A364">
        <v>362</v>
      </c>
      <c r="B364">
        <v>0.55000000000000004</v>
      </c>
      <c r="C364">
        <v>1</v>
      </c>
      <c r="D364" t="str">
        <f t="shared" si="6"/>
        <v>win</v>
      </c>
    </row>
    <row r="365" spans="1:4" x14ac:dyDescent="0.25">
      <c r="A365">
        <v>363</v>
      </c>
      <c r="B365">
        <v>-1.75</v>
      </c>
      <c r="C365">
        <v>-4</v>
      </c>
      <c r="D365" t="str">
        <f t="shared" si="6"/>
        <v>win</v>
      </c>
    </row>
    <row r="366" spans="1:4" x14ac:dyDescent="0.25">
      <c r="A366">
        <v>364</v>
      </c>
      <c r="B366">
        <v>0.4</v>
      </c>
      <c r="C366">
        <v>3</v>
      </c>
      <c r="D366" t="str">
        <f t="shared" si="6"/>
        <v>win</v>
      </c>
    </row>
    <row r="367" spans="1:4" x14ac:dyDescent="0.25">
      <c r="A367">
        <v>365</v>
      </c>
      <c r="B367">
        <v>-1.4</v>
      </c>
      <c r="C367">
        <v>0</v>
      </c>
      <c r="D367" t="str">
        <f t="shared" si="6"/>
        <v>non</v>
      </c>
    </row>
    <row r="368" spans="1:4" x14ac:dyDescent="0.25">
      <c r="A368">
        <v>366</v>
      </c>
      <c r="B368">
        <v>-0.95</v>
      </c>
      <c r="C368">
        <v>4</v>
      </c>
      <c r="D368" t="str">
        <f t="shared" si="6"/>
        <v>loss</v>
      </c>
    </row>
    <row r="369" spans="1:4" x14ac:dyDescent="0.25">
      <c r="A369">
        <v>367</v>
      </c>
      <c r="B369">
        <v>-0.85</v>
      </c>
      <c r="C369">
        <v>0</v>
      </c>
      <c r="D369" t="str">
        <f t="shared" si="6"/>
        <v>non</v>
      </c>
    </row>
    <row r="370" spans="1:4" x14ac:dyDescent="0.25">
      <c r="A370">
        <v>368</v>
      </c>
      <c r="B370">
        <v>-1.25</v>
      </c>
      <c r="C370">
        <v>-1</v>
      </c>
      <c r="D370" t="str">
        <f t="shared" si="6"/>
        <v>win</v>
      </c>
    </row>
    <row r="371" spans="1:4" x14ac:dyDescent="0.25">
      <c r="A371">
        <v>369</v>
      </c>
      <c r="B371">
        <v>-2.25</v>
      </c>
      <c r="C371">
        <v>-2</v>
      </c>
      <c r="D371" t="str">
        <f t="shared" si="6"/>
        <v>win</v>
      </c>
    </row>
    <row r="372" spans="1:4" x14ac:dyDescent="0.25">
      <c r="A372">
        <v>370</v>
      </c>
      <c r="B372">
        <v>-0.15</v>
      </c>
      <c r="C372">
        <v>0</v>
      </c>
      <c r="D372" t="str">
        <f t="shared" si="6"/>
        <v>non</v>
      </c>
    </row>
    <row r="373" spans="1:4" x14ac:dyDescent="0.25">
      <c r="A373">
        <v>371</v>
      </c>
      <c r="B373">
        <v>1.6</v>
      </c>
      <c r="C373">
        <v>2</v>
      </c>
      <c r="D373" t="str">
        <f t="shared" si="6"/>
        <v>win</v>
      </c>
    </row>
    <row r="374" spans="1:4" x14ac:dyDescent="0.25">
      <c r="A374">
        <v>372</v>
      </c>
      <c r="B374">
        <v>-2.8</v>
      </c>
      <c r="C374">
        <v>-1</v>
      </c>
      <c r="D374" t="str">
        <f t="shared" si="6"/>
        <v>win</v>
      </c>
    </row>
    <row r="375" spans="1:4" x14ac:dyDescent="0.25">
      <c r="A375">
        <v>373</v>
      </c>
      <c r="B375">
        <v>0.95</v>
      </c>
      <c r="C375">
        <v>0</v>
      </c>
      <c r="D375" t="str">
        <f t="shared" si="6"/>
        <v>non</v>
      </c>
    </row>
    <row r="376" spans="1:4" x14ac:dyDescent="0.25">
      <c r="A376">
        <v>374</v>
      </c>
      <c r="B376">
        <v>2.75</v>
      </c>
      <c r="C376">
        <v>1</v>
      </c>
      <c r="D376" t="str">
        <f t="shared" si="6"/>
        <v>win</v>
      </c>
    </row>
    <row r="377" spans="1:4" x14ac:dyDescent="0.25">
      <c r="A377">
        <v>375</v>
      </c>
      <c r="B377">
        <v>0.6</v>
      </c>
      <c r="C377">
        <v>1</v>
      </c>
      <c r="D377" t="str">
        <f t="shared" si="6"/>
        <v>win</v>
      </c>
    </row>
    <row r="378" spans="1:4" x14ac:dyDescent="0.25">
      <c r="A378">
        <v>376</v>
      </c>
      <c r="B378">
        <v>0.35</v>
      </c>
      <c r="C378">
        <v>0</v>
      </c>
      <c r="D378" t="str">
        <f t="shared" si="6"/>
        <v>non</v>
      </c>
    </row>
    <row r="379" spans="1:4" x14ac:dyDescent="0.25">
      <c r="A379">
        <v>377</v>
      </c>
      <c r="B379">
        <v>0.1</v>
      </c>
      <c r="C379">
        <v>-1</v>
      </c>
      <c r="D379" t="str">
        <f t="shared" si="6"/>
        <v>loss</v>
      </c>
    </row>
    <row r="380" spans="1:4" x14ac:dyDescent="0.25">
      <c r="A380">
        <v>378</v>
      </c>
      <c r="B380">
        <v>0.8</v>
      </c>
      <c r="C380">
        <v>0</v>
      </c>
      <c r="D380" t="str">
        <f t="shared" si="6"/>
        <v>non</v>
      </c>
    </row>
    <row r="381" spans="1:4" x14ac:dyDescent="0.25">
      <c r="A381">
        <v>379</v>
      </c>
      <c r="B381">
        <v>1.1000000000000001</v>
      </c>
      <c r="C381">
        <v>2</v>
      </c>
      <c r="D381" t="str">
        <f t="shared" si="6"/>
        <v>win</v>
      </c>
    </row>
    <row r="382" spans="1:4" x14ac:dyDescent="0.25">
      <c r="A382">
        <v>380</v>
      </c>
      <c r="B382">
        <v>-0.45</v>
      </c>
      <c r="C382">
        <v>3</v>
      </c>
      <c r="D382" t="str">
        <f t="shared" si="6"/>
        <v>loss</v>
      </c>
    </row>
    <row r="383" spans="1:4" x14ac:dyDescent="0.25">
      <c r="A383">
        <v>381</v>
      </c>
      <c r="B383">
        <v>2.25</v>
      </c>
      <c r="C383">
        <v>0</v>
      </c>
      <c r="D383" t="str">
        <f t="shared" si="6"/>
        <v>non</v>
      </c>
    </row>
    <row r="384" spans="1:4" x14ac:dyDescent="0.25">
      <c r="A384">
        <v>382</v>
      </c>
      <c r="B384">
        <v>1.35</v>
      </c>
      <c r="C384">
        <v>1</v>
      </c>
      <c r="D384" t="str">
        <f t="shared" si="6"/>
        <v>win</v>
      </c>
    </row>
    <row r="385" spans="1:4" x14ac:dyDescent="0.25">
      <c r="A385">
        <v>383</v>
      </c>
      <c r="B385">
        <v>-1.25</v>
      </c>
      <c r="C385">
        <v>-1</v>
      </c>
      <c r="D385" t="str">
        <f t="shared" si="6"/>
        <v>win</v>
      </c>
    </row>
    <row r="386" spans="1:4" x14ac:dyDescent="0.25">
      <c r="A386">
        <v>384</v>
      </c>
      <c r="B386">
        <v>0.05</v>
      </c>
      <c r="C386">
        <v>2</v>
      </c>
      <c r="D386" t="str">
        <f t="shared" si="6"/>
        <v>win</v>
      </c>
    </row>
    <row r="387" spans="1:4" x14ac:dyDescent="0.25">
      <c r="A387">
        <v>385</v>
      </c>
      <c r="B387">
        <v>-0.1</v>
      </c>
      <c r="C387">
        <v>0</v>
      </c>
      <c r="D387" t="str">
        <f t="shared" ref="D387:D450" si="7">IF(C387="","",IF(ABS(B387)&lt;$G$7,$F$4,IF(B387*C387&gt;0,$F$1,IF(B387*C387&lt;0,$F$3,$F$2))))</f>
        <v>non</v>
      </c>
    </row>
    <row r="388" spans="1:4" x14ac:dyDescent="0.25">
      <c r="A388">
        <v>386</v>
      </c>
      <c r="B388">
        <v>0.15</v>
      </c>
      <c r="C388">
        <v>-2</v>
      </c>
      <c r="D388" t="str">
        <f t="shared" si="7"/>
        <v>loss</v>
      </c>
    </row>
    <row r="389" spans="1:4" x14ac:dyDescent="0.25">
      <c r="A389">
        <v>387</v>
      </c>
      <c r="B389">
        <v>0.35</v>
      </c>
      <c r="C389">
        <v>2</v>
      </c>
      <c r="D389" t="str">
        <f t="shared" si="7"/>
        <v>win</v>
      </c>
    </row>
    <row r="390" spans="1:4" x14ac:dyDescent="0.25">
      <c r="A390">
        <v>388</v>
      </c>
      <c r="B390">
        <v>-1.3</v>
      </c>
      <c r="C390">
        <v>2</v>
      </c>
      <c r="D390" t="str">
        <f t="shared" si="7"/>
        <v>loss</v>
      </c>
    </row>
    <row r="391" spans="1:4" x14ac:dyDescent="0.25">
      <c r="A391">
        <v>389</v>
      </c>
      <c r="B391">
        <v>1.4</v>
      </c>
      <c r="C391">
        <v>1</v>
      </c>
      <c r="D391" t="str">
        <f t="shared" si="7"/>
        <v>win</v>
      </c>
    </row>
    <row r="392" spans="1:4" x14ac:dyDescent="0.25">
      <c r="A392">
        <v>390</v>
      </c>
      <c r="B392">
        <v>-1.7</v>
      </c>
      <c r="C392">
        <v>-3</v>
      </c>
      <c r="D392" t="str">
        <f t="shared" si="7"/>
        <v>win</v>
      </c>
    </row>
    <row r="393" spans="1:4" x14ac:dyDescent="0.25">
      <c r="A393">
        <v>391</v>
      </c>
      <c r="B393">
        <v>0.6</v>
      </c>
      <c r="C393">
        <v>3</v>
      </c>
      <c r="D393" t="str">
        <f t="shared" si="7"/>
        <v>win</v>
      </c>
    </row>
    <row r="394" spans="1:4" x14ac:dyDescent="0.25">
      <c r="A394">
        <v>392</v>
      </c>
      <c r="B394">
        <v>-1.05</v>
      </c>
      <c r="C394">
        <v>-1</v>
      </c>
      <c r="D394" t="str">
        <f t="shared" si="7"/>
        <v>win</v>
      </c>
    </row>
    <row r="395" spans="1:4" x14ac:dyDescent="0.25">
      <c r="A395">
        <v>393</v>
      </c>
      <c r="B395">
        <v>-0.55000000000000004</v>
      </c>
      <c r="C395">
        <v>0</v>
      </c>
      <c r="D395" t="str">
        <f t="shared" si="7"/>
        <v>non</v>
      </c>
    </row>
    <row r="396" spans="1:4" x14ac:dyDescent="0.25">
      <c r="A396">
        <v>394</v>
      </c>
      <c r="B396">
        <v>2.7</v>
      </c>
      <c r="C396">
        <v>1</v>
      </c>
      <c r="D396" t="str">
        <f t="shared" si="7"/>
        <v>win</v>
      </c>
    </row>
    <row r="397" spans="1:4" x14ac:dyDescent="0.25">
      <c r="A397">
        <v>395</v>
      </c>
      <c r="B397">
        <v>1.65</v>
      </c>
      <c r="C397">
        <v>1</v>
      </c>
      <c r="D397" t="str">
        <f t="shared" si="7"/>
        <v>win</v>
      </c>
    </row>
    <row r="398" spans="1:4" x14ac:dyDescent="0.25">
      <c r="A398">
        <v>396</v>
      </c>
      <c r="B398">
        <v>1.3</v>
      </c>
      <c r="C398">
        <v>-2</v>
      </c>
      <c r="D398" t="str">
        <f t="shared" si="7"/>
        <v>loss</v>
      </c>
    </row>
    <row r="399" spans="1:4" x14ac:dyDescent="0.25">
      <c r="A399">
        <v>397</v>
      </c>
      <c r="B399">
        <v>-1.1499999999999999</v>
      </c>
      <c r="C399">
        <v>0</v>
      </c>
      <c r="D399" t="str">
        <f t="shared" si="7"/>
        <v>non</v>
      </c>
    </row>
    <row r="400" spans="1:4" x14ac:dyDescent="0.25">
      <c r="A400">
        <v>398</v>
      </c>
      <c r="B400">
        <v>1.45</v>
      </c>
      <c r="C400">
        <v>2</v>
      </c>
      <c r="D400" t="str">
        <f t="shared" si="7"/>
        <v>win</v>
      </c>
    </row>
    <row r="401" spans="1:4" x14ac:dyDescent="0.25">
      <c r="A401">
        <v>399</v>
      </c>
      <c r="B401">
        <v>-0.8</v>
      </c>
      <c r="C401">
        <v>1</v>
      </c>
      <c r="D401" t="str">
        <f t="shared" si="7"/>
        <v>loss</v>
      </c>
    </row>
    <row r="402" spans="1:4" x14ac:dyDescent="0.25">
      <c r="A402">
        <v>400</v>
      </c>
      <c r="B402">
        <v>-2.9</v>
      </c>
      <c r="C402">
        <v>-1</v>
      </c>
      <c r="D402" t="str">
        <f t="shared" si="7"/>
        <v>win</v>
      </c>
    </row>
    <row r="403" spans="1:4" x14ac:dyDescent="0.25">
      <c r="A403">
        <v>401</v>
      </c>
      <c r="B403">
        <v>-0.7</v>
      </c>
      <c r="C403">
        <v>0</v>
      </c>
      <c r="D403" t="str">
        <f t="shared" si="7"/>
        <v>non</v>
      </c>
    </row>
    <row r="404" spans="1:4" x14ac:dyDescent="0.25">
      <c r="A404">
        <v>402</v>
      </c>
      <c r="B404">
        <v>1.05</v>
      </c>
      <c r="C404">
        <v>1</v>
      </c>
      <c r="D404" t="str">
        <f t="shared" si="7"/>
        <v>win</v>
      </c>
    </row>
    <row r="405" spans="1:4" x14ac:dyDescent="0.25">
      <c r="A405">
        <v>403</v>
      </c>
      <c r="B405">
        <v>0.4</v>
      </c>
      <c r="C405">
        <v>1</v>
      </c>
      <c r="D405" t="str">
        <f t="shared" si="7"/>
        <v>win</v>
      </c>
    </row>
    <row r="406" spans="1:4" x14ac:dyDescent="0.25">
      <c r="A406">
        <v>404</v>
      </c>
      <c r="B406">
        <v>2.4</v>
      </c>
      <c r="C406">
        <v>1</v>
      </c>
      <c r="D406" t="str">
        <f t="shared" si="7"/>
        <v>win</v>
      </c>
    </row>
    <row r="407" spans="1:4" x14ac:dyDescent="0.25">
      <c r="A407">
        <v>405</v>
      </c>
      <c r="B407">
        <v>1.35</v>
      </c>
      <c r="C407">
        <v>-3</v>
      </c>
      <c r="D407" t="str">
        <f t="shared" si="7"/>
        <v>loss</v>
      </c>
    </row>
    <row r="408" spans="1:4" x14ac:dyDescent="0.25">
      <c r="A408">
        <v>406</v>
      </c>
      <c r="B408">
        <v>-1.45</v>
      </c>
      <c r="C408">
        <v>-3</v>
      </c>
      <c r="D408" t="str">
        <f t="shared" si="7"/>
        <v>win</v>
      </c>
    </row>
    <row r="409" spans="1:4" x14ac:dyDescent="0.25">
      <c r="A409">
        <v>407</v>
      </c>
      <c r="B409">
        <v>-1.45</v>
      </c>
      <c r="C409">
        <v>-3</v>
      </c>
      <c r="D409" t="str">
        <f t="shared" si="7"/>
        <v>win</v>
      </c>
    </row>
    <row r="410" spans="1:4" x14ac:dyDescent="0.25">
      <c r="A410">
        <v>408</v>
      </c>
      <c r="B410">
        <v>-0.25</v>
      </c>
      <c r="C410">
        <v>-3</v>
      </c>
      <c r="D410" t="str">
        <f t="shared" si="7"/>
        <v>win</v>
      </c>
    </row>
    <row r="411" spans="1:4" x14ac:dyDescent="0.25">
      <c r="A411">
        <v>409</v>
      </c>
      <c r="B411">
        <v>-0.9</v>
      </c>
      <c r="C411">
        <v>1</v>
      </c>
      <c r="D411" t="str">
        <f t="shared" si="7"/>
        <v>loss</v>
      </c>
    </row>
    <row r="412" spans="1:4" x14ac:dyDescent="0.25">
      <c r="A412">
        <v>410</v>
      </c>
      <c r="B412">
        <v>0.7</v>
      </c>
      <c r="C412">
        <v>-1</v>
      </c>
      <c r="D412" t="str">
        <f t="shared" si="7"/>
        <v>loss</v>
      </c>
    </row>
    <row r="413" spans="1:4" x14ac:dyDescent="0.25">
      <c r="A413">
        <v>411</v>
      </c>
      <c r="B413">
        <v>0.95</v>
      </c>
      <c r="C413">
        <v>2</v>
      </c>
      <c r="D413" t="str">
        <f t="shared" si="7"/>
        <v>win</v>
      </c>
    </row>
    <row r="414" spans="1:4" x14ac:dyDescent="0.25">
      <c r="A414">
        <v>412</v>
      </c>
      <c r="B414">
        <v>-1.3</v>
      </c>
      <c r="C414">
        <v>-2</v>
      </c>
      <c r="D414" t="str">
        <f t="shared" si="7"/>
        <v>win</v>
      </c>
    </row>
    <row r="415" spans="1:4" x14ac:dyDescent="0.25">
      <c r="A415">
        <v>413</v>
      </c>
      <c r="B415">
        <v>-2</v>
      </c>
      <c r="C415">
        <v>-3</v>
      </c>
      <c r="D415" t="str">
        <f t="shared" si="7"/>
        <v>win</v>
      </c>
    </row>
    <row r="416" spans="1:4" x14ac:dyDescent="0.25">
      <c r="A416">
        <v>414</v>
      </c>
      <c r="B416">
        <v>-0.15</v>
      </c>
      <c r="C416">
        <v>3</v>
      </c>
      <c r="D416" t="str">
        <f t="shared" si="7"/>
        <v>loss</v>
      </c>
    </row>
    <row r="417" spans="1:4" x14ac:dyDescent="0.25">
      <c r="A417">
        <v>415</v>
      </c>
      <c r="B417">
        <v>1.2</v>
      </c>
      <c r="C417">
        <v>2</v>
      </c>
      <c r="D417" t="str">
        <f t="shared" si="7"/>
        <v>win</v>
      </c>
    </row>
    <row r="418" spans="1:4" x14ac:dyDescent="0.25">
      <c r="A418">
        <v>416</v>
      </c>
      <c r="B418">
        <v>0.55000000000000004</v>
      </c>
      <c r="C418">
        <v>2</v>
      </c>
      <c r="D418" t="str">
        <f t="shared" si="7"/>
        <v>win</v>
      </c>
    </row>
    <row r="419" spans="1:4" x14ac:dyDescent="0.25">
      <c r="A419">
        <v>417</v>
      </c>
      <c r="B419">
        <v>1.1000000000000001</v>
      </c>
      <c r="C419">
        <v>2</v>
      </c>
      <c r="D419" t="str">
        <f t="shared" si="7"/>
        <v>win</v>
      </c>
    </row>
    <row r="420" spans="1:4" x14ac:dyDescent="0.25">
      <c r="A420">
        <v>418</v>
      </c>
      <c r="B420">
        <v>-0.8</v>
      </c>
      <c r="C420">
        <v>4</v>
      </c>
      <c r="D420" t="str">
        <f t="shared" si="7"/>
        <v>loss</v>
      </c>
    </row>
    <row r="421" spans="1:4" x14ac:dyDescent="0.25">
      <c r="A421">
        <v>419</v>
      </c>
      <c r="B421">
        <v>-0.4</v>
      </c>
      <c r="C421">
        <v>0</v>
      </c>
      <c r="D421" t="str">
        <f t="shared" si="7"/>
        <v>non</v>
      </c>
    </row>
    <row r="422" spans="1:4" x14ac:dyDescent="0.25">
      <c r="A422">
        <v>420</v>
      </c>
      <c r="B422">
        <v>-0.25</v>
      </c>
      <c r="C422">
        <v>0</v>
      </c>
      <c r="D422" t="str">
        <f t="shared" si="7"/>
        <v>non</v>
      </c>
    </row>
    <row r="423" spans="1:4" x14ac:dyDescent="0.25">
      <c r="A423">
        <v>421</v>
      </c>
      <c r="B423">
        <v>0.8</v>
      </c>
      <c r="C423">
        <v>0</v>
      </c>
      <c r="D423" t="str">
        <f t="shared" si="7"/>
        <v>non</v>
      </c>
    </row>
    <row r="424" spans="1:4" x14ac:dyDescent="0.25">
      <c r="A424">
        <v>422</v>
      </c>
      <c r="B424">
        <v>1.2</v>
      </c>
      <c r="C424">
        <v>4</v>
      </c>
      <c r="D424" t="str">
        <f t="shared" si="7"/>
        <v>win</v>
      </c>
    </row>
    <row r="425" spans="1:4" x14ac:dyDescent="0.25">
      <c r="A425">
        <v>423</v>
      </c>
      <c r="B425">
        <v>-0.1</v>
      </c>
      <c r="C425">
        <v>0</v>
      </c>
      <c r="D425" t="str">
        <f t="shared" si="7"/>
        <v>non</v>
      </c>
    </row>
    <row r="426" spans="1:4" x14ac:dyDescent="0.25">
      <c r="A426">
        <v>424</v>
      </c>
      <c r="B426">
        <v>0.5</v>
      </c>
      <c r="C426">
        <v>3</v>
      </c>
      <c r="D426" t="str">
        <f t="shared" si="7"/>
        <v>win</v>
      </c>
    </row>
    <row r="427" spans="1:4" x14ac:dyDescent="0.25">
      <c r="A427">
        <v>425</v>
      </c>
      <c r="B427">
        <v>1.35</v>
      </c>
      <c r="C427">
        <v>-1</v>
      </c>
      <c r="D427" t="str">
        <f t="shared" si="7"/>
        <v>loss</v>
      </c>
    </row>
    <row r="428" spans="1:4" x14ac:dyDescent="0.25">
      <c r="A428">
        <v>426</v>
      </c>
      <c r="B428">
        <v>0.25</v>
      </c>
      <c r="C428">
        <v>2</v>
      </c>
      <c r="D428" t="str">
        <f t="shared" si="7"/>
        <v>win</v>
      </c>
    </row>
    <row r="429" spans="1:4" x14ac:dyDescent="0.25">
      <c r="A429">
        <v>427</v>
      </c>
      <c r="B429">
        <v>0.3</v>
      </c>
      <c r="C429">
        <v>2</v>
      </c>
      <c r="D429" t="str">
        <f t="shared" si="7"/>
        <v>win</v>
      </c>
    </row>
    <row r="430" spans="1:4" x14ac:dyDescent="0.25">
      <c r="A430">
        <v>428</v>
      </c>
      <c r="B430">
        <v>0.85</v>
      </c>
      <c r="C430">
        <v>0</v>
      </c>
      <c r="D430" t="str">
        <f t="shared" si="7"/>
        <v>non</v>
      </c>
    </row>
    <row r="431" spans="1:4" x14ac:dyDescent="0.25">
      <c r="A431">
        <v>429</v>
      </c>
      <c r="B431">
        <v>1.9</v>
      </c>
      <c r="C431">
        <v>1</v>
      </c>
      <c r="D431" t="str">
        <f t="shared" si="7"/>
        <v>win</v>
      </c>
    </row>
    <row r="432" spans="1:4" x14ac:dyDescent="0.25">
      <c r="A432">
        <v>430</v>
      </c>
      <c r="B432">
        <v>-2.6</v>
      </c>
      <c r="C432">
        <v>-3</v>
      </c>
      <c r="D432" t="str">
        <f t="shared" si="7"/>
        <v>win</v>
      </c>
    </row>
    <row r="433" spans="1:4" x14ac:dyDescent="0.25">
      <c r="A433">
        <v>431</v>
      </c>
      <c r="B433">
        <v>-0.7</v>
      </c>
      <c r="C433">
        <v>3</v>
      </c>
      <c r="D433" t="str">
        <f t="shared" si="7"/>
        <v>loss</v>
      </c>
    </row>
    <row r="434" spans="1:4" x14ac:dyDescent="0.25">
      <c r="A434">
        <v>432</v>
      </c>
      <c r="B434">
        <v>0.8</v>
      </c>
      <c r="C434">
        <v>2</v>
      </c>
      <c r="D434" t="str">
        <f t="shared" si="7"/>
        <v>win</v>
      </c>
    </row>
    <row r="435" spans="1:4" x14ac:dyDescent="0.25">
      <c r="A435">
        <v>433</v>
      </c>
      <c r="B435">
        <v>0.25</v>
      </c>
      <c r="C435">
        <v>5</v>
      </c>
      <c r="D435" t="str">
        <f t="shared" si="7"/>
        <v>win</v>
      </c>
    </row>
    <row r="436" spans="1:4" x14ac:dyDescent="0.25">
      <c r="A436">
        <v>434</v>
      </c>
      <c r="B436">
        <v>-0.2</v>
      </c>
      <c r="C436">
        <v>0</v>
      </c>
      <c r="D436" t="str">
        <f t="shared" si="7"/>
        <v>non</v>
      </c>
    </row>
    <row r="437" spans="1:4" x14ac:dyDescent="0.25">
      <c r="A437">
        <v>435</v>
      </c>
      <c r="B437">
        <v>1.05</v>
      </c>
      <c r="C437">
        <v>1</v>
      </c>
      <c r="D437" t="str">
        <f t="shared" si="7"/>
        <v>win</v>
      </c>
    </row>
    <row r="438" spans="1:4" x14ac:dyDescent="0.25">
      <c r="A438">
        <v>436</v>
      </c>
      <c r="B438">
        <v>-0.75</v>
      </c>
      <c r="C438">
        <v>-1</v>
      </c>
      <c r="D438" t="str">
        <f t="shared" si="7"/>
        <v>win</v>
      </c>
    </row>
    <row r="439" spans="1:4" x14ac:dyDescent="0.25">
      <c r="A439">
        <v>437</v>
      </c>
      <c r="B439">
        <v>-0.5</v>
      </c>
      <c r="C439">
        <v>-2</v>
      </c>
      <c r="D439" t="str">
        <f t="shared" si="7"/>
        <v>win</v>
      </c>
    </row>
    <row r="440" spans="1:4" x14ac:dyDescent="0.25">
      <c r="A440">
        <v>438</v>
      </c>
      <c r="B440">
        <v>1.4</v>
      </c>
      <c r="C440">
        <v>5</v>
      </c>
      <c r="D440" t="str">
        <f t="shared" si="7"/>
        <v>win</v>
      </c>
    </row>
    <row r="441" spans="1:4" x14ac:dyDescent="0.25">
      <c r="A441">
        <v>439</v>
      </c>
      <c r="B441">
        <v>0.65</v>
      </c>
      <c r="C441">
        <v>0</v>
      </c>
      <c r="D441" t="str">
        <f t="shared" si="7"/>
        <v>non</v>
      </c>
    </row>
    <row r="442" spans="1:4" x14ac:dyDescent="0.25">
      <c r="A442">
        <v>440</v>
      </c>
      <c r="B442">
        <v>-0.7</v>
      </c>
      <c r="C442">
        <v>-1</v>
      </c>
      <c r="D442" t="str">
        <f t="shared" si="7"/>
        <v>win</v>
      </c>
    </row>
    <row r="443" spans="1:4" x14ac:dyDescent="0.25">
      <c r="A443">
        <v>441</v>
      </c>
      <c r="B443">
        <v>0.35</v>
      </c>
      <c r="C443">
        <v>0</v>
      </c>
      <c r="D443" t="str">
        <f t="shared" si="7"/>
        <v>non</v>
      </c>
    </row>
    <row r="444" spans="1:4" x14ac:dyDescent="0.25">
      <c r="A444">
        <v>442</v>
      </c>
      <c r="B444">
        <v>-0.2</v>
      </c>
      <c r="C444">
        <v>0</v>
      </c>
      <c r="D444" t="str">
        <f t="shared" si="7"/>
        <v>non</v>
      </c>
    </row>
    <row r="445" spans="1:4" x14ac:dyDescent="0.25">
      <c r="A445">
        <v>443</v>
      </c>
      <c r="B445">
        <v>1.25</v>
      </c>
      <c r="C445">
        <v>1</v>
      </c>
      <c r="D445" t="str">
        <f t="shared" si="7"/>
        <v>win</v>
      </c>
    </row>
    <row r="446" spans="1:4" x14ac:dyDescent="0.25">
      <c r="A446">
        <v>444</v>
      </c>
      <c r="B446">
        <v>-0.15</v>
      </c>
      <c r="C446">
        <v>0</v>
      </c>
      <c r="D446" t="str">
        <f t="shared" si="7"/>
        <v>non</v>
      </c>
    </row>
    <row r="447" spans="1:4" x14ac:dyDescent="0.25">
      <c r="A447">
        <v>445</v>
      </c>
      <c r="B447">
        <v>-0.9</v>
      </c>
      <c r="C447">
        <v>-1</v>
      </c>
      <c r="D447" t="str">
        <f t="shared" si="7"/>
        <v>win</v>
      </c>
    </row>
    <row r="448" spans="1:4" x14ac:dyDescent="0.25">
      <c r="A448">
        <v>446</v>
      </c>
      <c r="B448">
        <v>-0.15</v>
      </c>
      <c r="C448">
        <v>-1</v>
      </c>
      <c r="D448" t="str">
        <f t="shared" si="7"/>
        <v>win</v>
      </c>
    </row>
    <row r="449" spans="1:4" x14ac:dyDescent="0.25">
      <c r="A449">
        <v>447</v>
      </c>
      <c r="B449">
        <v>0.9</v>
      </c>
      <c r="C449">
        <v>-2</v>
      </c>
      <c r="D449" t="str">
        <f t="shared" si="7"/>
        <v>loss</v>
      </c>
    </row>
    <row r="450" spans="1:4" x14ac:dyDescent="0.25">
      <c r="A450">
        <v>448</v>
      </c>
      <c r="B450">
        <v>-0.3</v>
      </c>
      <c r="C450">
        <v>-1</v>
      </c>
      <c r="D450" t="str">
        <f t="shared" si="7"/>
        <v>win</v>
      </c>
    </row>
    <row r="451" spans="1:4" x14ac:dyDescent="0.25">
      <c r="A451">
        <v>449</v>
      </c>
      <c r="B451">
        <v>-0.75</v>
      </c>
      <c r="C451">
        <v>0</v>
      </c>
      <c r="D451" t="str">
        <f t="shared" ref="D451:D514" si="8">IF(C451="","",IF(ABS(B451)&lt;$G$7,$F$4,IF(B451*C451&gt;0,$F$1,IF(B451*C451&lt;0,$F$3,$F$2))))</f>
        <v>non</v>
      </c>
    </row>
    <row r="452" spans="1:4" x14ac:dyDescent="0.25">
      <c r="A452">
        <v>450</v>
      </c>
      <c r="B452">
        <v>1.6</v>
      </c>
      <c r="C452">
        <v>2</v>
      </c>
      <c r="D452" t="str">
        <f t="shared" si="8"/>
        <v>win</v>
      </c>
    </row>
    <row r="453" spans="1:4" x14ac:dyDescent="0.25">
      <c r="A453">
        <v>451</v>
      </c>
      <c r="B453">
        <v>0.6</v>
      </c>
      <c r="C453">
        <v>4</v>
      </c>
      <c r="D453" t="str">
        <f t="shared" si="8"/>
        <v>win</v>
      </c>
    </row>
    <row r="454" spans="1:4" x14ac:dyDescent="0.25">
      <c r="A454">
        <v>452</v>
      </c>
      <c r="B454">
        <v>-3.35</v>
      </c>
      <c r="C454">
        <v>1</v>
      </c>
      <c r="D454" t="str">
        <f t="shared" si="8"/>
        <v>loss</v>
      </c>
    </row>
    <row r="455" spans="1:4" x14ac:dyDescent="0.25">
      <c r="A455">
        <v>453</v>
      </c>
      <c r="B455">
        <v>-0.1</v>
      </c>
      <c r="C455">
        <v>-1</v>
      </c>
      <c r="D455" t="str">
        <f t="shared" si="8"/>
        <v>win</v>
      </c>
    </row>
    <row r="456" spans="1:4" x14ac:dyDescent="0.25">
      <c r="A456">
        <v>454</v>
      </c>
      <c r="B456">
        <v>1</v>
      </c>
      <c r="C456">
        <v>0</v>
      </c>
      <c r="D456" t="str">
        <f t="shared" si="8"/>
        <v>non</v>
      </c>
    </row>
    <row r="457" spans="1:4" x14ac:dyDescent="0.25">
      <c r="A457">
        <v>455</v>
      </c>
      <c r="B457">
        <v>-1.65</v>
      </c>
      <c r="C457">
        <v>-2</v>
      </c>
      <c r="D457" t="str">
        <f t="shared" si="8"/>
        <v>win</v>
      </c>
    </row>
    <row r="458" spans="1:4" x14ac:dyDescent="0.25">
      <c r="A458">
        <v>456</v>
      </c>
      <c r="B458">
        <v>0.7</v>
      </c>
      <c r="C458">
        <v>2</v>
      </c>
      <c r="D458" t="str">
        <f t="shared" si="8"/>
        <v>win</v>
      </c>
    </row>
    <row r="459" spans="1:4" x14ac:dyDescent="0.25">
      <c r="A459">
        <v>457</v>
      </c>
      <c r="B459">
        <v>-1.7</v>
      </c>
      <c r="C459">
        <v>-3</v>
      </c>
      <c r="D459" t="str">
        <f t="shared" si="8"/>
        <v>win</v>
      </c>
    </row>
    <row r="460" spans="1:4" x14ac:dyDescent="0.25">
      <c r="A460">
        <v>458</v>
      </c>
      <c r="B460">
        <v>0.05</v>
      </c>
      <c r="C460">
        <v>1</v>
      </c>
      <c r="D460" t="str">
        <f t="shared" si="8"/>
        <v>win</v>
      </c>
    </row>
    <row r="461" spans="1:4" x14ac:dyDescent="0.25">
      <c r="A461">
        <v>459</v>
      </c>
      <c r="B461">
        <v>-2.2999999999999998</v>
      </c>
      <c r="C461">
        <v>-8</v>
      </c>
      <c r="D461" t="str">
        <f t="shared" si="8"/>
        <v>win</v>
      </c>
    </row>
    <row r="462" spans="1:4" x14ac:dyDescent="0.25">
      <c r="A462">
        <v>460</v>
      </c>
      <c r="B462">
        <v>1.35</v>
      </c>
      <c r="C462">
        <v>-2</v>
      </c>
      <c r="D462" t="str">
        <f t="shared" si="8"/>
        <v>loss</v>
      </c>
    </row>
    <row r="463" spans="1:4" x14ac:dyDescent="0.25">
      <c r="A463">
        <v>461</v>
      </c>
      <c r="B463">
        <v>-1.2</v>
      </c>
      <c r="C463">
        <v>-2</v>
      </c>
      <c r="D463" t="str">
        <f t="shared" si="8"/>
        <v>win</v>
      </c>
    </row>
    <row r="464" spans="1:4" x14ac:dyDescent="0.25">
      <c r="A464">
        <v>462</v>
      </c>
      <c r="B464">
        <v>-1.55</v>
      </c>
      <c r="C464">
        <v>-2</v>
      </c>
      <c r="D464" t="str">
        <f t="shared" si="8"/>
        <v>win</v>
      </c>
    </row>
    <row r="465" spans="1:4" x14ac:dyDescent="0.25">
      <c r="A465">
        <v>463</v>
      </c>
      <c r="B465">
        <v>1.2</v>
      </c>
      <c r="C465">
        <v>0</v>
      </c>
      <c r="D465" t="str">
        <f t="shared" si="8"/>
        <v>non</v>
      </c>
    </row>
    <row r="466" spans="1:4" x14ac:dyDescent="0.25">
      <c r="A466">
        <v>464</v>
      </c>
      <c r="B466">
        <v>-0.15</v>
      </c>
      <c r="C466">
        <v>0</v>
      </c>
      <c r="D466" t="str">
        <f t="shared" si="8"/>
        <v>non</v>
      </c>
    </row>
    <row r="467" spans="1:4" x14ac:dyDescent="0.25">
      <c r="A467">
        <v>465</v>
      </c>
      <c r="B467">
        <v>-1.2</v>
      </c>
      <c r="C467">
        <v>0</v>
      </c>
      <c r="D467" t="str">
        <f t="shared" si="8"/>
        <v>non</v>
      </c>
    </row>
    <row r="468" spans="1:4" x14ac:dyDescent="0.25">
      <c r="A468">
        <v>466</v>
      </c>
      <c r="B468">
        <v>2.1</v>
      </c>
      <c r="C468">
        <v>5</v>
      </c>
      <c r="D468" t="str">
        <f t="shared" si="8"/>
        <v>win</v>
      </c>
    </row>
    <row r="469" spans="1:4" x14ac:dyDescent="0.25">
      <c r="A469">
        <v>467</v>
      </c>
      <c r="B469">
        <v>0.65</v>
      </c>
      <c r="C469">
        <v>0</v>
      </c>
      <c r="D469" t="str">
        <f t="shared" si="8"/>
        <v>non</v>
      </c>
    </row>
    <row r="470" spans="1:4" x14ac:dyDescent="0.25">
      <c r="A470">
        <v>468</v>
      </c>
      <c r="B470">
        <v>-0.65</v>
      </c>
      <c r="C470">
        <v>0</v>
      </c>
      <c r="D470" t="str">
        <f t="shared" si="8"/>
        <v>non</v>
      </c>
    </row>
    <row r="471" spans="1:4" x14ac:dyDescent="0.25">
      <c r="A471">
        <v>469</v>
      </c>
      <c r="B471">
        <v>1.1499999999999999</v>
      </c>
      <c r="C471">
        <v>1</v>
      </c>
      <c r="D471" t="str">
        <f t="shared" si="8"/>
        <v>win</v>
      </c>
    </row>
    <row r="472" spans="1:4" x14ac:dyDescent="0.25">
      <c r="A472">
        <v>470</v>
      </c>
      <c r="B472">
        <v>-0.55000000000000004</v>
      </c>
      <c r="C472">
        <v>-1</v>
      </c>
      <c r="D472" t="str">
        <f t="shared" si="8"/>
        <v>win</v>
      </c>
    </row>
    <row r="473" spans="1:4" x14ac:dyDescent="0.25">
      <c r="A473">
        <v>471</v>
      </c>
      <c r="B473">
        <v>-6</v>
      </c>
      <c r="C473">
        <v>-2</v>
      </c>
      <c r="D473" t="str">
        <f t="shared" si="8"/>
        <v>win</v>
      </c>
    </row>
    <row r="474" spans="1:4" x14ac:dyDescent="0.25">
      <c r="A474">
        <v>472</v>
      </c>
      <c r="B474">
        <v>-2.8</v>
      </c>
      <c r="C474">
        <v>2</v>
      </c>
      <c r="D474" t="str">
        <f t="shared" si="8"/>
        <v>loss</v>
      </c>
    </row>
    <row r="475" spans="1:4" x14ac:dyDescent="0.25">
      <c r="A475">
        <v>473</v>
      </c>
      <c r="B475">
        <v>-0.55000000000000004</v>
      </c>
      <c r="C475">
        <v>1</v>
      </c>
      <c r="D475" t="str">
        <f t="shared" si="8"/>
        <v>loss</v>
      </c>
    </row>
    <row r="476" spans="1:4" x14ac:dyDescent="0.25">
      <c r="A476">
        <v>474</v>
      </c>
      <c r="B476">
        <v>-0.25</v>
      </c>
      <c r="C476">
        <v>0</v>
      </c>
      <c r="D476" t="str">
        <f t="shared" si="8"/>
        <v>non</v>
      </c>
    </row>
    <row r="477" spans="1:4" x14ac:dyDescent="0.25">
      <c r="A477">
        <v>475</v>
      </c>
      <c r="B477">
        <v>-0.2</v>
      </c>
      <c r="C477">
        <v>2</v>
      </c>
      <c r="D477" t="str">
        <f t="shared" si="8"/>
        <v>loss</v>
      </c>
    </row>
    <row r="478" spans="1:4" x14ac:dyDescent="0.25">
      <c r="A478">
        <v>476</v>
      </c>
      <c r="B478">
        <v>0</v>
      </c>
      <c r="C478">
        <v>1</v>
      </c>
      <c r="D478" t="str">
        <f t="shared" si="8"/>
        <v>non</v>
      </c>
    </row>
    <row r="479" spans="1:4" x14ac:dyDescent="0.25">
      <c r="A479">
        <v>477</v>
      </c>
      <c r="B479">
        <v>-1.7</v>
      </c>
      <c r="C479">
        <v>1</v>
      </c>
      <c r="D479" t="str">
        <f t="shared" si="8"/>
        <v>loss</v>
      </c>
    </row>
    <row r="480" spans="1:4" x14ac:dyDescent="0.25">
      <c r="A480">
        <v>478</v>
      </c>
      <c r="B480">
        <v>-1.1499999999999999</v>
      </c>
      <c r="C480">
        <v>3</v>
      </c>
      <c r="D480" t="str">
        <f t="shared" si="8"/>
        <v>loss</v>
      </c>
    </row>
    <row r="481" spans="1:4" x14ac:dyDescent="0.25">
      <c r="A481">
        <v>479</v>
      </c>
      <c r="B481">
        <v>-0.15</v>
      </c>
      <c r="C481">
        <v>-1</v>
      </c>
      <c r="D481" t="str">
        <f t="shared" si="8"/>
        <v>win</v>
      </c>
    </row>
    <row r="482" spans="1:4" x14ac:dyDescent="0.25">
      <c r="A482">
        <v>480</v>
      </c>
      <c r="B482">
        <v>1.1000000000000001</v>
      </c>
      <c r="C482">
        <v>-1</v>
      </c>
      <c r="D482" t="str">
        <f t="shared" si="8"/>
        <v>loss</v>
      </c>
    </row>
    <row r="483" spans="1:4" x14ac:dyDescent="0.25">
      <c r="A483">
        <v>481</v>
      </c>
      <c r="B483">
        <v>-1.8</v>
      </c>
      <c r="C483">
        <v>0</v>
      </c>
      <c r="D483" t="str">
        <f t="shared" si="8"/>
        <v>non</v>
      </c>
    </row>
    <row r="484" spans="1:4" x14ac:dyDescent="0.25">
      <c r="A484">
        <v>482</v>
      </c>
      <c r="B484">
        <v>0</v>
      </c>
      <c r="C484">
        <v>1</v>
      </c>
      <c r="D484" t="str">
        <f t="shared" si="8"/>
        <v>non</v>
      </c>
    </row>
    <row r="485" spans="1:4" x14ac:dyDescent="0.25">
      <c r="A485">
        <v>483</v>
      </c>
      <c r="B485">
        <v>1.6</v>
      </c>
      <c r="C485">
        <v>-1</v>
      </c>
      <c r="D485" t="str">
        <f t="shared" si="8"/>
        <v>loss</v>
      </c>
    </row>
    <row r="486" spans="1:4" x14ac:dyDescent="0.25">
      <c r="A486">
        <v>484</v>
      </c>
      <c r="B486">
        <v>-0.4</v>
      </c>
      <c r="C486">
        <v>4</v>
      </c>
      <c r="D486" t="str">
        <f t="shared" si="8"/>
        <v>loss</v>
      </c>
    </row>
    <row r="487" spans="1:4" x14ac:dyDescent="0.25">
      <c r="A487">
        <v>485</v>
      </c>
      <c r="B487">
        <v>-0.65</v>
      </c>
      <c r="C487">
        <v>1</v>
      </c>
      <c r="D487" t="str">
        <f t="shared" si="8"/>
        <v>loss</v>
      </c>
    </row>
    <row r="488" spans="1:4" x14ac:dyDescent="0.25">
      <c r="A488">
        <v>486</v>
      </c>
      <c r="B488">
        <v>1.25</v>
      </c>
      <c r="C488">
        <v>1</v>
      </c>
      <c r="D488" t="str">
        <f t="shared" si="8"/>
        <v>win</v>
      </c>
    </row>
    <row r="489" spans="1:4" x14ac:dyDescent="0.25">
      <c r="A489">
        <v>487</v>
      </c>
      <c r="B489">
        <v>-0.5</v>
      </c>
      <c r="C489">
        <v>-1</v>
      </c>
      <c r="D489" t="str">
        <f t="shared" si="8"/>
        <v>win</v>
      </c>
    </row>
    <row r="490" spans="1:4" x14ac:dyDescent="0.25">
      <c r="A490">
        <v>488</v>
      </c>
      <c r="B490">
        <v>0.35</v>
      </c>
      <c r="C490">
        <v>1</v>
      </c>
      <c r="D490" t="str">
        <f t="shared" si="8"/>
        <v>win</v>
      </c>
    </row>
    <row r="491" spans="1:4" x14ac:dyDescent="0.25">
      <c r="A491">
        <v>489</v>
      </c>
      <c r="B491">
        <v>1.55</v>
      </c>
      <c r="C491">
        <v>-1</v>
      </c>
      <c r="D491" t="str">
        <f t="shared" si="8"/>
        <v>loss</v>
      </c>
    </row>
    <row r="492" spans="1:4" x14ac:dyDescent="0.25">
      <c r="A492">
        <v>490</v>
      </c>
      <c r="B492">
        <v>-1.1499999999999999</v>
      </c>
      <c r="C492">
        <v>1</v>
      </c>
      <c r="D492" t="str">
        <f t="shared" si="8"/>
        <v>loss</v>
      </c>
    </row>
    <row r="493" spans="1:4" x14ac:dyDescent="0.25">
      <c r="A493">
        <v>491</v>
      </c>
      <c r="B493">
        <v>0.65</v>
      </c>
      <c r="C493">
        <v>4</v>
      </c>
      <c r="D493" t="str">
        <f t="shared" si="8"/>
        <v>win</v>
      </c>
    </row>
    <row r="494" spans="1:4" x14ac:dyDescent="0.25">
      <c r="A494">
        <v>492</v>
      </c>
      <c r="B494">
        <v>0.1</v>
      </c>
      <c r="C494">
        <v>2</v>
      </c>
      <c r="D494" t="str">
        <f t="shared" si="8"/>
        <v>win</v>
      </c>
    </row>
    <row r="495" spans="1:4" x14ac:dyDescent="0.25">
      <c r="A495">
        <v>493</v>
      </c>
      <c r="B495">
        <v>0.85</v>
      </c>
      <c r="C495">
        <v>2</v>
      </c>
      <c r="D495" t="str">
        <f t="shared" si="8"/>
        <v>win</v>
      </c>
    </row>
    <row r="496" spans="1:4" x14ac:dyDescent="0.25">
      <c r="A496">
        <v>494</v>
      </c>
      <c r="B496">
        <v>-0.35</v>
      </c>
      <c r="C496">
        <v>-1</v>
      </c>
      <c r="D496" t="str">
        <f t="shared" si="8"/>
        <v>win</v>
      </c>
    </row>
    <row r="497" spans="1:4" x14ac:dyDescent="0.25">
      <c r="A497">
        <v>495</v>
      </c>
      <c r="B497">
        <v>1</v>
      </c>
      <c r="C497">
        <v>-1</v>
      </c>
      <c r="D497" t="str">
        <f t="shared" si="8"/>
        <v>loss</v>
      </c>
    </row>
    <row r="498" spans="1:4" x14ac:dyDescent="0.25">
      <c r="A498">
        <v>496</v>
      </c>
      <c r="B498">
        <v>-0.65</v>
      </c>
      <c r="C498">
        <v>1</v>
      </c>
      <c r="D498" t="str">
        <f t="shared" si="8"/>
        <v>loss</v>
      </c>
    </row>
    <row r="499" spans="1:4" x14ac:dyDescent="0.25">
      <c r="A499">
        <v>497</v>
      </c>
      <c r="B499">
        <v>1.6</v>
      </c>
      <c r="C499">
        <v>2</v>
      </c>
      <c r="D499" t="str">
        <f t="shared" si="8"/>
        <v>win</v>
      </c>
    </row>
    <row r="500" spans="1:4" x14ac:dyDescent="0.25">
      <c r="A500">
        <v>498</v>
      </c>
      <c r="B500">
        <v>-1.7</v>
      </c>
      <c r="C500">
        <v>-1</v>
      </c>
      <c r="D500" t="str">
        <f t="shared" si="8"/>
        <v>win</v>
      </c>
    </row>
    <row r="501" spans="1:4" x14ac:dyDescent="0.25">
      <c r="A501">
        <v>499</v>
      </c>
      <c r="B501">
        <v>-2.5</v>
      </c>
      <c r="C501">
        <v>0</v>
      </c>
      <c r="D501" t="str">
        <f t="shared" si="8"/>
        <v>non</v>
      </c>
    </row>
    <row r="502" spans="1:4" x14ac:dyDescent="0.25">
      <c r="A502">
        <v>500</v>
      </c>
      <c r="B502">
        <v>-0.65</v>
      </c>
      <c r="C502">
        <v>0</v>
      </c>
      <c r="D502" t="str">
        <f t="shared" si="8"/>
        <v>non</v>
      </c>
    </row>
    <row r="503" spans="1:4" x14ac:dyDescent="0.25">
      <c r="A503">
        <v>501</v>
      </c>
      <c r="B503">
        <v>-0.25</v>
      </c>
      <c r="C503">
        <v>-2</v>
      </c>
      <c r="D503" t="str">
        <f t="shared" si="8"/>
        <v>win</v>
      </c>
    </row>
    <row r="504" spans="1:4" x14ac:dyDescent="0.25">
      <c r="D504" t="str">
        <f t="shared" si="8"/>
        <v/>
      </c>
    </row>
    <row r="505" spans="1:4" x14ac:dyDescent="0.25">
      <c r="D505" t="str">
        <f t="shared" si="8"/>
        <v/>
      </c>
    </row>
    <row r="506" spans="1:4" x14ac:dyDescent="0.25">
      <c r="D506" t="str">
        <f t="shared" si="8"/>
        <v/>
      </c>
    </row>
    <row r="507" spans="1:4" x14ac:dyDescent="0.25">
      <c r="D507" t="str">
        <f t="shared" si="8"/>
        <v/>
      </c>
    </row>
    <row r="508" spans="1:4" x14ac:dyDescent="0.25">
      <c r="D508" t="str">
        <f t="shared" si="8"/>
        <v/>
      </c>
    </row>
    <row r="509" spans="1:4" x14ac:dyDescent="0.25">
      <c r="D509" t="str">
        <f t="shared" si="8"/>
        <v/>
      </c>
    </row>
    <row r="510" spans="1:4" x14ac:dyDescent="0.25">
      <c r="D510" t="str">
        <f t="shared" si="8"/>
        <v/>
      </c>
    </row>
    <row r="511" spans="1:4" x14ac:dyDescent="0.25">
      <c r="D511" t="str">
        <f t="shared" si="8"/>
        <v/>
      </c>
    </row>
    <row r="512" spans="1:4" x14ac:dyDescent="0.25">
      <c r="D512" t="str">
        <f t="shared" si="8"/>
        <v/>
      </c>
    </row>
    <row r="513" spans="4:4" x14ac:dyDescent="0.25">
      <c r="D513" t="str">
        <f t="shared" si="8"/>
        <v/>
      </c>
    </row>
    <row r="514" spans="4:4" x14ac:dyDescent="0.25">
      <c r="D514" t="str">
        <f t="shared" si="8"/>
        <v/>
      </c>
    </row>
    <row r="515" spans="4:4" x14ac:dyDescent="0.25">
      <c r="D515" t="str">
        <f t="shared" ref="D515:D578" si="9">IF(C515="","",IF(ABS(B515)&lt;$G$7,$F$4,IF(B515*C515&gt;0,$F$1,IF(B515*C515&lt;0,$F$3,$F$2))))</f>
        <v/>
      </c>
    </row>
    <row r="516" spans="4:4" x14ac:dyDescent="0.25">
      <c r="D516" t="str">
        <f t="shared" si="9"/>
        <v/>
      </c>
    </row>
    <row r="517" spans="4:4" x14ac:dyDescent="0.25">
      <c r="D517" t="str">
        <f t="shared" si="9"/>
        <v/>
      </c>
    </row>
    <row r="518" spans="4:4" x14ac:dyDescent="0.25">
      <c r="D518" t="str">
        <f t="shared" si="9"/>
        <v/>
      </c>
    </row>
    <row r="519" spans="4:4" x14ac:dyDescent="0.25">
      <c r="D519" t="str">
        <f t="shared" si="9"/>
        <v/>
      </c>
    </row>
    <row r="520" spans="4:4" x14ac:dyDescent="0.25">
      <c r="D520" t="str">
        <f t="shared" si="9"/>
        <v/>
      </c>
    </row>
    <row r="521" spans="4:4" x14ac:dyDescent="0.25">
      <c r="D521" t="str">
        <f t="shared" si="9"/>
        <v/>
      </c>
    </row>
    <row r="522" spans="4:4" x14ac:dyDescent="0.25">
      <c r="D522" t="str">
        <f t="shared" si="9"/>
        <v/>
      </c>
    </row>
    <row r="523" spans="4:4" x14ac:dyDescent="0.25">
      <c r="D523" t="str">
        <f t="shared" si="9"/>
        <v/>
      </c>
    </row>
    <row r="524" spans="4:4" x14ac:dyDescent="0.25">
      <c r="D524" t="str">
        <f t="shared" si="9"/>
        <v/>
      </c>
    </row>
    <row r="525" spans="4:4" x14ac:dyDescent="0.25">
      <c r="D525" t="str">
        <f t="shared" si="9"/>
        <v/>
      </c>
    </row>
    <row r="526" spans="4:4" x14ac:dyDescent="0.25">
      <c r="D526" t="str">
        <f t="shared" si="9"/>
        <v/>
      </c>
    </row>
    <row r="527" spans="4:4" x14ac:dyDescent="0.25">
      <c r="D527" t="str">
        <f t="shared" si="9"/>
        <v/>
      </c>
    </row>
    <row r="528" spans="4:4" x14ac:dyDescent="0.25">
      <c r="D528" t="str">
        <f t="shared" si="9"/>
        <v/>
      </c>
    </row>
    <row r="529" spans="4:4" x14ac:dyDescent="0.25">
      <c r="D529" t="str">
        <f t="shared" si="9"/>
        <v/>
      </c>
    </row>
    <row r="530" spans="4:4" x14ac:dyDescent="0.25">
      <c r="D530" t="str">
        <f t="shared" si="9"/>
        <v/>
      </c>
    </row>
    <row r="531" spans="4:4" x14ac:dyDescent="0.25">
      <c r="D531" t="str">
        <f t="shared" si="9"/>
        <v/>
      </c>
    </row>
    <row r="532" spans="4:4" x14ac:dyDescent="0.25">
      <c r="D532" t="str">
        <f t="shared" si="9"/>
        <v/>
      </c>
    </row>
    <row r="533" spans="4:4" x14ac:dyDescent="0.25">
      <c r="D533" t="str">
        <f t="shared" si="9"/>
        <v/>
      </c>
    </row>
    <row r="534" spans="4:4" x14ac:dyDescent="0.25">
      <c r="D534" t="str">
        <f t="shared" si="9"/>
        <v/>
      </c>
    </row>
    <row r="535" spans="4:4" x14ac:dyDescent="0.25">
      <c r="D535" t="str">
        <f t="shared" si="9"/>
        <v/>
      </c>
    </row>
    <row r="536" spans="4:4" x14ac:dyDescent="0.25">
      <c r="D536" t="str">
        <f t="shared" si="9"/>
        <v/>
      </c>
    </row>
    <row r="537" spans="4:4" x14ac:dyDescent="0.25">
      <c r="D537" t="str">
        <f t="shared" si="9"/>
        <v/>
      </c>
    </row>
    <row r="538" spans="4:4" x14ac:dyDescent="0.25">
      <c r="D538" t="str">
        <f t="shared" si="9"/>
        <v/>
      </c>
    </row>
    <row r="539" spans="4:4" x14ac:dyDescent="0.25">
      <c r="D539" t="str">
        <f t="shared" si="9"/>
        <v/>
      </c>
    </row>
    <row r="540" spans="4:4" x14ac:dyDescent="0.25">
      <c r="D540" t="str">
        <f t="shared" si="9"/>
        <v/>
      </c>
    </row>
    <row r="541" spans="4:4" x14ac:dyDescent="0.25">
      <c r="D541" t="str">
        <f t="shared" si="9"/>
        <v/>
      </c>
    </row>
    <row r="542" spans="4:4" x14ac:dyDescent="0.25">
      <c r="D542" t="str">
        <f t="shared" si="9"/>
        <v/>
      </c>
    </row>
    <row r="543" spans="4:4" x14ac:dyDescent="0.25">
      <c r="D543" t="str">
        <f t="shared" si="9"/>
        <v/>
      </c>
    </row>
    <row r="544" spans="4:4" x14ac:dyDescent="0.25">
      <c r="D544" t="str">
        <f t="shared" si="9"/>
        <v/>
      </c>
    </row>
    <row r="545" spans="4:4" x14ac:dyDescent="0.25">
      <c r="D545" t="str">
        <f t="shared" si="9"/>
        <v/>
      </c>
    </row>
    <row r="546" spans="4:4" x14ac:dyDescent="0.25">
      <c r="D546" t="str">
        <f t="shared" si="9"/>
        <v/>
      </c>
    </row>
    <row r="547" spans="4:4" x14ac:dyDescent="0.25">
      <c r="D547" t="str">
        <f t="shared" si="9"/>
        <v/>
      </c>
    </row>
    <row r="548" spans="4:4" x14ac:dyDescent="0.25">
      <c r="D548" t="str">
        <f t="shared" si="9"/>
        <v/>
      </c>
    </row>
    <row r="549" spans="4:4" x14ac:dyDescent="0.25">
      <c r="D549" t="str">
        <f t="shared" si="9"/>
        <v/>
      </c>
    </row>
    <row r="550" spans="4:4" x14ac:dyDescent="0.25">
      <c r="D550" t="str">
        <f t="shared" si="9"/>
        <v/>
      </c>
    </row>
    <row r="551" spans="4:4" x14ac:dyDescent="0.25">
      <c r="D551" t="str">
        <f t="shared" si="9"/>
        <v/>
      </c>
    </row>
    <row r="552" spans="4:4" x14ac:dyDescent="0.25">
      <c r="D552" t="str">
        <f t="shared" si="9"/>
        <v/>
      </c>
    </row>
    <row r="553" spans="4:4" x14ac:dyDescent="0.25">
      <c r="D553" t="str">
        <f t="shared" si="9"/>
        <v/>
      </c>
    </row>
    <row r="554" spans="4:4" x14ac:dyDescent="0.25">
      <c r="D554" t="str">
        <f t="shared" si="9"/>
        <v/>
      </c>
    </row>
    <row r="555" spans="4:4" x14ac:dyDescent="0.25">
      <c r="D555" t="str">
        <f t="shared" si="9"/>
        <v/>
      </c>
    </row>
    <row r="556" spans="4:4" x14ac:dyDescent="0.25">
      <c r="D556" t="str">
        <f t="shared" si="9"/>
        <v/>
      </c>
    </row>
    <row r="557" spans="4:4" x14ac:dyDescent="0.25">
      <c r="D557" t="str">
        <f t="shared" si="9"/>
        <v/>
      </c>
    </row>
    <row r="558" spans="4:4" x14ac:dyDescent="0.25">
      <c r="D558" t="str">
        <f t="shared" si="9"/>
        <v/>
      </c>
    </row>
    <row r="559" spans="4:4" x14ac:dyDescent="0.25">
      <c r="D559" t="str">
        <f t="shared" si="9"/>
        <v/>
      </c>
    </row>
    <row r="560" spans="4:4" x14ac:dyDescent="0.25">
      <c r="D560" t="str">
        <f t="shared" si="9"/>
        <v/>
      </c>
    </row>
    <row r="561" spans="4:4" x14ac:dyDescent="0.25">
      <c r="D561" t="str">
        <f t="shared" si="9"/>
        <v/>
      </c>
    </row>
    <row r="562" spans="4:4" x14ac:dyDescent="0.25">
      <c r="D562" t="str">
        <f t="shared" si="9"/>
        <v/>
      </c>
    </row>
    <row r="563" spans="4:4" x14ac:dyDescent="0.25">
      <c r="D563" t="str">
        <f t="shared" si="9"/>
        <v/>
      </c>
    </row>
    <row r="564" spans="4:4" x14ac:dyDescent="0.25">
      <c r="D564" t="str">
        <f t="shared" si="9"/>
        <v/>
      </c>
    </row>
    <row r="565" spans="4:4" x14ac:dyDescent="0.25">
      <c r="D565" t="str">
        <f t="shared" si="9"/>
        <v/>
      </c>
    </row>
    <row r="566" spans="4:4" x14ac:dyDescent="0.25">
      <c r="D566" t="str">
        <f t="shared" si="9"/>
        <v/>
      </c>
    </row>
    <row r="567" spans="4:4" x14ac:dyDescent="0.25">
      <c r="D567" t="str">
        <f t="shared" si="9"/>
        <v/>
      </c>
    </row>
    <row r="568" spans="4:4" x14ac:dyDescent="0.25">
      <c r="D568" t="str">
        <f t="shared" si="9"/>
        <v/>
      </c>
    </row>
    <row r="569" spans="4:4" x14ac:dyDescent="0.25">
      <c r="D569" t="str">
        <f t="shared" si="9"/>
        <v/>
      </c>
    </row>
    <row r="570" spans="4:4" x14ac:dyDescent="0.25">
      <c r="D570" t="str">
        <f t="shared" si="9"/>
        <v/>
      </c>
    </row>
    <row r="571" spans="4:4" x14ac:dyDescent="0.25">
      <c r="D571" t="str">
        <f t="shared" si="9"/>
        <v/>
      </c>
    </row>
    <row r="572" spans="4:4" x14ac:dyDescent="0.25">
      <c r="D572" t="str">
        <f t="shared" si="9"/>
        <v/>
      </c>
    </row>
    <row r="573" spans="4:4" x14ac:dyDescent="0.25">
      <c r="D573" t="str">
        <f t="shared" si="9"/>
        <v/>
      </c>
    </row>
    <row r="574" spans="4:4" x14ac:dyDescent="0.25">
      <c r="D574" t="str">
        <f t="shared" si="9"/>
        <v/>
      </c>
    </row>
    <row r="575" spans="4:4" x14ac:dyDescent="0.25">
      <c r="D575" t="str">
        <f t="shared" si="9"/>
        <v/>
      </c>
    </row>
    <row r="576" spans="4:4" x14ac:dyDescent="0.25">
      <c r="D576" t="str">
        <f t="shared" si="9"/>
        <v/>
      </c>
    </row>
    <row r="577" spans="4:4" x14ac:dyDescent="0.25">
      <c r="D577" t="str">
        <f t="shared" si="9"/>
        <v/>
      </c>
    </row>
    <row r="578" spans="4:4" x14ac:dyDescent="0.25">
      <c r="D578" t="str">
        <f t="shared" si="9"/>
        <v/>
      </c>
    </row>
    <row r="579" spans="4:4" x14ac:dyDescent="0.25">
      <c r="D579" t="str">
        <f t="shared" ref="D579:D642" si="10">IF(C579="","",IF(ABS(B579)&lt;$G$7,$F$4,IF(B579*C579&gt;0,$F$1,IF(B579*C579&lt;0,$F$3,$F$2))))</f>
        <v/>
      </c>
    </row>
    <row r="580" spans="4:4" x14ac:dyDescent="0.25">
      <c r="D580" t="str">
        <f t="shared" si="10"/>
        <v/>
      </c>
    </row>
    <row r="581" spans="4:4" x14ac:dyDescent="0.25">
      <c r="D581" t="str">
        <f t="shared" si="10"/>
        <v/>
      </c>
    </row>
    <row r="582" spans="4:4" x14ac:dyDescent="0.25">
      <c r="D582" t="str">
        <f t="shared" si="10"/>
        <v/>
      </c>
    </row>
    <row r="583" spans="4:4" x14ac:dyDescent="0.25">
      <c r="D583" t="str">
        <f t="shared" si="10"/>
        <v/>
      </c>
    </row>
    <row r="584" spans="4:4" x14ac:dyDescent="0.25">
      <c r="D584" t="str">
        <f t="shared" si="10"/>
        <v/>
      </c>
    </row>
    <row r="585" spans="4:4" x14ac:dyDescent="0.25">
      <c r="D585" t="str">
        <f t="shared" si="10"/>
        <v/>
      </c>
    </row>
    <row r="586" spans="4:4" x14ac:dyDescent="0.25">
      <c r="D586" t="str">
        <f t="shared" si="10"/>
        <v/>
      </c>
    </row>
    <row r="587" spans="4:4" x14ac:dyDescent="0.25">
      <c r="D587" t="str">
        <f t="shared" si="10"/>
        <v/>
      </c>
    </row>
    <row r="588" spans="4:4" x14ac:dyDescent="0.25">
      <c r="D588" t="str">
        <f t="shared" si="10"/>
        <v/>
      </c>
    </row>
    <row r="589" spans="4:4" x14ac:dyDescent="0.25">
      <c r="D589" t="str">
        <f t="shared" si="10"/>
        <v/>
      </c>
    </row>
    <row r="590" spans="4:4" x14ac:dyDescent="0.25">
      <c r="D590" t="str">
        <f t="shared" si="10"/>
        <v/>
      </c>
    </row>
    <row r="591" spans="4:4" x14ac:dyDescent="0.25">
      <c r="D591" t="str">
        <f t="shared" si="10"/>
        <v/>
      </c>
    </row>
    <row r="592" spans="4:4" x14ac:dyDescent="0.25">
      <c r="D592" t="str">
        <f t="shared" si="10"/>
        <v/>
      </c>
    </row>
    <row r="593" spans="4:4" x14ac:dyDescent="0.25">
      <c r="D593" t="str">
        <f t="shared" si="10"/>
        <v/>
      </c>
    </row>
    <row r="594" spans="4:4" x14ac:dyDescent="0.25">
      <c r="D594" t="str">
        <f t="shared" si="10"/>
        <v/>
      </c>
    </row>
    <row r="595" spans="4:4" x14ac:dyDescent="0.25">
      <c r="D595" t="str">
        <f t="shared" si="10"/>
        <v/>
      </c>
    </row>
    <row r="596" spans="4:4" x14ac:dyDescent="0.25">
      <c r="D596" t="str">
        <f t="shared" si="10"/>
        <v/>
      </c>
    </row>
    <row r="597" spans="4:4" x14ac:dyDescent="0.25">
      <c r="D597" t="str">
        <f t="shared" si="10"/>
        <v/>
      </c>
    </row>
    <row r="598" spans="4:4" x14ac:dyDescent="0.25">
      <c r="D598" t="str">
        <f t="shared" si="10"/>
        <v/>
      </c>
    </row>
    <row r="599" spans="4:4" x14ac:dyDescent="0.25">
      <c r="D599" t="str">
        <f t="shared" si="10"/>
        <v/>
      </c>
    </row>
    <row r="600" spans="4:4" x14ac:dyDescent="0.25">
      <c r="D600" t="str">
        <f t="shared" si="10"/>
        <v/>
      </c>
    </row>
    <row r="601" spans="4:4" x14ac:dyDescent="0.25">
      <c r="D601" t="str">
        <f t="shared" si="10"/>
        <v/>
      </c>
    </row>
    <row r="602" spans="4:4" x14ac:dyDescent="0.25">
      <c r="D602" t="str">
        <f t="shared" si="10"/>
        <v/>
      </c>
    </row>
    <row r="603" spans="4:4" x14ac:dyDescent="0.25">
      <c r="D603" t="str">
        <f t="shared" si="10"/>
        <v/>
      </c>
    </row>
    <row r="604" spans="4:4" x14ac:dyDescent="0.25">
      <c r="D604" t="str">
        <f t="shared" si="10"/>
        <v/>
      </c>
    </row>
    <row r="605" spans="4:4" x14ac:dyDescent="0.25">
      <c r="D605" t="str">
        <f t="shared" si="10"/>
        <v/>
      </c>
    </row>
    <row r="606" spans="4:4" x14ac:dyDescent="0.25">
      <c r="D606" t="str">
        <f t="shared" si="10"/>
        <v/>
      </c>
    </row>
    <row r="607" spans="4:4" x14ac:dyDescent="0.25">
      <c r="D607" t="str">
        <f t="shared" si="10"/>
        <v/>
      </c>
    </row>
    <row r="608" spans="4:4" x14ac:dyDescent="0.25">
      <c r="D608" t="str">
        <f t="shared" si="10"/>
        <v/>
      </c>
    </row>
    <row r="609" spans="4:4" x14ac:dyDescent="0.25">
      <c r="D609" t="str">
        <f t="shared" si="10"/>
        <v/>
      </c>
    </row>
    <row r="610" spans="4:4" x14ac:dyDescent="0.25">
      <c r="D610" t="str">
        <f t="shared" si="10"/>
        <v/>
      </c>
    </row>
    <row r="611" spans="4:4" x14ac:dyDescent="0.25">
      <c r="D611" t="str">
        <f t="shared" si="10"/>
        <v/>
      </c>
    </row>
    <row r="612" spans="4:4" x14ac:dyDescent="0.25">
      <c r="D612" t="str">
        <f t="shared" si="10"/>
        <v/>
      </c>
    </row>
    <row r="613" spans="4:4" x14ac:dyDescent="0.25">
      <c r="D613" t="str">
        <f t="shared" si="10"/>
        <v/>
      </c>
    </row>
    <row r="614" spans="4:4" x14ac:dyDescent="0.25">
      <c r="D614" t="str">
        <f t="shared" si="10"/>
        <v/>
      </c>
    </row>
    <row r="615" spans="4:4" x14ac:dyDescent="0.25">
      <c r="D615" t="str">
        <f t="shared" si="10"/>
        <v/>
      </c>
    </row>
    <row r="616" spans="4:4" x14ac:dyDescent="0.25">
      <c r="D616" t="str">
        <f t="shared" si="10"/>
        <v/>
      </c>
    </row>
    <row r="617" spans="4:4" x14ac:dyDescent="0.25">
      <c r="D617" t="str">
        <f t="shared" si="10"/>
        <v/>
      </c>
    </row>
    <row r="618" spans="4:4" x14ac:dyDescent="0.25">
      <c r="D618" t="str">
        <f t="shared" si="10"/>
        <v/>
      </c>
    </row>
    <row r="619" spans="4:4" x14ac:dyDescent="0.25">
      <c r="D619" t="str">
        <f t="shared" si="10"/>
        <v/>
      </c>
    </row>
    <row r="620" spans="4:4" x14ac:dyDescent="0.25">
      <c r="D620" t="str">
        <f t="shared" si="10"/>
        <v/>
      </c>
    </row>
    <row r="621" spans="4:4" x14ac:dyDescent="0.25">
      <c r="D621" t="str">
        <f t="shared" si="10"/>
        <v/>
      </c>
    </row>
    <row r="622" spans="4:4" x14ac:dyDescent="0.25">
      <c r="D622" t="str">
        <f t="shared" si="10"/>
        <v/>
      </c>
    </row>
    <row r="623" spans="4:4" x14ac:dyDescent="0.25">
      <c r="D623" t="str">
        <f t="shared" si="10"/>
        <v/>
      </c>
    </row>
    <row r="624" spans="4:4" x14ac:dyDescent="0.25">
      <c r="D624" t="str">
        <f t="shared" si="10"/>
        <v/>
      </c>
    </row>
    <row r="625" spans="4:4" x14ac:dyDescent="0.25">
      <c r="D625" t="str">
        <f t="shared" si="10"/>
        <v/>
      </c>
    </row>
    <row r="626" spans="4:4" x14ac:dyDescent="0.25">
      <c r="D626" t="str">
        <f t="shared" si="10"/>
        <v/>
      </c>
    </row>
    <row r="627" spans="4:4" x14ac:dyDescent="0.25">
      <c r="D627" t="str">
        <f t="shared" si="10"/>
        <v/>
      </c>
    </row>
    <row r="628" spans="4:4" x14ac:dyDescent="0.25">
      <c r="D628" t="str">
        <f t="shared" si="10"/>
        <v/>
      </c>
    </row>
    <row r="629" spans="4:4" x14ac:dyDescent="0.25">
      <c r="D629" t="str">
        <f t="shared" si="10"/>
        <v/>
      </c>
    </row>
    <row r="630" spans="4:4" x14ac:dyDescent="0.25">
      <c r="D630" t="str">
        <f t="shared" si="10"/>
        <v/>
      </c>
    </row>
    <row r="631" spans="4:4" x14ac:dyDescent="0.25">
      <c r="D631" t="str">
        <f t="shared" si="10"/>
        <v/>
      </c>
    </row>
    <row r="632" spans="4:4" x14ac:dyDescent="0.25">
      <c r="D632" t="str">
        <f t="shared" si="10"/>
        <v/>
      </c>
    </row>
    <row r="633" spans="4:4" x14ac:dyDescent="0.25">
      <c r="D633" t="str">
        <f t="shared" si="10"/>
        <v/>
      </c>
    </row>
    <row r="634" spans="4:4" x14ac:dyDescent="0.25">
      <c r="D634" t="str">
        <f t="shared" si="10"/>
        <v/>
      </c>
    </row>
    <row r="635" spans="4:4" x14ac:dyDescent="0.25">
      <c r="D635" t="str">
        <f t="shared" si="10"/>
        <v/>
      </c>
    </row>
    <row r="636" spans="4:4" x14ac:dyDescent="0.25">
      <c r="D636" t="str">
        <f t="shared" si="10"/>
        <v/>
      </c>
    </row>
    <row r="637" spans="4:4" x14ac:dyDescent="0.25">
      <c r="D637" t="str">
        <f t="shared" si="10"/>
        <v/>
      </c>
    </row>
    <row r="638" spans="4:4" x14ac:dyDescent="0.25">
      <c r="D638" t="str">
        <f t="shared" si="10"/>
        <v/>
      </c>
    </row>
    <row r="639" spans="4:4" x14ac:dyDescent="0.25">
      <c r="D639" t="str">
        <f t="shared" si="10"/>
        <v/>
      </c>
    </row>
    <row r="640" spans="4:4" x14ac:dyDescent="0.25">
      <c r="D640" t="str">
        <f t="shared" si="10"/>
        <v/>
      </c>
    </row>
    <row r="641" spans="4:4" x14ac:dyDescent="0.25">
      <c r="D641" t="str">
        <f t="shared" si="10"/>
        <v/>
      </c>
    </row>
    <row r="642" spans="4:4" x14ac:dyDescent="0.25">
      <c r="D642" t="str">
        <f t="shared" si="10"/>
        <v/>
      </c>
    </row>
    <row r="643" spans="4:4" x14ac:dyDescent="0.25">
      <c r="D643" t="str">
        <f t="shared" ref="D643:D706" si="11">IF(C643="","",IF(ABS(B643)&lt;$G$7,$F$4,IF(B643*C643&gt;0,$F$1,IF(B643*C643&lt;0,$F$3,$F$2))))</f>
        <v/>
      </c>
    </row>
    <row r="644" spans="4:4" x14ac:dyDescent="0.25">
      <c r="D644" t="str">
        <f t="shared" si="11"/>
        <v/>
      </c>
    </row>
    <row r="645" spans="4:4" x14ac:dyDescent="0.25">
      <c r="D645" t="str">
        <f t="shared" si="11"/>
        <v/>
      </c>
    </row>
    <row r="646" spans="4:4" x14ac:dyDescent="0.25">
      <c r="D646" t="str">
        <f t="shared" si="11"/>
        <v/>
      </c>
    </row>
    <row r="647" spans="4:4" x14ac:dyDescent="0.25">
      <c r="D647" t="str">
        <f t="shared" si="11"/>
        <v/>
      </c>
    </row>
    <row r="648" spans="4:4" x14ac:dyDescent="0.25">
      <c r="D648" t="str">
        <f t="shared" si="11"/>
        <v/>
      </c>
    </row>
    <row r="649" spans="4:4" x14ac:dyDescent="0.25">
      <c r="D649" t="str">
        <f t="shared" si="11"/>
        <v/>
      </c>
    </row>
    <row r="650" spans="4:4" x14ac:dyDescent="0.25">
      <c r="D650" t="str">
        <f t="shared" si="11"/>
        <v/>
      </c>
    </row>
    <row r="651" spans="4:4" x14ac:dyDescent="0.25">
      <c r="D651" t="str">
        <f t="shared" si="11"/>
        <v/>
      </c>
    </row>
    <row r="652" spans="4:4" x14ac:dyDescent="0.25">
      <c r="D652" t="str">
        <f t="shared" si="11"/>
        <v/>
      </c>
    </row>
    <row r="653" spans="4:4" x14ac:dyDescent="0.25">
      <c r="D653" t="str">
        <f t="shared" si="11"/>
        <v/>
      </c>
    </row>
    <row r="654" spans="4:4" x14ac:dyDescent="0.25">
      <c r="D654" t="str">
        <f t="shared" si="11"/>
        <v/>
      </c>
    </row>
    <row r="655" spans="4:4" x14ac:dyDescent="0.25">
      <c r="D655" t="str">
        <f t="shared" si="11"/>
        <v/>
      </c>
    </row>
    <row r="656" spans="4:4" x14ac:dyDescent="0.25">
      <c r="D656" t="str">
        <f t="shared" si="11"/>
        <v/>
      </c>
    </row>
    <row r="657" spans="4:4" x14ac:dyDescent="0.25">
      <c r="D657" t="str">
        <f t="shared" si="11"/>
        <v/>
      </c>
    </row>
    <row r="658" spans="4:4" x14ac:dyDescent="0.25">
      <c r="D658" t="str">
        <f t="shared" si="11"/>
        <v/>
      </c>
    </row>
    <row r="659" spans="4:4" x14ac:dyDescent="0.25">
      <c r="D659" t="str">
        <f t="shared" si="11"/>
        <v/>
      </c>
    </row>
    <row r="660" spans="4:4" x14ac:dyDescent="0.25">
      <c r="D660" t="str">
        <f t="shared" si="11"/>
        <v/>
      </c>
    </row>
    <row r="661" spans="4:4" x14ac:dyDescent="0.25">
      <c r="D661" t="str">
        <f t="shared" si="11"/>
        <v/>
      </c>
    </row>
    <row r="662" spans="4:4" x14ac:dyDescent="0.25">
      <c r="D662" t="str">
        <f t="shared" si="11"/>
        <v/>
      </c>
    </row>
    <row r="663" spans="4:4" x14ac:dyDescent="0.25">
      <c r="D663" t="str">
        <f t="shared" si="11"/>
        <v/>
      </c>
    </row>
    <row r="664" spans="4:4" x14ac:dyDescent="0.25">
      <c r="D664" t="str">
        <f t="shared" si="11"/>
        <v/>
      </c>
    </row>
    <row r="665" spans="4:4" x14ac:dyDescent="0.25">
      <c r="D665" t="str">
        <f t="shared" si="11"/>
        <v/>
      </c>
    </row>
    <row r="666" spans="4:4" x14ac:dyDescent="0.25">
      <c r="D666" t="str">
        <f t="shared" si="11"/>
        <v/>
      </c>
    </row>
    <row r="667" spans="4:4" x14ac:dyDescent="0.25">
      <c r="D667" t="str">
        <f t="shared" si="11"/>
        <v/>
      </c>
    </row>
    <row r="668" spans="4:4" x14ac:dyDescent="0.25">
      <c r="D668" t="str">
        <f t="shared" si="11"/>
        <v/>
      </c>
    </row>
    <row r="669" spans="4:4" x14ac:dyDescent="0.25">
      <c r="D669" t="str">
        <f t="shared" si="11"/>
        <v/>
      </c>
    </row>
    <row r="670" spans="4:4" x14ac:dyDescent="0.25">
      <c r="D670" t="str">
        <f t="shared" si="11"/>
        <v/>
      </c>
    </row>
    <row r="671" spans="4:4" x14ac:dyDescent="0.25">
      <c r="D671" t="str">
        <f t="shared" si="11"/>
        <v/>
      </c>
    </row>
    <row r="672" spans="4:4" x14ac:dyDescent="0.25">
      <c r="D672" t="str">
        <f t="shared" si="11"/>
        <v/>
      </c>
    </row>
    <row r="673" spans="4:4" x14ac:dyDescent="0.25">
      <c r="D673" t="str">
        <f t="shared" si="11"/>
        <v/>
      </c>
    </row>
    <row r="674" spans="4:4" x14ac:dyDescent="0.25">
      <c r="D674" t="str">
        <f t="shared" si="11"/>
        <v/>
      </c>
    </row>
    <row r="675" spans="4:4" x14ac:dyDescent="0.25">
      <c r="D675" t="str">
        <f t="shared" si="11"/>
        <v/>
      </c>
    </row>
    <row r="676" spans="4:4" x14ac:dyDescent="0.25">
      <c r="D676" t="str">
        <f t="shared" si="11"/>
        <v/>
      </c>
    </row>
    <row r="677" spans="4:4" x14ac:dyDescent="0.25">
      <c r="D677" t="str">
        <f t="shared" si="11"/>
        <v/>
      </c>
    </row>
    <row r="678" spans="4:4" x14ac:dyDescent="0.25">
      <c r="D678" t="str">
        <f t="shared" si="11"/>
        <v/>
      </c>
    </row>
    <row r="679" spans="4:4" x14ac:dyDescent="0.25">
      <c r="D679" t="str">
        <f t="shared" si="11"/>
        <v/>
      </c>
    </row>
    <row r="680" spans="4:4" x14ac:dyDescent="0.25">
      <c r="D680" t="str">
        <f t="shared" si="11"/>
        <v/>
      </c>
    </row>
    <row r="681" spans="4:4" x14ac:dyDescent="0.25">
      <c r="D681" t="str">
        <f t="shared" si="11"/>
        <v/>
      </c>
    </row>
    <row r="682" spans="4:4" x14ac:dyDescent="0.25">
      <c r="D682" t="str">
        <f t="shared" si="11"/>
        <v/>
      </c>
    </row>
    <row r="683" spans="4:4" x14ac:dyDescent="0.25">
      <c r="D683" t="str">
        <f t="shared" si="11"/>
        <v/>
      </c>
    </row>
    <row r="684" spans="4:4" x14ac:dyDescent="0.25">
      <c r="D684" t="str">
        <f t="shared" si="11"/>
        <v/>
      </c>
    </row>
    <row r="685" spans="4:4" x14ac:dyDescent="0.25">
      <c r="D685" t="str">
        <f t="shared" si="11"/>
        <v/>
      </c>
    </row>
    <row r="686" spans="4:4" x14ac:dyDescent="0.25">
      <c r="D686" t="str">
        <f t="shared" si="11"/>
        <v/>
      </c>
    </row>
    <row r="687" spans="4:4" x14ac:dyDescent="0.25">
      <c r="D687" t="str">
        <f t="shared" si="11"/>
        <v/>
      </c>
    </row>
    <row r="688" spans="4:4" x14ac:dyDescent="0.25">
      <c r="D688" t="str">
        <f t="shared" si="11"/>
        <v/>
      </c>
    </row>
    <row r="689" spans="4:4" x14ac:dyDescent="0.25">
      <c r="D689" t="str">
        <f t="shared" si="11"/>
        <v/>
      </c>
    </row>
    <row r="690" spans="4:4" x14ac:dyDescent="0.25">
      <c r="D690" t="str">
        <f t="shared" si="11"/>
        <v/>
      </c>
    </row>
    <row r="691" spans="4:4" x14ac:dyDescent="0.25">
      <c r="D691" t="str">
        <f t="shared" si="11"/>
        <v/>
      </c>
    </row>
    <row r="692" spans="4:4" x14ac:dyDescent="0.25">
      <c r="D692" t="str">
        <f t="shared" si="11"/>
        <v/>
      </c>
    </row>
    <row r="693" spans="4:4" x14ac:dyDescent="0.25">
      <c r="D693" t="str">
        <f t="shared" si="11"/>
        <v/>
      </c>
    </row>
    <row r="694" spans="4:4" x14ac:dyDescent="0.25">
      <c r="D694" t="str">
        <f t="shared" si="11"/>
        <v/>
      </c>
    </row>
    <row r="695" spans="4:4" x14ac:dyDescent="0.25">
      <c r="D695" t="str">
        <f t="shared" si="11"/>
        <v/>
      </c>
    </row>
    <row r="696" spans="4:4" x14ac:dyDescent="0.25">
      <c r="D696" t="str">
        <f t="shared" si="11"/>
        <v/>
      </c>
    </row>
    <row r="697" spans="4:4" x14ac:dyDescent="0.25">
      <c r="D697" t="str">
        <f t="shared" si="11"/>
        <v/>
      </c>
    </row>
    <row r="698" spans="4:4" x14ac:dyDescent="0.25">
      <c r="D698" t="str">
        <f t="shared" si="11"/>
        <v/>
      </c>
    </row>
    <row r="699" spans="4:4" x14ac:dyDescent="0.25">
      <c r="D699" t="str">
        <f t="shared" si="11"/>
        <v/>
      </c>
    </row>
    <row r="700" spans="4:4" x14ac:dyDescent="0.25">
      <c r="D700" t="str">
        <f t="shared" si="11"/>
        <v/>
      </c>
    </row>
    <row r="701" spans="4:4" x14ac:dyDescent="0.25">
      <c r="D701" t="str">
        <f t="shared" si="11"/>
        <v/>
      </c>
    </row>
    <row r="702" spans="4:4" x14ac:dyDescent="0.25">
      <c r="D702" t="str">
        <f t="shared" si="11"/>
        <v/>
      </c>
    </row>
    <row r="703" spans="4:4" x14ac:dyDescent="0.25">
      <c r="D703" t="str">
        <f t="shared" si="11"/>
        <v/>
      </c>
    </row>
    <row r="704" spans="4:4" x14ac:dyDescent="0.25">
      <c r="D704" t="str">
        <f t="shared" si="11"/>
        <v/>
      </c>
    </row>
    <row r="705" spans="4:4" x14ac:dyDescent="0.25">
      <c r="D705" t="str">
        <f t="shared" si="11"/>
        <v/>
      </c>
    </row>
    <row r="706" spans="4:4" x14ac:dyDescent="0.25">
      <c r="D706" t="str">
        <f t="shared" si="11"/>
        <v/>
      </c>
    </row>
    <row r="707" spans="4:4" x14ac:dyDescent="0.25">
      <c r="D707" t="str">
        <f t="shared" ref="D707:D770" si="12">IF(C707="","",IF(ABS(B707)&lt;$G$7,$F$4,IF(B707*C707&gt;0,$F$1,IF(B707*C707&lt;0,$F$3,$F$2))))</f>
        <v/>
      </c>
    </row>
    <row r="708" spans="4:4" x14ac:dyDescent="0.25">
      <c r="D708" t="str">
        <f t="shared" si="12"/>
        <v/>
      </c>
    </row>
    <row r="709" spans="4:4" x14ac:dyDescent="0.25">
      <c r="D709" t="str">
        <f t="shared" si="12"/>
        <v/>
      </c>
    </row>
    <row r="710" spans="4:4" x14ac:dyDescent="0.25">
      <c r="D710" t="str">
        <f t="shared" si="12"/>
        <v/>
      </c>
    </row>
    <row r="711" spans="4:4" x14ac:dyDescent="0.25">
      <c r="D711" t="str">
        <f t="shared" si="12"/>
        <v/>
      </c>
    </row>
    <row r="712" spans="4:4" x14ac:dyDescent="0.25">
      <c r="D712" t="str">
        <f t="shared" si="12"/>
        <v/>
      </c>
    </row>
    <row r="713" spans="4:4" x14ac:dyDescent="0.25">
      <c r="D713" t="str">
        <f t="shared" si="12"/>
        <v/>
      </c>
    </row>
    <row r="714" spans="4:4" x14ac:dyDescent="0.25">
      <c r="D714" t="str">
        <f t="shared" si="12"/>
        <v/>
      </c>
    </row>
    <row r="715" spans="4:4" x14ac:dyDescent="0.25">
      <c r="D715" t="str">
        <f t="shared" si="12"/>
        <v/>
      </c>
    </row>
    <row r="716" spans="4:4" x14ac:dyDescent="0.25">
      <c r="D716" t="str">
        <f t="shared" si="12"/>
        <v/>
      </c>
    </row>
    <row r="717" spans="4:4" x14ac:dyDescent="0.25">
      <c r="D717" t="str">
        <f t="shared" si="12"/>
        <v/>
      </c>
    </row>
    <row r="718" spans="4:4" x14ac:dyDescent="0.25">
      <c r="D718" t="str">
        <f t="shared" si="12"/>
        <v/>
      </c>
    </row>
    <row r="719" spans="4:4" x14ac:dyDescent="0.25">
      <c r="D719" t="str">
        <f t="shared" si="12"/>
        <v/>
      </c>
    </row>
    <row r="720" spans="4:4" x14ac:dyDescent="0.25">
      <c r="D720" t="str">
        <f t="shared" si="12"/>
        <v/>
      </c>
    </row>
    <row r="721" spans="4:4" x14ac:dyDescent="0.25">
      <c r="D721" t="str">
        <f t="shared" si="12"/>
        <v/>
      </c>
    </row>
    <row r="722" spans="4:4" x14ac:dyDescent="0.25">
      <c r="D722" t="str">
        <f t="shared" si="12"/>
        <v/>
      </c>
    </row>
    <row r="723" spans="4:4" x14ac:dyDescent="0.25">
      <c r="D723" t="str">
        <f t="shared" si="12"/>
        <v/>
      </c>
    </row>
    <row r="724" spans="4:4" x14ac:dyDescent="0.25">
      <c r="D724" t="str">
        <f t="shared" si="12"/>
        <v/>
      </c>
    </row>
    <row r="725" spans="4:4" x14ac:dyDescent="0.25">
      <c r="D725" t="str">
        <f t="shared" si="12"/>
        <v/>
      </c>
    </row>
    <row r="726" spans="4:4" x14ac:dyDescent="0.25">
      <c r="D726" t="str">
        <f t="shared" si="12"/>
        <v/>
      </c>
    </row>
    <row r="727" spans="4:4" x14ac:dyDescent="0.25">
      <c r="D727" t="str">
        <f t="shared" si="12"/>
        <v/>
      </c>
    </row>
    <row r="728" spans="4:4" x14ac:dyDescent="0.25">
      <c r="D728" t="str">
        <f t="shared" si="12"/>
        <v/>
      </c>
    </row>
    <row r="729" spans="4:4" x14ac:dyDescent="0.25">
      <c r="D729" t="str">
        <f t="shared" si="12"/>
        <v/>
      </c>
    </row>
    <row r="730" spans="4:4" x14ac:dyDescent="0.25">
      <c r="D730" t="str">
        <f t="shared" si="12"/>
        <v/>
      </c>
    </row>
    <row r="731" spans="4:4" x14ac:dyDescent="0.25">
      <c r="D731" t="str">
        <f t="shared" si="12"/>
        <v/>
      </c>
    </row>
    <row r="732" spans="4:4" x14ac:dyDescent="0.25">
      <c r="D732" t="str">
        <f t="shared" si="12"/>
        <v/>
      </c>
    </row>
    <row r="733" spans="4:4" x14ac:dyDescent="0.25">
      <c r="D733" t="str">
        <f t="shared" si="12"/>
        <v/>
      </c>
    </row>
    <row r="734" spans="4:4" x14ac:dyDescent="0.25">
      <c r="D734" t="str">
        <f t="shared" si="12"/>
        <v/>
      </c>
    </row>
    <row r="735" spans="4:4" x14ac:dyDescent="0.25">
      <c r="D735" t="str">
        <f t="shared" si="12"/>
        <v/>
      </c>
    </row>
    <row r="736" spans="4:4" x14ac:dyDescent="0.25">
      <c r="D736" t="str">
        <f t="shared" si="12"/>
        <v/>
      </c>
    </row>
    <row r="737" spans="4:4" x14ac:dyDescent="0.25">
      <c r="D737" t="str">
        <f t="shared" si="12"/>
        <v/>
      </c>
    </row>
    <row r="738" spans="4:4" x14ac:dyDescent="0.25">
      <c r="D738" t="str">
        <f t="shared" si="12"/>
        <v/>
      </c>
    </row>
    <row r="739" spans="4:4" x14ac:dyDescent="0.25">
      <c r="D739" t="str">
        <f t="shared" si="12"/>
        <v/>
      </c>
    </row>
    <row r="740" spans="4:4" x14ac:dyDescent="0.25">
      <c r="D740" t="str">
        <f t="shared" si="12"/>
        <v/>
      </c>
    </row>
    <row r="741" spans="4:4" x14ac:dyDescent="0.25">
      <c r="D741" t="str">
        <f t="shared" si="12"/>
        <v/>
      </c>
    </row>
    <row r="742" spans="4:4" x14ac:dyDescent="0.25">
      <c r="D742" t="str">
        <f t="shared" si="12"/>
        <v/>
      </c>
    </row>
    <row r="743" spans="4:4" x14ac:dyDescent="0.25">
      <c r="D743" t="str">
        <f t="shared" si="12"/>
        <v/>
      </c>
    </row>
    <row r="744" spans="4:4" x14ac:dyDescent="0.25">
      <c r="D744" t="str">
        <f t="shared" si="12"/>
        <v/>
      </c>
    </row>
    <row r="745" spans="4:4" x14ac:dyDescent="0.25">
      <c r="D745" t="str">
        <f t="shared" si="12"/>
        <v/>
      </c>
    </row>
    <row r="746" spans="4:4" x14ac:dyDescent="0.25">
      <c r="D746" t="str">
        <f t="shared" si="12"/>
        <v/>
      </c>
    </row>
    <row r="747" spans="4:4" x14ac:dyDescent="0.25">
      <c r="D747" t="str">
        <f t="shared" si="12"/>
        <v/>
      </c>
    </row>
    <row r="748" spans="4:4" x14ac:dyDescent="0.25">
      <c r="D748" t="str">
        <f t="shared" si="12"/>
        <v/>
      </c>
    </row>
    <row r="749" spans="4:4" x14ac:dyDescent="0.25">
      <c r="D749" t="str">
        <f t="shared" si="12"/>
        <v/>
      </c>
    </row>
    <row r="750" spans="4:4" x14ac:dyDescent="0.25">
      <c r="D750" t="str">
        <f t="shared" si="12"/>
        <v/>
      </c>
    </row>
    <row r="751" spans="4:4" x14ac:dyDescent="0.25">
      <c r="D751" t="str">
        <f t="shared" si="12"/>
        <v/>
      </c>
    </row>
    <row r="752" spans="4:4" x14ac:dyDescent="0.25">
      <c r="D752" t="str">
        <f t="shared" si="12"/>
        <v/>
      </c>
    </row>
    <row r="753" spans="4:4" x14ac:dyDescent="0.25">
      <c r="D753" t="str">
        <f t="shared" si="12"/>
        <v/>
      </c>
    </row>
    <row r="754" spans="4:4" x14ac:dyDescent="0.25">
      <c r="D754" t="str">
        <f t="shared" si="12"/>
        <v/>
      </c>
    </row>
    <row r="755" spans="4:4" x14ac:dyDescent="0.25">
      <c r="D755" t="str">
        <f t="shared" si="12"/>
        <v/>
      </c>
    </row>
    <row r="756" spans="4:4" x14ac:dyDescent="0.25">
      <c r="D756" t="str">
        <f t="shared" si="12"/>
        <v/>
      </c>
    </row>
    <row r="757" spans="4:4" x14ac:dyDescent="0.25">
      <c r="D757" t="str">
        <f t="shared" si="12"/>
        <v/>
      </c>
    </row>
    <row r="758" spans="4:4" x14ac:dyDescent="0.25">
      <c r="D758" t="str">
        <f t="shared" si="12"/>
        <v/>
      </c>
    </row>
    <row r="759" spans="4:4" x14ac:dyDescent="0.25">
      <c r="D759" t="str">
        <f t="shared" si="12"/>
        <v/>
      </c>
    </row>
    <row r="760" spans="4:4" x14ac:dyDescent="0.25">
      <c r="D760" t="str">
        <f t="shared" si="12"/>
        <v/>
      </c>
    </row>
    <row r="761" spans="4:4" x14ac:dyDescent="0.25">
      <c r="D761" t="str">
        <f t="shared" si="12"/>
        <v/>
      </c>
    </row>
    <row r="762" spans="4:4" x14ac:dyDescent="0.25">
      <c r="D762" t="str">
        <f t="shared" si="12"/>
        <v/>
      </c>
    </row>
    <row r="763" spans="4:4" x14ac:dyDescent="0.25">
      <c r="D763" t="str">
        <f t="shared" si="12"/>
        <v/>
      </c>
    </row>
    <row r="764" spans="4:4" x14ac:dyDescent="0.25">
      <c r="D764" t="str">
        <f t="shared" si="12"/>
        <v/>
      </c>
    </row>
    <row r="765" spans="4:4" x14ac:dyDescent="0.25">
      <c r="D765" t="str">
        <f t="shared" si="12"/>
        <v/>
      </c>
    </row>
    <row r="766" spans="4:4" x14ac:dyDescent="0.25">
      <c r="D766" t="str">
        <f t="shared" si="12"/>
        <v/>
      </c>
    </row>
    <row r="767" spans="4:4" x14ac:dyDescent="0.25">
      <c r="D767" t="str">
        <f t="shared" si="12"/>
        <v/>
      </c>
    </row>
    <row r="768" spans="4:4" x14ac:dyDescent="0.25">
      <c r="D768" t="str">
        <f t="shared" si="12"/>
        <v/>
      </c>
    </row>
    <row r="769" spans="4:4" x14ac:dyDescent="0.25">
      <c r="D769" t="str">
        <f t="shared" si="12"/>
        <v/>
      </c>
    </row>
    <row r="770" spans="4:4" x14ac:dyDescent="0.25">
      <c r="D770" t="str">
        <f t="shared" si="12"/>
        <v/>
      </c>
    </row>
    <row r="771" spans="4:4" x14ac:dyDescent="0.25">
      <c r="D771" t="str">
        <f t="shared" ref="D771:D834" si="13">IF(C771="","",IF(ABS(B771)&lt;$G$7,$F$4,IF(B771*C771&gt;0,$F$1,IF(B771*C771&lt;0,$F$3,$F$2))))</f>
        <v/>
      </c>
    </row>
    <row r="772" spans="4:4" x14ac:dyDescent="0.25">
      <c r="D772" t="str">
        <f t="shared" si="13"/>
        <v/>
      </c>
    </row>
    <row r="773" spans="4:4" x14ac:dyDescent="0.25">
      <c r="D773" t="str">
        <f t="shared" si="13"/>
        <v/>
      </c>
    </row>
    <row r="774" spans="4:4" x14ac:dyDescent="0.25">
      <c r="D774" t="str">
        <f t="shared" si="13"/>
        <v/>
      </c>
    </row>
    <row r="775" spans="4:4" x14ac:dyDescent="0.25">
      <c r="D775" t="str">
        <f t="shared" si="13"/>
        <v/>
      </c>
    </row>
    <row r="776" spans="4:4" x14ac:dyDescent="0.25">
      <c r="D776" t="str">
        <f t="shared" si="13"/>
        <v/>
      </c>
    </row>
    <row r="777" spans="4:4" x14ac:dyDescent="0.25">
      <c r="D777" t="str">
        <f t="shared" si="13"/>
        <v/>
      </c>
    </row>
    <row r="778" spans="4:4" x14ac:dyDescent="0.25">
      <c r="D778" t="str">
        <f t="shared" si="13"/>
        <v/>
      </c>
    </row>
    <row r="779" spans="4:4" x14ac:dyDescent="0.25">
      <c r="D779" t="str">
        <f t="shared" si="13"/>
        <v/>
      </c>
    </row>
    <row r="780" spans="4:4" x14ac:dyDescent="0.25">
      <c r="D780" t="str">
        <f t="shared" si="13"/>
        <v/>
      </c>
    </row>
    <row r="781" spans="4:4" x14ac:dyDescent="0.25">
      <c r="D781" t="str">
        <f t="shared" si="13"/>
        <v/>
      </c>
    </row>
    <row r="782" spans="4:4" x14ac:dyDescent="0.25">
      <c r="D782" t="str">
        <f t="shared" si="13"/>
        <v/>
      </c>
    </row>
    <row r="783" spans="4:4" x14ac:dyDescent="0.25">
      <c r="D783" t="str">
        <f t="shared" si="13"/>
        <v/>
      </c>
    </row>
    <row r="784" spans="4:4" x14ac:dyDescent="0.25">
      <c r="D784" t="str">
        <f t="shared" si="13"/>
        <v/>
      </c>
    </row>
    <row r="785" spans="4:4" x14ac:dyDescent="0.25">
      <c r="D785" t="str">
        <f t="shared" si="13"/>
        <v/>
      </c>
    </row>
    <row r="786" spans="4:4" x14ac:dyDescent="0.25">
      <c r="D786" t="str">
        <f t="shared" si="13"/>
        <v/>
      </c>
    </row>
    <row r="787" spans="4:4" x14ac:dyDescent="0.25">
      <c r="D787" t="str">
        <f t="shared" si="13"/>
        <v/>
      </c>
    </row>
    <row r="788" spans="4:4" x14ac:dyDescent="0.25">
      <c r="D788" t="str">
        <f t="shared" si="13"/>
        <v/>
      </c>
    </row>
    <row r="789" spans="4:4" x14ac:dyDescent="0.25">
      <c r="D789" t="str">
        <f t="shared" si="13"/>
        <v/>
      </c>
    </row>
    <row r="790" spans="4:4" x14ac:dyDescent="0.25">
      <c r="D790" t="str">
        <f t="shared" si="13"/>
        <v/>
      </c>
    </row>
    <row r="791" spans="4:4" x14ac:dyDescent="0.25">
      <c r="D791" t="str">
        <f t="shared" si="13"/>
        <v/>
      </c>
    </row>
    <row r="792" spans="4:4" x14ac:dyDescent="0.25">
      <c r="D792" t="str">
        <f t="shared" si="13"/>
        <v/>
      </c>
    </row>
    <row r="793" spans="4:4" x14ac:dyDescent="0.25">
      <c r="D793" t="str">
        <f t="shared" si="13"/>
        <v/>
      </c>
    </row>
    <row r="794" spans="4:4" x14ac:dyDescent="0.25">
      <c r="D794" t="str">
        <f t="shared" si="13"/>
        <v/>
      </c>
    </row>
    <row r="795" spans="4:4" x14ac:dyDescent="0.25">
      <c r="D795" t="str">
        <f t="shared" si="13"/>
        <v/>
      </c>
    </row>
    <row r="796" spans="4:4" x14ac:dyDescent="0.25">
      <c r="D796" t="str">
        <f t="shared" si="13"/>
        <v/>
      </c>
    </row>
    <row r="797" spans="4:4" x14ac:dyDescent="0.25">
      <c r="D797" t="str">
        <f t="shared" si="13"/>
        <v/>
      </c>
    </row>
    <row r="798" spans="4:4" x14ac:dyDescent="0.25">
      <c r="D798" t="str">
        <f t="shared" si="13"/>
        <v/>
      </c>
    </row>
    <row r="799" spans="4:4" x14ac:dyDescent="0.25">
      <c r="D799" t="str">
        <f t="shared" si="13"/>
        <v/>
      </c>
    </row>
    <row r="800" spans="4:4" x14ac:dyDescent="0.25">
      <c r="D800" t="str">
        <f t="shared" si="13"/>
        <v/>
      </c>
    </row>
    <row r="801" spans="4:4" x14ac:dyDescent="0.25">
      <c r="D801" t="str">
        <f t="shared" si="13"/>
        <v/>
      </c>
    </row>
    <row r="802" spans="4:4" x14ac:dyDescent="0.25">
      <c r="D802" t="str">
        <f t="shared" si="13"/>
        <v/>
      </c>
    </row>
    <row r="803" spans="4:4" x14ac:dyDescent="0.25">
      <c r="D803" t="str">
        <f t="shared" si="13"/>
        <v/>
      </c>
    </row>
    <row r="804" spans="4:4" x14ac:dyDescent="0.25">
      <c r="D804" t="str">
        <f t="shared" si="13"/>
        <v/>
      </c>
    </row>
    <row r="805" spans="4:4" x14ac:dyDescent="0.25">
      <c r="D805" t="str">
        <f t="shared" si="13"/>
        <v/>
      </c>
    </row>
    <row r="806" spans="4:4" x14ac:dyDescent="0.25">
      <c r="D806" t="str">
        <f t="shared" si="13"/>
        <v/>
      </c>
    </row>
    <row r="807" spans="4:4" x14ac:dyDescent="0.25">
      <c r="D807" t="str">
        <f t="shared" si="13"/>
        <v/>
      </c>
    </row>
    <row r="808" spans="4:4" x14ac:dyDescent="0.25">
      <c r="D808" t="str">
        <f t="shared" si="13"/>
        <v/>
      </c>
    </row>
    <row r="809" spans="4:4" x14ac:dyDescent="0.25">
      <c r="D809" t="str">
        <f t="shared" si="13"/>
        <v/>
      </c>
    </row>
    <row r="810" spans="4:4" x14ac:dyDescent="0.25">
      <c r="D810" t="str">
        <f t="shared" si="13"/>
        <v/>
      </c>
    </row>
    <row r="811" spans="4:4" x14ac:dyDescent="0.25">
      <c r="D811" t="str">
        <f t="shared" si="13"/>
        <v/>
      </c>
    </row>
    <row r="812" spans="4:4" x14ac:dyDescent="0.25">
      <c r="D812" t="str">
        <f t="shared" si="13"/>
        <v/>
      </c>
    </row>
    <row r="813" spans="4:4" x14ac:dyDescent="0.25">
      <c r="D813" t="str">
        <f t="shared" si="13"/>
        <v/>
      </c>
    </row>
    <row r="814" spans="4:4" x14ac:dyDescent="0.25">
      <c r="D814" t="str">
        <f t="shared" si="13"/>
        <v/>
      </c>
    </row>
    <row r="815" spans="4:4" x14ac:dyDescent="0.25">
      <c r="D815" t="str">
        <f t="shared" si="13"/>
        <v/>
      </c>
    </row>
    <row r="816" spans="4:4" x14ac:dyDescent="0.25">
      <c r="D816" t="str">
        <f t="shared" si="13"/>
        <v/>
      </c>
    </row>
    <row r="817" spans="4:4" x14ac:dyDescent="0.25">
      <c r="D817" t="str">
        <f t="shared" si="13"/>
        <v/>
      </c>
    </row>
    <row r="818" spans="4:4" x14ac:dyDescent="0.25">
      <c r="D818" t="str">
        <f t="shared" si="13"/>
        <v/>
      </c>
    </row>
    <row r="819" spans="4:4" x14ac:dyDescent="0.25">
      <c r="D819" t="str">
        <f t="shared" si="13"/>
        <v/>
      </c>
    </row>
    <row r="820" spans="4:4" x14ac:dyDescent="0.25">
      <c r="D820" t="str">
        <f t="shared" si="13"/>
        <v/>
      </c>
    </row>
    <row r="821" spans="4:4" x14ac:dyDescent="0.25">
      <c r="D821" t="str">
        <f t="shared" si="13"/>
        <v/>
      </c>
    </row>
    <row r="822" spans="4:4" x14ac:dyDescent="0.25">
      <c r="D822" t="str">
        <f t="shared" si="13"/>
        <v/>
      </c>
    </row>
    <row r="823" spans="4:4" x14ac:dyDescent="0.25">
      <c r="D823" t="str">
        <f t="shared" si="13"/>
        <v/>
      </c>
    </row>
    <row r="824" spans="4:4" x14ac:dyDescent="0.25">
      <c r="D824" t="str">
        <f t="shared" si="13"/>
        <v/>
      </c>
    </row>
    <row r="825" spans="4:4" x14ac:dyDescent="0.25">
      <c r="D825" t="str">
        <f t="shared" si="13"/>
        <v/>
      </c>
    </row>
    <row r="826" spans="4:4" x14ac:dyDescent="0.25">
      <c r="D826" t="str">
        <f t="shared" si="13"/>
        <v/>
      </c>
    </row>
    <row r="827" spans="4:4" x14ac:dyDescent="0.25">
      <c r="D827" t="str">
        <f t="shared" si="13"/>
        <v/>
      </c>
    </row>
    <row r="828" spans="4:4" x14ac:dyDescent="0.25">
      <c r="D828" t="str">
        <f t="shared" si="13"/>
        <v/>
      </c>
    </row>
    <row r="829" spans="4:4" x14ac:dyDescent="0.25">
      <c r="D829" t="str">
        <f t="shared" si="13"/>
        <v/>
      </c>
    </row>
    <row r="830" spans="4:4" x14ac:dyDescent="0.25">
      <c r="D830" t="str">
        <f t="shared" si="13"/>
        <v/>
      </c>
    </row>
    <row r="831" spans="4:4" x14ac:dyDescent="0.25">
      <c r="D831" t="str">
        <f t="shared" si="13"/>
        <v/>
      </c>
    </row>
    <row r="832" spans="4:4" x14ac:dyDescent="0.25">
      <c r="D832" t="str">
        <f t="shared" si="13"/>
        <v/>
      </c>
    </row>
    <row r="833" spans="4:4" x14ac:dyDescent="0.25">
      <c r="D833" t="str">
        <f t="shared" si="13"/>
        <v/>
      </c>
    </row>
    <row r="834" spans="4:4" x14ac:dyDescent="0.25">
      <c r="D834" t="str">
        <f t="shared" si="13"/>
        <v/>
      </c>
    </row>
    <row r="835" spans="4:4" x14ac:dyDescent="0.25">
      <c r="D835" t="str">
        <f t="shared" ref="D835:D898" si="14">IF(C835="","",IF(ABS(B835)&lt;$G$7,$F$4,IF(B835*C835&gt;0,$F$1,IF(B835*C835&lt;0,$F$3,$F$2))))</f>
        <v/>
      </c>
    </row>
    <row r="836" spans="4:4" x14ac:dyDescent="0.25">
      <c r="D836" t="str">
        <f t="shared" si="14"/>
        <v/>
      </c>
    </row>
    <row r="837" spans="4:4" x14ac:dyDescent="0.25">
      <c r="D837" t="str">
        <f t="shared" si="14"/>
        <v/>
      </c>
    </row>
    <row r="838" spans="4:4" x14ac:dyDescent="0.25">
      <c r="D838" t="str">
        <f t="shared" si="14"/>
        <v/>
      </c>
    </row>
    <row r="839" spans="4:4" x14ac:dyDescent="0.25">
      <c r="D839" t="str">
        <f t="shared" si="14"/>
        <v/>
      </c>
    </row>
    <row r="840" spans="4:4" x14ac:dyDescent="0.25">
      <c r="D840" t="str">
        <f t="shared" si="14"/>
        <v/>
      </c>
    </row>
    <row r="841" spans="4:4" x14ac:dyDescent="0.25">
      <c r="D841" t="str">
        <f t="shared" si="14"/>
        <v/>
      </c>
    </row>
    <row r="842" spans="4:4" x14ac:dyDescent="0.25">
      <c r="D842" t="str">
        <f t="shared" si="14"/>
        <v/>
      </c>
    </row>
    <row r="843" spans="4:4" x14ac:dyDescent="0.25">
      <c r="D843" t="str">
        <f t="shared" si="14"/>
        <v/>
      </c>
    </row>
    <row r="844" spans="4:4" x14ac:dyDescent="0.25">
      <c r="D844" t="str">
        <f t="shared" si="14"/>
        <v/>
      </c>
    </row>
    <row r="845" spans="4:4" x14ac:dyDescent="0.25">
      <c r="D845" t="str">
        <f t="shared" si="14"/>
        <v/>
      </c>
    </row>
    <row r="846" spans="4:4" x14ac:dyDescent="0.25">
      <c r="D846" t="str">
        <f t="shared" si="14"/>
        <v/>
      </c>
    </row>
    <row r="847" spans="4:4" x14ac:dyDescent="0.25">
      <c r="D847" t="str">
        <f t="shared" si="14"/>
        <v/>
      </c>
    </row>
    <row r="848" spans="4:4" x14ac:dyDescent="0.25">
      <c r="D848" t="str">
        <f t="shared" si="14"/>
        <v/>
      </c>
    </row>
    <row r="849" spans="4:4" x14ac:dyDescent="0.25">
      <c r="D849" t="str">
        <f t="shared" si="14"/>
        <v/>
      </c>
    </row>
    <row r="850" spans="4:4" x14ac:dyDescent="0.25">
      <c r="D850" t="str">
        <f t="shared" si="14"/>
        <v/>
      </c>
    </row>
    <row r="851" spans="4:4" x14ac:dyDescent="0.25">
      <c r="D851" t="str">
        <f t="shared" si="14"/>
        <v/>
      </c>
    </row>
    <row r="852" spans="4:4" x14ac:dyDescent="0.25">
      <c r="D852" t="str">
        <f t="shared" si="14"/>
        <v/>
      </c>
    </row>
    <row r="853" spans="4:4" x14ac:dyDescent="0.25">
      <c r="D853" t="str">
        <f t="shared" si="14"/>
        <v/>
      </c>
    </row>
    <row r="854" spans="4:4" x14ac:dyDescent="0.25">
      <c r="D854" t="str">
        <f t="shared" si="14"/>
        <v/>
      </c>
    </row>
    <row r="855" spans="4:4" x14ac:dyDescent="0.25">
      <c r="D855" t="str">
        <f t="shared" si="14"/>
        <v/>
      </c>
    </row>
    <row r="856" spans="4:4" x14ac:dyDescent="0.25">
      <c r="D856" t="str">
        <f t="shared" si="14"/>
        <v/>
      </c>
    </row>
    <row r="857" spans="4:4" x14ac:dyDescent="0.25">
      <c r="D857" t="str">
        <f t="shared" si="14"/>
        <v/>
      </c>
    </row>
    <row r="858" spans="4:4" x14ac:dyDescent="0.25">
      <c r="D858" t="str">
        <f t="shared" si="14"/>
        <v/>
      </c>
    </row>
    <row r="859" spans="4:4" x14ac:dyDescent="0.25">
      <c r="D859" t="str">
        <f t="shared" si="14"/>
        <v/>
      </c>
    </row>
    <row r="860" spans="4:4" x14ac:dyDescent="0.25">
      <c r="D860" t="str">
        <f t="shared" si="14"/>
        <v/>
      </c>
    </row>
    <row r="861" spans="4:4" x14ac:dyDescent="0.25">
      <c r="D861" t="str">
        <f t="shared" si="14"/>
        <v/>
      </c>
    </row>
    <row r="862" spans="4:4" x14ac:dyDescent="0.25">
      <c r="D862" t="str">
        <f t="shared" si="14"/>
        <v/>
      </c>
    </row>
    <row r="863" spans="4:4" x14ac:dyDescent="0.25">
      <c r="D863" t="str">
        <f t="shared" si="14"/>
        <v/>
      </c>
    </row>
    <row r="864" spans="4:4" x14ac:dyDescent="0.25">
      <c r="D864" t="str">
        <f t="shared" si="14"/>
        <v/>
      </c>
    </row>
    <row r="865" spans="4:4" x14ac:dyDescent="0.25">
      <c r="D865" t="str">
        <f t="shared" si="14"/>
        <v/>
      </c>
    </row>
    <row r="866" spans="4:4" x14ac:dyDescent="0.25">
      <c r="D866" t="str">
        <f t="shared" si="14"/>
        <v/>
      </c>
    </row>
    <row r="867" spans="4:4" x14ac:dyDescent="0.25">
      <c r="D867" t="str">
        <f t="shared" si="14"/>
        <v/>
      </c>
    </row>
    <row r="868" spans="4:4" x14ac:dyDescent="0.25">
      <c r="D868" t="str">
        <f t="shared" si="14"/>
        <v/>
      </c>
    </row>
    <row r="869" spans="4:4" x14ac:dyDescent="0.25">
      <c r="D869" t="str">
        <f t="shared" si="14"/>
        <v/>
      </c>
    </row>
    <row r="870" spans="4:4" x14ac:dyDescent="0.25">
      <c r="D870" t="str">
        <f t="shared" si="14"/>
        <v/>
      </c>
    </row>
    <row r="871" spans="4:4" x14ac:dyDescent="0.25">
      <c r="D871" t="str">
        <f t="shared" si="14"/>
        <v/>
      </c>
    </row>
    <row r="872" spans="4:4" x14ac:dyDescent="0.25">
      <c r="D872" t="str">
        <f t="shared" si="14"/>
        <v/>
      </c>
    </row>
    <row r="873" spans="4:4" x14ac:dyDescent="0.25">
      <c r="D873" t="str">
        <f t="shared" si="14"/>
        <v/>
      </c>
    </row>
    <row r="874" spans="4:4" x14ac:dyDescent="0.25">
      <c r="D874" t="str">
        <f t="shared" si="14"/>
        <v/>
      </c>
    </row>
    <row r="875" spans="4:4" x14ac:dyDescent="0.25">
      <c r="D875" t="str">
        <f t="shared" si="14"/>
        <v/>
      </c>
    </row>
    <row r="876" spans="4:4" x14ac:dyDescent="0.25">
      <c r="D876" t="str">
        <f t="shared" si="14"/>
        <v/>
      </c>
    </row>
    <row r="877" spans="4:4" x14ac:dyDescent="0.25">
      <c r="D877" t="str">
        <f t="shared" si="14"/>
        <v/>
      </c>
    </row>
    <row r="878" spans="4:4" x14ac:dyDescent="0.25">
      <c r="D878" t="str">
        <f t="shared" si="14"/>
        <v/>
      </c>
    </row>
    <row r="879" spans="4:4" x14ac:dyDescent="0.25">
      <c r="D879" t="str">
        <f t="shared" si="14"/>
        <v/>
      </c>
    </row>
    <row r="880" spans="4:4" x14ac:dyDescent="0.25">
      <c r="D880" t="str">
        <f t="shared" si="14"/>
        <v/>
      </c>
    </row>
    <row r="881" spans="4:4" x14ac:dyDescent="0.25">
      <c r="D881" t="str">
        <f t="shared" si="14"/>
        <v/>
      </c>
    </row>
    <row r="882" spans="4:4" x14ac:dyDescent="0.25">
      <c r="D882" t="str">
        <f t="shared" si="14"/>
        <v/>
      </c>
    </row>
    <row r="883" spans="4:4" x14ac:dyDescent="0.25">
      <c r="D883" t="str">
        <f t="shared" si="14"/>
        <v/>
      </c>
    </row>
    <row r="884" spans="4:4" x14ac:dyDescent="0.25">
      <c r="D884" t="str">
        <f t="shared" si="14"/>
        <v/>
      </c>
    </row>
    <row r="885" spans="4:4" x14ac:dyDescent="0.25">
      <c r="D885" t="str">
        <f t="shared" si="14"/>
        <v/>
      </c>
    </row>
    <row r="886" spans="4:4" x14ac:dyDescent="0.25">
      <c r="D886" t="str">
        <f t="shared" si="14"/>
        <v/>
      </c>
    </row>
    <row r="887" spans="4:4" x14ac:dyDescent="0.25">
      <c r="D887" t="str">
        <f t="shared" si="14"/>
        <v/>
      </c>
    </row>
    <row r="888" spans="4:4" x14ac:dyDescent="0.25">
      <c r="D888" t="str">
        <f t="shared" si="14"/>
        <v/>
      </c>
    </row>
    <row r="889" spans="4:4" x14ac:dyDescent="0.25">
      <c r="D889" t="str">
        <f t="shared" si="14"/>
        <v/>
      </c>
    </row>
    <row r="890" spans="4:4" x14ac:dyDescent="0.25">
      <c r="D890" t="str">
        <f t="shared" si="14"/>
        <v/>
      </c>
    </row>
    <row r="891" spans="4:4" x14ac:dyDescent="0.25">
      <c r="D891" t="str">
        <f t="shared" si="14"/>
        <v/>
      </c>
    </row>
    <row r="892" spans="4:4" x14ac:dyDescent="0.25">
      <c r="D892" t="str">
        <f t="shared" si="14"/>
        <v/>
      </c>
    </row>
    <row r="893" spans="4:4" x14ac:dyDescent="0.25">
      <c r="D893" t="str">
        <f t="shared" si="14"/>
        <v/>
      </c>
    </row>
    <row r="894" spans="4:4" x14ac:dyDescent="0.25">
      <c r="D894" t="str">
        <f t="shared" si="14"/>
        <v/>
      </c>
    </row>
    <row r="895" spans="4:4" x14ac:dyDescent="0.25">
      <c r="D895" t="str">
        <f t="shared" si="14"/>
        <v/>
      </c>
    </row>
    <row r="896" spans="4:4" x14ac:dyDescent="0.25">
      <c r="D896" t="str">
        <f t="shared" si="14"/>
        <v/>
      </c>
    </row>
    <row r="897" spans="4:4" x14ac:dyDescent="0.25">
      <c r="D897" t="str">
        <f t="shared" si="14"/>
        <v/>
      </c>
    </row>
    <row r="898" spans="4:4" x14ac:dyDescent="0.25">
      <c r="D898" t="str">
        <f t="shared" si="14"/>
        <v/>
      </c>
    </row>
    <row r="899" spans="4:4" x14ac:dyDescent="0.25">
      <c r="D899" t="str">
        <f t="shared" ref="D899:D962" si="15">IF(C899="","",IF(ABS(B899)&lt;$G$7,$F$4,IF(B899*C899&gt;0,$F$1,IF(B899*C899&lt;0,$F$3,$F$2))))</f>
        <v/>
      </c>
    </row>
    <row r="900" spans="4:4" x14ac:dyDescent="0.25">
      <c r="D900" t="str">
        <f t="shared" si="15"/>
        <v/>
      </c>
    </row>
    <row r="901" spans="4:4" x14ac:dyDescent="0.25">
      <c r="D901" t="str">
        <f t="shared" si="15"/>
        <v/>
      </c>
    </row>
    <row r="902" spans="4:4" x14ac:dyDescent="0.25">
      <c r="D902" t="str">
        <f t="shared" si="15"/>
        <v/>
      </c>
    </row>
    <row r="903" spans="4:4" x14ac:dyDescent="0.25">
      <c r="D903" t="str">
        <f t="shared" si="15"/>
        <v/>
      </c>
    </row>
    <row r="904" spans="4:4" x14ac:dyDescent="0.25">
      <c r="D904" t="str">
        <f t="shared" si="15"/>
        <v/>
      </c>
    </row>
    <row r="905" spans="4:4" x14ac:dyDescent="0.25">
      <c r="D905" t="str">
        <f t="shared" si="15"/>
        <v/>
      </c>
    </row>
    <row r="906" spans="4:4" x14ac:dyDescent="0.25">
      <c r="D906" t="str">
        <f t="shared" si="15"/>
        <v/>
      </c>
    </row>
    <row r="907" spans="4:4" x14ac:dyDescent="0.25">
      <c r="D907" t="str">
        <f t="shared" si="15"/>
        <v/>
      </c>
    </row>
    <row r="908" spans="4:4" x14ac:dyDescent="0.25">
      <c r="D908" t="str">
        <f t="shared" si="15"/>
        <v/>
      </c>
    </row>
    <row r="909" spans="4:4" x14ac:dyDescent="0.25">
      <c r="D909" t="str">
        <f t="shared" si="15"/>
        <v/>
      </c>
    </row>
    <row r="910" spans="4:4" x14ac:dyDescent="0.25">
      <c r="D910" t="str">
        <f t="shared" si="15"/>
        <v/>
      </c>
    </row>
    <row r="911" spans="4:4" x14ac:dyDescent="0.25">
      <c r="D911" t="str">
        <f t="shared" si="15"/>
        <v/>
      </c>
    </row>
    <row r="912" spans="4:4" x14ac:dyDescent="0.25">
      <c r="D912" t="str">
        <f t="shared" si="15"/>
        <v/>
      </c>
    </row>
    <row r="913" spans="4:4" x14ac:dyDescent="0.25">
      <c r="D913" t="str">
        <f t="shared" si="15"/>
        <v/>
      </c>
    </row>
    <row r="914" spans="4:4" x14ac:dyDescent="0.25">
      <c r="D914" t="str">
        <f t="shared" si="15"/>
        <v/>
      </c>
    </row>
    <row r="915" spans="4:4" x14ac:dyDescent="0.25">
      <c r="D915" t="str">
        <f t="shared" si="15"/>
        <v/>
      </c>
    </row>
    <row r="916" spans="4:4" x14ac:dyDescent="0.25">
      <c r="D916" t="str">
        <f t="shared" si="15"/>
        <v/>
      </c>
    </row>
    <row r="917" spans="4:4" x14ac:dyDescent="0.25">
      <c r="D917" t="str">
        <f t="shared" si="15"/>
        <v/>
      </c>
    </row>
    <row r="918" spans="4:4" x14ac:dyDescent="0.25">
      <c r="D918" t="str">
        <f t="shared" si="15"/>
        <v/>
      </c>
    </row>
    <row r="919" spans="4:4" x14ac:dyDescent="0.25">
      <c r="D919" t="str">
        <f t="shared" si="15"/>
        <v/>
      </c>
    </row>
    <row r="920" spans="4:4" x14ac:dyDescent="0.25">
      <c r="D920" t="str">
        <f t="shared" si="15"/>
        <v/>
      </c>
    </row>
    <row r="921" spans="4:4" x14ac:dyDescent="0.25">
      <c r="D921" t="str">
        <f t="shared" si="15"/>
        <v/>
      </c>
    </row>
    <row r="922" spans="4:4" x14ac:dyDescent="0.25">
      <c r="D922" t="str">
        <f t="shared" si="15"/>
        <v/>
      </c>
    </row>
    <row r="923" spans="4:4" x14ac:dyDescent="0.25">
      <c r="D923" t="str">
        <f t="shared" si="15"/>
        <v/>
      </c>
    </row>
    <row r="924" spans="4:4" x14ac:dyDescent="0.25">
      <c r="D924" t="str">
        <f t="shared" si="15"/>
        <v/>
      </c>
    </row>
    <row r="925" spans="4:4" x14ac:dyDescent="0.25">
      <c r="D925" t="str">
        <f t="shared" si="15"/>
        <v/>
      </c>
    </row>
    <row r="926" spans="4:4" x14ac:dyDescent="0.25">
      <c r="D926" t="str">
        <f t="shared" si="15"/>
        <v/>
      </c>
    </row>
    <row r="927" spans="4:4" x14ac:dyDescent="0.25">
      <c r="D927" t="str">
        <f t="shared" si="15"/>
        <v/>
      </c>
    </row>
    <row r="928" spans="4:4" x14ac:dyDescent="0.25">
      <c r="D928" t="str">
        <f t="shared" si="15"/>
        <v/>
      </c>
    </row>
    <row r="929" spans="4:4" x14ac:dyDescent="0.25">
      <c r="D929" t="str">
        <f t="shared" si="15"/>
        <v/>
      </c>
    </row>
    <row r="930" spans="4:4" x14ac:dyDescent="0.25">
      <c r="D930" t="str">
        <f t="shared" si="15"/>
        <v/>
      </c>
    </row>
    <row r="931" spans="4:4" x14ac:dyDescent="0.25">
      <c r="D931" t="str">
        <f t="shared" si="15"/>
        <v/>
      </c>
    </row>
    <row r="932" spans="4:4" x14ac:dyDescent="0.25">
      <c r="D932" t="str">
        <f t="shared" si="15"/>
        <v/>
      </c>
    </row>
    <row r="933" spans="4:4" x14ac:dyDescent="0.25">
      <c r="D933" t="str">
        <f t="shared" si="15"/>
        <v/>
      </c>
    </row>
    <row r="934" spans="4:4" x14ac:dyDescent="0.25">
      <c r="D934" t="str">
        <f t="shared" si="15"/>
        <v/>
      </c>
    </row>
    <row r="935" spans="4:4" x14ac:dyDescent="0.25">
      <c r="D935" t="str">
        <f t="shared" si="15"/>
        <v/>
      </c>
    </row>
    <row r="936" spans="4:4" x14ac:dyDescent="0.25">
      <c r="D936" t="str">
        <f t="shared" si="15"/>
        <v/>
      </c>
    </row>
    <row r="937" spans="4:4" x14ac:dyDescent="0.25">
      <c r="D937" t="str">
        <f t="shared" si="15"/>
        <v/>
      </c>
    </row>
    <row r="938" spans="4:4" x14ac:dyDescent="0.25">
      <c r="D938" t="str">
        <f t="shared" si="15"/>
        <v/>
      </c>
    </row>
    <row r="939" spans="4:4" x14ac:dyDescent="0.25">
      <c r="D939" t="str">
        <f t="shared" si="15"/>
        <v/>
      </c>
    </row>
    <row r="940" spans="4:4" x14ac:dyDescent="0.25">
      <c r="D940" t="str">
        <f t="shared" si="15"/>
        <v/>
      </c>
    </row>
    <row r="941" spans="4:4" x14ac:dyDescent="0.25">
      <c r="D941" t="str">
        <f t="shared" si="15"/>
        <v/>
      </c>
    </row>
    <row r="942" spans="4:4" x14ac:dyDescent="0.25">
      <c r="D942" t="str">
        <f t="shared" si="15"/>
        <v/>
      </c>
    </row>
    <row r="943" spans="4:4" x14ac:dyDescent="0.25">
      <c r="D943" t="str">
        <f t="shared" si="15"/>
        <v/>
      </c>
    </row>
    <row r="944" spans="4:4" x14ac:dyDescent="0.25">
      <c r="D944" t="str">
        <f t="shared" si="15"/>
        <v/>
      </c>
    </row>
    <row r="945" spans="4:4" x14ac:dyDescent="0.25">
      <c r="D945" t="str">
        <f t="shared" si="15"/>
        <v/>
      </c>
    </row>
    <row r="946" spans="4:4" x14ac:dyDescent="0.25">
      <c r="D946" t="str">
        <f t="shared" si="15"/>
        <v/>
      </c>
    </row>
    <row r="947" spans="4:4" x14ac:dyDescent="0.25">
      <c r="D947" t="str">
        <f t="shared" si="15"/>
        <v/>
      </c>
    </row>
    <row r="948" spans="4:4" x14ac:dyDescent="0.25">
      <c r="D948" t="str">
        <f t="shared" si="15"/>
        <v/>
      </c>
    </row>
    <row r="949" spans="4:4" x14ac:dyDescent="0.25">
      <c r="D949" t="str">
        <f t="shared" si="15"/>
        <v/>
      </c>
    </row>
    <row r="950" spans="4:4" x14ac:dyDescent="0.25">
      <c r="D950" t="str">
        <f t="shared" si="15"/>
        <v/>
      </c>
    </row>
    <row r="951" spans="4:4" x14ac:dyDescent="0.25">
      <c r="D951" t="str">
        <f t="shared" si="15"/>
        <v/>
      </c>
    </row>
    <row r="952" spans="4:4" x14ac:dyDescent="0.25">
      <c r="D952" t="str">
        <f t="shared" si="15"/>
        <v/>
      </c>
    </row>
    <row r="953" spans="4:4" x14ac:dyDescent="0.25">
      <c r="D953" t="str">
        <f t="shared" si="15"/>
        <v/>
      </c>
    </row>
    <row r="954" spans="4:4" x14ac:dyDescent="0.25">
      <c r="D954" t="str">
        <f t="shared" si="15"/>
        <v/>
      </c>
    </row>
    <row r="955" spans="4:4" x14ac:dyDescent="0.25">
      <c r="D955" t="str">
        <f t="shared" si="15"/>
        <v/>
      </c>
    </row>
    <row r="956" spans="4:4" x14ac:dyDescent="0.25">
      <c r="D956" t="str">
        <f t="shared" si="15"/>
        <v/>
      </c>
    </row>
    <row r="957" spans="4:4" x14ac:dyDescent="0.25">
      <c r="D957" t="str">
        <f t="shared" si="15"/>
        <v/>
      </c>
    </row>
    <row r="958" spans="4:4" x14ac:dyDescent="0.25">
      <c r="D958" t="str">
        <f t="shared" si="15"/>
        <v/>
      </c>
    </row>
    <row r="959" spans="4:4" x14ac:dyDescent="0.25">
      <c r="D959" t="str">
        <f t="shared" si="15"/>
        <v/>
      </c>
    </row>
    <row r="960" spans="4:4" x14ac:dyDescent="0.25">
      <c r="D960" t="str">
        <f t="shared" si="15"/>
        <v/>
      </c>
    </row>
    <row r="961" spans="4:4" x14ac:dyDescent="0.25">
      <c r="D961" t="str">
        <f t="shared" si="15"/>
        <v/>
      </c>
    </row>
    <row r="962" spans="4:4" x14ac:dyDescent="0.25">
      <c r="D962" t="str">
        <f t="shared" si="15"/>
        <v/>
      </c>
    </row>
    <row r="963" spans="4:4" x14ac:dyDescent="0.25">
      <c r="D963" t="str">
        <f t="shared" ref="D963:D1026" si="16">IF(C963="","",IF(ABS(B963)&lt;$G$7,$F$4,IF(B963*C963&gt;0,$F$1,IF(B963*C963&lt;0,$F$3,$F$2))))</f>
        <v/>
      </c>
    </row>
    <row r="964" spans="4:4" x14ac:dyDescent="0.25">
      <c r="D964" t="str">
        <f t="shared" si="16"/>
        <v/>
      </c>
    </row>
    <row r="965" spans="4:4" x14ac:dyDescent="0.25">
      <c r="D965" t="str">
        <f t="shared" si="16"/>
        <v/>
      </c>
    </row>
    <row r="966" spans="4:4" x14ac:dyDescent="0.25">
      <c r="D966" t="str">
        <f t="shared" si="16"/>
        <v/>
      </c>
    </row>
    <row r="967" spans="4:4" x14ac:dyDescent="0.25">
      <c r="D967" t="str">
        <f t="shared" si="16"/>
        <v/>
      </c>
    </row>
    <row r="968" spans="4:4" x14ac:dyDescent="0.25">
      <c r="D968" t="str">
        <f t="shared" si="16"/>
        <v/>
      </c>
    </row>
    <row r="969" spans="4:4" x14ac:dyDescent="0.25">
      <c r="D969" t="str">
        <f t="shared" si="16"/>
        <v/>
      </c>
    </row>
    <row r="970" spans="4:4" x14ac:dyDescent="0.25">
      <c r="D970" t="str">
        <f t="shared" si="16"/>
        <v/>
      </c>
    </row>
    <row r="971" spans="4:4" x14ac:dyDescent="0.25">
      <c r="D971" t="str">
        <f t="shared" si="16"/>
        <v/>
      </c>
    </row>
    <row r="972" spans="4:4" x14ac:dyDescent="0.25">
      <c r="D972" t="str">
        <f t="shared" si="16"/>
        <v/>
      </c>
    </row>
    <row r="973" spans="4:4" x14ac:dyDescent="0.25">
      <c r="D973" t="str">
        <f t="shared" si="16"/>
        <v/>
      </c>
    </row>
    <row r="974" spans="4:4" x14ac:dyDescent="0.25">
      <c r="D974" t="str">
        <f t="shared" si="16"/>
        <v/>
      </c>
    </row>
    <row r="975" spans="4:4" x14ac:dyDescent="0.25">
      <c r="D975" t="str">
        <f t="shared" si="16"/>
        <v/>
      </c>
    </row>
    <row r="976" spans="4:4" x14ac:dyDescent="0.25">
      <c r="D976" t="str">
        <f t="shared" si="16"/>
        <v/>
      </c>
    </row>
    <row r="977" spans="4:4" x14ac:dyDescent="0.25">
      <c r="D977" t="str">
        <f t="shared" si="16"/>
        <v/>
      </c>
    </row>
    <row r="978" spans="4:4" x14ac:dyDescent="0.25">
      <c r="D978" t="str">
        <f t="shared" si="16"/>
        <v/>
      </c>
    </row>
    <row r="979" spans="4:4" x14ac:dyDescent="0.25">
      <c r="D979" t="str">
        <f t="shared" si="16"/>
        <v/>
      </c>
    </row>
    <row r="980" spans="4:4" x14ac:dyDescent="0.25">
      <c r="D980" t="str">
        <f t="shared" si="16"/>
        <v/>
      </c>
    </row>
    <row r="981" spans="4:4" x14ac:dyDescent="0.25">
      <c r="D981" t="str">
        <f t="shared" si="16"/>
        <v/>
      </c>
    </row>
    <row r="982" spans="4:4" x14ac:dyDescent="0.25">
      <c r="D982" t="str">
        <f t="shared" si="16"/>
        <v/>
      </c>
    </row>
    <row r="983" spans="4:4" x14ac:dyDescent="0.25">
      <c r="D983" t="str">
        <f t="shared" si="16"/>
        <v/>
      </c>
    </row>
    <row r="984" spans="4:4" x14ac:dyDescent="0.25">
      <c r="D984" t="str">
        <f t="shared" si="16"/>
        <v/>
      </c>
    </row>
    <row r="985" spans="4:4" x14ac:dyDescent="0.25">
      <c r="D985" t="str">
        <f t="shared" si="16"/>
        <v/>
      </c>
    </row>
    <row r="986" spans="4:4" x14ac:dyDescent="0.25">
      <c r="D986" t="str">
        <f t="shared" si="16"/>
        <v/>
      </c>
    </row>
    <row r="987" spans="4:4" x14ac:dyDescent="0.25">
      <c r="D987" t="str">
        <f t="shared" si="16"/>
        <v/>
      </c>
    </row>
    <row r="988" spans="4:4" x14ac:dyDescent="0.25">
      <c r="D988" t="str">
        <f t="shared" si="16"/>
        <v/>
      </c>
    </row>
    <row r="989" spans="4:4" x14ac:dyDescent="0.25">
      <c r="D989" t="str">
        <f t="shared" si="16"/>
        <v/>
      </c>
    </row>
    <row r="990" spans="4:4" x14ac:dyDescent="0.25">
      <c r="D990" t="str">
        <f t="shared" si="16"/>
        <v/>
      </c>
    </row>
    <row r="991" spans="4:4" x14ac:dyDescent="0.25">
      <c r="D991" t="str">
        <f t="shared" si="16"/>
        <v/>
      </c>
    </row>
    <row r="992" spans="4:4" x14ac:dyDescent="0.25">
      <c r="D992" t="str">
        <f t="shared" si="16"/>
        <v/>
      </c>
    </row>
    <row r="993" spans="4:4" x14ac:dyDescent="0.25">
      <c r="D993" t="str">
        <f t="shared" si="16"/>
        <v/>
      </c>
    </row>
    <row r="994" spans="4:4" x14ac:dyDescent="0.25">
      <c r="D994" t="str">
        <f t="shared" si="16"/>
        <v/>
      </c>
    </row>
    <row r="995" spans="4:4" x14ac:dyDescent="0.25">
      <c r="D995" t="str">
        <f t="shared" si="16"/>
        <v/>
      </c>
    </row>
    <row r="996" spans="4:4" x14ac:dyDescent="0.25">
      <c r="D996" t="str">
        <f t="shared" si="16"/>
        <v/>
      </c>
    </row>
    <row r="997" spans="4:4" x14ac:dyDescent="0.25">
      <c r="D997" t="str">
        <f t="shared" si="16"/>
        <v/>
      </c>
    </row>
    <row r="998" spans="4:4" x14ac:dyDescent="0.25">
      <c r="D998" t="str">
        <f t="shared" si="16"/>
        <v/>
      </c>
    </row>
    <row r="999" spans="4:4" x14ac:dyDescent="0.25">
      <c r="D999" t="str">
        <f t="shared" si="16"/>
        <v/>
      </c>
    </row>
    <row r="1000" spans="4:4" x14ac:dyDescent="0.25">
      <c r="D1000" t="str">
        <f t="shared" si="16"/>
        <v/>
      </c>
    </row>
    <row r="1001" spans="4:4" x14ac:dyDescent="0.25">
      <c r="D1001" t="str">
        <f t="shared" si="16"/>
        <v/>
      </c>
    </row>
    <row r="1002" spans="4:4" x14ac:dyDescent="0.25">
      <c r="D1002" t="str">
        <f t="shared" si="16"/>
        <v/>
      </c>
    </row>
    <row r="1003" spans="4:4" x14ac:dyDescent="0.25">
      <c r="D1003" t="str">
        <f t="shared" si="16"/>
        <v/>
      </c>
    </row>
    <row r="1004" spans="4:4" x14ac:dyDescent="0.25">
      <c r="D1004" t="str">
        <f t="shared" si="16"/>
        <v/>
      </c>
    </row>
    <row r="1005" spans="4:4" x14ac:dyDescent="0.25">
      <c r="D1005" t="str">
        <f t="shared" si="16"/>
        <v/>
      </c>
    </row>
    <row r="1006" spans="4:4" x14ac:dyDescent="0.25">
      <c r="D1006" t="str">
        <f t="shared" si="16"/>
        <v/>
      </c>
    </row>
    <row r="1007" spans="4:4" x14ac:dyDescent="0.25">
      <c r="D1007" t="str">
        <f t="shared" si="16"/>
        <v/>
      </c>
    </row>
    <row r="1008" spans="4:4" x14ac:dyDescent="0.25">
      <c r="D1008" t="str">
        <f t="shared" si="16"/>
        <v/>
      </c>
    </row>
    <row r="1009" spans="4:4" x14ac:dyDescent="0.25">
      <c r="D1009" t="str">
        <f t="shared" si="16"/>
        <v/>
      </c>
    </row>
    <row r="1010" spans="4:4" x14ac:dyDescent="0.25">
      <c r="D1010" t="str">
        <f t="shared" si="16"/>
        <v/>
      </c>
    </row>
    <row r="1011" spans="4:4" x14ac:dyDescent="0.25">
      <c r="D1011" t="str">
        <f t="shared" si="16"/>
        <v/>
      </c>
    </row>
    <row r="1012" spans="4:4" x14ac:dyDescent="0.25">
      <c r="D1012" t="str">
        <f t="shared" si="16"/>
        <v/>
      </c>
    </row>
    <row r="1013" spans="4:4" x14ac:dyDescent="0.25">
      <c r="D1013" t="str">
        <f t="shared" si="16"/>
        <v/>
      </c>
    </row>
    <row r="1014" spans="4:4" x14ac:dyDescent="0.25">
      <c r="D1014" t="str">
        <f t="shared" si="16"/>
        <v/>
      </c>
    </row>
    <row r="1015" spans="4:4" x14ac:dyDescent="0.25">
      <c r="D1015" t="str">
        <f t="shared" si="16"/>
        <v/>
      </c>
    </row>
    <row r="1016" spans="4:4" x14ac:dyDescent="0.25">
      <c r="D1016" t="str">
        <f t="shared" si="16"/>
        <v/>
      </c>
    </row>
    <row r="1017" spans="4:4" x14ac:dyDescent="0.25">
      <c r="D1017" t="str">
        <f t="shared" si="16"/>
        <v/>
      </c>
    </row>
    <row r="1018" spans="4:4" x14ac:dyDescent="0.25">
      <c r="D1018" t="str">
        <f t="shared" si="16"/>
        <v/>
      </c>
    </row>
    <row r="1019" spans="4:4" x14ac:dyDescent="0.25">
      <c r="D1019" t="str">
        <f t="shared" si="16"/>
        <v/>
      </c>
    </row>
    <row r="1020" spans="4:4" x14ac:dyDescent="0.25">
      <c r="D1020" t="str">
        <f t="shared" si="16"/>
        <v/>
      </c>
    </row>
    <row r="1021" spans="4:4" x14ac:dyDescent="0.25">
      <c r="D1021" t="str">
        <f t="shared" si="16"/>
        <v/>
      </c>
    </row>
    <row r="1022" spans="4:4" x14ac:dyDescent="0.25">
      <c r="D1022" t="str">
        <f t="shared" si="16"/>
        <v/>
      </c>
    </row>
    <row r="1023" spans="4:4" x14ac:dyDescent="0.25">
      <c r="D1023" t="str">
        <f t="shared" si="16"/>
        <v/>
      </c>
    </row>
    <row r="1024" spans="4:4" x14ac:dyDescent="0.25">
      <c r="D1024" t="str">
        <f t="shared" si="16"/>
        <v/>
      </c>
    </row>
    <row r="1025" spans="4:4" x14ac:dyDescent="0.25">
      <c r="D1025" t="str">
        <f t="shared" si="16"/>
        <v/>
      </c>
    </row>
    <row r="1026" spans="4:4" x14ac:dyDescent="0.25">
      <c r="D1026" t="str">
        <f t="shared" si="16"/>
        <v/>
      </c>
    </row>
    <row r="1027" spans="4:4" x14ac:dyDescent="0.25">
      <c r="D1027" t="str">
        <f t="shared" ref="D1027:D1090" si="17">IF(C1027="","",IF(ABS(B1027)&lt;$G$7,$F$4,IF(B1027*C1027&gt;0,$F$1,IF(B1027*C1027&lt;0,$F$3,$F$2))))</f>
        <v/>
      </c>
    </row>
    <row r="1028" spans="4:4" x14ac:dyDescent="0.25">
      <c r="D1028" t="str">
        <f t="shared" si="17"/>
        <v/>
      </c>
    </row>
    <row r="1029" spans="4:4" x14ac:dyDescent="0.25">
      <c r="D1029" t="str">
        <f t="shared" si="17"/>
        <v/>
      </c>
    </row>
    <row r="1030" spans="4:4" x14ac:dyDescent="0.25">
      <c r="D1030" t="str">
        <f t="shared" si="17"/>
        <v/>
      </c>
    </row>
    <row r="1031" spans="4:4" x14ac:dyDescent="0.25">
      <c r="D1031" t="str">
        <f t="shared" si="17"/>
        <v/>
      </c>
    </row>
    <row r="1032" spans="4:4" x14ac:dyDescent="0.25">
      <c r="D1032" t="str">
        <f t="shared" si="17"/>
        <v/>
      </c>
    </row>
    <row r="1033" spans="4:4" x14ac:dyDescent="0.25">
      <c r="D1033" t="str">
        <f t="shared" si="17"/>
        <v/>
      </c>
    </row>
    <row r="1034" spans="4:4" x14ac:dyDescent="0.25">
      <c r="D1034" t="str">
        <f t="shared" si="17"/>
        <v/>
      </c>
    </row>
    <row r="1035" spans="4:4" x14ac:dyDescent="0.25">
      <c r="D1035" t="str">
        <f t="shared" si="17"/>
        <v/>
      </c>
    </row>
    <row r="1036" spans="4:4" x14ac:dyDescent="0.25">
      <c r="D1036" t="str">
        <f t="shared" si="17"/>
        <v/>
      </c>
    </row>
    <row r="1037" spans="4:4" x14ac:dyDescent="0.25">
      <c r="D1037" t="str">
        <f t="shared" si="17"/>
        <v/>
      </c>
    </row>
    <row r="1038" spans="4:4" x14ac:dyDescent="0.25">
      <c r="D1038" t="str">
        <f t="shared" si="17"/>
        <v/>
      </c>
    </row>
    <row r="1039" spans="4:4" x14ac:dyDescent="0.25">
      <c r="D1039" t="str">
        <f t="shared" si="17"/>
        <v/>
      </c>
    </row>
    <row r="1040" spans="4:4" x14ac:dyDescent="0.25">
      <c r="D1040" t="str">
        <f t="shared" si="17"/>
        <v/>
      </c>
    </row>
    <row r="1041" spans="4:4" x14ac:dyDescent="0.25">
      <c r="D1041" t="str">
        <f t="shared" si="17"/>
        <v/>
      </c>
    </row>
    <row r="1042" spans="4:4" x14ac:dyDescent="0.25">
      <c r="D1042" t="str">
        <f t="shared" si="17"/>
        <v/>
      </c>
    </row>
    <row r="1043" spans="4:4" x14ac:dyDescent="0.25">
      <c r="D1043" t="str">
        <f t="shared" si="17"/>
        <v/>
      </c>
    </row>
    <row r="1044" spans="4:4" x14ac:dyDescent="0.25">
      <c r="D1044" t="str">
        <f t="shared" si="17"/>
        <v/>
      </c>
    </row>
    <row r="1045" spans="4:4" x14ac:dyDescent="0.25">
      <c r="D1045" t="str">
        <f t="shared" si="17"/>
        <v/>
      </c>
    </row>
    <row r="1046" spans="4:4" x14ac:dyDescent="0.25">
      <c r="D1046" t="str">
        <f t="shared" si="17"/>
        <v/>
      </c>
    </row>
    <row r="1047" spans="4:4" x14ac:dyDescent="0.25">
      <c r="D1047" t="str">
        <f t="shared" si="17"/>
        <v/>
      </c>
    </row>
    <row r="1048" spans="4:4" x14ac:dyDescent="0.25">
      <c r="D1048" t="str">
        <f t="shared" si="17"/>
        <v/>
      </c>
    </row>
    <row r="1049" spans="4:4" x14ac:dyDescent="0.25">
      <c r="D1049" t="str">
        <f t="shared" si="17"/>
        <v/>
      </c>
    </row>
    <row r="1050" spans="4:4" x14ac:dyDescent="0.25">
      <c r="D1050" t="str">
        <f t="shared" si="17"/>
        <v/>
      </c>
    </row>
    <row r="1051" spans="4:4" x14ac:dyDescent="0.25">
      <c r="D1051" t="str">
        <f t="shared" si="17"/>
        <v/>
      </c>
    </row>
    <row r="1052" spans="4:4" x14ac:dyDescent="0.25">
      <c r="D1052" t="str">
        <f t="shared" si="17"/>
        <v/>
      </c>
    </row>
    <row r="1053" spans="4:4" x14ac:dyDescent="0.25">
      <c r="D1053" t="str">
        <f t="shared" si="17"/>
        <v/>
      </c>
    </row>
    <row r="1054" spans="4:4" x14ac:dyDescent="0.25">
      <c r="D1054" t="str">
        <f t="shared" si="17"/>
        <v/>
      </c>
    </row>
    <row r="1055" spans="4:4" x14ac:dyDescent="0.25">
      <c r="D1055" t="str">
        <f t="shared" si="17"/>
        <v/>
      </c>
    </row>
    <row r="1056" spans="4:4" x14ac:dyDescent="0.25">
      <c r="D1056" t="str">
        <f t="shared" si="17"/>
        <v/>
      </c>
    </row>
    <row r="1057" spans="4:4" x14ac:dyDescent="0.25">
      <c r="D1057" t="str">
        <f t="shared" si="17"/>
        <v/>
      </c>
    </row>
    <row r="1058" spans="4:4" x14ac:dyDescent="0.25">
      <c r="D1058" t="str">
        <f t="shared" si="17"/>
        <v/>
      </c>
    </row>
    <row r="1059" spans="4:4" x14ac:dyDescent="0.25">
      <c r="D1059" t="str">
        <f t="shared" si="17"/>
        <v/>
      </c>
    </row>
    <row r="1060" spans="4:4" x14ac:dyDescent="0.25">
      <c r="D1060" t="str">
        <f t="shared" si="17"/>
        <v/>
      </c>
    </row>
    <row r="1061" spans="4:4" x14ac:dyDescent="0.25">
      <c r="D1061" t="str">
        <f t="shared" si="17"/>
        <v/>
      </c>
    </row>
    <row r="1062" spans="4:4" x14ac:dyDescent="0.25">
      <c r="D1062" t="str">
        <f t="shared" si="17"/>
        <v/>
      </c>
    </row>
    <row r="1063" spans="4:4" x14ac:dyDescent="0.25">
      <c r="D1063" t="str">
        <f t="shared" si="17"/>
        <v/>
      </c>
    </row>
    <row r="1064" spans="4:4" x14ac:dyDescent="0.25">
      <c r="D1064" t="str">
        <f t="shared" si="17"/>
        <v/>
      </c>
    </row>
    <row r="1065" spans="4:4" x14ac:dyDescent="0.25">
      <c r="D1065" t="str">
        <f t="shared" si="17"/>
        <v/>
      </c>
    </row>
    <row r="1066" spans="4:4" x14ac:dyDescent="0.25">
      <c r="D1066" t="str">
        <f t="shared" si="17"/>
        <v/>
      </c>
    </row>
    <row r="1067" spans="4:4" x14ac:dyDescent="0.25">
      <c r="D1067" t="str">
        <f t="shared" si="17"/>
        <v/>
      </c>
    </row>
    <row r="1068" spans="4:4" x14ac:dyDescent="0.25">
      <c r="D1068" t="str">
        <f t="shared" si="17"/>
        <v/>
      </c>
    </row>
    <row r="1069" spans="4:4" x14ac:dyDescent="0.25">
      <c r="D1069" t="str">
        <f t="shared" si="17"/>
        <v/>
      </c>
    </row>
    <row r="1070" spans="4:4" x14ac:dyDescent="0.25">
      <c r="D1070" t="str">
        <f t="shared" si="17"/>
        <v/>
      </c>
    </row>
    <row r="1071" spans="4:4" x14ac:dyDescent="0.25">
      <c r="D1071" t="str">
        <f t="shared" si="17"/>
        <v/>
      </c>
    </row>
    <row r="1072" spans="4:4" x14ac:dyDescent="0.25">
      <c r="D1072" t="str">
        <f t="shared" si="17"/>
        <v/>
      </c>
    </row>
    <row r="1073" spans="4:4" x14ac:dyDescent="0.25">
      <c r="D1073" t="str">
        <f t="shared" si="17"/>
        <v/>
      </c>
    </row>
    <row r="1074" spans="4:4" x14ac:dyDescent="0.25">
      <c r="D1074" t="str">
        <f t="shared" si="17"/>
        <v/>
      </c>
    </row>
    <row r="1075" spans="4:4" x14ac:dyDescent="0.25">
      <c r="D1075" t="str">
        <f t="shared" si="17"/>
        <v/>
      </c>
    </row>
    <row r="1076" spans="4:4" x14ac:dyDescent="0.25">
      <c r="D1076" t="str">
        <f t="shared" si="17"/>
        <v/>
      </c>
    </row>
    <row r="1077" spans="4:4" x14ac:dyDescent="0.25">
      <c r="D1077" t="str">
        <f t="shared" si="17"/>
        <v/>
      </c>
    </row>
    <row r="1078" spans="4:4" x14ac:dyDescent="0.25">
      <c r="D1078" t="str">
        <f t="shared" si="17"/>
        <v/>
      </c>
    </row>
    <row r="1079" spans="4:4" x14ac:dyDescent="0.25">
      <c r="D1079" t="str">
        <f t="shared" si="17"/>
        <v/>
      </c>
    </row>
    <row r="1080" spans="4:4" x14ac:dyDescent="0.25">
      <c r="D1080" t="str">
        <f t="shared" si="17"/>
        <v/>
      </c>
    </row>
    <row r="1081" spans="4:4" x14ac:dyDescent="0.25">
      <c r="D1081" t="str">
        <f t="shared" si="17"/>
        <v/>
      </c>
    </row>
    <row r="1082" spans="4:4" x14ac:dyDescent="0.25">
      <c r="D1082" t="str">
        <f t="shared" si="17"/>
        <v/>
      </c>
    </row>
    <row r="1083" spans="4:4" x14ac:dyDescent="0.25">
      <c r="D1083" t="str">
        <f t="shared" si="17"/>
        <v/>
      </c>
    </row>
    <row r="1084" spans="4:4" x14ac:dyDescent="0.25">
      <c r="D1084" t="str">
        <f t="shared" si="17"/>
        <v/>
      </c>
    </row>
    <row r="1085" spans="4:4" x14ac:dyDescent="0.25">
      <c r="D1085" t="str">
        <f t="shared" si="17"/>
        <v/>
      </c>
    </row>
    <row r="1086" spans="4:4" x14ac:dyDescent="0.25">
      <c r="D1086" t="str">
        <f t="shared" si="17"/>
        <v/>
      </c>
    </row>
    <row r="1087" spans="4:4" x14ac:dyDescent="0.25">
      <c r="D1087" t="str">
        <f t="shared" si="17"/>
        <v/>
      </c>
    </row>
    <row r="1088" spans="4:4" x14ac:dyDescent="0.25">
      <c r="D1088" t="str">
        <f t="shared" si="17"/>
        <v/>
      </c>
    </row>
    <row r="1089" spans="4:4" x14ac:dyDescent="0.25">
      <c r="D1089" t="str">
        <f t="shared" si="17"/>
        <v/>
      </c>
    </row>
    <row r="1090" spans="4:4" x14ac:dyDescent="0.25">
      <c r="D1090" t="str">
        <f t="shared" si="17"/>
        <v/>
      </c>
    </row>
    <row r="1091" spans="4:4" x14ac:dyDescent="0.25">
      <c r="D1091" t="str">
        <f t="shared" ref="D1091:D1154" si="18">IF(C1091="","",IF(ABS(B1091)&lt;$G$7,$F$4,IF(B1091*C1091&gt;0,$F$1,IF(B1091*C1091&lt;0,$F$3,$F$2))))</f>
        <v/>
      </c>
    </row>
    <row r="1092" spans="4:4" x14ac:dyDescent="0.25">
      <c r="D1092" t="str">
        <f t="shared" si="18"/>
        <v/>
      </c>
    </row>
    <row r="1093" spans="4:4" x14ac:dyDescent="0.25">
      <c r="D1093" t="str">
        <f t="shared" si="18"/>
        <v/>
      </c>
    </row>
    <row r="1094" spans="4:4" x14ac:dyDescent="0.25">
      <c r="D1094" t="str">
        <f t="shared" si="18"/>
        <v/>
      </c>
    </row>
    <row r="1095" spans="4:4" x14ac:dyDescent="0.25">
      <c r="D1095" t="str">
        <f t="shared" si="18"/>
        <v/>
      </c>
    </row>
    <row r="1096" spans="4:4" x14ac:dyDescent="0.25">
      <c r="D1096" t="str">
        <f t="shared" si="18"/>
        <v/>
      </c>
    </row>
    <row r="1097" spans="4:4" x14ac:dyDescent="0.25">
      <c r="D1097" t="str">
        <f t="shared" si="18"/>
        <v/>
      </c>
    </row>
    <row r="1098" spans="4:4" x14ac:dyDescent="0.25">
      <c r="D1098" t="str">
        <f t="shared" si="18"/>
        <v/>
      </c>
    </row>
    <row r="1099" spans="4:4" x14ac:dyDescent="0.25">
      <c r="D1099" t="str">
        <f t="shared" si="18"/>
        <v/>
      </c>
    </row>
    <row r="1100" spans="4:4" x14ac:dyDescent="0.25">
      <c r="D1100" t="str">
        <f t="shared" si="18"/>
        <v/>
      </c>
    </row>
    <row r="1101" spans="4:4" x14ac:dyDescent="0.25">
      <c r="D1101" t="str">
        <f t="shared" si="18"/>
        <v/>
      </c>
    </row>
    <row r="1102" spans="4:4" x14ac:dyDescent="0.25">
      <c r="D1102" t="str">
        <f t="shared" si="18"/>
        <v/>
      </c>
    </row>
    <row r="1103" spans="4:4" x14ac:dyDescent="0.25">
      <c r="D1103" t="str">
        <f t="shared" si="18"/>
        <v/>
      </c>
    </row>
    <row r="1104" spans="4:4" x14ac:dyDescent="0.25">
      <c r="D1104" t="str">
        <f t="shared" si="18"/>
        <v/>
      </c>
    </row>
    <row r="1105" spans="4:4" x14ac:dyDescent="0.25">
      <c r="D1105" t="str">
        <f t="shared" si="18"/>
        <v/>
      </c>
    </row>
    <row r="1106" spans="4:4" x14ac:dyDescent="0.25">
      <c r="D1106" t="str">
        <f t="shared" si="18"/>
        <v/>
      </c>
    </row>
    <row r="1107" spans="4:4" x14ac:dyDescent="0.25">
      <c r="D1107" t="str">
        <f t="shared" si="18"/>
        <v/>
      </c>
    </row>
    <row r="1108" spans="4:4" x14ac:dyDescent="0.25">
      <c r="D1108" t="str">
        <f t="shared" si="18"/>
        <v/>
      </c>
    </row>
    <row r="1109" spans="4:4" x14ac:dyDescent="0.25">
      <c r="D1109" t="str">
        <f t="shared" si="18"/>
        <v/>
      </c>
    </row>
    <row r="1110" spans="4:4" x14ac:dyDescent="0.25">
      <c r="D1110" t="str">
        <f t="shared" si="18"/>
        <v/>
      </c>
    </row>
    <row r="1111" spans="4:4" x14ac:dyDescent="0.25">
      <c r="D1111" t="str">
        <f t="shared" si="18"/>
        <v/>
      </c>
    </row>
    <row r="1112" spans="4:4" x14ac:dyDescent="0.25">
      <c r="D1112" t="str">
        <f t="shared" si="18"/>
        <v/>
      </c>
    </row>
    <row r="1113" spans="4:4" x14ac:dyDescent="0.25">
      <c r="D1113" t="str">
        <f t="shared" si="18"/>
        <v/>
      </c>
    </row>
    <row r="1114" spans="4:4" x14ac:dyDescent="0.25">
      <c r="D1114" t="str">
        <f t="shared" si="18"/>
        <v/>
      </c>
    </row>
    <row r="1115" spans="4:4" x14ac:dyDescent="0.25">
      <c r="D1115" t="str">
        <f t="shared" si="18"/>
        <v/>
      </c>
    </row>
    <row r="1116" spans="4:4" x14ac:dyDescent="0.25">
      <c r="D1116" t="str">
        <f t="shared" si="18"/>
        <v/>
      </c>
    </row>
    <row r="1117" spans="4:4" x14ac:dyDescent="0.25">
      <c r="D1117" t="str">
        <f t="shared" si="18"/>
        <v/>
      </c>
    </row>
    <row r="1118" spans="4:4" x14ac:dyDescent="0.25">
      <c r="D1118" t="str">
        <f t="shared" si="18"/>
        <v/>
      </c>
    </row>
    <row r="1119" spans="4:4" x14ac:dyDescent="0.25">
      <c r="D1119" t="str">
        <f t="shared" si="18"/>
        <v/>
      </c>
    </row>
    <row r="1120" spans="4:4" x14ac:dyDescent="0.25">
      <c r="D1120" t="str">
        <f t="shared" si="18"/>
        <v/>
      </c>
    </row>
    <row r="1121" spans="4:4" x14ac:dyDescent="0.25">
      <c r="D1121" t="str">
        <f t="shared" si="18"/>
        <v/>
      </c>
    </row>
    <row r="1122" spans="4:4" x14ac:dyDescent="0.25">
      <c r="D1122" t="str">
        <f t="shared" si="18"/>
        <v/>
      </c>
    </row>
    <row r="1123" spans="4:4" x14ac:dyDescent="0.25">
      <c r="D1123" t="str">
        <f t="shared" si="18"/>
        <v/>
      </c>
    </row>
    <row r="1124" spans="4:4" x14ac:dyDescent="0.25">
      <c r="D1124" t="str">
        <f t="shared" si="18"/>
        <v/>
      </c>
    </row>
    <row r="1125" spans="4:4" x14ac:dyDescent="0.25">
      <c r="D1125" t="str">
        <f t="shared" si="18"/>
        <v/>
      </c>
    </row>
    <row r="1126" spans="4:4" x14ac:dyDescent="0.25">
      <c r="D1126" t="str">
        <f t="shared" si="18"/>
        <v/>
      </c>
    </row>
    <row r="1127" spans="4:4" x14ac:dyDescent="0.25">
      <c r="D1127" t="str">
        <f t="shared" si="18"/>
        <v/>
      </c>
    </row>
    <row r="1128" spans="4:4" x14ac:dyDescent="0.25">
      <c r="D1128" t="str">
        <f t="shared" si="18"/>
        <v/>
      </c>
    </row>
    <row r="1129" spans="4:4" x14ac:dyDescent="0.25">
      <c r="D1129" t="str">
        <f t="shared" si="18"/>
        <v/>
      </c>
    </row>
    <row r="1130" spans="4:4" x14ac:dyDescent="0.25">
      <c r="D1130" t="str">
        <f t="shared" si="18"/>
        <v/>
      </c>
    </row>
    <row r="1131" spans="4:4" x14ac:dyDescent="0.25">
      <c r="D1131" t="str">
        <f t="shared" si="18"/>
        <v/>
      </c>
    </row>
    <row r="1132" spans="4:4" x14ac:dyDescent="0.25">
      <c r="D1132" t="str">
        <f t="shared" si="18"/>
        <v/>
      </c>
    </row>
    <row r="1133" spans="4:4" x14ac:dyDescent="0.25">
      <c r="D1133" t="str">
        <f t="shared" si="18"/>
        <v/>
      </c>
    </row>
    <row r="1134" spans="4:4" x14ac:dyDescent="0.25">
      <c r="D1134" t="str">
        <f t="shared" si="18"/>
        <v/>
      </c>
    </row>
    <row r="1135" spans="4:4" x14ac:dyDescent="0.25">
      <c r="D1135" t="str">
        <f t="shared" si="18"/>
        <v/>
      </c>
    </row>
    <row r="1136" spans="4:4" x14ac:dyDescent="0.25">
      <c r="D1136" t="str">
        <f t="shared" si="18"/>
        <v/>
      </c>
    </row>
    <row r="1137" spans="4:4" x14ac:dyDescent="0.25">
      <c r="D1137" t="str">
        <f t="shared" si="18"/>
        <v/>
      </c>
    </row>
    <row r="1138" spans="4:4" x14ac:dyDescent="0.25">
      <c r="D1138" t="str">
        <f t="shared" si="18"/>
        <v/>
      </c>
    </row>
    <row r="1139" spans="4:4" x14ac:dyDescent="0.25">
      <c r="D1139" t="str">
        <f t="shared" si="18"/>
        <v/>
      </c>
    </row>
    <row r="1140" spans="4:4" x14ac:dyDescent="0.25">
      <c r="D1140" t="str">
        <f t="shared" si="18"/>
        <v/>
      </c>
    </row>
    <row r="1141" spans="4:4" x14ac:dyDescent="0.25">
      <c r="D1141" t="str">
        <f t="shared" si="18"/>
        <v/>
      </c>
    </row>
    <row r="1142" spans="4:4" x14ac:dyDescent="0.25">
      <c r="D1142" t="str">
        <f t="shared" si="18"/>
        <v/>
      </c>
    </row>
    <row r="1143" spans="4:4" x14ac:dyDescent="0.25">
      <c r="D1143" t="str">
        <f t="shared" si="18"/>
        <v/>
      </c>
    </row>
    <row r="1144" spans="4:4" x14ac:dyDescent="0.25">
      <c r="D1144" t="str">
        <f t="shared" si="18"/>
        <v/>
      </c>
    </row>
    <row r="1145" spans="4:4" x14ac:dyDescent="0.25">
      <c r="D1145" t="str">
        <f t="shared" si="18"/>
        <v/>
      </c>
    </row>
    <row r="1146" spans="4:4" x14ac:dyDescent="0.25">
      <c r="D1146" t="str">
        <f t="shared" si="18"/>
        <v/>
      </c>
    </row>
    <row r="1147" spans="4:4" x14ac:dyDescent="0.25">
      <c r="D1147" t="str">
        <f t="shared" si="18"/>
        <v/>
      </c>
    </row>
    <row r="1148" spans="4:4" x14ac:dyDescent="0.25">
      <c r="D1148" t="str">
        <f t="shared" si="18"/>
        <v/>
      </c>
    </row>
    <row r="1149" spans="4:4" x14ac:dyDescent="0.25">
      <c r="D1149" t="str">
        <f t="shared" si="18"/>
        <v/>
      </c>
    </row>
    <row r="1150" spans="4:4" x14ac:dyDescent="0.25">
      <c r="D1150" t="str">
        <f t="shared" si="18"/>
        <v/>
      </c>
    </row>
    <row r="1151" spans="4:4" x14ac:dyDescent="0.25">
      <c r="D1151" t="str">
        <f t="shared" si="18"/>
        <v/>
      </c>
    </row>
    <row r="1152" spans="4:4" x14ac:dyDescent="0.25">
      <c r="D1152" t="str">
        <f t="shared" si="18"/>
        <v/>
      </c>
    </row>
    <row r="1153" spans="4:4" x14ac:dyDescent="0.25">
      <c r="D1153" t="str">
        <f t="shared" si="18"/>
        <v/>
      </c>
    </row>
    <row r="1154" spans="4:4" x14ac:dyDescent="0.25">
      <c r="D1154" t="str">
        <f t="shared" si="18"/>
        <v/>
      </c>
    </row>
    <row r="1155" spans="4:4" x14ac:dyDescent="0.25">
      <c r="D1155" t="str">
        <f t="shared" ref="D1155:D1218" si="19">IF(C1155="","",IF(ABS(B1155)&lt;$G$7,$F$4,IF(B1155*C1155&gt;0,$F$1,IF(B1155*C1155&lt;0,$F$3,$F$2))))</f>
        <v/>
      </c>
    </row>
    <row r="1156" spans="4:4" x14ac:dyDescent="0.25">
      <c r="D1156" t="str">
        <f t="shared" si="19"/>
        <v/>
      </c>
    </row>
    <row r="1157" spans="4:4" x14ac:dyDescent="0.25">
      <c r="D1157" t="str">
        <f t="shared" si="19"/>
        <v/>
      </c>
    </row>
    <row r="1158" spans="4:4" x14ac:dyDescent="0.25">
      <c r="D1158" t="str">
        <f t="shared" si="19"/>
        <v/>
      </c>
    </row>
    <row r="1159" spans="4:4" x14ac:dyDescent="0.25">
      <c r="D1159" t="str">
        <f t="shared" si="19"/>
        <v/>
      </c>
    </row>
    <row r="1160" spans="4:4" x14ac:dyDescent="0.25">
      <c r="D1160" t="str">
        <f t="shared" si="19"/>
        <v/>
      </c>
    </row>
    <row r="1161" spans="4:4" x14ac:dyDescent="0.25">
      <c r="D1161" t="str">
        <f t="shared" si="19"/>
        <v/>
      </c>
    </row>
    <row r="1162" spans="4:4" x14ac:dyDescent="0.25">
      <c r="D1162" t="str">
        <f t="shared" si="19"/>
        <v/>
      </c>
    </row>
    <row r="1163" spans="4:4" x14ac:dyDescent="0.25">
      <c r="D1163" t="str">
        <f t="shared" si="19"/>
        <v/>
      </c>
    </row>
    <row r="1164" spans="4:4" x14ac:dyDescent="0.25">
      <c r="D1164" t="str">
        <f t="shared" si="19"/>
        <v/>
      </c>
    </row>
    <row r="1165" spans="4:4" x14ac:dyDescent="0.25">
      <c r="D1165" t="str">
        <f t="shared" si="19"/>
        <v/>
      </c>
    </row>
    <row r="1166" spans="4:4" x14ac:dyDescent="0.25">
      <c r="D1166" t="str">
        <f t="shared" si="19"/>
        <v/>
      </c>
    </row>
    <row r="1167" spans="4:4" x14ac:dyDescent="0.25">
      <c r="D1167" t="str">
        <f t="shared" si="19"/>
        <v/>
      </c>
    </row>
    <row r="1168" spans="4:4" x14ac:dyDescent="0.25">
      <c r="D1168" t="str">
        <f t="shared" si="19"/>
        <v/>
      </c>
    </row>
    <row r="1169" spans="4:4" x14ac:dyDescent="0.25">
      <c r="D1169" t="str">
        <f t="shared" si="19"/>
        <v/>
      </c>
    </row>
    <row r="1170" spans="4:4" x14ac:dyDescent="0.25">
      <c r="D1170" t="str">
        <f t="shared" si="19"/>
        <v/>
      </c>
    </row>
    <row r="1171" spans="4:4" x14ac:dyDescent="0.25">
      <c r="D1171" t="str">
        <f t="shared" si="19"/>
        <v/>
      </c>
    </row>
    <row r="1172" spans="4:4" x14ac:dyDescent="0.25">
      <c r="D1172" t="str">
        <f t="shared" si="19"/>
        <v/>
      </c>
    </row>
    <row r="1173" spans="4:4" x14ac:dyDescent="0.25">
      <c r="D1173" t="str">
        <f t="shared" si="19"/>
        <v/>
      </c>
    </row>
    <row r="1174" spans="4:4" x14ac:dyDescent="0.25">
      <c r="D1174" t="str">
        <f t="shared" si="19"/>
        <v/>
      </c>
    </row>
    <row r="1175" spans="4:4" x14ac:dyDescent="0.25">
      <c r="D1175" t="str">
        <f t="shared" si="19"/>
        <v/>
      </c>
    </row>
    <row r="1176" spans="4:4" x14ac:dyDescent="0.25">
      <c r="D1176" t="str">
        <f t="shared" si="19"/>
        <v/>
      </c>
    </row>
    <row r="1177" spans="4:4" x14ac:dyDescent="0.25">
      <c r="D1177" t="str">
        <f t="shared" si="19"/>
        <v/>
      </c>
    </row>
    <row r="1178" spans="4:4" x14ac:dyDescent="0.25">
      <c r="D1178" t="str">
        <f t="shared" si="19"/>
        <v/>
      </c>
    </row>
    <row r="1179" spans="4:4" x14ac:dyDescent="0.25">
      <c r="D1179" t="str">
        <f t="shared" si="19"/>
        <v/>
      </c>
    </row>
    <row r="1180" spans="4:4" x14ac:dyDescent="0.25">
      <c r="D1180" t="str">
        <f t="shared" si="19"/>
        <v/>
      </c>
    </row>
    <row r="1181" spans="4:4" x14ac:dyDescent="0.25">
      <c r="D1181" t="str">
        <f t="shared" si="19"/>
        <v/>
      </c>
    </row>
    <row r="1182" spans="4:4" x14ac:dyDescent="0.25">
      <c r="D1182" t="str">
        <f t="shared" si="19"/>
        <v/>
      </c>
    </row>
    <row r="1183" spans="4:4" x14ac:dyDescent="0.25">
      <c r="D1183" t="str">
        <f t="shared" si="19"/>
        <v/>
      </c>
    </row>
    <row r="1184" spans="4:4" x14ac:dyDescent="0.25">
      <c r="D1184" t="str">
        <f t="shared" si="19"/>
        <v/>
      </c>
    </row>
    <row r="1185" spans="4:4" x14ac:dyDescent="0.25">
      <c r="D1185" t="str">
        <f t="shared" si="19"/>
        <v/>
      </c>
    </row>
    <row r="1186" spans="4:4" x14ac:dyDescent="0.25">
      <c r="D1186" t="str">
        <f t="shared" si="19"/>
        <v/>
      </c>
    </row>
    <row r="1187" spans="4:4" x14ac:dyDescent="0.25">
      <c r="D1187" t="str">
        <f t="shared" si="19"/>
        <v/>
      </c>
    </row>
    <row r="1188" spans="4:4" x14ac:dyDescent="0.25">
      <c r="D1188" t="str">
        <f t="shared" si="19"/>
        <v/>
      </c>
    </row>
    <row r="1189" spans="4:4" x14ac:dyDescent="0.25">
      <c r="D1189" t="str">
        <f t="shared" si="19"/>
        <v/>
      </c>
    </row>
    <row r="1190" spans="4:4" x14ac:dyDescent="0.25">
      <c r="D1190" t="str">
        <f t="shared" si="19"/>
        <v/>
      </c>
    </row>
    <row r="1191" spans="4:4" x14ac:dyDescent="0.25">
      <c r="D1191" t="str">
        <f t="shared" si="19"/>
        <v/>
      </c>
    </row>
    <row r="1192" spans="4:4" x14ac:dyDescent="0.25">
      <c r="D1192" t="str">
        <f t="shared" si="19"/>
        <v/>
      </c>
    </row>
    <row r="1193" spans="4:4" x14ac:dyDescent="0.25">
      <c r="D1193" t="str">
        <f t="shared" si="19"/>
        <v/>
      </c>
    </row>
    <row r="1194" spans="4:4" x14ac:dyDescent="0.25">
      <c r="D1194" t="str">
        <f t="shared" si="19"/>
        <v/>
      </c>
    </row>
    <row r="1195" spans="4:4" x14ac:dyDescent="0.25">
      <c r="D1195" t="str">
        <f t="shared" si="19"/>
        <v/>
      </c>
    </row>
    <row r="1196" spans="4:4" x14ac:dyDescent="0.25">
      <c r="D1196" t="str">
        <f t="shared" si="19"/>
        <v/>
      </c>
    </row>
    <row r="1197" spans="4:4" x14ac:dyDescent="0.25">
      <c r="D1197" t="str">
        <f t="shared" si="19"/>
        <v/>
      </c>
    </row>
    <row r="1198" spans="4:4" x14ac:dyDescent="0.25">
      <c r="D1198" t="str">
        <f t="shared" si="19"/>
        <v/>
      </c>
    </row>
    <row r="1199" spans="4:4" x14ac:dyDescent="0.25">
      <c r="D1199" t="str">
        <f t="shared" si="19"/>
        <v/>
      </c>
    </row>
    <row r="1200" spans="4:4" x14ac:dyDescent="0.25">
      <c r="D1200" t="str">
        <f t="shared" si="19"/>
        <v/>
      </c>
    </row>
    <row r="1201" spans="4:4" x14ac:dyDescent="0.25">
      <c r="D1201" t="str">
        <f t="shared" si="19"/>
        <v/>
      </c>
    </row>
    <row r="1202" spans="4:4" x14ac:dyDescent="0.25">
      <c r="D1202" t="str">
        <f t="shared" si="19"/>
        <v/>
      </c>
    </row>
    <row r="1203" spans="4:4" x14ac:dyDescent="0.25">
      <c r="D1203" t="str">
        <f t="shared" si="19"/>
        <v/>
      </c>
    </row>
    <row r="1204" spans="4:4" x14ac:dyDescent="0.25">
      <c r="D1204" t="str">
        <f t="shared" si="19"/>
        <v/>
      </c>
    </row>
    <row r="1205" spans="4:4" x14ac:dyDescent="0.25">
      <c r="D1205" t="str">
        <f t="shared" si="19"/>
        <v/>
      </c>
    </row>
    <row r="1206" spans="4:4" x14ac:dyDescent="0.25">
      <c r="D1206" t="str">
        <f t="shared" si="19"/>
        <v/>
      </c>
    </row>
    <row r="1207" spans="4:4" x14ac:dyDescent="0.25">
      <c r="D1207" t="str">
        <f t="shared" si="19"/>
        <v/>
      </c>
    </row>
    <row r="1208" spans="4:4" x14ac:dyDescent="0.25">
      <c r="D1208" t="str">
        <f t="shared" si="19"/>
        <v/>
      </c>
    </row>
    <row r="1209" spans="4:4" x14ac:dyDescent="0.25">
      <c r="D1209" t="str">
        <f t="shared" si="19"/>
        <v/>
      </c>
    </row>
    <row r="1210" spans="4:4" x14ac:dyDescent="0.25">
      <c r="D1210" t="str">
        <f t="shared" si="19"/>
        <v/>
      </c>
    </row>
    <row r="1211" spans="4:4" x14ac:dyDescent="0.25">
      <c r="D1211" t="str">
        <f t="shared" si="19"/>
        <v/>
      </c>
    </row>
    <row r="1212" spans="4:4" x14ac:dyDescent="0.25">
      <c r="D1212" t="str">
        <f t="shared" si="19"/>
        <v/>
      </c>
    </row>
    <row r="1213" spans="4:4" x14ac:dyDescent="0.25">
      <c r="D1213" t="str">
        <f t="shared" si="19"/>
        <v/>
      </c>
    </row>
    <row r="1214" spans="4:4" x14ac:dyDescent="0.25">
      <c r="D1214" t="str">
        <f t="shared" si="19"/>
        <v/>
      </c>
    </row>
    <row r="1215" spans="4:4" x14ac:dyDescent="0.25">
      <c r="D1215" t="str">
        <f t="shared" si="19"/>
        <v/>
      </c>
    </row>
    <row r="1216" spans="4:4" x14ac:dyDescent="0.25">
      <c r="D1216" t="str">
        <f t="shared" si="19"/>
        <v/>
      </c>
    </row>
    <row r="1217" spans="4:4" x14ac:dyDescent="0.25">
      <c r="D1217" t="str">
        <f t="shared" si="19"/>
        <v/>
      </c>
    </row>
    <row r="1218" spans="4:4" x14ac:dyDescent="0.25">
      <c r="D1218" t="str">
        <f t="shared" si="19"/>
        <v/>
      </c>
    </row>
    <row r="1219" spans="4:4" x14ac:dyDescent="0.25">
      <c r="D1219" t="str">
        <f t="shared" ref="D1219:D1282" si="20">IF(C1219="","",IF(ABS(B1219)&lt;$G$7,$F$4,IF(B1219*C1219&gt;0,$F$1,IF(B1219*C1219&lt;0,$F$3,$F$2))))</f>
        <v/>
      </c>
    </row>
    <row r="1220" spans="4:4" x14ac:dyDescent="0.25">
      <c r="D1220" t="str">
        <f t="shared" si="20"/>
        <v/>
      </c>
    </row>
    <row r="1221" spans="4:4" x14ac:dyDescent="0.25">
      <c r="D1221" t="str">
        <f t="shared" si="20"/>
        <v/>
      </c>
    </row>
    <row r="1222" spans="4:4" x14ac:dyDescent="0.25">
      <c r="D1222" t="str">
        <f t="shared" si="20"/>
        <v/>
      </c>
    </row>
    <row r="1223" spans="4:4" x14ac:dyDescent="0.25">
      <c r="D1223" t="str">
        <f t="shared" si="20"/>
        <v/>
      </c>
    </row>
    <row r="1224" spans="4:4" x14ac:dyDescent="0.25">
      <c r="D1224" t="str">
        <f t="shared" si="20"/>
        <v/>
      </c>
    </row>
    <row r="1225" spans="4:4" x14ac:dyDescent="0.25">
      <c r="D1225" t="str">
        <f t="shared" si="20"/>
        <v/>
      </c>
    </row>
    <row r="1226" spans="4:4" x14ac:dyDescent="0.25">
      <c r="D1226" t="str">
        <f t="shared" si="20"/>
        <v/>
      </c>
    </row>
    <row r="1227" spans="4:4" x14ac:dyDescent="0.25">
      <c r="D1227" t="str">
        <f t="shared" si="20"/>
        <v/>
      </c>
    </row>
    <row r="1228" spans="4:4" x14ac:dyDescent="0.25">
      <c r="D1228" t="str">
        <f t="shared" si="20"/>
        <v/>
      </c>
    </row>
    <row r="1229" spans="4:4" x14ac:dyDescent="0.25">
      <c r="D1229" t="str">
        <f t="shared" si="20"/>
        <v/>
      </c>
    </row>
    <row r="1230" spans="4:4" x14ac:dyDescent="0.25">
      <c r="D1230" t="str">
        <f t="shared" si="20"/>
        <v/>
      </c>
    </row>
    <row r="1231" spans="4:4" x14ac:dyDescent="0.25">
      <c r="D1231" t="str">
        <f t="shared" si="20"/>
        <v/>
      </c>
    </row>
    <row r="1232" spans="4:4" x14ac:dyDescent="0.25">
      <c r="D1232" t="str">
        <f t="shared" si="20"/>
        <v/>
      </c>
    </row>
    <row r="1233" spans="4:4" x14ac:dyDescent="0.25">
      <c r="D1233" t="str">
        <f t="shared" si="20"/>
        <v/>
      </c>
    </row>
    <row r="1234" spans="4:4" x14ac:dyDescent="0.25">
      <c r="D1234" t="str">
        <f t="shared" si="20"/>
        <v/>
      </c>
    </row>
    <row r="1235" spans="4:4" x14ac:dyDescent="0.25">
      <c r="D1235" t="str">
        <f t="shared" si="20"/>
        <v/>
      </c>
    </row>
    <row r="1236" spans="4:4" x14ac:dyDescent="0.25">
      <c r="D1236" t="str">
        <f t="shared" si="20"/>
        <v/>
      </c>
    </row>
    <row r="1237" spans="4:4" x14ac:dyDescent="0.25">
      <c r="D1237" t="str">
        <f t="shared" si="20"/>
        <v/>
      </c>
    </row>
    <row r="1238" spans="4:4" x14ac:dyDescent="0.25">
      <c r="D1238" t="str">
        <f t="shared" si="20"/>
        <v/>
      </c>
    </row>
    <row r="1239" spans="4:4" x14ac:dyDescent="0.25">
      <c r="D1239" t="str">
        <f t="shared" si="20"/>
        <v/>
      </c>
    </row>
    <row r="1240" spans="4:4" x14ac:dyDescent="0.25">
      <c r="D1240" t="str">
        <f t="shared" si="20"/>
        <v/>
      </c>
    </row>
    <row r="1241" spans="4:4" x14ac:dyDescent="0.25">
      <c r="D1241" t="str">
        <f t="shared" si="20"/>
        <v/>
      </c>
    </row>
    <row r="1242" spans="4:4" x14ac:dyDescent="0.25">
      <c r="D1242" t="str">
        <f t="shared" si="20"/>
        <v/>
      </c>
    </row>
    <row r="1243" spans="4:4" x14ac:dyDescent="0.25">
      <c r="D1243" t="str">
        <f t="shared" si="20"/>
        <v/>
      </c>
    </row>
    <row r="1244" spans="4:4" x14ac:dyDescent="0.25">
      <c r="D1244" t="str">
        <f t="shared" si="20"/>
        <v/>
      </c>
    </row>
    <row r="1245" spans="4:4" x14ac:dyDescent="0.25">
      <c r="D1245" t="str">
        <f t="shared" si="20"/>
        <v/>
      </c>
    </row>
    <row r="1246" spans="4:4" x14ac:dyDescent="0.25">
      <c r="D1246" t="str">
        <f t="shared" si="20"/>
        <v/>
      </c>
    </row>
    <row r="1247" spans="4:4" x14ac:dyDescent="0.25">
      <c r="D1247" t="str">
        <f t="shared" si="20"/>
        <v/>
      </c>
    </row>
    <row r="1248" spans="4:4" x14ac:dyDescent="0.25">
      <c r="D1248" t="str">
        <f t="shared" si="20"/>
        <v/>
      </c>
    </row>
    <row r="1249" spans="4:4" x14ac:dyDescent="0.25">
      <c r="D1249" t="str">
        <f t="shared" si="20"/>
        <v/>
      </c>
    </row>
    <row r="1250" spans="4:4" x14ac:dyDescent="0.25">
      <c r="D1250" t="str">
        <f t="shared" si="20"/>
        <v/>
      </c>
    </row>
    <row r="1251" spans="4:4" x14ac:dyDescent="0.25">
      <c r="D1251" t="str">
        <f t="shared" si="20"/>
        <v/>
      </c>
    </row>
    <row r="1252" spans="4:4" x14ac:dyDescent="0.25">
      <c r="D1252" t="str">
        <f t="shared" si="20"/>
        <v/>
      </c>
    </row>
    <row r="1253" spans="4:4" x14ac:dyDescent="0.25">
      <c r="D1253" t="str">
        <f t="shared" si="20"/>
        <v/>
      </c>
    </row>
    <row r="1254" spans="4:4" x14ac:dyDescent="0.25">
      <c r="D1254" t="str">
        <f t="shared" si="20"/>
        <v/>
      </c>
    </row>
    <row r="1255" spans="4:4" x14ac:dyDescent="0.25">
      <c r="D1255" t="str">
        <f t="shared" si="20"/>
        <v/>
      </c>
    </row>
    <row r="1256" spans="4:4" x14ac:dyDescent="0.25">
      <c r="D1256" t="str">
        <f t="shared" si="20"/>
        <v/>
      </c>
    </row>
    <row r="1257" spans="4:4" x14ac:dyDescent="0.25">
      <c r="D1257" t="str">
        <f t="shared" si="20"/>
        <v/>
      </c>
    </row>
    <row r="1258" spans="4:4" x14ac:dyDescent="0.25">
      <c r="D1258" t="str">
        <f t="shared" si="20"/>
        <v/>
      </c>
    </row>
    <row r="1259" spans="4:4" x14ac:dyDescent="0.25">
      <c r="D1259" t="str">
        <f t="shared" si="20"/>
        <v/>
      </c>
    </row>
    <row r="1260" spans="4:4" x14ac:dyDescent="0.25">
      <c r="D1260" t="str">
        <f t="shared" si="20"/>
        <v/>
      </c>
    </row>
    <row r="1261" spans="4:4" x14ac:dyDescent="0.25">
      <c r="D1261" t="str">
        <f t="shared" si="20"/>
        <v/>
      </c>
    </row>
    <row r="1262" spans="4:4" x14ac:dyDescent="0.25">
      <c r="D1262" t="str">
        <f t="shared" si="20"/>
        <v/>
      </c>
    </row>
    <row r="1263" spans="4:4" x14ac:dyDescent="0.25">
      <c r="D1263" t="str">
        <f t="shared" si="20"/>
        <v/>
      </c>
    </row>
    <row r="1264" spans="4:4" x14ac:dyDescent="0.25">
      <c r="D1264" t="str">
        <f t="shared" si="20"/>
        <v/>
      </c>
    </row>
    <row r="1265" spans="4:4" x14ac:dyDescent="0.25">
      <c r="D1265" t="str">
        <f t="shared" si="20"/>
        <v/>
      </c>
    </row>
    <row r="1266" spans="4:4" x14ac:dyDescent="0.25">
      <c r="D1266" t="str">
        <f t="shared" si="20"/>
        <v/>
      </c>
    </row>
    <row r="1267" spans="4:4" x14ac:dyDescent="0.25">
      <c r="D1267" t="str">
        <f t="shared" si="20"/>
        <v/>
      </c>
    </row>
    <row r="1268" spans="4:4" x14ac:dyDescent="0.25">
      <c r="D1268" t="str">
        <f t="shared" si="20"/>
        <v/>
      </c>
    </row>
    <row r="1269" spans="4:4" x14ac:dyDescent="0.25">
      <c r="D1269" t="str">
        <f t="shared" si="20"/>
        <v/>
      </c>
    </row>
    <row r="1270" spans="4:4" x14ac:dyDescent="0.25">
      <c r="D1270" t="str">
        <f t="shared" si="20"/>
        <v/>
      </c>
    </row>
    <row r="1271" spans="4:4" x14ac:dyDescent="0.25">
      <c r="D1271" t="str">
        <f t="shared" si="20"/>
        <v/>
      </c>
    </row>
    <row r="1272" spans="4:4" x14ac:dyDescent="0.25">
      <c r="D1272" t="str">
        <f t="shared" si="20"/>
        <v/>
      </c>
    </row>
    <row r="1273" spans="4:4" x14ac:dyDescent="0.25">
      <c r="D1273" t="str">
        <f t="shared" si="20"/>
        <v/>
      </c>
    </row>
    <row r="1274" spans="4:4" x14ac:dyDescent="0.25">
      <c r="D1274" t="str">
        <f t="shared" si="20"/>
        <v/>
      </c>
    </row>
    <row r="1275" spans="4:4" x14ac:dyDescent="0.25">
      <c r="D1275" t="str">
        <f t="shared" si="20"/>
        <v/>
      </c>
    </row>
    <row r="1276" spans="4:4" x14ac:dyDescent="0.25">
      <c r="D1276" t="str">
        <f t="shared" si="20"/>
        <v/>
      </c>
    </row>
    <row r="1277" spans="4:4" x14ac:dyDescent="0.25">
      <c r="D1277" t="str">
        <f t="shared" si="20"/>
        <v/>
      </c>
    </row>
    <row r="1278" spans="4:4" x14ac:dyDescent="0.25">
      <c r="D1278" t="str">
        <f t="shared" si="20"/>
        <v/>
      </c>
    </row>
    <row r="1279" spans="4:4" x14ac:dyDescent="0.25">
      <c r="D1279" t="str">
        <f t="shared" si="20"/>
        <v/>
      </c>
    </row>
    <row r="1280" spans="4:4" x14ac:dyDescent="0.25">
      <c r="D1280" t="str">
        <f t="shared" si="20"/>
        <v/>
      </c>
    </row>
    <row r="1281" spans="4:4" x14ac:dyDescent="0.25">
      <c r="D1281" t="str">
        <f t="shared" si="20"/>
        <v/>
      </c>
    </row>
    <row r="1282" spans="4:4" x14ac:dyDescent="0.25">
      <c r="D1282" t="str">
        <f t="shared" si="20"/>
        <v/>
      </c>
    </row>
    <row r="1283" spans="4:4" x14ac:dyDescent="0.25">
      <c r="D1283" t="str">
        <f t="shared" ref="D1283:D1346" si="21">IF(C1283="","",IF(ABS(B1283)&lt;$G$7,$F$4,IF(B1283*C1283&gt;0,$F$1,IF(B1283*C1283&lt;0,$F$3,$F$2))))</f>
        <v/>
      </c>
    </row>
    <row r="1284" spans="4:4" x14ac:dyDescent="0.25">
      <c r="D1284" t="str">
        <f t="shared" si="21"/>
        <v/>
      </c>
    </row>
    <row r="1285" spans="4:4" x14ac:dyDescent="0.25">
      <c r="D1285" t="str">
        <f t="shared" si="21"/>
        <v/>
      </c>
    </row>
    <row r="1286" spans="4:4" x14ac:dyDescent="0.25">
      <c r="D1286" t="str">
        <f t="shared" si="21"/>
        <v/>
      </c>
    </row>
    <row r="1287" spans="4:4" x14ac:dyDescent="0.25">
      <c r="D1287" t="str">
        <f t="shared" si="21"/>
        <v/>
      </c>
    </row>
    <row r="1288" spans="4:4" x14ac:dyDescent="0.25">
      <c r="D1288" t="str">
        <f t="shared" si="21"/>
        <v/>
      </c>
    </row>
    <row r="1289" spans="4:4" x14ac:dyDescent="0.25">
      <c r="D1289" t="str">
        <f t="shared" si="21"/>
        <v/>
      </c>
    </row>
    <row r="1290" spans="4:4" x14ac:dyDescent="0.25">
      <c r="D1290" t="str">
        <f t="shared" si="21"/>
        <v/>
      </c>
    </row>
    <row r="1291" spans="4:4" x14ac:dyDescent="0.25">
      <c r="D1291" t="str">
        <f t="shared" si="21"/>
        <v/>
      </c>
    </row>
    <row r="1292" spans="4:4" x14ac:dyDescent="0.25">
      <c r="D1292" t="str">
        <f t="shared" si="21"/>
        <v/>
      </c>
    </row>
    <row r="1293" spans="4:4" x14ac:dyDescent="0.25">
      <c r="D1293" t="str">
        <f t="shared" si="21"/>
        <v/>
      </c>
    </row>
    <row r="1294" spans="4:4" x14ac:dyDescent="0.25">
      <c r="D1294" t="str">
        <f t="shared" si="21"/>
        <v/>
      </c>
    </row>
    <row r="1295" spans="4:4" x14ac:dyDescent="0.25">
      <c r="D1295" t="str">
        <f t="shared" si="21"/>
        <v/>
      </c>
    </row>
    <row r="1296" spans="4:4" x14ac:dyDescent="0.25">
      <c r="D1296" t="str">
        <f t="shared" si="21"/>
        <v/>
      </c>
    </row>
    <row r="1297" spans="4:4" x14ac:dyDescent="0.25">
      <c r="D1297" t="str">
        <f t="shared" si="21"/>
        <v/>
      </c>
    </row>
    <row r="1298" spans="4:4" x14ac:dyDescent="0.25">
      <c r="D1298" t="str">
        <f t="shared" si="21"/>
        <v/>
      </c>
    </row>
    <row r="1299" spans="4:4" x14ac:dyDescent="0.25">
      <c r="D1299" t="str">
        <f t="shared" si="21"/>
        <v/>
      </c>
    </row>
    <row r="1300" spans="4:4" x14ac:dyDescent="0.25">
      <c r="D1300" t="str">
        <f t="shared" si="21"/>
        <v/>
      </c>
    </row>
    <row r="1301" spans="4:4" x14ac:dyDescent="0.25">
      <c r="D1301" t="str">
        <f t="shared" si="21"/>
        <v/>
      </c>
    </row>
    <row r="1302" spans="4:4" x14ac:dyDescent="0.25">
      <c r="D1302" t="str">
        <f t="shared" si="21"/>
        <v/>
      </c>
    </row>
    <row r="1303" spans="4:4" x14ac:dyDescent="0.25">
      <c r="D1303" t="str">
        <f t="shared" si="21"/>
        <v/>
      </c>
    </row>
    <row r="1304" spans="4:4" x14ac:dyDescent="0.25">
      <c r="D1304" t="str">
        <f t="shared" si="21"/>
        <v/>
      </c>
    </row>
    <row r="1305" spans="4:4" x14ac:dyDescent="0.25">
      <c r="D1305" t="str">
        <f t="shared" si="21"/>
        <v/>
      </c>
    </row>
    <row r="1306" spans="4:4" x14ac:dyDescent="0.25">
      <c r="D1306" t="str">
        <f t="shared" si="21"/>
        <v/>
      </c>
    </row>
    <row r="1307" spans="4:4" x14ac:dyDescent="0.25">
      <c r="D1307" t="str">
        <f t="shared" si="21"/>
        <v/>
      </c>
    </row>
    <row r="1308" spans="4:4" x14ac:dyDescent="0.25">
      <c r="D1308" t="str">
        <f t="shared" si="21"/>
        <v/>
      </c>
    </row>
    <row r="1309" spans="4:4" x14ac:dyDescent="0.25">
      <c r="D1309" t="str">
        <f t="shared" si="21"/>
        <v/>
      </c>
    </row>
    <row r="1310" spans="4:4" x14ac:dyDescent="0.25">
      <c r="D1310" t="str">
        <f t="shared" si="21"/>
        <v/>
      </c>
    </row>
    <row r="1311" spans="4:4" x14ac:dyDescent="0.25">
      <c r="D1311" t="str">
        <f t="shared" si="21"/>
        <v/>
      </c>
    </row>
    <row r="1312" spans="4:4" x14ac:dyDescent="0.25">
      <c r="D1312" t="str">
        <f t="shared" si="21"/>
        <v/>
      </c>
    </row>
    <row r="1313" spans="4:4" x14ac:dyDescent="0.25">
      <c r="D1313" t="str">
        <f t="shared" si="21"/>
        <v/>
      </c>
    </row>
    <row r="1314" spans="4:4" x14ac:dyDescent="0.25">
      <c r="D1314" t="str">
        <f t="shared" si="21"/>
        <v/>
      </c>
    </row>
    <row r="1315" spans="4:4" x14ac:dyDescent="0.25">
      <c r="D1315" t="str">
        <f t="shared" si="21"/>
        <v/>
      </c>
    </row>
    <row r="1316" spans="4:4" x14ac:dyDescent="0.25">
      <c r="D1316" t="str">
        <f t="shared" si="21"/>
        <v/>
      </c>
    </row>
    <row r="1317" spans="4:4" x14ac:dyDescent="0.25">
      <c r="D1317" t="str">
        <f t="shared" si="21"/>
        <v/>
      </c>
    </row>
    <row r="1318" spans="4:4" x14ac:dyDescent="0.25">
      <c r="D1318" t="str">
        <f t="shared" si="21"/>
        <v/>
      </c>
    </row>
    <row r="1319" spans="4:4" x14ac:dyDescent="0.25">
      <c r="D1319" t="str">
        <f t="shared" si="21"/>
        <v/>
      </c>
    </row>
    <row r="1320" spans="4:4" x14ac:dyDescent="0.25">
      <c r="D1320" t="str">
        <f t="shared" si="21"/>
        <v/>
      </c>
    </row>
    <row r="1321" spans="4:4" x14ac:dyDescent="0.25">
      <c r="D1321" t="str">
        <f t="shared" si="21"/>
        <v/>
      </c>
    </row>
    <row r="1322" spans="4:4" x14ac:dyDescent="0.25">
      <c r="D1322" t="str">
        <f t="shared" si="21"/>
        <v/>
      </c>
    </row>
    <row r="1323" spans="4:4" x14ac:dyDescent="0.25">
      <c r="D1323" t="str">
        <f t="shared" si="21"/>
        <v/>
      </c>
    </row>
    <row r="1324" spans="4:4" x14ac:dyDescent="0.25">
      <c r="D1324" t="str">
        <f t="shared" si="21"/>
        <v/>
      </c>
    </row>
    <row r="1325" spans="4:4" x14ac:dyDescent="0.25">
      <c r="D1325" t="str">
        <f t="shared" si="21"/>
        <v/>
      </c>
    </row>
    <row r="1326" spans="4:4" x14ac:dyDescent="0.25">
      <c r="D1326" t="str">
        <f t="shared" si="21"/>
        <v/>
      </c>
    </row>
    <row r="1327" spans="4:4" x14ac:dyDescent="0.25">
      <c r="D1327" t="str">
        <f t="shared" si="21"/>
        <v/>
      </c>
    </row>
    <row r="1328" spans="4:4" x14ac:dyDescent="0.25">
      <c r="D1328" t="str">
        <f t="shared" si="21"/>
        <v/>
      </c>
    </row>
    <row r="1329" spans="4:4" x14ac:dyDescent="0.25">
      <c r="D1329" t="str">
        <f t="shared" si="21"/>
        <v/>
      </c>
    </row>
    <row r="1330" spans="4:4" x14ac:dyDescent="0.25">
      <c r="D1330" t="str">
        <f t="shared" si="21"/>
        <v/>
      </c>
    </row>
    <row r="1331" spans="4:4" x14ac:dyDescent="0.25">
      <c r="D1331" t="str">
        <f t="shared" si="21"/>
        <v/>
      </c>
    </row>
    <row r="1332" spans="4:4" x14ac:dyDescent="0.25">
      <c r="D1332" t="str">
        <f t="shared" si="21"/>
        <v/>
      </c>
    </row>
    <row r="1333" spans="4:4" x14ac:dyDescent="0.25">
      <c r="D1333" t="str">
        <f t="shared" si="21"/>
        <v/>
      </c>
    </row>
    <row r="1334" spans="4:4" x14ac:dyDescent="0.25">
      <c r="D1334" t="str">
        <f t="shared" si="21"/>
        <v/>
      </c>
    </row>
    <row r="1335" spans="4:4" x14ac:dyDescent="0.25">
      <c r="D1335" t="str">
        <f t="shared" si="21"/>
        <v/>
      </c>
    </row>
    <row r="1336" spans="4:4" x14ac:dyDescent="0.25">
      <c r="D1336" t="str">
        <f t="shared" si="21"/>
        <v/>
      </c>
    </row>
    <row r="1337" spans="4:4" x14ac:dyDescent="0.25">
      <c r="D1337" t="str">
        <f t="shared" si="21"/>
        <v/>
      </c>
    </row>
    <row r="1338" spans="4:4" x14ac:dyDescent="0.25">
      <c r="D1338" t="str">
        <f t="shared" si="21"/>
        <v/>
      </c>
    </row>
    <row r="1339" spans="4:4" x14ac:dyDescent="0.25">
      <c r="D1339" t="str">
        <f t="shared" si="21"/>
        <v/>
      </c>
    </row>
    <row r="1340" spans="4:4" x14ac:dyDescent="0.25">
      <c r="D1340" t="str">
        <f t="shared" si="21"/>
        <v/>
      </c>
    </row>
    <row r="1341" spans="4:4" x14ac:dyDescent="0.25">
      <c r="D1341" t="str">
        <f t="shared" si="21"/>
        <v/>
      </c>
    </row>
    <row r="1342" spans="4:4" x14ac:dyDescent="0.25">
      <c r="D1342" t="str">
        <f t="shared" si="21"/>
        <v/>
      </c>
    </row>
    <row r="1343" spans="4:4" x14ac:dyDescent="0.25">
      <c r="D1343" t="str">
        <f t="shared" si="21"/>
        <v/>
      </c>
    </row>
    <row r="1344" spans="4:4" x14ac:dyDescent="0.25">
      <c r="D1344" t="str">
        <f t="shared" si="21"/>
        <v/>
      </c>
    </row>
    <row r="1345" spans="4:4" x14ac:dyDescent="0.25">
      <c r="D1345" t="str">
        <f t="shared" si="21"/>
        <v/>
      </c>
    </row>
    <row r="1346" spans="4:4" x14ac:dyDescent="0.25">
      <c r="D1346" t="str">
        <f t="shared" si="21"/>
        <v/>
      </c>
    </row>
    <row r="1347" spans="4:4" x14ac:dyDescent="0.25">
      <c r="D1347" t="str">
        <f t="shared" ref="D1347:D1410" si="22">IF(C1347="","",IF(ABS(B1347)&lt;$G$7,$F$4,IF(B1347*C1347&gt;0,$F$1,IF(B1347*C1347&lt;0,$F$3,$F$2))))</f>
        <v/>
      </c>
    </row>
    <row r="1348" spans="4:4" x14ac:dyDescent="0.25">
      <c r="D1348" t="str">
        <f t="shared" si="22"/>
        <v/>
      </c>
    </row>
    <row r="1349" spans="4:4" x14ac:dyDescent="0.25">
      <c r="D1349" t="str">
        <f t="shared" si="22"/>
        <v/>
      </c>
    </row>
    <row r="1350" spans="4:4" x14ac:dyDescent="0.25">
      <c r="D1350" t="str">
        <f t="shared" si="22"/>
        <v/>
      </c>
    </row>
    <row r="1351" spans="4:4" x14ac:dyDescent="0.25">
      <c r="D1351" t="str">
        <f t="shared" si="22"/>
        <v/>
      </c>
    </row>
    <row r="1352" spans="4:4" x14ac:dyDescent="0.25">
      <c r="D1352" t="str">
        <f t="shared" si="22"/>
        <v/>
      </c>
    </row>
    <row r="1353" spans="4:4" x14ac:dyDescent="0.25">
      <c r="D1353" t="str">
        <f t="shared" si="22"/>
        <v/>
      </c>
    </row>
    <row r="1354" spans="4:4" x14ac:dyDescent="0.25">
      <c r="D1354" t="str">
        <f t="shared" si="22"/>
        <v/>
      </c>
    </row>
    <row r="1355" spans="4:4" x14ac:dyDescent="0.25">
      <c r="D1355" t="str">
        <f t="shared" si="22"/>
        <v/>
      </c>
    </row>
    <row r="1356" spans="4:4" x14ac:dyDescent="0.25">
      <c r="D1356" t="str">
        <f t="shared" si="22"/>
        <v/>
      </c>
    </row>
    <row r="1357" spans="4:4" x14ac:dyDescent="0.25">
      <c r="D1357" t="str">
        <f t="shared" si="22"/>
        <v/>
      </c>
    </row>
    <row r="1358" spans="4:4" x14ac:dyDescent="0.25">
      <c r="D1358" t="str">
        <f t="shared" si="22"/>
        <v/>
      </c>
    </row>
    <row r="1359" spans="4:4" x14ac:dyDescent="0.25">
      <c r="D1359" t="str">
        <f t="shared" si="22"/>
        <v/>
      </c>
    </row>
    <row r="1360" spans="4:4" x14ac:dyDescent="0.25">
      <c r="D1360" t="str">
        <f t="shared" si="22"/>
        <v/>
      </c>
    </row>
    <row r="1361" spans="4:4" x14ac:dyDescent="0.25">
      <c r="D1361" t="str">
        <f t="shared" si="22"/>
        <v/>
      </c>
    </row>
    <row r="1362" spans="4:4" x14ac:dyDescent="0.25">
      <c r="D1362" t="str">
        <f t="shared" si="22"/>
        <v/>
      </c>
    </row>
    <row r="1363" spans="4:4" x14ac:dyDescent="0.25">
      <c r="D1363" t="str">
        <f t="shared" si="22"/>
        <v/>
      </c>
    </row>
    <row r="1364" spans="4:4" x14ac:dyDescent="0.25">
      <c r="D1364" t="str">
        <f t="shared" si="22"/>
        <v/>
      </c>
    </row>
    <row r="1365" spans="4:4" x14ac:dyDescent="0.25">
      <c r="D1365" t="str">
        <f t="shared" si="22"/>
        <v/>
      </c>
    </row>
    <row r="1366" spans="4:4" x14ac:dyDescent="0.25">
      <c r="D1366" t="str">
        <f t="shared" si="22"/>
        <v/>
      </c>
    </row>
    <row r="1367" spans="4:4" x14ac:dyDescent="0.25">
      <c r="D1367" t="str">
        <f t="shared" si="22"/>
        <v/>
      </c>
    </row>
    <row r="1368" spans="4:4" x14ac:dyDescent="0.25">
      <c r="D1368" t="str">
        <f t="shared" si="22"/>
        <v/>
      </c>
    </row>
    <row r="1369" spans="4:4" x14ac:dyDescent="0.25">
      <c r="D1369" t="str">
        <f t="shared" si="22"/>
        <v/>
      </c>
    </row>
    <row r="1370" spans="4:4" x14ac:dyDescent="0.25">
      <c r="D1370" t="str">
        <f t="shared" si="22"/>
        <v/>
      </c>
    </row>
    <row r="1371" spans="4:4" x14ac:dyDescent="0.25">
      <c r="D1371" t="str">
        <f t="shared" si="22"/>
        <v/>
      </c>
    </row>
    <row r="1372" spans="4:4" x14ac:dyDescent="0.25">
      <c r="D1372" t="str">
        <f t="shared" si="22"/>
        <v/>
      </c>
    </row>
    <row r="1373" spans="4:4" x14ac:dyDescent="0.25">
      <c r="D1373" t="str">
        <f t="shared" si="22"/>
        <v/>
      </c>
    </row>
    <row r="1374" spans="4:4" x14ac:dyDescent="0.25">
      <c r="D1374" t="str">
        <f t="shared" si="22"/>
        <v/>
      </c>
    </row>
    <row r="1375" spans="4:4" x14ac:dyDescent="0.25">
      <c r="D1375" t="str">
        <f t="shared" si="22"/>
        <v/>
      </c>
    </row>
    <row r="1376" spans="4:4" x14ac:dyDescent="0.25">
      <c r="D1376" t="str">
        <f t="shared" si="22"/>
        <v/>
      </c>
    </row>
    <row r="1377" spans="4:4" x14ac:dyDescent="0.25">
      <c r="D1377" t="str">
        <f t="shared" si="22"/>
        <v/>
      </c>
    </row>
    <row r="1378" spans="4:4" x14ac:dyDescent="0.25">
      <c r="D1378" t="str">
        <f t="shared" si="22"/>
        <v/>
      </c>
    </row>
    <row r="1379" spans="4:4" x14ac:dyDescent="0.25">
      <c r="D1379" t="str">
        <f t="shared" si="22"/>
        <v/>
      </c>
    </row>
    <row r="1380" spans="4:4" x14ac:dyDescent="0.25">
      <c r="D1380" t="str">
        <f t="shared" si="22"/>
        <v/>
      </c>
    </row>
    <row r="1381" spans="4:4" x14ac:dyDescent="0.25">
      <c r="D1381" t="str">
        <f t="shared" si="22"/>
        <v/>
      </c>
    </row>
    <row r="1382" spans="4:4" x14ac:dyDescent="0.25">
      <c r="D1382" t="str">
        <f t="shared" si="22"/>
        <v/>
      </c>
    </row>
    <row r="1383" spans="4:4" x14ac:dyDescent="0.25">
      <c r="D1383" t="str">
        <f t="shared" si="22"/>
        <v/>
      </c>
    </row>
    <row r="1384" spans="4:4" x14ac:dyDescent="0.25">
      <c r="D1384" t="str">
        <f t="shared" si="22"/>
        <v/>
      </c>
    </row>
    <row r="1385" spans="4:4" x14ac:dyDescent="0.25">
      <c r="D1385" t="str">
        <f t="shared" si="22"/>
        <v/>
      </c>
    </row>
    <row r="1386" spans="4:4" x14ac:dyDescent="0.25">
      <c r="D1386" t="str">
        <f t="shared" si="22"/>
        <v/>
      </c>
    </row>
    <row r="1387" spans="4:4" x14ac:dyDescent="0.25">
      <c r="D1387" t="str">
        <f t="shared" si="22"/>
        <v/>
      </c>
    </row>
    <row r="1388" spans="4:4" x14ac:dyDescent="0.25">
      <c r="D1388" t="str">
        <f t="shared" si="22"/>
        <v/>
      </c>
    </row>
    <row r="1389" spans="4:4" x14ac:dyDescent="0.25">
      <c r="D1389" t="str">
        <f t="shared" si="22"/>
        <v/>
      </c>
    </row>
    <row r="1390" spans="4:4" x14ac:dyDescent="0.25">
      <c r="D1390" t="str">
        <f t="shared" si="22"/>
        <v/>
      </c>
    </row>
    <row r="1391" spans="4:4" x14ac:dyDescent="0.25">
      <c r="D1391" t="str">
        <f t="shared" si="22"/>
        <v/>
      </c>
    </row>
    <row r="1392" spans="4:4" x14ac:dyDescent="0.25">
      <c r="D1392" t="str">
        <f t="shared" si="22"/>
        <v/>
      </c>
    </row>
    <row r="1393" spans="4:4" x14ac:dyDescent="0.25">
      <c r="D1393" t="str">
        <f t="shared" si="22"/>
        <v/>
      </c>
    </row>
    <row r="1394" spans="4:4" x14ac:dyDescent="0.25">
      <c r="D1394" t="str">
        <f t="shared" si="22"/>
        <v/>
      </c>
    </row>
    <row r="1395" spans="4:4" x14ac:dyDescent="0.25">
      <c r="D1395" t="str">
        <f t="shared" si="22"/>
        <v/>
      </c>
    </row>
    <row r="1396" spans="4:4" x14ac:dyDescent="0.25">
      <c r="D1396" t="str">
        <f t="shared" si="22"/>
        <v/>
      </c>
    </row>
    <row r="1397" spans="4:4" x14ac:dyDescent="0.25">
      <c r="D1397" t="str">
        <f t="shared" si="22"/>
        <v/>
      </c>
    </row>
    <row r="1398" spans="4:4" x14ac:dyDescent="0.25">
      <c r="D1398" t="str">
        <f t="shared" si="22"/>
        <v/>
      </c>
    </row>
    <row r="1399" spans="4:4" x14ac:dyDescent="0.25">
      <c r="D1399" t="str">
        <f t="shared" si="22"/>
        <v/>
      </c>
    </row>
    <row r="1400" spans="4:4" x14ac:dyDescent="0.25">
      <c r="D1400" t="str">
        <f t="shared" si="22"/>
        <v/>
      </c>
    </row>
    <row r="1401" spans="4:4" x14ac:dyDescent="0.25">
      <c r="D1401" t="str">
        <f t="shared" si="22"/>
        <v/>
      </c>
    </row>
    <row r="1402" spans="4:4" x14ac:dyDescent="0.25">
      <c r="D1402" t="str">
        <f t="shared" si="22"/>
        <v/>
      </c>
    </row>
    <row r="1403" spans="4:4" x14ac:dyDescent="0.25">
      <c r="D1403" t="str">
        <f t="shared" si="22"/>
        <v/>
      </c>
    </row>
    <row r="1404" spans="4:4" x14ac:dyDescent="0.25">
      <c r="D1404" t="str">
        <f t="shared" si="22"/>
        <v/>
      </c>
    </row>
    <row r="1405" spans="4:4" x14ac:dyDescent="0.25">
      <c r="D1405" t="str">
        <f t="shared" si="22"/>
        <v/>
      </c>
    </row>
    <row r="1406" spans="4:4" x14ac:dyDescent="0.25">
      <c r="D1406" t="str">
        <f t="shared" si="22"/>
        <v/>
      </c>
    </row>
    <row r="1407" spans="4:4" x14ac:dyDescent="0.25">
      <c r="D1407" t="str">
        <f t="shared" si="22"/>
        <v/>
      </c>
    </row>
    <row r="1408" spans="4:4" x14ac:dyDescent="0.25">
      <c r="D1408" t="str">
        <f t="shared" si="22"/>
        <v/>
      </c>
    </row>
    <row r="1409" spans="4:4" x14ac:dyDescent="0.25">
      <c r="D1409" t="str">
        <f t="shared" si="22"/>
        <v/>
      </c>
    </row>
    <row r="1410" spans="4:4" x14ac:dyDescent="0.25">
      <c r="D1410" t="str">
        <f t="shared" si="22"/>
        <v/>
      </c>
    </row>
    <row r="1411" spans="4:4" x14ac:dyDescent="0.25">
      <c r="D1411" t="str">
        <f t="shared" ref="D1411:D1474" si="23">IF(C1411="","",IF(ABS(B1411)&lt;$G$7,$F$4,IF(B1411*C1411&gt;0,$F$1,IF(B1411*C1411&lt;0,$F$3,$F$2))))</f>
        <v/>
      </c>
    </row>
    <row r="1412" spans="4:4" x14ac:dyDescent="0.25">
      <c r="D1412" t="str">
        <f t="shared" si="23"/>
        <v/>
      </c>
    </row>
    <row r="1413" spans="4:4" x14ac:dyDescent="0.25">
      <c r="D1413" t="str">
        <f t="shared" si="23"/>
        <v/>
      </c>
    </row>
    <row r="1414" spans="4:4" x14ac:dyDescent="0.25">
      <c r="D1414" t="str">
        <f t="shared" si="23"/>
        <v/>
      </c>
    </row>
    <row r="1415" spans="4:4" x14ac:dyDescent="0.25">
      <c r="D1415" t="str">
        <f t="shared" si="23"/>
        <v/>
      </c>
    </row>
    <row r="1416" spans="4:4" x14ac:dyDescent="0.25">
      <c r="D1416" t="str">
        <f t="shared" si="23"/>
        <v/>
      </c>
    </row>
    <row r="1417" spans="4:4" x14ac:dyDescent="0.25">
      <c r="D1417" t="str">
        <f t="shared" si="23"/>
        <v/>
      </c>
    </row>
    <row r="1418" spans="4:4" x14ac:dyDescent="0.25">
      <c r="D1418" t="str">
        <f t="shared" si="23"/>
        <v/>
      </c>
    </row>
    <row r="1419" spans="4:4" x14ac:dyDescent="0.25">
      <c r="D1419" t="str">
        <f t="shared" si="23"/>
        <v/>
      </c>
    </row>
    <row r="1420" spans="4:4" x14ac:dyDescent="0.25">
      <c r="D1420" t="str">
        <f t="shared" si="23"/>
        <v/>
      </c>
    </row>
    <row r="1421" spans="4:4" x14ac:dyDescent="0.25">
      <c r="D1421" t="str">
        <f t="shared" si="23"/>
        <v/>
      </c>
    </row>
    <row r="1422" spans="4:4" x14ac:dyDescent="0.25">
      <c r="D1422" t="str">
        <f t="shared" si="23"/>
        <v/>
      </c>
    </row>
    <row r="1423" spans="4:4" x14ac:dyDescent="0.25">
      <c r="D1423" t="str">
        <f t="shared" si="23"/>
        <v/>
      </c>
    </row>
    <row r="1424" spans="4:4" x14ac:dyDescent="0.25">
      <c r="D1424" t="str">
        <f t="shared" si="23"/>
        <v/>
      </c>
    </row>
    <row r="1425" spans="4:4" x14ac:dyDescent="0.25">
      <c r="D1425" t="str">
        <f t="shared" si="23"/>
        <v/>
      </c>
    </row>
    <row r="1426" spans="4:4" x14ac:dyDescent="0.25">
      <c r="D1426" t="str">
        <f t="shared" si="23"/>
        <v/>
      </c>
    </row>
    <row r="1427" spans="4:4" x14ac:dyDescent="0.25">
      <c r="D1427" t="str">
        <f t="shared" si="23"/>
        <v/>
      </c>
    </row>
    <row r="1428" spans="4:4" x14ac:dyDescent="0.25">
      <c r="D1428" t="str">
        <f t="shared" si="23"/>
        <v/>
      </c>
    </row>
    <row r="1429" spans="4:4" x14ac:dyDescent="0.25">
      <c r="D1429" t="str">
        <f t="shared" si="23"/>
        <v/>
      </c>
    </row>
    <row r="1430" spans="4:4" x14ac:dyDescent="0.25">
      <c r="D1430" t="str">
        <f t="shared" si="23"/>
        <v/>
      </c>
    </row>
    <row r="1431" spans="4:4" x14ac:dyDescent="0.25">
      <c r="D1431" t="str">
        <f t="shared" si="23"/>
        <v/>
      </c>
    </row>
    <row r="1432" spans="4:4" x14ac:dyDescent="0.25">
      <c r="D1432" t="str">
        <f t="shared" si="23"/>
        <v/>
      </c>
    </row>
    <row r="1433" spans="4:4" x14ac:dyDescent="0.25">
      <c r="D1433" t="str">
        <f t="shared" si="23"/>
        <v/>
      </c>
    </row>
    <row r="1434" spans="4:4" x14ac:dyDescent="0.25">
      <c r="D1434" t="str">
        <f t="shared" si="23"/>
        <v/>
      </c>
    </row>
    <row r="1435" spans="4:4" x14ac:dyDescent="0.25">
      <c r="D1435" t="str">
        <f t="shared" si="23"/>
        <v/>
      </c>
    </row>
    <row r="1436" spans="4:4" x14ac:dyDescent="0.25">
      <c r="D1436" t="str">
        <f t="shared" si="23"/>
        <v/>
      </c>
    </row>
    <row r="1437" spans="4:4" x14ac:dyDescent="0.25">
      <c r="D1437" t="str">
        <f t="shared" si="23"/>
        <v/>
      </c>
    </row>
    <row r="1438" spans="4:4" x14ac:dyDescent="0.25">
      <c r="D1438" t="str">
        <f t="shared" si="23"/>
        <v/>
      </c>
    </row>
    <row r="1439" spans="4:4" x14ac:dyDescent="0.25">
      <c r="D1439" t="str">
        <f t="shared" si="23"/>
        <v/>
      </c>
    </row>
    <row r="1440" spans="4:4" x14ac:dyDescent="0.25">
      <c r="D1440" t="str">
        <f t="shared" si="23"/>
        <v/>
      </c>
    </row>
    <row r="1441" spans="4:4" x14ac:dyDescent="0.25">
      <c r="D1441" t="str">
        <f t="shared" si="23"/>
        <v/>
      </c>
    </row>
    <row r="1442" spans="4:4" x14ac:dyDescent="0.25">
      <c r="D1442" t="str">
        <f t="shared" si="23"/>
        <v/>
      </c>
    </row>
    <row r="1443" spans="4:4" x14ac:dyDescent="0.25">
      <c r="D1443" t="str">
        <f t="shared" si="23"/>
        <v/>
      </c>
    </row>
    <row r="1444" spans="4:4" x14ac:dyDescent="0.25">
      <c r="D1444" t="str">
        <f t="shared" si="23"/>
        <v/>
      </c>
    </row>
    <row r="1445" spans="4:4" x14ac:dyDescent="0.25">
      <c r="D1445" t="str">
        <f t="shared" si="23"/>
        <v/>
      </c>
    </row>
    <row r="1446" spans="4:4" x14ac:dyDescent="0.25">
      <c r="D1446" t="str">
        <f t="shared" si="23"/>
        <v/>
      </c>
    </row>
    <row r="1447" spans="4:4" x14ac:dyDescent="0.25">
      <c r="D1447" t="str">
        <f t="shared" si="23"/>
        <v/>
      </c>
    </row>
    <row r="1448" spans="4:4" x14ac:dyDescent="0.25">
      <c r="D1448" t="str">
        <f t="shared" si="23"/>
        <v/>
      </c>
    </row>
    <row r="1449" spans="4:4" x14ac:dyDescent="0.25">
      <c r="D1449" t="str">
        <f t="shared" si="23"/>
        <v/>
      </c>
    </row>
    <row r="1450" spans="4:4" x14ac:dyDescent="0.25">
      <c r="D1450" t="str">
        <f t="shared" si="23"/>
        <v/>
      </c>
    </row>
    <row r="1451" spans="4:4" x14ac:dyDescent="0.25">
      <c r="D1451" t="str">
        <f t="shared" si="23"/>
        <v/>
      </c>
    </row>
    <row r="1452" spans="4:4" x14ac:dyDescent="0.25">
      <c r="D1452" t="str">
        <f t="shared" si="23"/>
        <v/>
      </c>
    </row>
    <row r="1453" spans="4:4" x14ac:dyDescent="0.25">
      <c r="D1453" t="str">
        <f t="shared" si="23"/>
        <v/>
      </c>
    </row>
    <row r="1454" spans="4:4" x14ac:dyDescent="0.25">
      <c r="D1454" t="str">
        <f t="shared" si="23"/>
        <v/>
      </c>
    </row>
    <row r="1455" spans="4:4" x14ac:dyDescent="0.25">
      <c r="D1455" t="str">
        <f t="shared" si="23"/>
        <v/>
      </c>
    </row>
    <row r="1456" spans="4:4" x14ac:dyDescent="0.25">
      <c r="D1456" t="str">
        <f t="shared" si="23"/>
        <v/>
      </c>
    </row>
    <row r="1457" spans="4:4" x14ac:dyDescent="0.25">
      <c r="D1457" t="str">
        <f t="shared" si="23"/>
        <v/>
      </c>
    </row>
    <row r="1458" spans="4:4" x14ac:dyDescent="0.25">
      <c r="D1458" t="str">
        <f t="shared" si="23"/>
        <v/>
      </c>
    </row>
    <row r="1459" spans="4:4" x14ac:dyDescent="0.25">
      <c r="D1459" t="str">
        <f t="shared" si="23"/>
        <v/>
      </c>
    </row>
    <row r="1460" spans="4:4" x14ac:dyDescent="0.25">
      <c r="D1460" t="str">
        <f t="shared" si="23"/>
        <v/>
      </c>
    </row>
    <row r="1461" spans="4:4" x14ac:dyDescent="0.25">
      <c r="D1461" t="str">
        <f t="shared" si="23"/>
        <v/>
      </c>
    </row>
    <row r="1462" spans="4:4" x14ac:dyDescent="0.25">
      <c r="D1462" t="str">
        <f t="shared" si="23"/>
        <v/>
      </c>
    </row>
    <row r="1463" spans="4:4" x14ac:dyDescent="0.25">
      <c r="D1463" t="str">
        <f t="shared" si="23"/>
        <v/>
      </c>
    </row>
    <row r="1464" spans="4:4" x14ac:dyDescent="0.25">
      <c r="D1464" t="str">
        <f t="shared" si="23"/>
        <v/>
      </c>
    </row>
    <row r="1465" spans="4:4" x14ac:dyDescent="0.25">
      <c r="D1465" t="str">
        <f t="shared" si="23"/>
        <v/>
      </c>
    </row>
    <row r="1466" spans="4:4" x14ac:dyDescent="0.25">
      <c r="D1466" t="str">
        <f t="shared" si="23"/>
        <v/>
      </c>
    </row>
    <row r="1467" spans="4:4" x14ac:dyDescent="0.25">
      <c r="D1467" t="str">
        <f t="shared" si="23"/>
        <v/>
      </c>
    </row>
    <row r="1468" spans="4:4" x14ac:dyDescent="0.25">
      <c r="D1468" t="str">
        <f t="shared" si="23"/>
        <v/>
      </c>
    </row>
    <row r="1469" spans="4:4" x14ac:dyDescent="0.25">
      <c r="D1469" t="str">
        <f t="shared" si="23"/>
        <v/>
      </c>
    </row>
    <row r="1470" spans="4:4" x14ac:dyDescent="0.25">
      <c r="D1470" t="str">
        <f t="shared" si="23"/>
        <v/>
      </c>
    </row>
    <row r="1471" spans="4:4" x14ac:dyDescent="0.25">
      <c r="D1471" t="str">
        <f t="shared" si="23"/>
        <v/>
      </c>
    </row>
    <row r="1472" spans="4:4" x14ac:dyDescent="0.25">
      <c r="D1472" t="str">
        <f t="shared" si="23"/>
        <v/>
      </c>
    </row>
    <row r="1473" spans="4:4" x14ac:dyDescent="0.25">
      <c r="D1473" t="str">
        <f t="shared" si="23"/>
        <v/>
      </c>
    </row>
    <row r="1474" spans="4:4" x14ac:dyDescent="0.25">
      <c r="D1474" t="str">
        <f t="shared" si="23"/>
        <v/>
      </c>
    </row>
    <row r="1475" spans="4:4" x14ac:dyDescent="0.25">
      <c r="D1475" t="str">
        <f t="shared" ref="D1475:D1538" si="24">IF(C1475="","",IF(ABS(B1475)&lt;$G$7,$F$4,IF(B1475*C1475&gt;0,$F$1,IF(B1475*C1475&lt;0,$F$3,$F$2))))</f>
        <v/>
      </c>
    </row>
    <row r="1476" spans="4:4" x14ac:dyDescent="0.25">
      <c r="D1476" t="str">
        <f t="shared" si="24"/>
        <v/>
      </c>
    </row>
    <row r="1477" spans="4:4" x14ac:dyDescent="0.25">
      <c r="D1477" t="str">
        <f t="shared" si="24"/>
        <v/>
      </c>
    </row>
    <row r="1478" spans="4:4" x14ac:dyDescent="0.25">
      <c r="D1478" t="str">
        <f t="shared" si="24"/>
        <v/>
      </c>
    </row>
    <row r="1479" spans="4:4" x14ac:dyDescent="0.25">
      <c r="D1479" t="str">
        <f t="shared" si="24"/>
        <v/>
      </c>
    </row>
    <row r="1480" spans="4:4" x14ac:dyDescent="0.25">
      <c r="D1480" t="str">
        <f t="shared" si="24"/>
        <v/>
      </c>
    </row>
    <row r="1481" spans="4:4" x14ac:dyDescent="0.25">
      <c r="D1481" t="str">
        <f t="shared" si="24"/>
        <v/>
      </c>
    </row>
    <row r="1482" spans="4:4" x14ac:dyDescent="0.25">
      <c r="D1482" t="str">
        <f t="shared" si="24"/>
        <v/>
      </c>
    </row>
    <row r="1483" spans="4:4" x14ac:dyDescent="0.25">
      <c r="D1483" t="str">
        <f t="shared" si="24"/>
        <v/>
      </c>
    </row>
    <row r="1484" spans="4:4" x14ac:dyDescent="0.25">
      <c r="D1484" t="str">
        <f t="shared" si="24"/>
        <v/>
      </c>
    </row>
    <row r="1485" spans="4:4" x14ac:dyDescent="0.25">
      <c r="D1485" t="str">
        <f t="shared" si="24"/>
        <v/>
      </c>
    </row>
    <row r="1486" spans="4:4" x14ac:dyDescent="0.25">
      <c r="D1486" t="str">
        <f t="shared" si="24"/>
        <v/>
      </c>
    </row>
    <row r="1487" spans="4:4" x14ac:dyDescent="0.25">
      <c r="D1487" t="str">
        <f t="shared" si="24"/>
        <v/>
      </c>
    </row>
    <row r="1488" spans="4:4" x14ac:dyDescent="0.25">
      <c r="D1488" t="str">
        <f t="shared" si="24"/>
        <v/>
      </c>
    </row>
    <row r="1489" spans="4:4" x14ac:dyDescent="0.25">
      <c r="D1489" t="str">
        <f t="shared" si="24"/>
        <v/>
      </c>
    </row>
    <row r="1490" spans="4:4" x14ac:dyDescent="0.25">
      <c r="D1490" t="str">
        <f t="shared" si="24"/>
        <v/>
      </c>
    </row>
    <row r="1491" spans="4:4" x14ac:dyDescent="0.25">
      <c r="D1491" t="str">
        <f t="shared" si="24"/>
        <v/>
      </c>
    </row>
    <row r="1492" spans="4:4" x14ac:dyDescent="0.25">
      <c r="D1492" t="str">
        <f t="shared" si="24"/>
        <v/>
      </c>
    </row>
    <row r="1493" spans="4:4" x14ac:dyDescent="0.25">
      <c r="D1493" t="str">
        <f t="shared" si="24"/>
        <v/>
      </c>
    </row>
    <row r="1494" spans="4:4" x14ac:dyDescent="0.25">
      <c r="D1494" t="str">
        <f t="shared" si="24"/>
        <v/>
      </c>
    </row>
    <row r="1495" spans="4:4" x14ac:dyDescent="0.25">
      <c r="D1495" t="str">
        <f t="shared" si="24"/>
        <v/>
      </c>
    </row>
    <row r="1496" spans="4:4" x14ac:dyDescent="0.25">
      <c r="D1496" t="str">
        <f t="shared" si="24"/>
        <v/>
      </c>
    </row>
    <row r="1497" spans="4:4" x14ac:dyDescent="0.25">
      <c r="D1497" t="str">
        <f t="shared" si="24"/>
        <v/>
      </c>
    </row>
    <row r="1498" spans="4:4" x14ac:dyDescent="0.25">
      <c r="D1498" t="str">
        <f t="shared" si="24"/>
        <v/>
      </c>
    </row>
    <row r="1499" spans="4:4" x14ac:dyDescent="0.25">
      <c r="D1499" t="str">
        <f t="shared" si="24"/>
        <v/>
      </c>
    </row>
    <row r="1500" spans="4:4" x14ac:dyDescent="0.25">
      <c r="D1500" t="str">
        <f t="shared" si="24"/>
        <v/>
      </c>
    </row>
    <row r="1501" spans="4:4" x14ac:dyDescent="0.25">
      <c r="D1501" t="str">
        <f t="shared" si="24"/>
        <v/>
      </c>
    </row>
    <row r="1502" spans="4:4" x14ac:dyDescent="0.25">
      <c r="D1502" t="str">
        <f t="shared" si="24"/>
        <v/>
      </c>
    </row>
    <row r="1503" spans="4:4" x14ac:dyDescent="0.25">
      <c r="D1503" t="str">
        <f t="shared" si="24"/>
        <v/>
      </c>
    </row>
    <row r="1504" spans="4:4" x14ac:dyDescent="0.25">
      <c r="D1504" t="str">
        <f t="shared" si="24"/>
        <v/>
      </c>
    </row>
    <row r="1505" spans="4:4" x14ac:dyDescent="0.25">
      <c r="D1505" t="str">
        <f t="shared" si="24"/>
        <v/>
      </c>
    </row>
    <row r="1506" spans="4:4" x14ac:dyDescent="0.25">
      <c r="D1506" t="str">
        <f t="shared" si="24"/>
        <v/>
      </c>
    </row>
    <row r="1507" spans="4:4" x14ac:dyDescent="0.25">
      <c r="D1507" t="str">
        <f t="shared" si="24"/>
        <v/>
      </c>
    </row>
    <row r="1508" spans="4:4" x14ac:dyDescent="0.25">
      <c r="D1508" t="str">
        <f t="shared" si="24"/>
        <v/>
      </c>
    </row>
    <row r="1509" spans="4:4" x14ac:dyDescent="0.25">
      <c r="D1509" t="str">
        <f t="shared" si="24"/>
        <v/>
      </c>
    </row>
    <row r="1510" spans="4:4" x14ac:dyDescent="0.25">
      <c r="D1510" t="str">
        <f t="shared" si="24"/>
        <v/>
      </c>
    </row>
    <row r="1511" spans="4:4" x14ac:dyDescent="0.25">
      <c r="D1511" t="str">
        <f t="shared" si="24"/>
        <v/>
      </c>
    </row>
    <row r="1512" spans="4:4" x14ac:dyDescent="0.25">
      <c r="D1512" t="str">
        <f t="shared" si="24"/>
        <v/>
      </c>
    </row>
    <row r="1513" spans="4:4" x14ac:dyDescent="0.25">
      <c r="D1513" t="str">
        <f t="shared" si="24"/>
        <v/>
      </c>
    </row>
    <row r="1514" spans="4:4" x14ac:dyDescent="0.25">
      <c r="D1514" t="str">
        <f t="shared" si="24"/>
        <v/>
      </c>
    </row>
    <row r="1515" spans="4:4" x14ac:dyDescent="0.25">
      <c r="D1515" t="str">
        <f t="shared" si="24"/>
        <v/>
      </c>
    </row>
    <row r="1516" spans="4:4" x14ac:dyDescent="0.25">
      <c r="D1516" t="str">
        <f t="shared" si="24"/>
        <v/>
      </c>
    </row>
    <row r="1517" spans="4:4" x14ac:dyDescent="0.25">
      <c r="D1517" t="str">
        <f t="shared" si="24"/>
        <v/>
      </c>
    </row>
    <row r="1518" spans="4:4" x14ac:dyDescent="0.25">
      <c r="D1518" t="str">
        <f t="shared" si="24"/>
        <v/>
      </c>
    </row>
    <row r="1519" spans="4:4" x14ac:dyDescent="0.25">
      <c r="D1519" t="str">
        <f t="shared" si="24"/>
        <v/>
      </c>
    </row>
    <row r="1520" spans="4:4" x14ac:dyDescent="0.25">
      <c r="D1520" t="str">
        <f t="shared" si="24"/>
        <v/>
      </c>
    </row>
    <row r="1521" spans="4:4" x14ac:dyDescent="0.25">
      <c r="D1521" t="str">
        <f t="shared" si="24"/>
        <v/>
      </c>
    </row>
    <row r="1522" spans="4:4" x14ac:dyDescent="0.25">
      <c r="D1522" t="str">
        <f t="shared" si="24"/>
        <v/>
      </c>
    </row>
    <row r="1523" spans="4:4" x14ac:dyDescent="0.25">
      <c r="D1523" t="str">
        <f t="shared" si="24"/>
        <v/>
      </c>
    </row>
    <row r="1524" spans="4:4" x14ac:dyDescent="0.25">
      <c r="D1524" t="str">
        <f t="shared" si="24"/>
        <v/>
      </c>
    </row>
    <row r="1525" spans="4:4" x14ac:dyDescent="0.25">
      <c r="D1525" t="str">
        <f t="shared" si="24"/>
        <v/>
      </c>
    </row>
    <row r="1526" spans="4:4" x14ac:dyDescent="0.25">
      <c r="D1526" t="str">
        <f t="shared" si="24"/>
        <v/>
      </c>
    </row>
    <row r="1527" spans="4:4" x14ac:dyDescent="0.25">
      <c r="D1527" t="str">
        <f t="shared" si="24"/>
        <v/>
      </c>
    </row>
    <row r="1528" spans="4:4" x14ac:dyDescent="0.25">
      <c r="D1528" t="str">
        <f t="shared" si="24"/>
        <v/>
      </c>
    </row>
    <row r="1529" spans="4:4" x14ac:dyDescent="0.25">
      <c r="D1529" t="str">
        <f t="shared" si="24"/>
        <v/>
      </c>
    </row>
    <row r="1530" spans="4:4" x14ac:dyDescent="0.25">
      <c r="D1530" t="str">
        <f t="shared" si="24"/>
        <v/>
      </c>
    </row>
    <row r="1531" spans="4:4" x14ac:dyDescent="0.25">
      <c r="D1531" t="str">
        <f t="shared" si="24"/>
        <v/>
      </c>
    </row>
    <row r="1532" spans="4:4" x14ac:dyDescent="0.25">
      <c r="D1532" t="str">
        <f t="shared" si="24"/>
        <v/>
      </c>
    </row>
    <row r="1533" spans="4:4" x14ac:dyDescent="0.25">
      <c r="D1533" t="str">
        <f t="shared" si="24"/>
        <v/>
      </c>
    </row>
    <row r="1534" spans="4:4" x14ac:dyDescent="0.25">
      <c r="D1534" t="str">
        <f t="shared" si="24"/>
        <v/>
      </c>
    </row>
    <row r="1535" spans="4:4" x14ac:dyDescent="0.25">
      <c r="D1535" t="str">
        <f t="shared" si="24"/>
        <v/>
      </c>
    </row>
    <row r="1536" spans="4:4" x14ac:dyDescent="0.25">
      <c r="D1536" t="str">
        <f t="shared" si="24"/>
        <v/>
      </c>
    </row>
    <row r="1537" spans="4:4" x14ac:dyDescent="0.25">
      <c r="D1537" t="str">
        <f t="shared" si="24"/>
        <v/>
      </c>
    </row>
    <row r="1538" spans="4:4" x14ac:dyDescent="0.25">
      <c r="D1538" t="str">
        <f t="shared" si="24"/>
        <v/>
      </c>
    </row>
    <row r="1539" spans="4:4" x14ac:dyDescent="0.25">
      <c r="D1539" t="str">
        <f t="shared" ref="D1539:D1602" si="25">IF(C1539="","",IF(ABS(B1539)&lt;$G$7,$F$4,IF(B1539*C1539&gt;0,$F$1,IF(B1539*C1539&lt;0,$F$3,$F$2))))</f>
        <v/>
      </c>
    </row>
    <row r="1540" spans="4:4" x14ac:dyDescent="0.25">
      <c r="D1540" t="str">
        <f t="shared" si="25"/>
        <v/>
      </c>
    </row>
    <row r="1541" spans="4:4" x14ac:dyDescent="0.25">
      <c r="D1541" t="str">
        <f t="shared" si="25"/>
        <v/>
      </c>
    </row>
    <row r="1542" spans="4:4" x14ac:dyDescent="0.25">
      <c r="D1542" t="str">
        <f t="shared" si="25"/>
        <v/>
      </c>
    </row>
    <row r="1543" spans="4:4" x14ac:dyDescent="0.25">
      <c r="D1543" t="str">
        <f t="shared" si="25"/>
        <v/>
      </c>
    </row>
    <row r="1544" spans="4:4" x14ac:dyDescent="0.25">
      <c r="D1544" t="str">
        <f t="shared" si="25"/>
        <v/>
      </c>
    </row>
    <row r="1545" spans="4:4" x14ac:dyDescent="0.25">
      <c r="D1545" t="str">
        <f t="shared" si="25"/>
        <v/>
      </c>
    </row>
    <row r="1546" spans="4:4" x14ac:dyDescent="0.25">
      <c r="D1546" t="str">
        <f t="shared" si="25"/>
        <v/>
      </c>
    </row>
    <row r="1547" spans="4:4" x14ac:dyDescent="0.25">
      <c r="D1547" t="str">
        <f t="shared" si="25"/>
        <v/>
      </c>
    </row>
    <row r="1548" spans="4:4" x14ac:dyDescent="0.25">
      <c r="D1548" t="str">
        <f t="shared" si="25"/>
        <v/>
      </c>
    </row>
    <row r="1549" spans="4:4" x14ac:dyDescent="0.25">
      <c r="D1549" t="str">
        <f t="shared" si="25"/>
        <v/>
      </c>
    </row>
    <row r="1550" spans="4:4" x14ac:dyDescent="0.25">
      <c r="D1550" t="str">
        <f t="shared" si="25"/>
        <v/>
      </c>
    </row>
    <row r="1551" spans="4:4" x14ac:dyDescent="0.25">
      <c r="D1551" t="str">
        <f t="shared" si="25"/>
        <v/>
      </c>
    </row>
    <row r="1552" spans="4:4" x14ac:dyDescent="0.25">
      <c r="D1552" t="str">
        <f t="shared" si="25"/>
        <v/>
      </c>
    </row>
    <row r="1553" spans="4:4" x14ac:dyDescent="0.25">
      <c r="D1553" t="str">
        <f t="shared" si="25"/>
        <v/>
      </c>
    </row>
    <row r="1554" spans="4:4" x14ac:dyDescent="0.25">
      <c r="D1554" t="str">
        <f t="shared" si="25"/>
        <v/>
      </c>
    </row>
    <row r="1555" spans="4:4" x14ac:dyDescent="0.25">
      <c r="D1555" t="str">
        <f t="shared" si="25"/>
        <v/>
      </c>
    </row>
    <row r="1556" spans="4:4" x14ac:dyDescent="0.25">
      <c r="D1556" t="str">
        <f t="shared" si="25"/>
        <v/>
      </c>
    </row>
    <row r="1557" spans="4:4" x14ac:dyDescent="0.25">
      <c r="D1557" t="str">
        <f t="shared" si="25"/>
        <v/>
      </c>
    </row>
    <row r="1558" spans="4:4" x14ac:dyDescent="0.25">
      <c r="D1558" t="str">
        <f t="shared" si="25"/>
        <v/>
      </c>
    </row>
    <row r="1559" spans="4:4" x14ac:dyDescent="0.25">
      <c r="D1559" t="str">
        <f t="shared" si="25"/>
        <v/>
      </c>
    </row>
    <row r="1560" spans="4:4" x14ac:dyDescent="0.25">
      <c r="D1560" t="str">
        <f t="shared" si="25"/>
        <v/>
      </c>
    </row>
    <row r="1561" spans="4:4" x14ac:dyDescent="0.25">
      <c r="D1561" t="str">
        <f t="shared" si="25"/>
        <v/>
      </c>
    </row>
    <row r="1562" spans="4:4" x14ac:dyDescent="0.25">
      <c r="D1562" t="str">
        <f t="shared" si="25"/>
        <v/>
      </c>
    </row>
    <row r="1563" spans="4:4" x14ac:dyDescent="0.25">
      <c r="D1563" t="str">
        <f t="shared" si="25"/>
        <v/>
      </c>
    </row>
    <row r="1564" spans="4:4" x14ac:dyDescent="0.25">
      <c r="D1564" t="str">
        <f t="shared" si="25"/>
        <v/>
      </c>
    </row>
    <row r="1565" spans="4:4" x14ac:dyDescent="0.25">
      <c r="D1565" t="str">
        <f t="shared" si="25"/>
        <v/>
      </c>
    </row>
    <row r="1566" spans="4:4" x14ac:dyDescent="0.25">
      <c r="D1566" t="str">
        <f t="shared" si="25"/>
        <v/>
      </c>
    </row>
    <row r="1567" spans="4:4" x14ac:dyDescent="0.25">
      <c r="D1567" t="str">
        <f t="shared" si="25"/>
        <v/>
      </c>
    </row>
    <row r="1568" spans="4:4" x14ac:dyDescent="0.25">
      <c r="D1568" t="str">
        <f t="shared" si="25"/>
        <v/>
      </c>
    </row>
    <row r="1569" spans="4:4" x14ac:dyDescent="0.25">
      <c r="D1569" t="str">
        <f t="shared" si="25"/>
        <v/>
      </c>
    </row>
    <row r="1570" spans="4:4" x14ac:dyDescent="0.25">
      <c r="D1570" t="str">
        <f t="shared" si="25"/>
        <v/>
      </c>
    </row>
    <row r="1571" spans="4:4" x14ac:dyDescent="0.25">
      <c r="D1571" t="str">
        <f t="shared" si="25"/>
        <v/>
      </c>
    </row>
    <row r="1572" spans="4:4" x14ac:dyDescent="0.25">
      <c r="D1572" t="str">
        <f t="shared" si="25"/>
        <v/>
      </c>
    </row>
    <row r="1573" spans="4:4" x14ac:dyDescent="0.25">
      <c r="D1573" t="str">
        <f t="shared" si="25"/>
        <v/>
      </c>
    </row>
    <row r="1574" spans="4:4" x14ac:dyDescent="0.25">
      <c r="D1574" t="str">
        <f t="shared" si="25"/>
        <v/>
      </c>
    </row>
    <row r="1575" spans="4:4" x14ac:dyDescent="0.25">
      <c r="D1575" t="str">
        <f t="shared" si="25"/>
        <v/>
      </c>
    </row>
    <row r="1576" spans="4:4" x14ac:dyDescent="0.25">
      <c r="D1576" t="str">
        <f t="shared" si="25"/>
        <v/>
      </c>
    </row>
    <row r="1577" spans="4:4" x14ac:dyDescent="0.25">
      <c r="D1577" t="str">
        <f t="shared" si="25"/>
        <v/>
      </c>
    </row>
    <row r="1578" spans="4:4" x14ac:dyDescent="0.25">
      <c r="D1578" t="str">
        <f t="shared" si="25"/>
        <v/>
      </c>
    </row>
    <row r="1579" spans="4:4" x14ac:dyDescent="0.25">
      <c r="D1579" t="str">
        <f t="shared" si="25"/>
        <v/>
      </c>
    </row>
    <row r="1580" spans="4:4" x14ac:dyDescent="0.25">
      <c r="D1580" t="str">
        <f t="shared" si="25"/>
        <v/>
      </c>
    </row>
    <row r="1581" spans="4:4" x14ac:dyDescent="0.25">
      <c r="D1581" t="str">
        <f t="shared" si="25"/>
        <v/>
      </c>
    </row>
    <row r="1582" spans="4:4" x14ac:dyDescent="0.25">
      <c r="D1582" t="str">
        <f t="shared" si="25"/>
        <v/>
      </c>
    </row>
    <row r="1583" spans="4:4" x14ac:dyDescent="0.25">
      <c r="D1583" t="str">
        <f t="shared" si="25"/>
        <v/>
      </c>
    </row>
    <row r="1584" spans="4:4" x14ac:dyDescent="0.25">
      <c r="D1584" t="str">
        <f t="shared" si="25"/>
        <v/>
      </c>
    </row>
    <row r="1585" spans="4:4" x14ac:dyDescent="0.25">
      <c r="D1585" t="str">
        <f t="shared" si="25"/>
        <v/>
      </c>
    </row>
    <row r="1586" spans="4:4" x14ac:dyDescent="0.25">
      <c r="D1586" t="str">
        <f t="shared" si="25"/>
        <v/>
      </c>
    </row>
    <row r="1587" spans="4:4" x14ac:dyDescent="0.25">
      <c r="D1587" t="str">
        <f t="shared" si="25"/>
        <v/>
      </c>
    </row>
    <row r="1588" spans="4:4" x14ac:dyDescent="0.25">
      <c r="D1588" t="str">
        <f t="shared" si="25"/>
        <v/>
      </c>
    </row>
    <row r="1589" spans="4:4" x14ac:dyDescent="0.25">
      <c r="D1589" t="str">
        <f t="shared" si="25"/>
        <v/>
      </c>
    </row>
    <row r="1590" spans="4:4" x14ac:dyDescent="0.25">
      <c r="D1590" t="str">
        <f t="shared" si="25"/>
        <v/>
      </c>
    </row>
    <row r="1591" spans="4:4" x14ac:dyDescent="0.25">
      <c r="D1591" t="str">
        <f t="shared" si="25"/>
        <v/>
      </c>
    </row>
    <row r="1592" spans="4:4" x14ac:dyDescent="0.25">
      <c r="D1592" t="str">
        <f t="shared" si="25"/>
        <v/>
      </c>
    </row>
    <row r="1593" spans="4:4" x14ac:dyDescent="0.25">
      <c r="D1593" t="str">
        <f t="shared" si="25"/>
        <v/>
      </c>
    </row>
    <row r="1594" spans="4:4" x14ac:dyDescent="0.25">
      <c r="D1594" t="str">
        <f t="shared" si="25"/>
        <v/>
      </c>
    </row>
    <row r="1595" spans="4:4" x14ac:dyDescent="0.25">
      <c r="D1595" t="str">
        <f t="shared" si="25"/>
        <v/>
      </c>
    </row>
    <row r="1596" spans="4:4" x14ac:dyDescent="0.25">
      <c r="D1596" t="str">
        <f t="shared" si="25"/>
        <v/>
      </c>
    </row>
    <row r="1597" spans="4:4" x14ac:dyDescent="0.25">
      <c r="D1597" t="str">
        <f t="shared" si="25"/>
        <v/>
      </c>
    </row>
    <row r="1598" spans="4:4" x14ac:dyDescent="0.25">
      <c r="D1598" t="str">
        <f t="shared" si="25"/>
        <v/>
      </c>
    </row>
    <row r="1599" spans="4:4" x14ac:dyDescent="0.25">
      <c r="D1599" t="str">
        <f t="shared" si="25"/>
        <v/>
      </c>
    </row>
    <row r="1600" spans="4:4" x14ac:dyDescent="0.25">
      <c r="D1600" t="str">
        <f t="shared" si="25"/>
        <v/>
      </c>
    </row>
    <row r="1601" spans="4:4" x14ac:dyDescent="0.25">
      <c r="D1601" t="str">
        <f t="shared" si="25"/>
        <v/>
      </c>
    </row>
    <row r="1602" spans="4:4" x14ac:dyDescent="0.25">
      <c r="D1602" t="str">
        <f t="shared" si="25"/>
        <v/>
      </c>
    </row>
    <row r="1603" spans="4:4" x14ac:dyDescent="0.25">
      <c r="D1603" t="str">
        <f t="shared" ref="D1603:D1666" si="26">IF(C1603="","",IF(ABS(B1603)&lt;$G$7,$F$4,IF(B1603*C1603&gt;0,$F$1,IF(B1603*C1603&lt;0,$F$3,$F$2))))</f>
        <v/>
      </c>
    </row>
    <row r="1604" spans="4:4" x14ac:dyDescent="0.25">
      <c r="D1604" t="str">
        <f t="shared" si="26"/>
        <v/>
      </c>
    </row>
    <row r="1605" spans="4:4" x14ac:dyDescent="0.25">
      <c r="D1605" t="str">
        <f t="shared" si="26"/>
        <v/>
      </c>
    </row>
    <row r="1606" spans="4:4" x14ac:dyDescent="0.25">
      <c r="D1606" t="str">
        <f t="shared" si="26"/>
        <v/>
      </c>
    </row>
    <row r="1607" spans="4:4" x14ac:dyDescent="0.25">
      <c r="D1607" t="str">
        <f t="shared" si="26"/>
        <v/>
      </c>
    </row>
    <row r="1608" spans="4:4" x14ac:dyDescent="0.25">
      <c r="D1608" t="str">
        <f t="shared" si="26"/>
        <v/>
      </c>
    </row>
    <row r="1609" spans="4:4" x14ac:dyDescent="0.25">
      <c r="D1609" t="str">
        <f t="shared" si="26"/>
        <v/>
      </c>
    </row>
    <row r="1610" spans="4:4" x14ac:dyDescent="0.25">
      <c r="D1610" t="str">
        <f t="shared" si="26"/>
        <v/>
      </c>
    </row>
    <row r="1611" spans="4:4" x14ac:dyDescent="0.25">
      <c r="D1611" t="str">
        <f t="shared" si="26"/>
        <v/>
      </c>
    </row>
    <row r="1612" spans="4:4" x14ac:dyDescent="0.25">
      <c r="D1612" t="str">
        <f t="shared" si="26"/>
        <v/>
      </c>
    </row>
    <row r="1613" spans="4:4" x14ac:dyDescent="0.25">
      <c r="D1613" t="str">
        <f t="shared" si="26"/>
        <v/>
      </c>
    </row>
    <row r="1614" spans="4:4" x14ac:dyDescent="0.25">
      <c r="D1614" t="str">
        <f t="shared" si="26"/>
        <v/>
      </c>
    </row>
    <row r="1615" spans="4:4" x14ac:dyDescent="0.25">
      <c r="D1615" t="str">
        <f t="shared" si="26"/>
        <v/>
      </c>
    </row>
    <row r="1616" spans="4:4" x14ac:dyDescent="0.25">
      <c r="D1616" t="str">
        <f t="shared" si="26"/>
        <v/>
      </c>
    </row>
    <row r="1617" spans="4:4" x14ac:dyDescent="0.25">
      <c r="D1617" t="str">
        <f t="shared" si="26"/>
        <v/>
      </c>
    </row>
    <row r="1618" spans="4:4" x14ac:dyDescent="0.25">
      <c r="D1618" t="str">
        <f t="shared" si="26"/>
        <v/>
      </c>
    </row>
    <row r="1619" spans="4:4" x14ac:dyDescent="0.25">
      <c r="D1619" t="str">
        <f t="shared" si="26"/>
        <v/>
      </c>
    </row>
    <row r="1620" spans="4:4" x14ac:dyDescent="0.25">
      <c r="D1620" t="str">
        <f t="shared" si="26"/>
        <v/>
      </c>
    </row>
    <row r="1621" spans="4:4" x14ac:dyDescent="0.25">
      <c r="D1621" t="str">
        <f t="shared" si="26"/>
        <v/>
      </c>
    </row>
    <row r="1622" spans="4:4" x14ac:dyDescent="0.25">
      <c r="D1622" t="str">
        <f t="shared" si="26"/>
        <v/>
      </c>
    </row>
    <row r="1623" spans="4:4" x14ac:dyDescent="0.25">
      <c r="D1623" t="str">
        <f t="shared" si="26"/>
        <v/>
      </c>
    </row>
    <row r="1624" spans="4:4" x14ac:dyDescent="0.25">
      <c r="D1624" t="str">
        <f t="shared" si="26"/>
        <v/>
      </c>
    </row>
    <row r="1625" spans="4:4" x14ac:dyDescent="0.25">
      <c r="D1625" t="str">
        <f t="shared" si="26"/>
        <v/>
      </c>
    </row>
    <row r="1626" spans="4:4" x14ac:dyDescent="0.25">
      <c r="D1626" t="str">
        <f t="shared" si="26"/>
        <v/>
      </c>
    </row>
    <row r="1627" spans="4:4" x14ac:dyDescent="0.25">
      <c r="D1627" t="str">
        <f t="shared" si="26"/>
        <v/>
      </c>
    </row>
    <row r="1628" spans="4:4" x14ac:dyDescent="0.25">
      <c r="D1628" t="str">
        <f t="shared" si="26"/>
        <v/>
      </c>
    </row>
    <row r="1629" spans="4:4" x14ac:dyDescent="0.25">
      <c r="D1629" t="str">
        <f t="shared" si="26"/>
        <v/>
      </c>
    </row>
    <row r="1630" spans="4:4" x14ac:dyDescent="0.25">
      <c r="D1630" t="str">
        <f t="shared" si="26"/>
        <v/>
      </c>
    </row>
    <row r="1631" spans="4:4" x14ac:dyDescent="0.25">
      <c r="D1631" t="str">
        <f t="shared" si="26"/>
        <v/>
      </c>
    </row>
    <row r="1632" spans="4:4" x14ac:dyDescent="0.25">
      <c r="D1632" t="str">
        <f t="shared" si="26"/>
        <v/>
      </c>
    </row>
    <row r="1633" spans="4:4" x14ac:dyDescent="0.25">
      <c r="D1633" t="str">
        <f t="shared" si="26"/>
        <v/>
      </c>
    </row>
    <row r="1634" spans="4:4" x14ac:dyDescent="0.25">
      <c r="D1634" t="str">
        <f t="shared" si="26"/>
        <v/>
      </c>
    </row>
    <row r="1635" spans="4:4" x14ac:dyDescent="0.25">
      <c r="D1635" t="str">
        <f t="shared" si="26"/>
        <v/>
      </c>
    </row>
    <row r="1636" spans="4:4" x14ac:dyDescent="0.25">
      <c r="D1636" t="str">
        <f t="shared" si="26"/>
        <v/>
      </c>
    </row>
    <row r="1637" spans="4:4" x14ac:dyDescent="0.25">
      <c r="D1637" t="str">
        <f t="shared" si="26"/>
        <v/>
      </c>
    </row>
    <row r="1638" spans="4:4" x14ac:dyDescent="0.25">
      <c r="D1638" t="str">
        <f t="shared" si="26"/>
        <v/>
      </c>
    </row>
    <row r="1639" spans="4:4" x14ac:dyDescent="0.25">
      <c r="D1639" t="str">
        <f t="shared" si="26"/>
        <v/>
      </c>
    </row>
    <row r="1640" spans="4:4" x14ac:dyDescent="0.25">
      <c r="D1640" t="str">
        <f t="shared" si="26"/>
        <v/>
      </c>
    </row>
    <row r="1641" spans="4:4" x14ac:dyDescent="0.25">
      <c r="D1641" t="str">
        <f t="shared" si="26"/>
        <v/>
      </c>
    </row>
    <row r="1642" spans="4:4" x14ac:dyDescent="0.25">
      <c r="D1642" t="str">
        <f t="shared" si="26"/>
        <v/>
      </c>
    </row>
    <row r="1643" spans="4:4" x14ac:dyDescent="0.25">
      <c r="D1643" t="str">
        <f t="shared" si="26"/>
        <v/>
      </c>
    </row>
    <row r="1644" spans="4:4" x14ac:dyDescent="0.25">
      <c r="D1644" t="str">
        <f t="shared" si="26"/>
        <v/>
      </c>
    </row>
    <row r="1645" spans="4:4" x14ac:dyDescent="0.25">
      <c r="D1645" t="str">
        <f t="shared" si="26"/>
        <v/>
      </c>
    </row>
    <row r="1646" spans="4:4" x14ac:dyDescent="0.25">
      <c r="D1646" t="str">
        <f t="shared" si="26"/>
        <v/>
      </c>
    </row>
    <row r="1647" spans="4:4" x14ac:dyDescent="0.25">
      <c r="D1647" t="str">
        <f t="shared" si="26"/>
        <v/>
      </c>
    </row>
    <row r="1648" spans="4:4" x14ac:dyDescent="0.25">
      <c r="D1648" t="str">
        <f t="shared" si="26"/>
        <v/>
      </c>
    </row>
    <row r="1649" spans="4:4" x14ac:dyDescent="0.25">
      <c r="D1649" t="str">
        <f t="shared" si="26"/>
        <v/>
      </c>
    </row>
    <row r="1650" spans="4:4" x14ac:dyDescent="0.25">
      <c r="D1650" t="str">
        <f t="shared" si="26"/>
        <v/>
      </c>
    </row>
    <row r="1651" spans="4:4" x14ac:dyDescent="0.25">
      <c r="D1651" t="str">
        <f t="shared" si="26"/>
        <v/>
      </c>
    </row>
    <row r="1652" spans="4:4" x14ac:dyDescent="0.25">
      <c r="D1652" t="str">
        <f t="shared" si="26"/>
        <v/>
      </c>
    </row>
    <row r="1653" spans="4:4" x14ac:dyDescent="0.25">
      <c r="D1653" t="str">
        <f t="shared" si="26"/>
        <v/>
      </c>
    </row>
    <row r="1654" spans="4:4" x14ac:dyDescent="0.25">
      <c r="D1654" t="str">
        <f t="shared" si="26"/>
        <v/>
      </c>
    </row>
    <row r="1655" spans="4:4" x14ac:dyDescent="0.25">
      <c r="D1655" t="str">
        <f t="shared" si="26"/>
        <v/>
      </c>
    </row>
    <row r="1656" spans="4:4" x14ac:dyDescent="0.25">
      <c r="D1656" t="str">
        <f t="shared" si="26"/>
        <v/>
      </c>
    </row>
    <row r="1657" spans="4:4" x14ac:dyDescent="0.25">
      <c r="D1657" t="str">
        <f t="shared" si="26"/>
        <v/>
      </c>
    </row>
    <row r="1658" spans="4:4" x14ac:dyDescent="0.25">
      <c r="D1658" t="str">
        <f t="shared" si="26"/>
        <v/>
      </c>
    </row>
    <row r="1659" spans="4:4" x14ac:dyDescent="0.25">
      <c r="D1659" t="str">
        <f t="shared" si="26"/>
        <v/>
      </c>
    </row>
    <row r="1660" spans="4:4" x14ac:dyDescent="0.25">
      <c r="D1660" t="str">
        <f t="shared" si="26"/>
        <v/>
      </c>
    </row>
    <row r="1661" spans="4:4" x14ac:dyDescent="0.25">
      <c r="D1661" t="str">
        <f t="shared" si="26"/>
        <v/>
      </c>
    </row>
    <row r="1662" spans="4:4" x14ac:dyDescent="0.25">
      <c r="D1662" t="str">
        <f t="shared" si="26"/>
        <v/>
      </c>
    </row>
    <row r="1663" spans="4:4" x14ac:dyDescent="0.25">
      <c r="D1663" t="str">
        <f t="shared" si="26"/>
        <v/>
      </c>
    </row>
    <row r="1664" spans="4:4" x14ac:dyDescent="0.25">
      <c r="D1664" t="str">
        <f t="shared" si="26"/>
        <v/>
      </c>
    </row>
    <row r="1665" spans="4:4" x14ac:dyDescent="0.25">
      <c r="D1665" t="str">
        <f t="shared" si="26"/>
        <v/>
      </c>
    </row>
    <row r="1666" spans="4:4" x14ac:dyDescent="0.25">
      <c r="D1666" t="str">
        <f t="shared" si="26"/>
        <v/>
      </c>
    </row>
    <row r="1667" spans="4:4" x14ac:dyDescent="0.25">
      <c r="D1667" t="str">
        <f t="shared" ref="D1667:D1730" si="27">IF(C1667="","",IF(ABS(B1667)&lt;$G$7,$F$4,IF(B1667*C1667&gt;0,$F$1,IF(B1667*C1667&lt;0,$F$3,$F$2))))</f>
        <v/>
      </c>
    </row>
    <row r="1668" spans="4:4" x14ac:dyDescent="0.25">
      <c r="D1668" t="str">
        <f t="shared" si="27"/>
        <v/>
      </c>
    </row>
    <row r="1669" spans="4:4" x14ac:dyDescent="0.25">
      <c r="D1669" t="str">
        <f t="shared" si="27"/>
        <v/>
      </c>
    </row>
    <row r="1670" spans="4:4" x14ac:dyDescent="0.25">
      <c r="D1670" t="str">
        <f t="shared" si="27"/>
        <v/>
      </c>
    </row>
    <row r="1671" spans="4:4" x14ac:dyDescent="0.25">
      <c r="D1671" t="str">
        <f t="shared" si="27"/>
        <v/>
      </c>
    </row>
    <row r="1672" spans="4:4" x14ac:dyDescent="0.25">
      <c r="D1672" t="str">
        <f t="shared" si="27"/>
        <v/>
      </c>
    </row>
    <row r="1673" spans="4:4" x14ac:dyDescent="0.25">
      <c r="D1673" t="str">
        <f t="shared" si="27"/>
        <v/>
      </c>
    </row>
    <row r="1674" spans="4:4" x14ac:dyDescent="0.25">
      <c r="D1674" t="str">
        <f t="shared" si="27"/>
        <v/>
      </c>
    </row>
    <row r="1675" spans="4:4" x14ac:dyDescent="0.25">
      <c r="D1675" t="str">
        <f t="shared" si="27"/>
        <v/>
      </c>
    </row>
    <row r="1676" spans="4:4" x14ac:dyDescent="0.25">
      <c r="D1676" t="str">
        <f t="shared" si="27"/>
        <v/>
      </c>
    </row>
    <row r="1677" spans="4:4" x14ac:dyDescent="0.25">
      <c r="D1677" t="str">
        <f t="shared" si="27"/>
        <v/>
      </c>
    </row>
    <row r="1678" spans="4:4" x14ac:dyDescent="0.25">
      <c r="D1678" t="str">
        <f t="shared" si="27"/>
        <v/>
      </c>
    </row>
    <row r="1679" spans="4:4" x14ac:dyDescent="0.25">
      <c r="D1679" t="str">
        <f t="shared" si="27"/>
        <v/>
      </c>
    </row>
    <row r="1680" spans="4:4" x14ac:dyDescent="0.25">
      <c r="D1680" t="str">
        <f t="shared" si="27"/>
        <v/>
      </c>
    </row>
    <row r="1681" spans="4:4" x14ac:dyDescent="0.25">
      <c r="D1681" t="str">
        <f t="shared" si="27"/>
        <v/>
      </c>
    </row>
    <row r="1682" spans="4:4" x14ac:dyDescent="0.25">
      <c r="D1682" t="str">
        <f t="shared" si="27"/>
        <v/>
      </c>
    </row>
    <row r="1683" spans="4:4" x14ac:dyDescent="0.25">
      <c r="D1683" t="str">
        <f t="shared" si="27"/>
        <v/>
      </c>
    </row>
    <row r="1684" spans="4:4" x14ac:dyDescent="0.25">
      <c r="D1684" t="str">
        <f t="shared" si="27"/>
        <v/>
      </c>
    </row>
    <row r="1685" spans="4:4" x14ac:dyDescent="0.25">
      <c r="D1685" t="str">
        <f t="shared" si="27"/>
        <v/>
      </c>
    </row>
    <row r="1686" spans="4:4" x14ac:dyDescent="0.25">
      <c r="D1686" t="str">
        <f t="shared" si="27"/>
        <v/>
      </c>
    </row>
    <row r="1687" spans="4:4" x14ac:dyDescent="0.25">
      <c r="D1687" t="str">
        <f t="shared" si="27"/>
        <v/>
      </c>
    </row>
    <row r="1688" spans="4:4" x14ac:dyDescent="0.25">
      <c r="D1688" t="str">
        <f t="shared" si="27"/>
        <v/>
      </c>
    </row>
    <row r="1689" spans="4:4" x14ac:dyDescent="0.25">
      <c r="D1689" t="str">
        <f t="shared" si="27"/>
        <v/>
      </c>
    </row>
    <row r="1690" spans="4:4" x14ac:dyDescent="0.25">
      <c r="D1690" t="str">
        <f t="shared" si="27"/>
        <v/>
      </c>
    </row>
    <row r="1691" spans="4:4" x14ac:dyDescent="0.25">
      <c r="D1691" t="str">
        <f t="shared" si="27"/>
        <v/>
      </c>
    </row>
    <row r="1692" spans="4:4" x14ac:dyDescent="0.25">
      <c r="D1692" t="str">
        <f t="shared" si="27"/>
        <v/>
      </c>
    </row>
    <row r="1693" spans="4:4" x14ac:dyDescent="0.25">
      <c r="D1693" t="str">
        <f t="shared" si="27"/>
        <v/>
      </c>
    </row>
    <row r="1694" spans="4:4" x14ac:dyDescent="0.25">
      <c r="D1694" t="str">
        <f t="shared" si="27"/>
        <v/>
      </c>
    </row>
    <row r="1695" spans="4:4" x14ac:dyDescent="0.25">
      <c r="D1695" t="str">
        <f t="shared" si="27"/>
        <v/>
      </c>
    </row>
    <row r="1696" spans="4:4" x14ac:dyDescent="0.25">
      <c r="D1696" t="str">
        <f t="shared" si="27"/>
        <v/>
      </c>
    </row>
    <row r="1697" spans="4:4" x14ac:dyDescent="0.25">
      <c r="D1697" t="str">
        <f t="shared" si="27"/>
        <v/>
      </c>
    </row>
    <row r="1698" spans="4:4" x14ac:dyDescent="0.25">
      <c r="D1698" t="str">
        <f t="shared" si="27"/>
        <v/>
      </c>
    </row>
    <row r="1699" spans="4:4" x14ac:dyDescent="0.25">
      <c r="D1699" t="str">
        <f t="shared" si="27"/>
        <v/>
      </c>
    </row>
    <row r="1700" spans="4:4" x14ac:dyDescent="0.25">
      <c r="D1700" t="str">
        <f t="shared" si="27"/>
        <v/>
      </c>
    </row>
    <row r="1701" spans="4:4" x14ac:dyDescent="0.25">
      <c r="D1701" t="str">
        <f t="shared" si="27"/>
        <v/>
      </c>
    </row>
    <row r="1702" spans="4:4" x14ac:dyDescent="0.25">
      <c r="D1702" t="str">
        <f t="shared" si="27"/>
        <v/>
      </c>
    </row>
    <row r="1703" spans="4:4" x14ac:dyDescent="0.25">
      <c r="D1703" t="str">
        <f t="shared" si="27"/>
        <v/>
      </c>
    </row>
    <row r="1704" spans="4:4" x14ac:dyDescent="0.25">
      <c r="D1704" t="str">
        <f t="shared" si="27"/>
        <v/>
      </c>
    </row>
    <row r="1705" spans="4:4" x14ac:dyDescent="0.25">
      <c r="D1705" t="str">
        <f t="shared" si="27"/>
        <v/>
      </c>
    </row>
    <row r="1706" spans="4:4" x14ac:dyDescent="0.25">
      <c r="D1706" t="str">
        <f t="shared" si="27"/>
        <v/>
      </c>
    </row>
    <row r="1707" spans="4:4" x14ac:dyDescent="0.25">
      <c r="D1707" t="str">
        <f t="shared" si="27"/>
        <v/>
      </c>
    </row>
    <row r="1708" spans="4:4" x14ac:dyDescent="0.25">
      <c r="D1708" t="str">
        <f t="shared" si="27"/>
        <v/>
      </c>
    </row>
    <row r="1709" spans="4:4" x14ac:dyDescent="0.25">
      <c r="D1709" t="str">
        <f t="shared" si="27"/>
        <v/>
      </c>
    </row>
    <row r="1710" spans="4:4" x14ac:dyDescent="0.25">
      <c r="D1710" t="str">
        <f t="shared" si="27"/>
        <v/>
      </c>
    </row>
    <row r="1711" spans="4:4" x14ac:dyDescent="0.25">
      <c r="D1711" t="str">
        <f t="shared" si="27"/>
        <v/>
      </c>
    </row>
    <row r="1712" spans="4:4" x14ac:dyDescent="0.25">
      <c r="D1712" t="str">
        <f t="shared" si="27"/>
        <v/>
      </c>
    </row>
    <row r="1713" spans="4:4" x14ac:dyDescent="0.25">
      <c r="D1713" t="str">
        <f t="shared" si="27"/>
        <v/>
      </c>
    </row>
    <row r="1714" spans="4:4" x14ac:dyDescent="0.25">
      <c r="D1714" t="str">
        <f t="shared" si="27"/>
        <v/>
      </c>
    </row>
    <row r="1715" spans="4:4" x14ac:dyDescent="0.25">
      <c r="D1715" t="str">
        <f t="shared" si="27"/>
        <v/>
      </c>
    </row>
    <row r="1716" spans="4:4" x14ac:dyDescent="0.25">
      <c r="D1716" t="str">
        <f t="shared" si="27"/>
        <v/>
      </c>
    </row>
    <row r="1717" spans="4:4" x14ac:dyDescent="0.25">
      <c r="D1717" t="str">
        <f t="shared" si="27"/>
        <v/>
      </c>
    </row>
    <row r="1718" spans="4:4" x14ac:dyDescent="0.25">
      <c r="D1718" t="str">
        <f t="shared" si="27"/>
        <v/>
      </c>
    </row>
    <row r="1719" spans="4:4" x14ac:dyDescent="0.25">
      <c r="D1719" t="str">
        <f t="shared" si="27"/>
        <v/>
      </c>
    </row>
    <row r="1720" spans="4:4" x14ac:dyDescent="0.25">
      <c r="D1720" t="str">
        <f t="shared" si="27"/>
        <v/>
      </c>
    </row>
    <row r="1721" spans="4:4" x14ac:dyDescent="0.25">
      <c r="D1721" t="str">
        <f t="shared" si="27"/>
        <v/>
      </c>
    </row>
    <row r="1722" spans="4:4" x14ac:dyDescent="0.25">
      <c r="D1722" t="str">
        <f t="shared" si="27"/>
        <v/>
      </c>
    </row>
    <row r="1723" spans="4:4" x14ac:dyDescent="0.25">
      <c r="D1723" t="str">
        <f t="shared" si="27"/>
        <v/>
      </c>
    </row>
    <row r="1724" spans="4:4" x14ac:dyDescent="0.25">
      <c r="D1724" t="str">
        <f t="shared" si="27"/>
        <v/>
      </c>
    </row>
    <row r="1725" spans="4:4" x14ac:dyDescent="0.25">
      <c r="D1725" t="str">
        <f t="shared" si="27"/>
        <v/>
      </c>
    </row>
    <row r="1726" spans="4:4" x14ac:dyDescent="0.25">
      <c r="D1726" t="str">
        <f t="shared" si="27"/>
        <v/>
      </c>
    </row>
    <row r="1727" spans="4:4" x14ac:dyDescent="0.25">
      <c r="D1727" t="str">
        <f t="shared" si="27"/>
        <v/>
      </c>
    </row>
    <row r="1728" spans="4:4" x14ac:dyDescent="0.25">
      <c r="D1728" t="str">
        <f t="shared" si="27"/>
        <v/>
      </c>
    </row>
    <row r="1729" spans="4:4" x14ac:dyDescent="0.25">
      <c r="D1729" t="str">
        <f t="shared" si="27"/>
        <v/>
      </c>
    </row>
    <row r="1730" spans="4:4" x14ac:dyDescent="0.25">
      <c r="D1730" t="str">
        <f t="shared" si="27"/>
        <v/>
      </c>
    </row>
    <row r="1731" spans="4:4" x14ac:dyDescent="0.25">
      <c r="D1731" t="str">
        <f t="shared" ref="D1731:D1794" si="28">IF(C1731="","",IF(ABS(B1731)&lt;$G$7,$F$4,IF(B1731*C1731&gt;0,$F$1,IF(B1731*C1731&lt;0,$F$3,$F$2))))</f>
        <v/>
      </c>
    </row>
    <row r="1732" spans="4:4" x14ac:dyDescent="0.25">
      <c r="D1732" t="str">
        <f t="shared" si="28"/>
        <v/>
      </c>
    </row>
    <row r="1733" spans="4:4" x14ac:dyDescent="0.25">
      <c r="D1733" t="str">
        <f t="shared" si="28"/>
        <v/>
      </c>
    </row>
    <row r="1734" spans="4:4" x14ac:dyDescent="0.25">
      <c r="D1734" t="str">
        <f t="shared" si="28"/>
        <v/>
      </c>
    </row>
    <row r="1735" spans="4:4" x14ac:dyDescent="0.25">
      <c r="D1735" t="str">
        <f t="shared" si="28"/>
        <v/>
      </c>
    </row>
    <row r="1736" spans="4:4" x14ac:dyDescent="0.25">
      <c r="D1736" t="str">
        <f t="shared" si="28"/>
        <v/>
      </c>
    </row>
    <row r="1737" spans="4:4" x14ac:dyDescent="0.25">
      <c r="D1737" t="str">
        <f t="shared" si="28"/>
        <v/>
      </c>
    </row>
    <row r="1738" spans="4:4" x14ac:dyDescent="0.25">
      <c r="D1738" t="str">
        <f t="shared" si="28"/>
        <v/>
      </c>
    </row>
    <row r="1739" spans="4:4" x14ac:dyDescent="0.25">
      <c r="D1739" t="str">
        <f t="shared" si="28"/>
        <v/>
      </c>
    </row>
    <row r="1740" spans="4:4" x14ac:dyDescent="0.25">
      <c r="D1740" t="str">
        <f t="shared" si="28"/>
        <v/>
      </c>
    </row>
    <row r="1741" spans="4:4" x14ac:dyDescent="0.25">
      <c r="D1741" t="str">
        <f t="shared" si="28"/>
        <v/>
      </c>
    </row>
    <row r="1742" spans="4:4" x14ac:dyDescent="0.25">
      <c r="D1742" t="str">
        <f t="shared" si="28"/>
        <v/>
      </c>
    </row>
    <row r="1743" spans="4:4" x14ac:dyDescent="0.25">
      <c r="D1743" t="str">
        <f t="shared" si="28"/>
        <v/>
      </c>
    </row>
    <row r="1744" spans="4:4" x14ac:dyDescent="0.25">
      <c r="D1744" t="str">
        <f t="shared" si="28"/>
        <v/>
      </c>
    </row>
    <row r="1745" spans="4:4" x14ac:dyDescent="0.25">
      <c r="D1745" t="str">
        <f t="shared" si="28"/>
        <v/>
      </c>
    </row>
    <row r="1746" spans="4:4" x14ac:dyDescent="0.25">
      <c r="D1746" t="str">
        <f t="shared" si="28"/>
        <v/>
      </c>
    </row>
    <row r="1747" spans="4:4" x14ac:dyDescent="0.25">
      <c r="D1747" t="str">
        <f t="shared" si="28"/>
        <v/>
      </c>
    </row>
    <row r="1748" spans="4:4" x14ac:dyDescent="0.25">
      <c r="D1748" t="str">
        <f t="shared" si="28"/>
        <v/>
      </c>
    </row>
    <row r="1749" spans="4:4" x14ac:dyDescent="0.25">
      <c r="D1749" t="str">
        <f t="shared" si="28"/>
        <v/>
      </c>
    </row>
    <row r="1750" spans="4:4" x14ac:dyDescent="0.25">
      <c r="D1750" t="str">
        <f t="shared" si="28"/>
        <v/>
      </c>
    </row>
    <row r="1751" spans="4:4" x14ac:dyDescent="0.25">
      <c r="D1751" t="str">
        <f t="shared" si="28"/>
        <v/>
      </c>
    </row>
    <row r="1752" spans="4:4" x14ac:dyDescent="0.25">
      <c r="D1752" t="str">
        <f t="shared" si="28"/>
        <v/>
      </c>
    </row>
    <row r="1753" spans="4:4" x14ac:dyDescent="0.25">
      <c r="D1753" t="str">
        <f t="shared" si="28"/>
        <v/>
      </c>
    </row>
    <row r="1754" spans="4:4" x14ac:dyDescent="0.25">
      <c r="D1754" t="str">
        <f t="shared" si="28"/>
        <v/>
      </c>
    </row>
    <row r="1755" spans="4:4" x14ac:dyDescent="0.25">
      <c r="D1755" t="str">
        <f t="shared" si="28"/>
        <v/>
      </c>
    </row>
    <row r="1756" spans="4:4" x14ac:dyDescent="0.25">
      <c r="D1756" t="str">
        <f t="shared" si="28"/>
        <v/>
      </c>
    </row>
    <row r="1757" spans="4:4" x14ac:dyDescent="0.25">
      <c r="D1757" t="str">
        <f t="shared" si="28"/>
        <v/>
      </c>
    </row>
    <row r="1758" spans="4:4" x14ac:dyDescent="0.25">
      <c r="D1758" t="str">
        <f t="shared" si="28"/>
        <v/>
      </c>
    </row>
    <row r="1759" spans="4:4" x14ac:dyDescent="0.25">
      <c r="D1759" t="str">
        <f t="shared" si="28"/>
        <v/>
      </c>
    </row>
    <row r="1760" spans="4:4" x14ac:dyDescent="0.25">
      <c r="D1760" t="str">
        <f t="shared" si="28"/>
        <v/>
      </c>
    </row>
    <row r="1761" spans="4:4" x14ac:dyDescent="0.25">
      <c r="D1761" t="str">
        <f t="shared" si="28"/>
        <v/>
      </c>
    </row>
    <row r="1762" spans="4:4" x14ac:dyDescent="0.25">
      <c r="D1762" t="str">
        <f t="shared" si="28"/>
        <v/>
      </c>
    </row>
    <row r="1763" spans="4:4" x14ac:dyDescent="0.25">
      <c r="D1763" t="str">
        <f t="shared" si="28"/>
        <v/>
      </c>
    </row>
    <row r="1764" spans="4:4" x14ac:dyDescent="0.25">
      <c r="D1764" t="str">
        <f t="shared" si="28"/>
        <v/>
      </c>
    </row>
    <row r="1765" spans="4:4" x14ac:dyDescent="0.25">
      <c r="D1765" t="str">
        <f t="shared" si="28"/>
        <v/>
      </c>
    </row>
    <row r="1766" spans="4:4" x14ac:dyDescent="0.25">
      <c r="D1766" t="str">
        <f t="shared" si="28"/>
        <v/>
      </c>
    </row>
    <row r="1767" spans="4:4" x14ac:dyDescent="0.25">
      <c r="D1767" t="str">
        <f t="shared" si="28"/>
        <v/>
      </c>
    </row>
    <row r="1768" spans="4:4" x14ac:dyDescent="0.25">
      <c r="D1768" t="str">
        <f t="shared" si="28"/>
        <v/>
      </c>
    </row>
    <row r="1769" spans="4:4" x14ac:dyDescent="0.25">
      <c r="D1769" t="str">
        <f t="shared" si="28"/>
        <v/>
      </c>
    </row>
    <row r="1770" spans="4:4" x14ac:dyDescent="0.25">
      <c r="D1770" t="str">
        <f t="shared" si="28"/>
        <v/>
      </c>
    </row>
    <row r="1771" spans="4:4" x14ac:dyDescent="0.25">
      <c r="D1771" t="str">
        <f t="shared" si="28"/>
        <v/>
      </c>
    </row>
    <row r="1772" spans="4:4" x14ac:dyDescent="0.25">
      <c r="D1772" t="str">
        <f t="shared" si="28"/>
        <v/>
      </c>
    </row>
    <row r="1773" spans="4:4" x14ac:dyDescent="0.25">
      <c r="D1773" t="str">
        <f t="shared" si="28"/>
        <v/>
      </c>
    </row>
    <row r="1774" spans="4:4" x14ac:dyDescent="0.25">
      <c r="D1774" t="str">
        <f t="shared" si="28"/>
        <v/>
      </c>
    </row>
    <row r="1775" spans="4:4" x14ac:dyDescent="0.25">
      <c r="D1775" t="str">
        <f t="shared" si="28"/>
        <v/>
      </c>
    </row>
    <row r="1776" spans="4:4" x14ac:dyDescent="0.25">
      <c r="D1776" t="str">
        <f t="shared" si="28"/>
        <v/>
      </c>
    </row>
    <row r="1777" spans="4:4" x14ac:dyDescent="0.25">
      <c r="D1777" t="str">
        <f t="shared" si="28"/>
        <v/>
      </c>
    </row>
    <row r="1778" spans="4:4" x14ac:dyDescent="0.25">
      <c r="D1778" t="str">
        <f t="shared" si="28"/>
        <v/>
      </c>
    </row>
    <row r="1779" spans="4:4" x14ac:dyDescent="0.25">
      <c r="D1779" t="str">
        <f t="shared" si="28"/>
        <v/>
      </c>
    </row>
    <row r="1780" spans="4:4" x14ac:dyDescent="0.25">
      <c r="D1780" t="str">
        <f t="shared" si="28"/>
        <v/>
      </c>
    </row>
    <row r="1781" spans="4:4" x14ac:dyDescent="0.25">
      <c r="D1781" t="str">
        <f t="shared" si="28"/>
        <v/>
      </c>
    </row>
    <row r="1782" spans="4:4" x14ac:dyDescent="0.25">
      <c r="D1782" t="str">
        <f t="shared" si="28"/>
        <v/>
      </c>
    </row>
    <row r="1783" spans="4:4" x14ac:dyDescent="0.25">
      <c r="D1783" t="str">
        <f t="shared" si="28"/>
        <v/>
      </c>
    </row>
    <row r="1784" spans="4:4" x14ac:dyDescent="0.25">
      <c r="D1784" t="str">
        <f t="shared" si="28"/>
        <v/>
      </c>
    </row>
    <row r="1785" spans="4:4" x14ac:dyDescent="0.25">
      <c r="D1785" t="str">
        <f t="shared" si="28"/>
        <v/>
      </c>
    </row>
    <row r="1786" spans="4:4" x14ac:dyDescent="0.25">
      <c r="D1786" t="str">
        <f t="shared" si="28"/>
        <v/>
      </c>
    </row>
    <row r="1787" spans="4:4" x14ac:dyDescent="0.25">
      <c r="D1787" t="str">
        <f t="shared" si="28"/>
        <v/>
      </c>
    </row>
    <row r="1788" spans="4:4" x14ac:dyDescent="0.25">
      <c r="D1788" t="str">
        <f t="shared" si="28"/>
        <v/>
      </c>
    </row>
    <row r="1789" spans="4:4" x14ac:dyDescent="0.25">
      <c r="D1789" t="str">
        <f t="shared" si="28"/>
        <v/>
      </c>
    </row>
    <row r="1790" spans="4:4" x14ac:dyDescent="0.25">
      <c r="D1790" t="str">
        <f t="shared" si="28"/>
        <v/>
      </c>
    </row>
    <row r="1791" spans="4:4" x14ac:dyDescent="0.25">
      <c r="D1791" t="str">
        <f t="shared" si="28"/>
        <v/>
      </c>
    </row>
    <row r="1792" spans="4:4" x14ac:dyDescent="0.25">
      <c r="D1792" t="str">
        <f t="shared" si="28"/>
        <v/>
      </c>
    </row>
    <row r="1793" spans="4:4" x14ac:dyDescent="0.25">
      <c r="D1793" t="str">
        <f t="shared" si="28"/>
        <v/>
      </c>
    </row>
    <row r="1794" spans="4:4" x14ac:dyDescent="0.25">
      <c r="D1794" t="str">
        <f t="shared" si="28"/>
        <v/>
      </c>
    </row>
    <row r="1795" spans="4:4" x14ac:dyDescent="0.25">
      <c r="D1795" t="str">
        <f t="shared" ref="D1795:D1858" si="29">IF(C1795="","",IF(ABS(B1795)&lt;$G$7,$F$4,IF(B1795*C1795&gt;0,$F$1,IF(B1795*C1795&lt;0,$F$3,$F$2))))</f>
        <v/>
      </c>
    </row>
    <row r="1796" spans="4:4" x14ac:dyDescent="0.25">
      <c r="D1796" t="str">
        <f t="shared" si="29"/>
        <v/>
      </c>
    </row>
    <row r="1797" spans="4:4" x14ac:dyDescent="0.25">
      <c r="D1797" t="str">
        <f t="shared" si="29"/>
        <v/>
      </c>
    </row>
    <row r="1798" spans="4:4" x14ac:dyDescent="0.25">
      <c r="D1798" t="str">
        <f t="shared" si="29"/>
        <v/>
      </c>
    </row>
    <row r="1799" spans="4:4" x14ac:dyDescent="0.25">
      <c r="D1799" t="str">
        <f t="shared" si="29"/>
        <v/>
      </c>
    </row>
    <row r="1800" spans="4:4" x14ac:dyDescent="0.25">
      <c r="D1800" t="str">
        <f t="shared" si="29"/>
        <v/>
      </c>
    </row>
    <row r="1801" spans="4:4" x14ac:dyDescent="0.25">
      <c r="D1801" t="str">
        <f t="shared" si="29"/>
        <v/>
      </c>
    </row>
    <row r="1802" spans="4:4" x14ac:dyDescent="0.25">
      <c r="D1802" t="str">
        <f t="shared" si="29"/>
        <v/>
      </c>
    </row>
    <row r="1803" spans="4:4" x14ac:dyDescent="0.25">
      <c r="D1803" t="str">
        <f t="shared" si="29"/>
        <v/>
      </c>
    </row>
    <row r="1804" spans="4:4" x14ac:dyDescent="0.25">
      <c r="D1804" t="str">
        <f t="shared" si="29"/>
        <v/>
      </c>
    </row>
    <row r="1805" spans="4:4" x14ac:dyDescent="0.25">
      <c r="D1805" t="str">
        <f t="shared" si="29"/>
        <v/>
      </c>
    </row>
    <row r="1806" spans="4:4" x14ac:dyDescent="0.25">
      <c r="D1806" t="str">
        <f t="shared" si="29"/>
        <v/>
      </c>
    </row>
    <row r="1807" spans="4:4" x14ac:dyDescent="0.25">
      <c r="D1807" t="str">
        <f t="shared" si="29"/>
        <v/>
      </c>
    </row>
    <row r="1808" spans="4:4" x14ac:dyDescent="0.25">
      <c r="D1808" t="str">
        <f t="shared" si="29"/>
        <v/>
      </c>
    </row>
    <row r="1809" spans="4:4" x14ac:dyDescent="0.25">
      <c r="D1809" t="str">
        <f t="shared" si="29"/>
        <v/>
      </c>
    </row>
    <row r="1810" spans="4:4" x14ac:dyDescent="0.25">
      <c r="D1810" t="str">
        <f t="shared" si="29"/>
        <v/>
      </c>
    </row>
    <row r="1811" spans="4:4" x14ac:dyDescent="0.25">
      <c r="D1811" t="str">
        <f t="shared" si="29"/>
        <v/>
      </c>
    </row>
    <row r="1812" spans="4:4" x14ac:dyDescent="0.25">
      <c r="D1812" t="str">
        <f t="shared" si="29"/>
        <v/>
      </c>
    </row>
    <row r="1813" spans="4:4" x14ac:dyDescent="0.25">
      <c r="D1813" t="str">
        <f t="shared" si="29"/>
        <v/>
      </c>
    </row>
    <row r="1814" spans="4:4" x14ac:dyDescent="0.25">
      <c r="D1814" t="str">
        <f t="shared" si="29"/>
        <v/>
      </c>
    </row>
    <row r="1815" spans="4:4" x14ac:dyDescent="0.25">
      <c r="D1815" t="str">
        <f t="shared" si="29"/>
        <v/>
      </c>
    </row>
    <row r="1816" spans="4:4" x14ac:dyDescent="0.25">
      <c r="D1816" t="str">
        <f t="shared" si="29"/>
        <v/>
      </c>
    </row>
    <row r="1817" spans="4:4" x14ac:dyDescent="0.25">
      <c r="D1817" t="str">
        <f t="shared" si="29"/>
        <v/>
      </c>
    </row>
    <row r="1818" spans="4:4" x14ac:dyDescent="0.25">
      <c r="D1818" t="str">
        <f t="shared" si="29"/>
        <v/>
      </c>
    </row>
    <row r="1819" spans="4:4" x14ac:dyDescent="0.25">
      <c r="D1819" t="str">
        <f t="shared" si="29"/>
        <v/>
      </c>
    </row>
    <row r="1820" spans="4:4" x14ac:dyDescent="0.25">
      <c r="D1820" t="str">
        <f t="shared" si="29"/>
        <v/>
      </c>
    </row>
    <row r="1821" spans="4:4" x14ac:dyDescent="0.25">
      <c r="D1821" t="str">
        <f t="shared" si="29"/>
        <v/>
      </c>
    </row>
    <row r="1822" spans="4:4" x14ac:dyDescent="0.25">
      <c r="D1822" t="str">
        <f t="shared" si="29"/>
        <v/>
      </c>
    </row>
    <row r="1823" spans="4:4" x14ac:dyDescent="0.25">
      <c r="D1823" t="str">
        <f t="shared" si="29"/>
        <v/>
      </c>
    </row>
    <row r="1824" spans="4:4" x14ac:dyDescent="0.25">
      <c r="D1824" t="str">
        <f t="shared" si="29"/>
        <v/>
      </c>
    </row>
    <row r="1825" spans="4:4" x14ac:dyDescent="0.25">
      <c r="D1825" t="str">
        <f t="shared" si="29"/>
        <v/>
      </c>
    </row>
    <row r="1826" spans="4:4" x14ac:dyDescent="0.25">
      <c r="D1826" t="str">
        <f t="shared" si="29"/>
        <v/>
      </c>
    </row>
    <row r="1827" spans="4:4" x14ac:dyDescent="0.25">
      <c r="D1827" t="str">
        <f t="shared" si="29"/>
        <v/>
      </c>
    </row>
    <row r="1828" spans="4:4" x14ac:dyDescent="0.25">
      <c r="D1828" t="str">
        <f t="shared" si="29"/>
        <v/>
      </c>
    </row>
    <row r="1829" spans="4:4" x14ac:dyDescent="0.25">
      <c r="D1829" t="str">
        <f t="shared" si="29"/>
        <v/>
      </c>
    </row>
    <row r="1830" spans="4:4" x14ac:dyDescent="0.25">
      <c r="D1830" t="str">
        <f t="shared" si="29"/>
        <v/>
      </c>
    </row>
    <row r="1831" spans="4:4" x14ac:dyDescent="0.25">
      <c r="D1831" t="str">
        <f t="shared" si="29"/>
        <v/>
      </c>
    </row>
    <row r="1832" spans="4:4" x14ac:dyDescent="0.25">
      <c r="D1832" t="str">
        <f t="shared" si="29"/>
        <v/>
      </c>
    </row>
    <row r="1833" spans="4:4" x14ac:dyDescent="0.25">
      <c r="D1833" t="str">
        <f t="shared" si="29"/>
        <v/>
      </c>
    </row>
    <row r="1834" spans="4:4" x14ac:dyDescent="0.25">
      <c r="D1834" t="str">
        <f t="shared" si="29"/>
        <v/>
      </c>
    </row>
    <row r="1835" spans="4:4" x14ac:dyDescent="0.25">
      <c r="D1835" t="str">
        <f t="shared" si="29"/>
        <v/>
      </c>
    </row>
    <row r="1836" spans="4:4" x14ac:dyDescent="0.25">
      <c r="D1836" t="str">
        <f t="shared" si="29"/>
        <v/>
      </c>
    </row>
    <row r="1837" spans="4:4" x14ac:dyDescent="0.25">
      <c r="D1837" t="str">
        <f t="shared" si="29"/>
        <v/>
      </c>
    </row>
    <row r="1838" spans="4:4" x14ac:dyDescent="0.25">
      <c r="D1838" t="str">
        <f t="shared" si="29"/>
        <v/>
      </c>
    </row>
    <row r="1839" spans="4:4" x14ac:dyDescent="0.25">
      <c r="D1839" t="str">
        <f t="shared" si="29"/>
        <v/>
      </c>
    </row>
    <row r="1840" spans="4:4" x14ac:dyDescent="0.25">
      <c r="D1840" t="str">
        <f t="shared" si="29"/>
        <v/>
      </c>
    </row>
    <row r="1841" spans="4:4" x14ac:dyDescent="0.25">
      <c r="D1841" t="str">
        <f t="shared" si="29"/>
        <v/>
      </c>
    </row>
    <row r="1842" spans="4:4" x14ac:dyDescent="0.25">
      <c r="D1842" t="str">
        <f t="shared" si="29"/>
        <v/>
      </c>
    </row>
    <row r="1843" spans="4:4" x14ac:dyDescent="0.25">
      <c r="D1843" t="str">
        <f t="shared" si="29"/>
        <v/>
      </c>
    </row>
    <row r="1844" spans="4:4" x14ac:dyDescent="0.25">
      <c r="D1844" t="str">
        <f t="shared" si="29"/>
        <v/>
      </c>
    </row>
    <row r="1845" spans="4:4" x14ac:dyDescent="0.25">
      <c r="D1845" t="str">
        <f t="shared" si="29"/>
        <v/>
      </c>
    </row>
    <row r="1846" spans="4:4" x14ac:dyDescent="0.25">
      <c r="D1846" t="str">
        <f t="shared" si="29"/>
        <v/>
      </c>
    </row>
    <row r="1847" spans="4:4" x14ac:dyDescent="0.25">
      <c r="D1847" t="str">
        <f t="shared" si="29"/>
        <v/>
      </c>
    </row>
    <row r="1848" spans="4:4" x14ac:dyDescent="0.25">
      <c r="D1848" t="str">
        <f t="shared" si="29"/>
        <v/>
      </c>
    </row>
    <row r="1849" spans="4:4" x14ac:dyDescent="0.25">
      <c r="D1849" t="str">
        <f t="shared" si="29"/>
        <v/>
      </c>
    </row>
    <row r="1850" spans="4:4" x14ac:dyDescent="0.25">
      <c r="D1850" t="str">
        <f t="shared" si="29"/>
        <v/>
      </c>
    </row>
    <row r="1851" spans="4:4" x14ac:dyDescent="0.25">
      <c r="D1851" t="str">
        <f t="shared" si="29"/>
        <v/>
      </c>
    </row>
    <row r="1852" spans="4:4" x14ac:dyDescent="0.25">
      <c r="D1852" t="str">
        <f t="shared" si="29"/>
        <v/>
      </c>
    </row>
    <row r="1853" spans="4:4" x14ac:dyDescent="0.25">
      <c r="D1853" t="str">
        <f t="shared" si="29"/>
        <v/>
      </c>
    </row>
    <row r="1854" spans="4:4" x14ac:dyDescent="0.25">
      <c r="D1854" t="str">
        <f t="shared" si="29"/>
        <v/>
      </c>
    </row>
    <row r="1855" spans="4:4" x14ac:dyDescent="0.25">
      <c r="D1855" t="str">
        <f t="shared" si="29"/>
        <v/>
      </c>
    </row>
    <row r="1856" spans="4:4" x14ac:dyDescent="0.25">
      <c r="D1856" t="str">
        <f t="shared" si="29"/>
        <v/>
      </c>
    </row>
    <row r="1857" spans="4:4" x14ac:dyDescent="0.25">
      <c r="D1857" t="str">
        <f t="shared" si="29"/>
        <v/>
      </c>
    </row>
    <row r="1858" spans="4:4" x14ac:dyDescent="0.25">
      <c r="D1858" t="str">
        <f t="shared" si="29"/>
        <v/>
      </c>
    </row>
    <row r="1859" spans="4:4" x14ac:dyDescent="0.25">
      <c r="D1859" t="str">
        <f t="shared" ref="D1859:D1922" si="30">IF(C1859="","",IF(ABS(B1859)&lt;$G$7,$F$4,IF(B1859*C1859&gt;0,$F$1,IF(B1859*C1859&lt;0,$F$3,$F$2))))</f>
        <v/>
      </c>
    </row>
    <row r="1860" spans="4:4" x14ac:dyDescent="0.25">
      <c r="D1860" t="str">
        <f t="shared" si="30"/>
        <v/>
      </c>
    </row>
    <row r="1861" spans="4:4" x14ac:dyDescent="0.25">
      <c r="D1861" t="str">
        <f t="shared" si="30"/>
        <v/>
      </c>
    </row>
    <row r="1862" spans="4:4" x14ac:dyDescent="0.25">
      <c r="D1862" t="str">
        <f t="shared" si="30"/>
        <v/>
      </c>
    </row>
    <row r="1863" spans="4:4" x14ac:dyDescent="0.25">
      <c r="D1863" t="str">
        <f t="shared" si="30"/>
        <v/>
      </c>
    </row>
    <row r="1864" spans="4:4" x14ac:dyDescent="0.25">
      <c r="D1864" t="str">
        <f t="shared" si="30"/>
        <v/>
      </c>
    </row>
    <row r="1865" spans="4:4" x14ac:dyDescent="0.25">
      <c r="D1865" t="str">
        <f t="shared" si="30"/>
        <v/>
      </c>
    </row>
    <row r="1866" spans="4:4" x14ac:dyDescent="0.25">
      <c r="D1866" t="str">
        <f t="shared" si="30"/>
        <v/>
      </c>
    </row>
    <row r="1867" spans="4:4" x14ac:dyDescent="0.25">
      <c r="D1867" t="str">
        <f t="shared" si="30"/>
        <v/>
      </c>
    </row>
    <row r="1868" spans="4:4" x14ac:dyDescent="0.25">
      <c r="D1868" t="str">
        <f t="shared" si="30"/>
        <v/>
      </c>
    </row>
    <row r="1869" spans="4:4" x14ac:dyDescent="0.25">
      <c r="D1869" t="str">
        <f t="shared" si="30"/>
        <v/>
      </c>
    </row>
    <row r="1870" spans="4:4" x14ac:dyDescent="0.25">
      <c r="D1870" t="str">
        <f t="shared" si="30"/>
        <v/>
      </c>
    </row>
    <row r="1871" spans="4:4" x14ac:dyDescent="0.25">
      <c r="D1871" t="str">
        <f t="shared" si="30"/>
        <v/>
      </c>
    </row>
    <row r="1872" spans="4:4" x14ac:dyDescent="0.25">
      <c r="D1872" t="str">
        <f t="shared" si="30"/>
        <v/>
      </c>
    </row>
    <row r="1873" spans="4:4" x14ac:dyDescent="0.25">
      <c r="D1873" t="str">
        <f t="shared" si="30"/>
        <v/>
      </c>
    </row>
    <row r="1874" spans="4:4" x14ac:dyDescent="0.25">
      <c r="D1874" t="str">
        <f t="shared" si="30"/>
        <v/>
      </c>
    </row>
    <row r="1875" spans="4:4" x14ac:dyDescent="0.25">
      <c r="D1875" t="str">
        <f t="shared" si="30"/>
        <v/>
      </c>
    </row>
    <row r="1876" spans="4:4" x14ac:dyDescent="0.25">
      <c r="D1876" t="str">
        <f t="shared" si="30"/>
        <v/>
      </c>
    </row>
    <row r="1877" spans="4:4" x14ac:dyDescent="0.25">
      <c r="D1877" t="str">
        <f t="shared" si="30"/>
        <v/>
      </c>
    </row>
    <row r="1878" spans="4:4" x14ac:dyDescent="0.25">
      <c r="D1878" t="str">
        <f t="shared" si="30"/>
        <v/>
      </c>
    </row>
    <row r="1879" spans="4:4" x14ac:dyDescent="0.25">
      <c r="D1879" t="str">
        <f t="shared" si="30"/>
        <v/>
      </c>
    </row>
    <row r="1880" spans="4:4" x14ac:dyDescent="0.25">
      <c r="D1880" t="str">
        <f t="shared" si="30"/>
        <v/>
      </c>
    </row>
    <row r="1881" spans="4:4" x14ac:dyDescent="0.25">
      <c r="D1881" t="str">
        <f t="shared" si="30"/>
        <v/>
      </c>
    </row>
    <row r="1882" spans="4:4" x14ac:dyDescent="0.25">
      <c r="D1882" t="str">
        <f t="shared" si="30"/>
        <v/>
      </c>
    </row>
    <row r="1883" spans="4:4" x14ac:dyDescent="0.25">
      <c r="D1883" t="str">
        <f t="shared" si="30"/>
        <v/>
      </c>
    </row>
    <row r="1884" spans="4:4" x14ac:dyDescent="0.25">
      <c r="D1884" t="str">
        <f t="shared" si="30"/>
        <v/>
      </c>
    </row>
    <row r="1885" spans="4:4" x14ac:dyDescent="0.25">
      <c r="D1885" t="str">
        <f t="shared" si="30"/>
        <v/>
      </c>
    </row>
    <row r="1886" spans="4:4" x14ac:dyDescent="0.25">
      <c r="D1886" t="str">
        <f t="shared" si="30"/>
        <v/>
      </c>
    </row>
    <row r="1887" spans="4:4" x14ac:dyDescent="0.25">
      <c r="D1887" t="str">
        <f t="shared" si="30"/>
        <v/>
      </c>
    </row>
    <row r="1888" spans="4:4" x14ac:dyDescent="0.25">
      <c r="D1888" t="str">
        <f t="shared" si="30"/>
        <v/>
      </c>
    </row>
    <row r="1889" spans="4:4" x14ac:dyDescent="0.25">
      <c r="D1889" t="str">
        <f t="shared" si="30"/>
        <v/>
      </c>
    </row>
    <row r="1890" spans="4:4" x14ac:dyDescent="0.25">
      <c r="D1890" t="str">
        <f t="shared" si="30"/>
        <v/>
      </c>
    </row>
    <row r="1891" spans="4:4" x14ac:dyDescent="0.25">
      <c r="D1891" t="str">
        <f t="shared" si="30"/>
        <v/>
      </c>
    </row>
    <row r="1892" spans="4:4" x14ac:dyDescent="0.25">
      <c r="D1892" t="str">
        <f t="shared" si="30"/>
        <v/>
      </c>
    </row>
    <row r="1893" spans="4:4" x14ac:dyDescent="0.25">
      <c r="D1893" t="str">
        <f t="shared" si="30"/>
        <v/>
      </c>
    </row>
    <row r="1894" spans="4:4" x14ac:dyDescent="0.25">
      <c r="D1894" t="str">
        <f t="shared" si="30"/>
        <v/>
      </c>
    </row>
    <row r="1895" spans="4:4" x14ac:dyDescent="0.25">
      <c r="D1895" t="str">
        <f t="shared" si="30"/>
        <v/>
      </c>
    </row>
    <row r="1896" spans="4:4" x14ac:dyDescent="0.25">
      <c r="D1896" t="str">
        <f t="shared" si="30"/>
        <v/>
      </c>
    </row>
    <row r="1897" spans="4:4" x14ac:dyDescent="0.25">
      <c r="D1897" t="str">
        <f t="shared" si="30"/>
        <v/>
      </c>
    </row>
    <row r="1898" spans="4:4" x14ac:dyDescent="0.25">
      <c r="D1898" t="str">
        <f t="shared" si="30"/>
        <v/>
      </c>
    </row>
    <row r="1899" spans="4:4" x14ac:dyDescent="0.25">
      <c r="D1899" t="str">
        <f t="shared" si="30"/>
        <v/>
      </c>
    </row>
    <row r="1900" spans="4:4" x14ac:dyDescent="0.25">
      <c r="D1900" t="str">
        <f t="shared" si="30"/>
        <v/>
      </c>
    </row>
    <row r="1901" spans="4:4" x14ac:dyDescent="0.25">
      <c r="D1901" t="str">
        <f t="shared" si="30"/>
        <v/>
      </c>
    </row>
    <row r="1902" spans="4:4" x14ac:dyDescent="0.25">
      <c r="D1902" t="str">
        <f t="shared" si="30"/>
        <v/>
      </c>
    </row>
    <row r="1903" spans="4:4" x14ac:dyDescent="0.25">
      <c r="D1903" t="str">
        <f t="shared" si="30"/>
        <v/>
      </c>
    </row>
    <row r="1904" spans="4:4" x14ac:dyDescent="0.25">
      <c r="D1904" t="str">
        <f t="shared" si="30"/>
        <v/>
      </c>
    </row>
    <row r="1905" spans="4:4" x14ac:dyDescent="0.25">
      <c r="D1905" t="str">
        <f t="shared" si="30"/>
        <v/>
      </c>
    </row>
    <row r="1906" spans="4:4" x14ac:dyDescent="0.25">
      <c r="D1906" t="str">
        <f t="shared" si="30"/>
        <v/>
      </c>
    </row>
    <row r="1907" spans="4:4" x14ac:dyDescent="0.25">
      <c r="D1907" t="str">
        <f t="shared" si="30"/>
        <v/>
      </c>
    </row>
    <row r="1908" spans="4:4" x14ac:dyDescent="0.25">
      <c r="D1908" t="str">
        <f t="shared" si="30"/>
        <v/>
      </c>
    </row>
    <row r="1909" spans="4:4" x14ac:dyDescent="0.25">
      <c r="D1909" t="str">
        <f t="shared" si="30"/>
        <v/>
      </c>
    </row>
    <row r="1910" spans="4:4" x14ac:dyDescent="0.25">
      <c r="D1910" t="str">
        <f t="shared" si="30"/>
        <v/>
      </c>
    </row>
    <row r="1911" spans="4:4" x14ac:dyDescent="0.25">
      <c r="D1911" t="str">
        <f t="shared" si="30"/>
        <v/>
      </c>
    </row>
    <row r="1912" spans="4:4" x14ac:dyDescent="0.25">
      <c r="D1912" t="str">
        <f t="shared" si="30"/>
        <v/>
      </c>
    </row>
    <row r="1913" spans="4:4" x14ac:dyDescent="0.25">
      <c r="D1913" t="str">
        <f t="shared" si="30"/>
        <v/>
      </c>
    </row>
    <row r="1914" spans="4:4" x14ac:dyDescent="0.25">
      <c r="D1914" t="str">
        <f t="shared" si="30"/>
        <v/>
      </c>
    </row>
    <row r="1915" spans="4:4" x14ac:dyDescent="0.25">
      <c r="D1915" t="str">
        <f t="shared" si="30"/>
        <v/>
      </c>
    </row>
    <row r="1916" spans="4:4" x14ac:dyDescent="0.25">
      <c r="D1916" t="str">
        <f t="shared" si="30"/>
        <v/>
      </c>
    </row>
    <row r="1917" spans="4:4" x14ac:dyDescent="0.25">
      <c r="D1917" t="str">
        <f t="shared" si="30"/>
        <v/>
      </c>
    </row>
    <row r="1918" spans="4:4" x14ac:dyDescent="0.25">
      <c r="D1918" t="str">
        <f t="shared" si="30"/>
        <v/>
      </c>
    </row>
    <row r="1919" spans="4:4" x14ac:dyDescent="0.25">
      <c r="D1919" t="str">
        <f t="shared" si="30"/>
        <v/>
      </c>
    </row>
    <row r="1920" spans="4:4" x14ac:dyDescent="0.25">
      <c r="D1920" t="str">
        <f t="shared" si="30"/>
        <v/>
      </c>
    </row>
    <row r="1921" spans="4:4" x14ac:dyDescent="0.25">
      <c r="D1921" t="str">
        <f t="shared" si="30"/>
        <v/>
      </c>
    </row>
    <row r="1922" spans="4:4" x14ac:dyDescent="0.25">
      <c r="D1922" t="str">
        <f t="shared" si="30"/>
        <v/>
      </c>
    </row>
    <row r="1923" spans="4:4" x14ac:dyDescent="0.25">
      <c r="D1923" t="str">
        <f t="shared" ref="D1923:D1986" si="31">IF(C1923="","",IF(ABS(B1923)&lt;$G$7,$F$4,IF(B1923*C1923&gt;0,$F$1,IF(B1923*C1923&lt;0,$F$3,$F$2))))</f>
        <v/>
      </c>
    </row>
    <row r="1924" spans="4:4" x14ac:dyDescent="0.25">
      <c r="D1924" t="str">
        <f t="shared" si="31"/>
        <v/>
      </c>
    </row>
    <row r="1925" spans="4:4" x14ac:dyDescent="0.25">
      <c r="D1925" t="str">
        <f t="shared" si="31"/>
        <v/>
      </c>
    </row>
    <row r="1926" spans="4:4" x14ac:dyDescent="0.25">
      <c r="D1926" t="str">
        <f t="shared" si="31"/>
        <v/>
      </c>
    </row>
    <row r="1927" spans="4:4" x14ac:dyDescent="0.25">
      <c r="D1927" t="str">
        <f t="shared" si="31"/>
        <v/>
      </c>
    </row>
    <row r="1928" spans="4:4" x14ac:dyDescent="0.25">
      <c r="D1928" t="str">
        <f t="shared" si="31"/>
        <v/>
      </c>
    </row>
    <row r="1929" spans="4:4" x14ac:dyDescent="0.25">
      <c r="D1929" t="str">
        <f t="shared" si="31"/>
        <v/>
      </c>
    </row>
    <row r="1930" spans="4:4" x14ac:dyDescent="0.25">
      <c r="D1930" t="str">
        <f t="shared" si="31"/>
        <v/>
      </c>
    </row>
    <row r="1931" spans="4:4" x14ac:dyDescent="0.25">
      <c r="D1931" t="str">
        <f t="shared" si="31"/>
        <v/>
      </c>
    </row>
    <row r="1932" spans="4:4" x14ac:dyDescent="0.25">
      <c r="D1932" t="str">
        <f t="shared" si="31"/>
        <v/>
      </c>
    </row>
    <row r="1933" spans="4:4" x14ac:dyDescent="0.25">
      <c r="D1933" t="str">
        <f t="shared" si="31"/>
        <v/>
      </c>
    </row>
    <row r="1934" spans="4:4" x14ac:dyDescent="0.25">
      <c r="D1934" t="str">
        <f t="shared" si="31"/>
        <v/>
      </c>
    </row>
    <row r="1935" spans="4:4" x14ac:dyDescent="0.25">
      <c r="D1935" t="str">
        <f t="shared" si="31"/>
        <v/>
      </c>
    </row>
    <row r="1936" spans="4:4" x14ac:dyDescent="0.25">
      <c r="D1936" t="str">
        <f t="shared" si="31"/>
        <v/>
      </c>
    </row>
    <row r="1937" spans="4:4" x14ac:dyDescent="0.25">
      <c r="D1937" t="str">
        <f t="shared" si="31"/>
        <v/>
      </c>
    </row>
    <row r="1938" spans="4:4" x14ac:dyDescent="0.25">
      <c r="D1938" t="str">
        <f t="shared" si="31"/>
        <v/>
      </c>
    </row>
    <row r="1939" spans="4:4" x14ac:dyDescent="0.25">
      <c r="D1939" t="str">
        <f t="shared" si="31"/>
        <v/>
      </c>
    </row>
    <row r="1940" spans="4:4" x14ac:dyDescent="0.25">
      <c r="D1940" t="str">
        <f t="shared" si="31"/>
        <v/>
      </c>
    </row>
    <row r="1941" spans="4:4" x14ac:dyDescent="0.25">
      <c r="D1941" t="str">
        <f t="shared" si="31"/>
        <v/>
      </c>
    </row>
    <row r="1942" spans="4:4" x14ac:dyDescent="0.25">
      <c r="D1942" t="str">
        <f t="shared" si="31"/>
        <v/>
      </c>
    </row>
    <row r="1943" spans="4:4" x14ac:dyDescent="0.25">
      <c r="D1943" t="str">
        <f t="shared" si="31"/>
        <v/>
      </c>
    </row>
    <row r="1944" spans="4:4" x14ac:dyDescent="0.25">
      <c r="D1944" t="str">
        <f t="shared" si="31"/>
        <v/>
      </c>
    </row>
    <row r="1945" spans="4:4" x14ac:dyDescent="0.25">
      <c r="D1945" t="str">
        <f t="shared" si="31"/>
        <v/>
      </c>
    </row>
    <row r="1946" spans="4:4" x14ac:dyDescent="0.25">
      <c r="D1946" t="str">
        <f t="shared" si="31"/>
        <v/>
      </c>
    </row>
    <row r="1947" spans="4:4" x14ac:dyDescent="0.25">
      <c r="D1947" t="str">
        <f t="shared" si="31"/>
        <v/>
      </c>
    </row>
    <row r="1948" spans="4:4" x14ac:dyDescent="0.25">
      <c r="D1948" t="str">
        <f t="shared" si="31"/>
        <v/>
      </c>
    </row>
    <row r="1949" spans="4:4" x14ac:dyDescent="0.25">
      <c r="D1949" t="str">
        <f t="shared" si="31"/>
        <v/>
      </c>
    </row>
    <row r="1950" spans="4:4" x14ac:dyDescent="0.25">
      <c r="D1950" t="str">
        <f t="shared" si="31"/>
        <v/>
      </c>
    </row>
    <row r="1951" spans="4:4" x14ac:dyDescent="0.25">
      <c r="D1951" t="str">
        <f t="shared" si="31"/>
        <v/>
      </c>
    </row>
    <row r="1952" spans="4:4" x14ac:dyDescent="0.25">
      <c r="D1952" t="str">
        <f t="shared" si="31"/>
        <v/>
      </c>
    </row>
    <row r="1953" spans="4:4" x14ac:dyDescent="0.25">
      <c r="D1953" t="str">
        <f t="shared" si="31"/>
        <v/>
      </c>
    </row>
    <row r="1954" spans="4:4" x14ac:dyDescent="0.25">
      <c r="D1954" t="str">
        <f t="shared" si="31"/>
        <v/>
      </c>
    </row>
    <row r="1955" spans="4:4" x14ac:dyDescent="0.25">
      <c r="D1955" t="str">
        <f t="shared" si="31"/>
        <v/>
      </c>
    </row>
    <row r="1956" spans="4:4" x14ac:dyDescent="0.25">
      <c r="D1956" t="str">
        <f t="shared" si="31"/>
        <v/>
      </c>
    </row>
    <row r="1957" spans="4:4" x14ac:dyDescent="0.25">
      <c r="D1957" t="str">
        <f t="shared" si="31"/>
        <v/>
      </c>
    </row>
    <row r="1958" spans="4:4" x14ac:dyDescent="0.25">
      <c r="D1958" t="str">
        <f t="shared" si="31"/>
        <v/>
      </c>
    </row>
    <row r="1959" spans="4:4" x14ac:dyDescent="0.25">
      <c r="D1959" t="str">
        <f t="shared" si="31"/>
        <v/>
      </c>
    </row>
    <row r="1960" spans="4:4" x14ac:dyDescent="0.25">
      <c r="D1960" t="str">
        <f t="shared" si="31"/>
        <v/>
      </c>
    </row>
    <row r="1961" spans="4:4" x14ac:dyDescent="0.25">
      <c r="D1961" t="str">
        <f t="shared" si="31"/>
        <v/>
      </c>
    </row>
    <row r="1962" spans="4:4" x14ac:dyDescent="0.25">
      <c r="D1962" t="str">
        <f t="shared" si="31"/>
        <v/>
      </c>
    </row>
    <row r="1963" spans="4:4" x14ac:dyDescent="0.25">
      <c r="D1963" t="str">
        <f t="shared" si="31"/>
        <v/>
      </c>
    </row>
    <row r="1964" spans="4:4" x14ac:dyDescent="0.25">
      <c r="D1964" t="str">
        <f t="shared" si="31"/>
        <v/>
      </c>
    </row>
    <row r="1965" spans="4:4" x14ac:dyDescent="0.25">
      <c r="D1965" t="str">
        <f t="shared" si="31"/>
        <v/>
      </c>
    </row>
    <row r="1966" spans="4:4" x14ac:dyDescent="0.25">
      <c r="D1966" t="str">
        <f t="shared" si="31"/>
        <v/>
      </c>
    </row>
    <row r="1967" spans="4:4" x14ac:dyDescent="0.25">
      <c r="D1967" t="str">
        <f t="shared" si="31"/>
        <v/>
      </c>
    </row>
    <row r="1968" spans="4:4" x14ac:dyDescent="0.25">
      <c r="D1968" t="str">
        <f t="shared" si="31"/>
        <v/>
      </c>
    </row>
    <row r="1969" spans="4:4" x14ac:dyDescent="0.25">
      <c r="D1969" t="str">
        <f t="shared" si="31"/>
        <v/>
      </c>
    </row>
    <row r="1970" spans="4:4" x14ac:dyDescent="0.25">
      <c r="D1970" t="str">
        <f t="shared" si="31"/>
        <v/>
      </c>
    </row>
    <row r="1971" spans="4:4" x14ac:dyDescent="0.25">
      <c r="D1971" t="str">
        <f t="shared" si="31"/>
        <v/>
      </c>
    </row>
    <row r="1972" spans="4:4" x14ac:dyDescent="0.25">
      <c r="D1972" t="str">
        <f t="shared" si="31"/>
        <v/>
      </c>
    </row>
    <row r="1973" spans="4:4" x14ac:dyDescent="0.25">
      <c r="D1973" t="str">
        <f t="shared" si="31"/>
        <v/>
      </c>
    </row>
    <row r="1974" spans="4:4" x14ac:dyDescent="0.25">
      <c r="D1974" t="str">
        <f t="shared" si="31"/>
        <v/>
      </c>
    </row>
    <row r="1975" spans="4:4" x14ac:dyDescent="0.25">
      <c r="D1975" t="str">
        <f t="shared" si="31"/>
        <v/>
      </c>
    </row>
    <row r="1976" spans="4:4" x14ac:dyDescent="0.25">
      <c r="D1976" t="str">
        <f t="shared" si="31"/>
        <v/>
      </c>
    </row>
    <row r="1977" spans="4:4" x14ac:dyDescent="0.25">
      <c r="D1977" t="str">
        <f t="shared" si="31"/>
        <v/>
      </c>
    </row>
    <row r="1978" spans="4:4" x14ac:dyDescent="0.25">
      <c r="D1978" t="str">
        <f t="shared" si="31"/>
        <v/>
      </c>
    </row>
    <row r="1979" spans="4:4" x14ac:dyDescent="0.25">
      <c r="D1979" t="str">
        <f t="shared" si="31"/>
        <v/>
      </c>
    </row>
    <row r="1980" spans="4:4" x14ac:dyDescent="0.25">
      <c r="D1980" t="str">
        <f t="shared" si="31"/>
        <v/>
      </c>
    </row>
    <row r="1981" spans="4:4" x14ac:dyDescent="0.25">
      <c r="D1981" t="str">
        <f t="shared" si="31"/>
        <v/>
      </c>
    </row>
    <row r="1982" spans="4:4" x14ac:dyDescent="0.25">
      <c r="D1982" t="str">
        <f t="shared" si="31"/>
        <v/>
      </c>
    </row>
    <row r="1983" spans="4:4" x14ac:dyDescent="0.25">
      <c r="D1983" t="str">
        <f t="shared" si="31"/>
        <v/>
      </c>
    </row>
    <row r="1984" spans="4:4" x14ac:dyDescent="0.25">
      <c r="D1984" t="str">
        <f t="shared" si="31"/>
        <v/>
      </c>
    </row>
    <row r="1985" spans="4:4" x14ac:dyDescent="0.25">
      <c r="D1985" t="str">
        <f t="shared" si="31"/>
        <v/>
      </c>
    </row>
    <row r="1986" spans="4:4" x14ac:dyDescent="0.25">
      <c r="D1986" t="str">
        <f t="shared" si="31"/>
        <v/>
      </c>
    </row>
    <row r="1987" spans="4:4" x14ac:dyDescent="0.25">
      <c r="D1987" t="str">
        <f t="shared" ref="D1987:D2050" si="32">IF(C1987="","",IF(ABS(B1987)&lt;$G$7,$F$4,IF(B1987*C1987&gt;0,$F$1,IF(B1987*C1987&lt;0,$F$3,$F$2))))</f>
        <v/>
      </c>
    </row>
    <row r="1988" spans="4:4" x14ac:dyDescent="0.25">
      <c r="D1988" t="str">
        <f t="shared" si="32"/>
        <v/>
      </c>
    </row>
    <row r="1989" spans="4:4" x14ac:dyDescent="0.25">
      <c r="D1989" t="str">
        <f t="shared" si="32"/>
        <v/>
      </c>
    </row>
    <row r="1990" spans="4:4" x14ac:dyDescent="0.25">
      <c r="D1990" t="str">
        <f t="shared" si="32"/>
        <v/>
      </c>
    </row>
    <row r="1991" spans="4:4" x14ac:dyDescent="0.25">
      <c r="D1991" t="str">
        <f t="shared" si="32"/>
        <v/>
      </c>
    </row>
    <row r="1992" spans="4:4" x14ac:dyDescent="0.25">
      <c r="D1992" t="str">
        <f t="shared" si="32"/>
        <v/>
      </c>
    </row>
    <row r="1993" spans="4:4" x14ac:dyDescent="0.25">
      <c r="D1993" t="str">
        <f t="shared" si="32"/>
        <v/>
      </c>
    </row>
    <row r="1994" spans="4:4" x14ac:dyDescent="0.25">
      <c r="D1994" t="str">
        <f t="shared" si="32"/>
        <v/>
      </c>
    </row>
    <row r="1995" spans="4:4" x14ac:dyDescent="0.25">
      <c r="D1995" t="str">
        <f t="shared" si="32"/>
        <v/>
      </c>
    </row>
    <row r="1996" spans="4:4" x14ac:dyDescent="0.25">
      <c r="D1996" t="str">
        <f t="shared" si="32"/>
        <v/>
      </c>
    </row>
    <row r="1997" spans="4:4" x14ac:dyDescent="0.25">
      <c r="D1997" t="str">
        <f t="shared" si="32"/>
        <v/>
      </c>
    </row>
    <row r="1998" spans="4:4" x14ac:dyDescent="0.25">
      <c r="D1998" t="str">
        <f t="shared" si="32"/>
        <v/>
      </c>
    </row>
    <row r="1999" spans="4:4" x14ac:dyDescent="0.25">
      <c r="D1999" t="str">
        <f t="shared" si="32"/>
        <v/>
      </c>
    </row>
    <row r="2000" spans="4:4" x14ac:dyDescent="0.25">
      <c r="D2000" t="str">
        <f t="shared" si="32"/>
        <v/>
      </c>
    </row>
    <row r="2001" spans="4:4" x14ac:dyDescent="0.25">
      <c r="D2001" t="str">
        <f t="shared" si="32"/>
        <v/>
      </c>
    </row>
    <row r="2002" spans="4:4" x14ac:dyDescent="0.25">
      <c r="D2002" t="str">
        <f t="shared" si="32"/>
        <v/>
      </c>
    </row>
    <row r="2003" spans="4:4" x14ac:dyDescent="0.25">
      <c r="D2003" t="str">
        <f t="shared" si="32"/>
        <v/>
      </c>
    </row>
    <row r="2004" spans="4:4" x14ac:dyDescent="0.25">
      <c r="D2004" t="str">
        <f t="shared" si="32"/>
        <v/>
      </c>
    </row>
    <row r="2005" spans="4:4" x14ac:dyDescent="0.25">
      <c r="D2005" t="str">
        <f t="shared" si="32"/>
        <v/>
      </c>
    </row>
    <row r="2006" spans="4:4" x14ac:dyDescent="0.25">
      <c r="D2006" t="str">
        <f t="shared" si="32"/>
        <v/>
      </c>
    </row>
    <row r="2007" spans="4:4" x14ac:dyDescent="0.25">
      <c r="D2007" t="str">
        <f t="shared" si="32"/>
        <v/>
      </c>
    </row>
    <row r="2008" spans="4:4" x14ac:dyDescent="0.25">
      <c r="D2008" t="str">
        <f t="shared" si="32"/>
        <v/>
      </c>
    </row>
    <row r="2009" spans="4:4" x14ac:dyDescent="0.25">
      <c r="D2009" t="str">
        <f t="shared" si="32"/>
        <v/>
      </c>
    </row>
    <row r="2010" spans="4:4" x14ac:dyDescent="0.25">
      <c r="D2010" t="str">
        <f t="shared" si="32"/>
        <v/>
      </c>
    </row>
    <row r="2011" spans="4:4" x14ac:dyDescent="0.25">
      <c r="D2011" t="str">
        <f t="shared" si="32"/>
        <v/>
      </c>
    </row>
    <row r="2012" spans="4:4" x14ac:dyDescent="0.25">
      <c r="D2012" t="str">
        <f t="shared" si="32"/>
        <v/>
      </c>
    </row>
    <row r="2013" spans="4:4" x14ac:dyDescent="0.25">
      <c r="D2013" t="str">
        <f t="shared" si="32"/>
        <v/>
      </c>
    </row>
    <row r="2014" spans="4:4" x14ac:dyDescent="0.25">
      <c r="D2014" t="str">
        <f t="shared" si="32"/>
        <v/>
      </c>
    </row>
    <row r="2015" spans="4:4" x14ac:dyDescent="0.25">
      <c r="D2015" t="str">
        <f t="shared" si="32"/>
        <v/>
      </c>
    </row>
    <row r="2016" spans="4:4" x14ac:dyDescent="0.25">
      <c r="D2016" t="str">
        <f t="shared" si="32"/>
        <v/>
      </c>
    </row>
    <row r="2017" spans="4:4" x14ac:dyDescent="0.25">
      <c r="D2017" t="str">
        <f t="shared" si="32"/>
        <v/>
      </c>
    </row>
    <row r="2018" spans="4:4" x14ac:dyDescent="0.25">
      <c r="D2018" t="str">
        <f t="shared" si="32"/>
        <v/>
      </c>
    </row>
    <row r="2019" spans="4:4" x14ac:dyDescent="0.25">
      <c r="D2019" t="str">
        <f t="shared" si="32"/>
        <v/>
      </c>
    </row>
    <row r="2020" spans="4:4" x14ac:dyDescent="0.25">
      <c r="D2020" t="str">
        <f t="shared" si="32"/>
        <v/>
      </c>
    </row>
    <row r="2021" spans="4:4" x14ac:dyDescent="0.25">
      <c r="D2021" t="str">
        <f t="shared" si="32"/>
        <v/>
      </c>
    </row>
    <row r="2022" spans="4:4" x14ac:dyDescent="0.25">
      <c r="D2022" t="str">
        <f t="shared" si="32"/>
        <v/>
      </c>
    </row>
    <row r="2023" spans="4:4" x14ac:dyDescent="0.25">
      <c r="D2023" t="str">
        <f t="shared" si="32"/>
        <v/>
      </c>
    </row>
    <row r="2024" spans="4:4" x14ac:dyDescent="0.25">
      <c r="D2024" t="str">
        <f t="shared" si="32"/>
        <v/>
      </c>
    </row>
    <row r="2025" spans="4:4" x14ac:dyDescent="0.25">
      <c r="D2025" t="str">
        <f t="shared" si="32"/>
        <v/>
      </c>
    </row>
    <row r="2026" spans="4:4" x14ac:dyDescent="0.25">
      <c r="D2026" t="str">
        <f t="shared" si="32"/>
        <v/>
      </c>
    </row>
    <row r="2027" spans="4:4" x14ac:dyDescent="0.25">
      <c r="D2027" t="str">
        <f t="shared" si="32"/>
        <v/>
      </c>
    </row>
    <row r="2028" spans="4:4" x14ac:dyDescent="0.25">
      <c r="D2028" t="str">
        <f t="shared" si="32"/>
        <v/>
      </c>
    </row>
    <row r="2029" spans="4:4" x14ac:dyDescent="0.25">
      <c r="D2029" t="str">
        <f t="shared" si="32"/>
        <v/>
      </c>
    </row>
    <row r="2030" spans="4:4" x14ac:dyDescent="0.25">
      <c r="D2030" t="str">
        <f t="shared" si="32"/>
        <v/>
      </c>
    </row>
    <row r="2031" spans="4:4" x14ac:dyDescent="0.25">
      <c r="D2031" t="str">
        <f t="shared" si="32"/>
        <v/>
      </c>
    </row>
    <row r="2032" spans="4:4" x14ac:dyDescent="0.25">
      <c r="D2032" t="str">
        <f t="shared" si="32"/>
        <v/>
      </c>
    </row>
    <row r="2033" spans="4:4" x14ac:dyDescent="0.25">
      <c r="D2033" t="str">
        <f t="shared" si="32"/>
        <v/>
      </c>
    </row>
    <row r="2034" spans="4:4" x14ac:dyDescent="0.25">
      <c r="D2034" t="str">
        <f t="shared" si="32"/>
        <v/>
      </c>
    </row>
    <row r="2035" spans="4:4" x14ac:dyDescent="0.25">
      <c r="D2035" t="str">
        <f t="shared" si="32"/>
        <v/>
      </c>
    </row>
    <row r="2036" spans="4:4" x14ac:dyDescent="0.25">
      <c r="D2036" t="str">
        <f t="shared" si="32"/>
        <v/>
      </c>
    </row>
    <row r="2037" spans="4:4" x14ac:dyDescent="0.25">
      <c r="D2037" t="str">
        <f t="shared" si="32"/>
        <v/>
      </c>
    </row>
    <row r="2038" spans="4:4" x14ac:dyDescent="0.25">
      <c r="D2038" t="str">
        <f t="shared" si="32"/>
        <v/>
      </c>
    </row>
    <row r="2039" spans="4:4" x14ac:dyDescent="0.25">
      <c r="D2039" t="str">
        <f t="shared" si="32"/>
        <v/>
      </c>
    </row>
    <row r="2040" spans="4:4" x14ac:dyDescent="0.25">
      <c r="D2040" t="str">
        <f t="shared" si="32"/>
        <v/>
      </c>
    </row>
    <row r="2041" spans="4:4" x14ac:dyDescent="0.25">
      <c r="D2041" t="str">
        <f t="shared" si="32"/>
        <v/>
      </c>
    </row>
    <row r="2042" spans="4:4" x14ac:dyDescent="0.25">
      <c r="D2042" t="str">
        <f t="shared" si="32"/>
        <v/>
      </c>
    </row>
    <row r="2043" spans="4:4" x14ac:dyDescent="0.25">
      <c r="D2043" t="str">
        <f t="shared" si="32"/>
        <v/>
      </c>
    </row>
    <row r="2044" spans="4:4" x14ac:dyDescent="0.25">
      <c r="D2044" t="str">
        <f t="shared" si="32"/>
        <v/>
      </c>
    </row>
    <row r="2045" spans="4:4" x14ac:dyDescent="0.25">
      <c r="D2045" t="str">
        <f t="shared" si="32"/>
        <v/>
      </c>
    </row>
    <row r="2046" spans="4:4" x14ac:dyDescent="0.25">
      <c r="D2046" t="str">
        <f t="shared" si="32"/>
        <v/>
      </c>
    </row>
    <row r="2047" spans="4:4" x14ac:dyDescent="0.25">
      <c r="D2047" t="str">
        <f t="shared" si="32"/>
        <v/>
      </c>
    </row>
    <row r="2048" spans="4:4" x14ac:dyDescent="0.25">
      <c r="D2048" t="str">
        <f t="shared" si="32"/>
        <v/>
      </c>
    </row>
    <row r="2049" spans="4:4" x14ac:dyDescent="0.25">
      <c r="D2049" t="str">
        <f t="shared" si="32"/>
        <v/>
      </c>
    </row>
    <row r="2050" spans="4:4" x14ac:dyDescent="0.25">
      <c r="D2050" t="str">
        <f t="shared" si="32"/>
        <v/>
      </c>
    </row>
    <row r="2051" spans="4:4" x14ac:dyDescent="0.25">
      <c r="D2051" t="str">
        <f t="shared" ref="D2051:D2114" si="33">IF(C2051="","",IF(ABS(B2051)&lt;$G$7,$F$4,IF(B2051*C2051&gt;0,$F$1,IF(B2051*C2051&lt;0,$F$3,$F$2))))</f>
        <v/>
      </c>
    </row>
    <row r="2052" spans="4:4" x14ac:dyDescent="0.25">
      <c r="D2052" t="str">
        <f t="shared" si="33"/>
        <v/>
      </c>
    </row>
    <row r="2053" spans="4:4" x14ac:dyDescent="0.25">
      <c r="D2053" t="str">
        <f t="shared" si="33"/>
        <v/>
      </c>
    </row>
    <row r="2054" spans="4:4" x14ac:dyDescent="0.25">
      <c r="D2054" t="str">
        <f t="shared" si="33"/>
        <v/>
      </c>
    </row>
    <row r="2055" spans="4:4" x14ac:dyDescent="0.25">
      <c r="D2055" t="str">
        <f t="shared" si="33"/>
        <v/>
      </c>
    </row>
    <row r="2056" spans="4:4" x14ac:dyDescent="0.25">
      <c r="D2056" t="str">
        <f t="shared" si="33"/>
        <v/>
      </c>
    </row>
    <row r="2057" spans="4:4" x14ac:dyDescent="0.25">
      <c r="D2057" t="str">
        <f t="shared" si="33"/>
        <v/>
      </c>
    </row>
    <row r="2058" spans="4:4" x14ac:dyDescent="0.25">
      <c r="D2058" t="str">
        <f t="shared" si="33"/>
        <v/>
      </c>
    </row>
    <row r="2059" spans="4:4" x14ac:dyDescent="0.25">
      <c r="D2059" t="str">
        <f t="shared" si="33"/>
        <v/>
      </c>
    </row>
    <row r="2060" spans="4:4" x14ac:dyDescent="0.25">
      <c r="D2060" t="str">
        <f t="shared" si="33"/>
        <v/>
      </c>
    </row>
    <row r="2061" spans="4:4" x14ac:dyDescent="0.25">
      <c r="D2061" t="str">
        <f t="shared" si="33"/>
        <v/>
      </c>
    </row>
    <row r="2062" spans="4:4" x14ac:dyDescent="0.25">
      <c r="D2062" t="str">
        <f t="shared" si="33"/>
        <v/>
      </c>
    </row>
    <row r="2063" spans="4:4" x14ac:dyDescent="0.25">
      <c r="D2063" t="str">
        <f t="shared" si="33"/>
        <v/>
      </c>
    </row>
    <row r="2064" spans="4:4" x14ac:dyDescent="0.25">
      <c r="D2064" t="str">
        <f t="shared" si="33"/>
        <v/>
      </c>
    </row>
    <row r="2065" spans="4:4" x14ac:dyDescent="0.25">
      <c r="D2065" t="str">
        <f t="shared" si="33"/>
        <v/>
      </c>
    </row>
    <row r="2066" spans="4:4" x14ac:dyDescent="0.25">
      <c r="D2066" t="str">
        <f t="shared" si="33"/>
        <v/>
      </c>
    </row>
    <row r="2067" spans="4:4" x14ac:dyDescent="0.25">
      <c r="D2067" t="str">
        <f t="shared" si="33"/>
        <v/>
      </c>
    </row>
    <row r="2068" spans="4:4" x14ac:dyDescent="0.25">
      <c r="D2068" t="str">
        <f t="shared" si="33"/>
        <v/>
      </c>
    </row>
    <row r="2069" spans="4:4" x14ac:dyDescent="0.25">
      <c r="D2069" t="str">
        <f t="shared" si="33"/>
        <v/>
      </c>
    </row>
    <row r="2070" spans="4:4" x14ac:dyDescent="0.25">
      <c r="D2070" t="str">
        <f t="shared" si="33"/>
        <v/>
      </c>
    </row>
    <row r="2071" spans="4:4" x14ac:dyDescent="0.25">
      <c r="D2071" t="str">
        <f t="shared" si="33"/>
        <v/>
      </c>
    </row>
    <row r="2072" spans="4:4" x14ac:dyDescent="0.25">
      <c r="D2072" t="str">
        <f t="shared" si="33"/>
        <v/>
      </c>
    </row>
    <row r="2073" spans="4:4" x14ac:dyDescent="0.25">
      <c r="D2073" t="str">
        <f t="shared" si="33"/>
        <v/>
      </c>
    </row>
    <row r="2074" spans="4:4" x14ac:dyDescent="0.25">
      <c r="D2074" t="str">
        <f t="shared" si="33"/>
        <v/>
      </c>
    </row>
    <row r="2075" spans="4:4" x14ac:dyDescent="0.25">
      <c r="D2075" t="str">
        <f t="shared" si="33"/>
        <v/>
      </c>
    </row>
    <row r="2076" spans="4:4" x14ac:dyDescent="0.25">
      <c r="D2076" t="str">
        <f t="shared" si="33"/>
        <v/>
      </c>
    </row>
    <row r="2077" spans="4:4" x14ac:dyDescent="0.25">
      <c r="D2077" t="str">
        <f t="shared" si="33"/>
        <v/>
      </c>
    </row>
    <row r="2078" spans="4:4" x14ac:dyDescent="0.25">
      <c r="D2078" t="str">
        <f t="shared" si="33"/>
        <v/>
      </c>
    </row>
    <row r="2079" spans="4:4" x14ac:dyDescent="0.25">
      <c r="D2079" t="str">
        <f t="shared" si="33"/>
        <v/>
      </c>
    </row>
    <row r="2080" spans="4:4" x14ac:dyDescent="0.25">
      <c r="D2080" t="str">
        <f t="shared" si="33"/>
        <v/>
      </c>
    </row>
    <row r="2081" spans="4:4" x14ac:dyDescent="0.25">
      <c r="D2081" t="str">
        <f t="shared" si="33"/>
        <v/>
      </c>
    </row>
    <row r="2082" spans="4:4" x14ac:dyDescent="0.25">
      <c r="D2082" t="str">
        <f t="shared" si="33"/>
        <v/>
      </c>
    </row>
    <row r="2083" spans="4:4" x14ac:dyDescent="0.25">
      <c r="D2083" t="str">
        <f t="shared" si="33"/>
        <v/>
      </c>
    </row>
    <row r="2084" spans="4:4" x14ac:dyDescent="0.25">
      <c r="D2084" t="str">
        <f t="shared" si="33"/>
        <v/>
      </c>
    </row>
    <row r="2085" spans="4:4" x14ac:dyDescent="0.25">
      <c r="D2085" t="str">
        <f t="shared" si="33"/>
        <v/>
      </c>
    </row>
    <row r="2086" spans="4:4" x14ac:dyDescent="0.25">
      <c r="D2086" t="str">
        <f t="shared" si="33"/>
        <v/>
      </c>
    </row>
    <row r="2087" spans="4:4" x14ac:dyDescent="0.25">
      <c r="D2087" t="str">
        <f t="shared" si="33"/>
        <v/>
      </c>
    </row>
    <row r="2088" spans="4:4" x14ac:dyDescent="0.25">
      <c r="D2088" t="str">
        <f t="shared" si="33"/>
        <v/>
      </c>
    </row>
    <row r="2089" spans="4:4" x14ac:dyDescent="0.25">
      <c r="D2089" t="str">
        <f t="shared" si="33"/>
        <v/>
      </c>
    </row>
    <row r="2090" spans="4:4" x14ac:dyDescent="0.25">
      <c r="D2090" t="str">
        <f t="shared" si="33"/>
        <v/>
      </c>
    </row>
    <row r="2091" spans="4:4" x14ac:dyDescent="0.25">
      <c r="D2091" t="str">
        <f t="shared" si="33"/>
        <v/>
      </c>
    </row>
    <row r="2092" spans="4:4" x14ac:dyDescent="0.25">
      <c r="D2092" t="str">
        <f t="shared" si="33"/>
        <v/>
      </c>
    </row>
    <row r="2093" spans="4:4" x14ac:dyDescent="0.25">
      <c r="D2093" t="str">
        <f t="shared" si="33"/>
        <v/>
      </c>
    </row>
    <row r="2094" spans="4:4" x14ac:dyDescent="0.25">
      <c r="D2094" t="str">
        <f t="shared" si="33"/>
        <v/>
      </c>
    </row>
    <row r="2095" spans="4:4" x14ac:dyDescent="0.25">
      <c r="D2095" t="str">
        <f t="shared" si="33"/>
        <v/>
      </c>
    </row>
    <row r="2096" spans="4:4" x14ac:dyDescent="0.25">
      <c r="D2096" t="str">
        <f t="shared" si="33"/>
        <v/>
      </c>
    </row>
    <row r="2097" spans="4:4" x14ac:dyDescent="0.25">
      <c r="D2097" t="str">
        <f t="shared" si="33"/>
        <v/>
      </c>
    </row>
    <row r="2098" spans="4:4" x14ac:dyDescent="0.25">
      <c r="D2098" t="str">
        <f t="shared" si="33"/>
        <v/>
      </c>
    </row>
    <row r="2099" spans="4:4" x14ac:dyDescent="0.25">
      <c r="D2099" t="str">
        <f t="shared" si="33"/>
        <v/>
      </c>
    </row>
    <row r="2100" spans="4:4" x14ac:dyDescent="0.25">
      <c r="D2100" t="str">
        <f t="shared" si="33"/>
        <v/>
      </c>
    </row>
    <row r="2101" spans="4:4" x14ac:dyDescent="0.25">
      <c r="D2101" t="str">
        <f t="shared" si="33"/>
        <v/>
      </c>
    </row>
    <row r="2102" spans="4:4" x14ac:dyDescent="0.25">
      <c r="D2102" t="str">
        <f t="shared" si="33"/>
        <v/>
      </c>
    </row>
    <row r="2103" spans="4:4" x14ac:dyDescent="0.25">
      <c r="D2103" t="str">
        <f t="shared" si="33"/>
        <v/>
      </c>
    </row>
    <row r="2104" spans="4:4" x14ac:dyDescent="0.25">
      <c r="D2104" t="str">
        <f t="shared" si="33"/>
        <v/>
      </c>
    </row>
    <row r="2105" spans="4:4" x14ac:dyDescent="0.25">
      <c r="D2105" t="str">
        <f t="shared" si="33"/>
        <v/>
      </c>
    </row>
    <row r="2106" spans="4:4" x14ac:dyDescent="0.25">
      <c r="D2106" t="str">
        <f t="shared" si="33"/>
        <v/>
      </c>
    </row>
    <row r="2107" spans="4:4" x14ac:dyDescent="0.25">
      <c r="D2107" t="str">
        <f t="shared" si="33"/>
        <v/>
      </c>
    </row>
    <row r="2108" spans="4:4" x14ac:dyDescent="0.25">
      <c r="D2108" t="str">
        <f t="shared" si="33"/>
        <v/>
      </c>
    </row>
    <row r="2109" spans="4:4" x14ac:dyDescent="0.25">
      <c r="D2109" t="str">
        <f t="shared" si="33"/>
        <v/>
      </c>
    </row>
    <row r="2110" spans="4:4" x14ac:dyDescent="0.25">
      <c r="D2110" t="str">
        <f t="shared" si="33"/>
        <v/>
      </c>
    </row>
    <row r="2111" spans="4:4" x14ac:dyDescent="0.25">
      <c r="D2111" t="str">
        <f t="shared" si="33"/>
        <v/>
      </c>
    </row>
    <row r="2112" spans="4:4" x14ac:dyDescent="0.25">
      <c r="D2112" t="str">
        <f t="shared" si="33"/>
        <v/>
      </c>
    </row>
    <row r="2113" spans="4:4" x14ac:dyDescent="0.25">
      <c r="D2113" t="str">
        <f t="shared" si="33"/>
        <v/>
      </c>
    </row>
    <row r="2114" spans="4:4" x14ac:dyDescent="0.25">
      <c r="D2114" t="str">
        <f t="shared" si="33"/>
        <v/>
      </c>
    </row>
    <row r="2115" spans="4:4" x14ac:dyDescent="0.25">
      <c r="D2115" t="str">
        <f t="shared" ref="D2115:D2178" si="34">IF(C2115="","",IF(ABS(B2115)&lt;$G$7,$F$4,IF(B2115*C2115&gt;0,$F$1,IF(B2115*C2115&lt;0,$F$3,$F$2))))</f>
        <v/>
      </c>
    </row>
    <row r="2116" spans="4:4" x14ac:dyDescent="0.25">
      <c r="D2116" t="str">
        <f t="shared" si="34"/>
        <v/>
      </c>
    </row>
    <row r="2117" spans="4:4" x14ac:dyDescent="0.25">
      <c r="D2117" t="str">
        <f t="shared" si="34"/>
        <v/>
      </c>
    </row>
    <row r="2118" spans="4:4" x14ac:dyDescent="0.25">
      <c r="D2118" t="str">
        <f t="shared" si="34"/>
        <v/>
      </c>
    </row>
    <row r="2119" spans="4:4" x14ac:dyDescent="0.25">
      <c r="D2119" t="str">
        <f t="shared" si="34"/>
        <v/>
      </c>
    </row>
    <row r="2120" spans="4:4" x14ac:dyDescent="0.25">
      <c r="D2120" t="str">
        <f t="shared" si="34"/>
        <v/>
      </c>
    </row>
    <row r="2121" spans="4:4" x14ac:dyDescent="0.25">
      <c r="D2121" t="str">
        <f t="shared" si="34"/>
        <v/>
      </c>
    </row>
    <row r="2122" spans="4:4" x14ac:dyDescent="0.25">
      <c r="D2122" t="str">
        <f t="shared" si="34"/>
        <v/>
      </c>
    </row>
    <row r="2123" spans="4:4" x14ac:dyDescent="0.25">
      <c r="D2123" t="str">
        <f t="shared" si="34"/>
        <v/>
      </c>
    </row>
    <row r="2124" spans="4:4" x14ac:dyDescent="0.25">
      <c r="D2124" t="str">
        <f t="shared" si="34"/>
        <v/>
      </c>
    </row>
    <row r="2125" spans="4:4" x14ac:dyDescent="0.25">
      <c r="D2125" t="str">
        <f t="shared" si="34"/>
        <v/>
      </c>
    </row>
    <row r="2126" spans="4:4" x14ac:dyDescent="0.25">
      <c r="D2126" t="str">
        <f t="shared" si="34"/>
        <v/>
      </c>
    </row>
    <row r="2127" spans="4:4" x14ac:dyDescent="0.25">
      <c r="D2127" t="str">
        <f t="shared" si="34"/>
        <v/>
      </c>
    </row>
    <row r="2128" spans="4:4" x14ac:dyDescent="0.25">
      <c r="D2128" t="str">
        <f t="shared" si="34"/>
        <v/>
      </c>
    </row>
    <row r="2129" spans="4:4" x14ac:dyDescent="0.25">
      <c r="D2129" t="str">
        <f t="shared" si="34"/>
        <v/>
      </c>
    </row>
    <row r="2130" spans="4:4" x14ac:dyDescent="0.25">
      <c r="D2130" t="str">
        <f t="shared" si="34"/>
        <v/>
      </c>
    </row>
    <row r="2131" spans="4:4" x14ac:dyDescent="0.25">
      <c r="D2131" t="str">
        <f t="shared" si="34"/>
        <v/>
      </c>
    </row>
    <row r="2132" spans="4:4" x14ac:dyDescent="0.25">
      <c r="D2132" t="str">
        <f t="shared" si="34"/>
        <v/>
      </c>
    </row>
    <row r="2133" spans="4:4" x14ac:dyDescent="0.25">
      <c r="D2133" t="str">
        <f t="shared" si="34"/>
        <v/>
      </c>
    </row>
    <row r="2134" spans="4:4" x14ac:dyDescent="0.25">
      <c r="D2134" t="str">
        <f t="shared" si="34"/>
        <v/>
      </c>
    </row>
    <row r="2135" spans="4:4" x14ac:dyDescent="0.25">
      <c r="D2135" t="str">
        <f t="shared" si="34"/>
        <v/>
      </c>
    </row>
    <row r="2136" spans="4:4" x14ac:dyDescent="0.25">
      <c r="D2136" t="str">
        <f t="shared" si="34"/>
        <v/>
      </c>
    </row>
    <row r="2137" spans="4:4" x14ac:dyDescent="0.25">
      <c r="D2137" t="str">
        <f t="shared" si="34"/>
        <v/>
      </c>
    </row>
    <row r="2138" spans="4:4" x14ac:dyDescent="0.25">
      <c r="D2138" t="str">
        <f t="shared" si="34"/>
        <v/>
      </c>
    </row>
    <row r="2139" spans="4:4" x14ac:dyDescent="0.25">
      <c r="D2139" t="str">
        <f t="shared" si="34"/>
        <v/>
      </c>
    </row>
    <row r="2140" spans="4:4" x14ac:dyDescent="0.25">
      <c r="D2140" t="str">
        <f t="shared" si="34"/>
        <v/>
      </c>
    </row>
    <row r="2141" spans="4:4" x14ac:dyDescent="0.25">
      <c r="D2141" t="str">
        <f t="shared" si="34"/>
        <v/>
      </c>
    </row>
    <row r="2142" spans="4:4" x14ac:dyDescent="0.25">
      <c r="D2142" t="str">
        <f t="shared" si="34"/>
        <v/>
      </c>
    </row>
    <row r="2143" spans="4:4" x14ac:dyDescent="0.25">
      <c r="D2143" t="str">
        <f t="shared" si="34"/>
        <v/>
      </c>
    </row>
    <row r="2144" spans="4:4" x14ac:dyDescent="0.25">
      <c r="D2144" t="str">
        <f t="shared" si="34"/>
        <v/>
      </c>
    </row>
    <row r="2145" spans="4:4" x14ac:dyDescent="0.25">
      <c r="D2145" t="str">
        <f t="shared" si="34"/>
        <v/>
      </c>
    </row>
    <row r="2146" spans="4:4" x14ac:dyDescent="0.25">
      <c r="D2146" t="str">
        <f t="shared" si="34"/>
        <v/>
      </c>
    </row>
    <row r="2147" spans="4:4" x14ac:dyDescent="0.25">
      <c r="D2147" t="str">
        <f t="shared" si="34"/>
        <v/>
      </c>
    </row>
    <row r="2148" spans="4:4" x14ac:dyDescent="0.25">
      <c r="D2148" t="str">
        <f t="shared" si="34"/>
        <v/>
      </c>
    </row>
    <row r="2149" spans="4:4" x14ac:dyDescent="0.25">
      <c r="D2149" t="str">
        <f t="shared" si="34"/>
        <v/>
      </c>
    </row>
    <row r="2150" spans="4:4" x14ac:dyDescent="0.25">
      <c r="D2150" t="str">
        <f t="shared" si="34"/>
        <v/>
      </c>
    </row>
    <row r="2151" spans="4:4" x14ac:dyDescent="0.25">
      <c r="D2151" t="str">
        <f t="shared" si="34"/>
        <v/>
      </c>
    </row>
    <row r="2152" spans="4:4" x14ac:dyDescent="0.25">
      <c r="D2152" t="str">
        <f t="shared" si="34"/>
        <v/>
      </c>
    </row>
    <row r="2153" spans="4:4" x14ac:dyDescent="0.25">
      <c r="D2153" t="str">
        <f t="shared" si="34"/>
        <v/>
      </c>
    </row>
    <row r="2154" spans="4:4" x14ac:dyDescent="0.25">
      <c r="D2154" t="str">
        <f t="shared" si="34"/>
        <v/>
      </c>
    </row>
    <row r="2155" spans="4:4" x14ac:dyDescent="0.25">
      <c r="D2155" t="str">
        <f t="shared" si="34"/>
        <v/>
      </c>
    </row>
    <row r="2156" spans="4:4" x14ac:dyDescent="0.25">
      <c r="D2156" t="str">
        <f t="shared" si="34"/>
        <v/>
      </c>
    </row>
    <row r="2157" spans="4:4" x14ac:dyDescent="0.25">
      <c r="D2157" t="str">
        <f t="shared" si="34"/>
        <v/>
      </c>
    </row>
    <row r="2158" spans="4:4" x14ac:dyDescent="0.25">
      <c r="D2158" t="str">
        <f t="shared" si="34"/>
        <v/>
      </c>
    </row>
    <row r="2159" spans="4:4" x14ac:dyDescent="0.25">
      <c r="D2159" t="str">
        <f t="shared" si="34"/>
        <v/>
      </c>
    </row>
    <row r="2160" spans="4:4" x14ac:dyDescent="0.25">
      <c r="D2160" t="str">
        <f t="shared" si="34"/>
        <v/>
      </c>
    </row>
    <row r="2161" spans="4:4" x14ac:dyDescent="0.25">
      <c r="D2161" t="str">
        <f t="shared" si="34"/>
        <v/>
      </c>
    </row>
    <row r="2162" spans="4:4" x14ac:dyDescent="0.25">
      <c r="D2162" t="str">
        <f t="shared" si="34"/>
        <v/>
      </c>
    </row>
    <row r="2163" spans="4:4" x14ac:dyDescent="0.25">
      <c r="D2163" t="str">
        <f t="shared" si="34"/>
        <v/>
      </c>
    </row>
    <row r="2164" spans="4:4" x14ac:dyDescent="0.25">
      <c r="D2164" t="str">
        <f t="shared" si="34"/>
        <v/>
      </c>
    </row>
    <row r="2165" spans="4:4" x14ac:dyDescent="0.25">
      <c r="D2165" t="str">
        <f t="shared" si="34"/>
        <v/>
      </c>
    </row>
    <row r="2166" spans="4:4" x14ac:dyDescent="0.25">
      <c r="D2166" t="str">
        <f t="shared" si="34"/>
        <v/>
      </c>
    </row>
    <row r="2167" spans="4:4" x14ac:dyDescent="0.25">
      <c r="D2167" t="str">
        <f t="shared" si="34"/>
        <v/>
      </c>
    </row>
    <row r="2168" spans="4:4" x14ac:dyDescent="0.25">
      <c r="D2168" t="str">
        <f t="shared" si="34"/>
        <v/>
      </c>
    </row>
    <row r="2169" spans="4:4" x14ac:dyDescent="0.25">
      <c r="D2169" t="str">
        <f t="shared" si="34"/>
        <v/>
      </c>
    </row>
    <row r="2170" spans="4:4" x14ac:dyDescent="0.25">
      <c r="D2170" t="str">
        <f t="shared" si="34"/>
        <v/>
      </c>
    </row>
    <row r="2171" spans="4:4" x14ac:dyDescent="0.25">
      <c r="D2171" t="str">
        <f t="shared" si="34"/>
        <v/>
      </c>
    </row>
    <row r="2172" spans="4:4" x14ac:dyDescent="0.25">
      <c r="D2172" t="str">
        <f t="shared" si="34"/>
        <v/>
      </c>
    </row>
    <row r="2173" spans="4:4" x14ac:dyDescent="0.25">
      <c r="D2173" t="str">
        <f t="shared" si="34"/>
        <v/>
      </c>
    </row>
    <row r="2174" spans="4:4" x14ac:dyDescent="0.25">
      <c r="D2174" t="str">
        <f t="shared" si="34"/>
        <v/>
      </c>
    </row>
    <row r="2175" spans="4:4" x14ac:dyDescent="0.25">
      <c r="D2175" t="str">
        <f t="shared" si="34"/>
        <v/>
      </c>
    </row>
    <row r="2176" spans="4:4" x14ac:dyDescent="0.25">
      <c r="D2176" t="str">
        <f t="shared" si="34"/>
        <v/>
      </c>
    </row>
    <row r="2177" spans="4:4" x14ac:dyDescent="0.25">
      <c r="D2177" t="str">
        <f t="shared" si="34"/>
        <v/>
      </c>
    </row>
    <row r="2178" spans="4:4" x14ac:dyDescent="0.25">
      <c r="D2178" t="str">
        <f t="shared" si="34"/>
        <v/>
      </c>
    </row>
    <row r="2179" spans="4:4" x14ac:dyDescent="0.25">
      <c r="D2179" t="str">
        <f t="shared" ref="D2179:D2242" si="35">IF(C2179="","",IF(ABS(B2179)&lt;$G$7,$F$4,IF(B2179*C2179&gt;0,$F$1,IF(B2179*C2179&lt;0,$F$3,$F$2))))</f>
        <v/>
      </c>
    </row>
    <row r="2180" spans="4:4" x14ac:dyDescent="0.25">
      <c r="D2180" t="str">
        <f t="shared" si="35"/>
        <v/>
      </c>
    </row>
    <row r="2181" spans="4:4" x14ac:dyDescent="0.25">
      <c r="D2181" t="str">
        <f t="shared" si="35"/>
        <v/>
      </c>
    </row>
    <row r="2182" spans="4:4" x14ac:dyDescent="0.25">
      <c r="D2182" t="str">
        <f t="shared" si="35"/>
        <v/>
      </c>
    </row>
    <row r="2183" spans="4:4" x14ac:dyDescent="0.25">
      <c r="D2183" t="str">
        <f t="shared" si="35"/>
        <v/>
      </c>
    </row>
    <row r="2184" spans="4:4" x14ac:dyDescent="0.25">
      <c r="D2184" t="str">
        <f t="shared" si="35"/>
        <v/>
      </c>
    </row>
    <row r="2185" spans="4:4" x14ac:dyDescent="0.25">
      <c r="D2185" t="str">
        <f t="shared" si="35"/>
        <v/>
      </c>
    </row>
    <row r="2186" spans="4:4" x14ac:dyDescent="0.25">
      <c r="D2186" t="str">
        <f t="shared" si="35"/>
        <v/>
      </c>
    </row>
    <row r="2187" spans="4:4" x14ac:dyDescent="0.25">
      <c r="D2187" t="str">
        <f t="shared" si="35"/>
        <v/>
      </c>
    </row>
    <row r="2188" spans="4:4" x14ac:dyDescent="0.25">
      <c r="D2188" t="str">
        <f t="shared" si="35"/>
        <v/>
      </c>
    </row>
    <row r="2189" spans="4:4" x14ac:dyDescent="0.25">
      <c r="D2189" t="str">
        <f t="shared" si="35"/>
        <v/>
      </c>
    </row>
    <row r="2190" spans="4:4" x14ac:dyDescent="0.25">
      <c r="D2190" t="str">
        <f t="shared" si="35"/>
        <v/>
      </c>
    </row>
    <row r="2191" spans="4:4" x14ac:dyDescent="0.25">
      <c r="D2191" t="str">
        <f t="shared" si="35"/>
        <v/>
      </c>
    </row>
    <row r="2192" spans="4:4" x14ac:dyDescent="0.25">
      <c r="D2192" t="str">
        <f t="shared" si="35"/>
        <v/>
      </c>
    </row>
    <row r="2193" spans="4:4" x14ac:dyDescent="0.25">
      <c r="D2193" t="str">
        <f t="shared" si="35"/>
        <v/>
      </c>
    </row>
    <row r="2194" spans="4:4" x14ac:dyDescent="0.25">
      <c r="D2194" t="str">
        <f t="shared" si="35"/>
        <v/>
      </c>
    </row>
    <row r="2195" spans="4:4" x14ac:dyDescent="0.25">
      <c r="D2195" t="str">
        <f t="shared" si="35"/>
        <v/>
      </c>
    </row>
    <row r="2196" spans="4:4" x14ac:dyDescent="0.25">
      <c r="D2196" t="str">
        <f t="shared" si="35"/>
        <v/>
      </c>
    </row>
    <row r="2197" spans="4:4" x14ac:dyDescent="0.25">
      <c r="D2197" t="str">
        <f t="shared" si="35"/>
        <v/>
      </c>
    </row>
    <row r="2198" spans="4:4" x14ac:dyDescent="0.25">
      <c r="D2198" t="str">
        <f t="shared" si="35"/>
        <v/>
      </c>
    </row>
    <row r="2199" spans="4:4" x14ac:dyDescent="0.25">
      <c r="D2199" t="str">
        <f t="shared" si="35"/>
        <v/>
      </c>
    </row>
    <row r="2200" spans="4:4" x14ac:dyDescent="0.25">
      <c r="D2200" t="str">
        <f t="shared" si="35"/>
        <v/>
      </c>
    </row>
    <row r="2201" spans="4:4" x14ac:dyDescent="0.25">
      <c r="D2201" t="str">
        <f t="shared" si="35"/>
        <v/>
      </c>
    </row>
    <row r="2202" spans="4:4" x14ac:dyDescent="0.25">
      <c r="D2202" t="str">
        <f t="shared" si="35"/>
        <v/>
      </c>
    </row>
    <row r="2203" spans="4:4" x14ac:dyDescent="0.25">
      <c r="D2203" t="str">
        <f t="shared" si="35"/>
        <v/>
      </c>
    </row>
    <row r="2204" spans="4:4" x14ac:dyDescent="0.25">
      <c r="D2204" t="str">
        <f t="shared" si="35"/>
        <v/>
      </c>
    </row>
    <row r="2205" spans="4:4" x14ac:dyDescent="0.25">
      <c r="D2205" t="str">
        <f t="shared" si="35"/>
        <v/>
      </c>
    </row>
    <row r="2206" spans="4:4" x14ac:dyDescent="0.25">
      <c r="D2206" t="str">
        <f t="shared" si="35"/>
        <v/>
      </c>
    </row>
    <row r="2207" spans="4:4" x14ac:dyDescent="0.25">
      <c r="D2207" t="str">
        <f t="shared" si="35"/>
        <v/>
      </c>
    </row>
    <row r="2208" spans="4:4" x14ac:dyDescent="0.25">
      <c r="D2208" t="str">
        <f t="shared" si="35"/>
        <v/>
      </c>
    </row>
    <row r="2209" spans="4:4" x14ac:dyDescent="0.25">
      <c r="D2209" t="str">
        <f t="shared" si="35"/>
        <v/>
      </c>
    </row>
    <row r="2210" spans="4:4" x14ac:dyDescent="0.25">
      <c r="D2210" t="str">
        <f t="shared" si="35"/>
        <v/>
      </c>
    </row>
    <row r="2211" spans="4:4" x14ac:dyDescent="0.25">
      <c r="D2211" t="str">
        <f t="shared" si="35"/>
        <v/>
      </c>
    </row>
    <row r="2212" spans="4:4" x14ac:dyDescent="0.25">
      <c r="D2212" t="str">
        <f t="shared" si="35"/>
        <v/>
      </c>
    </row>
    <row r="2213" spans="4:4" x14ac:dyDescent="0.25">
      <c r="D2213" t="str">
        <f t="shared" si="35"/>
        <v/>
      </c>
    </row>
    <row r="2214" spans="4:4" x14ac:dyDescent="0.25">
      <c r="D2214" t="str">
        <f t="shared" si="35"/>
        <v/>
      </c>
    </row>
    <row r="2215" spans="4:4" x14ac:dyDescent="0.25">
      <c r="D2215" t="str">
        <f t="shared" si="35"/>
        <v/>
      </c>
    </row>
    <row r="2216" spans="4:4" x14ac:dyDescent="0.25">
      <c r="D2216" t="str">
        <f t="shared" si="35"/>
        <v/>
      </c>
    </row>
    <row r="2217" spans="4:4" x14ac:dyDescent="0.25">
      <c r="D2217" t="str">
        <f t="shared" si="35"/>
        <v/>
      </c>
    </row>
    <row r="2218" spans="4:4" x14ac:dyDescent="0.25">
      <c r="D2218" t="str">
        <f t="shared" si="35"/>
        <v/>
      </c>
    </row>
    <row r="2219" spans="4:4" x14ac:dyDescent="0.25">
      <c r="D2219" t="str">
        <f t="shared" si="35"/>
        <v/>
      </c>
    </row>
    <row r="2220" spans="4:4" x14ac:dyDescent="0.25">
      <c r="D2220" t="str">
        <f t="shared" si="35"/>
        <v/>
      </c>
    </row>
    <row r="2221" spans="4:4" x14ac:dyDescent="0.25">
      <c r="D2221" t="str">
        <f t="shared" si="35"/>
        <v/>
      </c>
    </row>
    <row r="2222" spans="4:4" x14ac:dyDescent="0.25">
      <c r="D2222" t="str">
        <f t="shared" si="35"/>
        <v/>
      </c>
    </row>
    <row r="2223" spans="4:4" x14ac:dyDescent="0.25">
      <c r="D2223" t="str">
        <f t="shared" si="35"/>
        <v/>
      </c>
    </row>
    <row r="2224" spans="4:4" x14ac:dyDescent="0.25">
      <c r="D2224" t="str">
        <f t="shared" si="35"/>
        <v/>
      </c>
    </row>
    <row r="2225" spans="4:4" x14ac:dyDescent="0.25">
      <c r="D2225" t="str">
        <f t="shared" si="35"/>
        <v/>
      </c>
    </row>
    <row r="2226" spans="4:4" x14ac:dyDescent="0.25">
      <c r="D2226" t="str">
        <f t="shared" si="35"/>
        <v/>
      </c>
    </row>
    <row r="2227" spans="4:4" x14ac:dyDescent="0.25">
      <c r="D2227" t="str">
        <f t="shared" si="35"/>
        <v/>
      </c>
    </row>
    <row r="2228" spans="4:4" x14ac:dyDescent="0.25">
      <c r="D2228" t="str">
        <f t="shared" si="35"/>
        <v/>
      </c>
    </row>
    <row r="2229" spans="4:4" x14ac:dyDescent="0.25">
      <c r="D2229" t="str">
        <f t="shared" si="35"/>
        <v/>
      </c>
    </row>
    <row r="2230" spans="4:4" x14ac:dyDescent="0.25">
      <c r="D2230" t="str">
        <f t="shared" si="35"/>
        <v/>
      </c>
    </row>
    <row r="2231" spans="4:4" x14ac:dyDescent="0.25">
      <c r="D2231" t="str">
        <f t="shared" si="35"/>
        <v/>
      </c>
    </row>
    <row r="2232" spans="4:4" x14ac:dyDescent="0.25">
      <c r="D2232" t="str">
        <f t="shared" si="35"/>
        <v/>
      </c>
    </row>
    <row r="2233" spans="4:4" x14ac:dyDescent="0.25">
      <c r="D2233" t="str">
        <f t="shared" si="35"/>
        <v/>
      </c>
    </row>
    <row r="2234" spans="4:4" x14ac:dyDescent="0.25">
      <c r="D2234" t="str">
        <f t="shared" si="35"/>
        <v/>
      </c>
    </row>
    <row r="2235" spans="4:4" x14ac:dyDescent="0.25">
      <c r="D2235" t="str">
        <f t="shared" si="35"/>
        <v/>
      </c>
    </row>
    <row r="2236" spans="4:4" x14ac:dyDescent="0.25">
      <c r="D2236" t="str">
        <f t="shared" si="35"/>
        <v/>
      </c>
    </row>
    <row r="2237" spans="4:4" x14ac:dyDescent="0.25">
      <c r="D2237" t="str">
        <f t="shared" si="35"/>
        <v/>
      </c>
    </row>
    <row r="2238" spans="4:4" x14ac:dyDescent="0.25">
      <c r="D2238" t="str">
        <f t="shared" si="35"/>
        <v/>
      </c>
    </row>
    <row r="2239" spans="4:4" x14ac:dyDescent="0.25">
      <c r="D2239" t="str">
        <f t="shared" si="35"/>
        <v/>
      </c>
    </row>
    <row r="2240" spans="4:4" x14ac:dyDescent="0.25">
      <c r="D2240" t="str">
        <f t="shared" si="35"/>
        <v/>
      </c>
    </row>
    <row r="2241" spans="4:4" x14ac:dyDescent="0.25">
      <c r="D2241" t="str">
        <f t="shared" si="35"/>
        <v/>
      </c>
    </row>
    <row r="2242" spans="4:4" x14ac:dyDescent="0.25">
      <c r="D2242" t="str">
        <f t="shared" si="35"/>
        <v/>
      </c>
    </row>
    <row r="2243" spans="4:4" x14ac:dyDescent="0.25">
      <c r="D2243" t="str">
        <f t="shared" ref="D2243:D2306" si="36">IF(C2243="","",IF(ABS(B2243)&lt;$G$7,$F$4,IF(B2243*C2243&gt;0,$F$1,IF(B2243*C2243&lt;0,$F$3,$F$2))))</f>
        <v/>
      </c>
    </row>
    <row r="2244" spans="4:4" x14ac:dyDescent="0.25">
      <c r="D2244" t="str">
        <f t="shared" si="36"/>
        <v/>
      </c>
    </row>
    <row r="2245" spans="4:4" x14ac:dyDescent="0.25">
      <c r="D2245" t="str">
        <f t="shared" si="36"/>
        <v/>
      </c>
    </row>
    <row r="2246" spans="4:4" x14ac:dyDescent="0.25">
      <c r="D2246" t="str">
        <f t="shared" si="36"/>
        <v/>
      </c>
    </row>
    <row r="2247" spans="4:4" x14ac:dyDescent="0.25">
      <c r="D2247" t="str">
        <f t="shared" si="36"/>
        <v/>
      </c>
    </row>
    <row r="2248" spans="4:4" x14ac:dyDescent="0.25">
      <c r="D2248" t="str">
        <f t="shared" si="36"/>
        <v/>
      </c>
    </row>
    <row r="2249" spans="4:4" x14ac:dyDescent="0.25">
      <c r="D2249" t="str">
        <f t="shared" si="36"/>
        <v/>
      </c>
    </row>
    <row r="2250" spans="4:4" x14ac:dyDescent="0.25">
      <c r="D2250" t="str">
        <f t="shared" si="36"/>
        <v/>
      </c>
    </row>
    <row r="2251" spans="4:4" x14ac:dyDescent="0.25">
      <c r="D2251" t="str">
        <f t="shared" si="36"/>
        <v/>
      </c>
    </row>
    <row r="2252" spans="4:4" x14ac:dyDescent="0.25">
      <c r="D2252" t="str">
        <f t="shared" si="36"/>
        <v/>
      </c>
    </row>
    <row r="2253" spans="4:4" x14ac:dyDescent="0.25">
      <c r="D2253" t="str">
        <f t="shared" si="36"/>
        <v/>
      </c>
    </row>
    <row r="2254" spans="4:4" x14ac:dyDescent="0.25">
      <c r="D2254" t="str">
        <f t="shared" si="36"/>
        <v/>
      </c>
    </row>
    <row r="2255" spans="4:4" x14ac:dyDescent="0.25">
      <c r="D2255" t="str">
        <f t="shared" si="36"/>
        <v/>
      </c>
    </row>
    <row r="2256" spans="4:4" x14ac:dyDescent="0.25">
      <c r="D2256" t="str">
        <f t="shared" si="36"/>
        <v/>
      </c>
    </row>
    <row r="2257" spans="4:4" x14ac:dyDescent="0.25">
      <c r="D2257" t="str">
        <f t="shared" si="36"/>
        <v/>
      </c>
    </row>
    <row r="2258" spans="4:4" x14ac:dyDescent="0.25">
      <c r="D2258" t="str">
        <f t="shared" si="36"/>
        <v/>
      </c>
    </row>
    <row r="2259" spans="4:4" x14ac:dyDescent="0.25">
      <c r="D2259" t="str">
        <f t="shared" si="36"/>
        <v/>
      </c>
    </row>
    <row r="2260" spans="4:4" x14ac:dyDescent="0.25">
      <c r="D2260" t="str">
        <f t="shared" si="36"/>
        <v/>
      </c>
    </row>
    <row r="2261" spans="4:4" x14ac:dyDescent="0.25">
      <c r="D2261" t="str">
        <f t="shared" si="36"/>
        <v/>
      </c>
    </row>
    <row r="2262" spans="4:4" x14ac:dyDescent="0.25">
      <c r="D2262" t="str">
        <f t="shared" si="36"/>
        <v/>
      </c>
    </row>
    <row r="2263" spans="4:4" x14ac:dyDescent="0.25">
      <c r="D2263" t="str">
        <f t="shared" si="36"/>
        <v/>
      </c>
    </row>
    <row r="2264" spans="4:4" x14ac:dyDescent="0.25">
      <c r="D2264" t="str">
        <f t="shared" si="36"/>
        <v/>
      </c>
    </row>
    <row r="2265" spans="4:4" x14ac:dyDescent="0.25">
      <c r="D2265" t="str">
        <f t="shared" si="36"/>
        <v/>
      </c>
    </row>
    <row r="2266" spans="4:4" x14ac:dyDescent="0.25">
      <c r="D2266" t="str">
        <f t="shared" si="36"/>
        <v/>
      </c>
    </row>
    <row r="2267" spans="4:4" x14ac:dyDescent="0.25">
      <c r="D2267" t="str">
        <f t="shared" si="36"/>
        <v/>
      </c>
    </row>
    <row r="2268" spans="4:4" x14ac:dyDescent="0.25">
      <c r="D2268" t="str">
        <f t="shared" si="36"/>
        <v/>
      </c>
    </row>
    <row r="2269" spans="4:4" x14ac:dyDescent="0.25">
      <c r="D2269" t="str">
        <f t="shared" si="36"/>
        <v/>
      </c>
    </row>
    <row r="2270" spans="4:4" x14ac:dyDescent="0.25">
      <c r="D2270" t="str">
        <f t="shared" si="36"/>
        <v/>
      </c>
    </row>
    <row r="2271" spans="4:4" x14ac:dyDescent="0.25">
      <c r="D2271" t="str">
        <f t="shared" si="36"/>
        <v/>
      </c>
    </row>
    <row r="2272" spans="4:4" x14ac:dyDescent="0.25">
      <c r="D2272" t="str">
        <f t="shared" si="36"/>
        <v/>
      </c>
    </row>
    <row r="2273" spans="4:4" x14ac:dyDescent="0.25">
      <c r="D2273" t="str">
        <f t="shared" si="36"/>
        <v/>
      </c>
    </row>
    <row r="2274" spans="4:4" x14ac:dyDescent="0.25">
      <c r="D2274" t="str">
        <f t="shared" si="36"/>
        <v/>
      </c>
    </row>
    <row r="2275" spans="4:4" x14ac:dyDescent="0.25">
      <c r="D2275" t="str">
        <f t="shared" si="36"/>
        <v/>
      </c>
    </row>
    <row r="2276" spans="4:4" x14ac:dyDescent="0.25">
      <c r="D2276" t="str">
        <f t="shared" si="36"/>
        <v/>
      </c>
    </row>
    <row r="2277" spans="4:4" x14ac:dyDescent="0.25">
      <c r="D2277" t="str">
        <f t="shared" si="36"/>
        <v/>
      </c>
    </row>
    <row r="2278" spans="4:4" x14ac:dyDescent="0.25">
      <c r="D2278" t="str">
        <f t="shared" si="36"/>
        <v/>
      </c>
    </row>
    <row r="2279" spans="4:4" x14ac:dyDescent="0.25">
      <c r="D2279" t="str">
        <f t="shared" si="36"/>
        <v/>
      </c>
    </row>
    <row r="2280" spans="4:4" x14ac:dyDescent="0.25">
      <c r="D2280" t="str">
        <f t="shared" si="36"/>
        <v/>
      </c>
    </row>
    <row r="2281" spans="4:4" x14ac:dyDescent="0.25">
      <c r="D2281" t="str">
        <f t="shared" si="36"/>
        <v/>
      </c>
    </row>
    <row r="2282" spans="4:4" x14ac:dyDescent="0.25">
      <c r="D2282" t="str">
        <f t="shared" si="36"/>
        <v/>
      </c>
    </row>
    <row r="2283" spans="4:4" x14ac:dyDescent="0.25">
      <c r="D2283" t="str">
        <f t="shared" si="36"/>
        <v/>
      </c>
    </row>
    <row r="2284" spans="4:4" x14ac:dyDescent="0.25">
      <c r="D2284" t="str">
        <f t="shared" si="36"/>
        <v/>
      </c>
    </row>
    <row r="2285" spans="4:4" x14ac:dyDescent="0.25">
      <c r="D2285" t="str">
        <f t="shared" si="36"/>
        <v/>
      </c>
    </row>
    <row r="2286" spans="4:4" x14ac:dyDescent="0.25">
      <c r="D2286" t="str">
        <f t="shared" si="36"/>
        <v/>
      </c>
    </row>
    <row r="2287" spans="4:4" x14ac:dyDescent="0.25">
      <c r="D2287" t="str">
        <f t="shared" si="36"/>
        <v/>
      </c>
    </row>
    <row r="2288" spans="4:4" x14ac:dyDescent="0.25">
      <c r="D2288" t="str">
        <f t="shared" si="36"/>
        <v/>
      </c>
    </row>
    <row r="2289" spans="4:4" x14ac:dyDescent="0.25">
      <c r="D2289" t="str">
        <f t="shared" si="36"/>
        <v/>
      </c>
    </row>
    <row r="2290" spans="4:4" x14ac:dyDescent="0.25">
      <c r="D2290" t="str">
        <f t="shared" si="36"/>
        <v/>
      </c>
    </row>
    <row r="2291" spans="4:4" x14ac:dyDescent="0.25">
      <c r="D2291" t="str">
        <f t="shared" si="36"/>
        <v/>
      </c>
    </row>
    <row r="2292" spans="4:4" x14ac:dyDescent="0.25">
      <c r="D2292" t="str">
        <f t="shared" si="36"/>
        <v/>
      </c>
    </row>
    <row r="2293" spans="4:4" x14ac:dyDescent="0.25">
      <c r="D2293" t="str">
        <f t="shared" si="36"/>
        <v/>
      </c>
    </row>
    <row r="2294" spans="4:4" x14ac:dyDescent="0.25">
      <c r="D2294" t="str">
        <f t="shared" si="36"/>
        <v/>
      </c>
    </row>
    <row r="2295" spans="4:4" x14ac:dyDescent="0.25">
      <c r="D2295" t="str">
        <f t="shared" si="36"/>
        <v/>
      </c>
    </row>
    <row r="2296" spans="4:4" x14ac:dyDescent="0.25">
      <c r="D2296" t="str">
        <f t="shared" si="36"/>
        <v/>
      </c>
    </row>
    <row r="2297" spans="4:4" x14ac:dyDescent="0.25">
      <c r="D2297" t="str">
        <f t="shared" si="36"/>
        <v/>
      </c>
    </row>
    <row r="2298" spans="4:4" x14ac:dyDescent="0.25">
      <c r="D2298" t="str">
        <f t="shared" si="36"/>
        <v/>
      </c>
    </row>
    <row r="2299" spans="4:4" x14ac:dyDescent="0.25">
      <c r="D2299" t="str">
        <f t="shared" si="36"/>
        <v/>
      </c>
    </row>
    <row r="2300" spans="4:4" x14ac:dyDescent="0.25">
      <c r="D2300" t="str">
        <f t="shared" si="36"/>
        <v/>
      </c>
    </row>
    <row r="2301" spans="4:4" x14ac:dyDescent="0.25">
      <c r="D2301" t="str">
        <f t="shared" si="36"/>
        <v/>
      </c>
    </row>
    <row r="2302" spans="4:4" x14ac:dyDescent="0.25">
      <c r="D2302" t="str">
        <f t="shared" si="36"/>
        <v/>
      </c>
    </row>
    <row r="2303" spans="4:4" x14ac:dyDescent="0.25">
      <c r="D2303" t="str">
        <f t="shared" si="36"/>
        <v/>
      </c>
    </row>
    <row r="2304" spans="4:4" x14ac:dyDescent="0.25">
      <c r="D2304" t="str">
        <f t="shared" si="36"/>
        <v/>
      </c>
    </row>
    <row r="2305" spans="4:4" x14ac:dyDescent="0.25">
      <c r="D2305" t="str">
        <f t="shared" si="36"/>
        <v/>
      </c>
    </row>
    <row r="2306" spans="4:4" x14ac:dyDescent="0.25">
      <c r="D2306" t="str">
        <f t="shared" si="36"/>
        <v/>
      </c>
    </row>
    <row r="2307" spans="4:4" x14ac:dyDescent="0.25">
      <c r="D2307" t="str">
        <f t="shared" ref="D2307:D2370" si="37">IF(C2307="","",IF(ABS(B2307)&lt;$G$7,$F$4,IF(B2307*C2307&gt;0,$F$1,IF(B2307*C2307&lt;0,$F$3,$F$2))))</f>
        <v/>
      </c>
    </row>
    <row r="2308" spans="4:4" x14ac:dyDescent="0.25">
      <c r="D2308" t="str">
        <f t="shared" si="37"/>
        <v/>
      </c>
    </row>
    <row r="2309" spans="4:4" x14ac:dyDescent="0.25">
      <c r="D2309" t="str">
        <f t="shared" si="37"/>
        <v/>
      </c>
    </row>
    <row r="2310" spans="4:4" x14ac:dyDescent="0.25">
      <c r="D2310" t="str">
        <f t="shared" si="37"/>
        <v/>
      </c>
    </row>
    <row r="2311" spans="4:4" x14ac:dyDescent="0.25">
      <c r="D2311" t="str">
        <f t="shared" si="37"/>
        <v/>
      </c>
    </row>
    <row r="2312" spans="4:4" x14ac:dyDescent="0.25">
      <c r="D2312" t="str">
        <f t="shared" si="37"/>
        <v/>
      </c>
    </row>
    <row r="2313" spans="4:4" x14ac:dyDescent="0.25">
      <c r="D2313" t="str">
        <f t="shared" si="37"/>
        <v/>
      </c>
    </row>
    <row r="2314" spans="4:4" x14ac:dyDescent="0.25">
      <c r="D2314" t="str">
        <f t="shared" si="37"/>
        <v/>
      </c>
    </row>
    <row r="2315" spans="4:4" x14ac:dyDescent="0.25">
      <c r="D2315" t="str">
        <f t="shared" si="37"/>
        <v/>
      </c>
    </row>
    <row r="2316" spans="4:4" x14ac:dyDescent="0.25">
      <c r="D2316" t="str">
        <f t="shared" si="37"/>
        <v/>
      </c>
    </row>
    <row r="2317" spans="4:4" x14ac:dyDescent="0.25">
      <c r="D2317" t="str">
        <f t="shared" si="37"/>
        <v/>
      </c>
    </row>
    <row r="2318" spans="4:4" x14ac:dyDescent="0.25">
      <c r="D2318" t="str">
        <f t="shared" si="37"/>
        <v/>
      </c>
    </row>
    <row r="2319" spans="4:4" x14ac:dyDescent="0.25">
      <c r="D2319" t="str">
        <f t="shared" si="37"/>
        <v/>
      </c>
    </row>
    <row r="2320" spans="4:4" x14ac:dyDescent="0.25">
      <c r="D2320" t="str">
        <f t="shared" si="37"/>
        <v/>
      </c>
    </row>
    <row r="2321" spans="4:4" x14ac:dyDescent="0.25">
      <c r="D2321" t="str">
        <f t="shared" si="37"/>
        <v/>
      </c>
    </row>
    <row r="2322" spans="4:4" x14ac:dyDescent="0.25">
      <c r="D2322" t="str">
        <f t="shared" si="37"/>
        <v/>
      </c>
    </row>
    <row r="2323" spans="4:4" x14ac:dyDescent="0.25">
      <c r="D2323" t="str">
        <f t="shared" si="37"/>
        <v/>
      </c>
    </row>
    <row r="2324" spans="4:4" x14ac:dyDescent="0.25">
      <c r="D2324" t="str">
        <f t="shared" si="37"/>
        <v/>
      </c>
    </row>
    <row r="2325" spans="4:4" x14ac:dyDescent="0.25">
      <c r="D2325" t="str">
        <f t="shared" si="37"/>
        <v/>
      </c>
    </row>
    <row r="2326" spans="4:4" x14ac:dyDescent="0.25">
      <c r="D2326" t="str">
        <f t="shared" si="37"/>
        <v/>
      </c>
    </row>
    <row r="2327" spans="4:4" x14ac:dyDescent="0.25">
      <c r="D2327" t="str">
        <f t="shared" si="37"/>
        <v/>
      </c>
    </row>
    <row r="2328" spans="4:4" x14ac:dyDescent="0.25">
      <c r="D2328" t="str">
        <f t="shared" si="37"/>
        <v/>
      </c>
    </row>
    <row r="2329" spans="4:4" x14ac:dyDescent="0.25">
      <c r="D2329" t="str">
        <f t="shared" si="37"/>
        <v/>
      </c>
    </row>
    <row r="2330" spans="4:4" x14ac:dyDescent="0.25">
      <c r="D2330" t="str">
        <f t="shared" si="37"/>
        <v/>
      </c>
    </row>
    <row r="2331" spans="4:4" x14ac:dyDescent="0.25">
      <c r="D2331" t="str">
        <f t="shared" si="37"/>
        <v/>
      </c>
    </row>
    <row r="2332" spans="4:4" x14ac:dyDescent="0.25">
      <c r="D2332" t="str">
        <f t="shared" si="37"/>
        <v/>
      </c>
    </row>
    <row r="2333" spans="4:4" x14ac:dyDescent="0.25">
      <c r="D2333" t="str">
        <f t="shared" si="37"/>
        <v/>
      </c>
    </row>
    <row r="2334" spans="4:4" x14ac:dyDescent="0.25">
      <c r="D2334" t="str">
        <f t="shared" si="37"/>
        <v/>
      </c>
    </row>
    <row r="2335" spans="4:4" x14ac:dyDescent="0.25">
      <c r="D2335" t="str">
        <f t="shared" si="37"/>
        <v/>
      </c>
    </row>
    <row r="2336" spans="4:4" x14ac:dyDescent="0.25">
      <c r="D2336" t="str">
        <f t="shared" si="37"/>
        <v/>
      </c>
    </row>
    <row r="2337" spans="4:4" x14ac:dyDescent="0.25">
      <c r="D2337" t="str">
        <f t="shared" si="37"/>
        <v/>
      </c>
    </row>
    <row r="2338" spans="4:4" x14ac:dyDescent="0.25">
      <c r="D2338" t="str">
        <f t="shared" si="37"/>
        <v/>
      </c>
    </row>
    <row r="2339" spans="4:4" x14ac:dyDescent="0.25">
      <c r="D2339" t="str">
        <f t="shared" si="37"/>
        <v/>
      </c>
    </row>
    <row r="2340" spans="4:4" x14ac:dyDescent="0.25">
      <c r="D2340" t="str">
        <f t="shared" si="37"/>
        <v/>
      </c>
    </row>
    <row r="2341" spans="4:4" x14ac:dyDescent="0.25">
      <c r="D2341" t="str">
        <f t="shared" si="37"/>
        <v/>
      </c>
    </row>
    <row r="2342" spans="4:4" x14ac:dyDescent="0.25">
      <c r="D2342" t="str">
        <f t="shared" si="37"/>
        <v/>
      </c>
    </row>
    <row r="2343" spans="4:4" x14ac:dyDescent="0.25">
      <c r="D2343" t="str">
        <f t="shared" si="37"/>
        <v/>
      </c>
    </row>
    <row r="2344" spans="4:4" x14ac:dyDescent="0.25">
      <c r="D2344" t="str">
        <f t="shared" si="37"/>
        <v/>
      </c>
    </row>
    <row r="2345" spans="4:4" x14ac:dyDescent="0.25">
      <c r="D2345" t="str">
        <f t="shared" si="37"/>
        <v/>
      </c>
    </row>
    <row r="2346" spans="4:4" x14ac:dyDescent="0.25">
      <c r="D2346" t="str">
        <f t="shared" si="37"/>
        <v/>
      </c>
    </row>
    <row r="2347" spans="4:4" x14ac:dyDescent="0.25">
      <c r="D2347" t="str">
        <f t="shared" si="37"/>
        <v/>
      </c>
    </row>
    <row r="2348" spans="4:4" x14ac:dyDescent="0.25">
      <c r="D2348" t="str">
        <f t="shared" si="37"/>
        <v/>
      </c>
    </row>
    <row r="2349" spans="4:4" x14ac:dyDescent="0.25">
      <c r="D2349" t="str">
        <f t="shared" si="37"/>
        <v/>
      </c>
    </row>
    <row r="2350" spans="4:4" x14ac:dyDescent="0.25">
      <c r="D2350" t="str">
        <f t="shared" si="37"/>
        <v/>
      </c>
    </row>
    <row r="2351" spans="4:4" x14ac:dyDescent="0.25">
      <c r="D2351" t="str">
        <f t="shared" si="37"/>
        <v/>
      </c>
    </row>
    <row r="2352" spans="4:4" x14ac:dyDescent="0.25">
      <c r="D2352" t="str">
        <f t="shared" si="37"/>
        <v/>
      </c>
    </row>
    <row r="2353" spans="4:4" x14ac:dyDescent="0.25">
      <c r="D2353" t="str">
        <f t="shared" si="37"/>
        <v/>
      </c>
    </row>
    <row r="2354" spans="4:4" x14ac:dyDescent="0.25">
      <c r="D2354" t="str">
        <f t="shared" si="37"/>
        <v/>
      </c>
    </row>
    <row r="2355" spans="4:4" x14ac:dyDescent="0.25">
      <c r="D2355" t="str">
        <f t="shared" si="37"/>
        <v/>
      </c>
    </row>
    <row r="2356" spans="4:4" x14ac:dyDescent="0.25">
      <c r="D2356" t="str">
        <f t="shared" si="37"/>
        <v/>
      </c>
    </row>
    <row r="2357" spans="4:4" x14ac:dyDescent="0.25">
      <c r="D2357" t="str">
        <f t="shared" si="37"/>
        <v/>
      </c>
    </row>
    <row r="2358" spans="4:4" x14ac:dyDescent="0.25">
      <c r="D2358" t="str">
        <f t="shared" si="37"/>
        <v/>
      </c>
    </row>
    <row r="2359" spans="4:4" x14ac:dyDescent="0.25">
      <c r="D2359" t="str">
        <f t="shared" si="37"/>
        <v/>
      </c>
    </row>
    <row r="2360" spans="4:4" x14ac:dyDescent="0.25">
      <c r="D2360" t="str">
        <f t="shared" si="37"/>
        <v/>
      </c>
    </row>
    <row r="2361" spans="4:4" x14ac:dyDescent="0.25">
      <c r="D2361" t="str">
        <f t="shared" si="37"/>
        <v/>
      </c>
    </row>
    <row r="2362" spans="4:4" x14ac:dyDescent="0.25">
      <c r="D2362" t="str">
        <f t="shared" si="37"/>
        <v/>
      </c>
    </row>
    <row r="2363" spans="4:4" x14ac:dyDescent="0.25">
      <c r="D2363" t="str">
        <f t="shared" si="37"/>
        <v/>
      </c>
    </row>
    <row r="2364" spans="4:4" x14ac:dyDescent="0.25">
      <c r="D2364" t="str">
        <f t="shared" si="37"/>
        <v/>
      </c>
    </row>
    <row r="2365" spans="4:4" x14ac:dyDescent="0.25">
      <c r="D2365" t="str">
        <f t="shared" si="37"/>
        <v/>
      </c>
    </row>
    <row r="2366" spans="4:4" x14ac:dyDescent="0.25">
      <c r="D2366" t="str">
        <f t="shared" si="37"/>
        <v/>
      </c>
    </row>
    <row r="2367" spans="4:4" x14ac:dyDescent="0.25">
      <c r="D2367" t="str">
        <f t="shared" si="37"/>
        <v/>
      </c>
    </row>
    <row r="2368" spans="4:4" x14ac:dyDescent="0.25">
      <c r="D2368" t="str">
        <f t="shared" si="37"/>
        <v/>
      </c>
    </row>
    <row r="2369" spans="4:4" x14ac:dyDescent="0.25">
      <c r="D2369" t="str">
        <f t="shared" si="37"/>
        <v/>
      </c>
    </row>
    <row r="2370" spans="4:4" x14ac:dyDescent="0.25">
      <c r="D2370" t="str">
        <f t="shared" si="37"/>
        <v/>
      </c>
    </row>
    <row r="2371" spans="4:4" x14ac:dyDescent="0.25">
      <c r="D2371" t="str">
        <f t="shared" ref="D2371:D2434" si="38">IF(C2371="","",IF(ABS(B2371)&lt;$G$7,$F$4,IF(B2371*C2371&gt;0,$F$1,IF(B2371*C2371&lt;0,$F$3,$F$2))))</f>
        <v/>
      </c>
    </row>
    <row r="2372" spans="4:4" x14ac:dyDescent="0.25">
      <c r="D2372" t="str">
        <f t="shared" si="38"/>
        <v/>
      </c>
    </row>
    <row r="2373" spans="4:4" x14ac:dyDescent="0.25">
      <c r="D2373" t="str">
        <f t="shared" si="38"/>
        <v/>
      </c>
    </row>
    <row r="2374" spans="4:4" x14ac:dyDescent="0.25">
      <c r="D2374" t="str">
        <f t="shared" si="38"/>
        <v/>
      </c>
    </row>
    <row r="2375" spans="4:4" x14ac:dyDescent="0.25">
      <c r="D2375" t="str">
        <f t="shared" si="38"/>
        <v/>
      </c>
    </row>
    <row r="2376" spans="4:4" x14ac:dyDescent="0.25">
      <c r="D2376" t="str">
        <f t="shared" si="38"/>
        <v/>
      </c>
    </row>
    <row r="2377" spans="4:4" x14ac:dyDescent="0.25">
      <c r="D2377" t="str">
        <f t="shared" si="38"/>
        <v/>
      </c>
    </row>
    <row r="2378" spans="4:4" x14ac:dyDescent="0.25">
      <c r="D2378" t="str">
        <f t="shared" si="38"/>
        <v/>
      </c>
    </row>
    <row r="2379" spans="4:4" x14ac:dyDescent="0.25">
      <c r="D2379" t="str">
        <f t="shared" si="38"/>
        <v/>
      </c>
    </row>
    <row r="2380" spans="4:4" x14ac:dyDescent="0.25">
      <c r="D2380" t="str">
        <f t="shared" si="38"/>
        <v/>
      </c>
    </row>
    <row r="2381" spans="4:4" x14ac:dyDescent="0.25">
      <c r="D2381" t="str">
        <f t="shared" si="38"/>
        <v/>
      </c>
    </row>
    <row r="2382" spans="4:4" x14ac:dyDescent="0.25">
      <c r="D2382" t="str">
        <f t="shared" si="38"/>
        <v/>
      </c>
    </row>
    <row r="2383" spans="4:4" x14ac:dyDescent="0.25">
      <c r="D2383" t="str">
        <f t="shared" si="38"/>
        <v/>
      </c>
    </row>
    <row r="2384" spans="4:4" x14ac:dyDescent="0.25">
      <c r="D2384" t="str">
        <f t="shared" si="38"/>
        <v/>
      </c>
    </row>
    <row r="2385" spans="4:4" x14ac:dyDescent="0.25">
      <c r="D2385" t="str">
        <f t="shared" si="38"/>
        <v/>
      </c>
    </row>
    <row r="2386" spans="4:4" x14ac:dyDescent="0.25">
      <c r="D2386" t="str">
        <f t="shared" si="38"/>
        <v/>
      </c>
    </row>
    <row r="2387" spans="4:4" x14ac:dyDescent="0.25">
      <c r="D2387" t="str">
        <f t="shared" si="38"/>
        <v/>
      </c>
    </row>
    <row r="2388" spans="4:4" x14ac:dyDescent="0.25">
      <c r="D2388" t="str">
        <f t="shared" si="38"/>
        <v/>
      </c>
    </row>
    <row r="2389" spans="4:4" x14ac:dyDescent="0.25">
      <c r="D2389" t="str">
        <f t="shared" si="38"/>
        <v/>
      </c>
    </row>
    <row r="2390" spans="4:4" x14ac:dyDescent="0.25">
      <c r="D2390" t="str">
        <f t="shared" si="38"/>
        <v/>
      </c>
    </row>
    <row r="2391" spans="4:4" x14ac:dyDescent="0.25">
      <c r="D2391" t="str">
        <f t="shared" si="38"/>
        <v/>
      </c>
    </row>
    <row r="2392" spans="4:4" x14ac:dyDescent="0.25">
      <c r="D2392" t="str">
        <f t="shared" si="38"/>
        <v/>
      </c>
    </row>
    <row r="2393" spans="4:4" x14ac:dyDescent="0.25">
      <c r="D2393" t="str">
        <f t="shared" si="38"/>
        <v/>
      </c>
    </row>
    <row r="2394" spans="4:4" x14ac:dyDescent="0.25">
      <c r="D2394" t="str">
        <f t="shared" si="38"/>
        <v/>
      </c>
    </row>
    <row r="2395" spans="4:4" x14ac:dyDescent="0.25">
      <c r="D2395" t="str">
        <f t="shared" si="38"/>
        <v/>
      </c>
    </row>
    <row r="2396" spans="4:4" x14ac:dyDescent="0.25">
      <c r="D2396" t="str">
        <f t="shared" si="38"/>
        <v/>
      </c>
    </row>
    <row r="2397" spans="4:4" x14ac:dyDescent="0.25">
      <c r="D2397" t="str">
        <f t="shared" si="38"/>
        <v/>
      </c>
    </row>
    <row r="2398" spans="4:4" x14ac:dyDescent="0.25">
      <c r="D2398" t="str">
        <f t="shared" si="38"/>
        <v/>
      </c>
    </row>
    <row r="2399" spans="4:4" x14ac:dyDescent="0.25">
      <c r="D2399" t="str">
        <f t="shared" si="38"/>
        <v/>
      </c>
    </row>
    <row r="2400" spans="4:4" x14ac:dyDescent="0.25">
      <c r="D2400" t="str">
        <f t="shared" si="38"/>
        <v/>
      </c>
    </row>
    <row r="2401" spans="4:4" x14ac:dyDescent="0.25">
      <c r="D2401" t="str">
        <f t="shared" si="38"/>
        <v/>
      </c>
    </row>
    <row r="2402" spans="4:4" x14ac:dyDescent="0.25">
      <c r="D2402" t="str">
        <f t="shared" si="38"/>
        <v/>
      </c>
    </row>
    <row r="2403" spans="4:4" x14ac:dyDescent="0.25">
      <c r="D2403" t="str">
        <f t="shared" si="38"/>
        <v/>
      </c>
    </row>
    <row r="2404" spans="4:4" x14ac:dyDescent="0.25">
      <c r="D2404" t="str">
        <f t="shared" si="38"/>
        <v/>
      </c>
    </row>
    <row r="2405" spans="4:4" x14ac:dyDescent="0.25">
      <c r="D2405" t="str">
        <f t="shared" si="38"/>
        <v/>
      </c>
    </row>
    <row r="2406" spans="4:4" x14ac:dyDescent="0.25">
      <c r="D2406" t="str">
        <f t="shared" si="38"/>
        <v/>
      </c>
    </row>
    <row r="2407" spans="4:4" x14ac:dyDescent="0.25">
      <c r="D2407" t="str">
        <f t="shared" si="38"/>
        <v/>
      </c>
    </row>
    <row r="2408" spans="4:4" x14ac:dyDescent="0.25">
      <c r="D2408" t="str">
        <f t="shared" si="38"/>
        <v/>
      </c>
    </row>
    <row r="2409" spans="4:4" x14ac:dyDescent="0.25">
      <c r="D2409" t="str">
        <f t="shared" si="38"/>
        <v/>
      </c>
    </row>
    <row r="2410" spans="4:4" x14ac:dyDescent="0.25">
      <c r="D2410" t="str">
        <f t="shared" si="38"/>
        <v/>
      </c>
    </row>
    <row r="2411" spans="4:4" x14ac:dyDescent="0.25">
      <c r="D2411" t="str">
        <f t="shared" si="38"/>
        <v/>
      </c>
    </row>
    <row r="2412" spans="4:4" x14ac:dyDescent="0.25">
      <c r="D2412" t="str">
        <f t="shared" si="38"/>
        <v/>
      </c>
    </row>
    <row r="2413" spans="4:4" x14ac:dyDescent="0.25">
      <c r="D2413" t="str">
        <f t="shared" si="38"/>
        <v/>
      </c>
    </row>
    <row r="2414" spans="4:4" x14ac:dyDescent="0.25">
      <c r="D2414" t="str">
        <f t="shared" si="38"/>
        <v/>
      </c>
    </row>
    <row r="2415" spans="4:4" x14ac:dyDescent="0.25">
      <c r="D2415" t="str">
        <f t="shared" si="38"/>
        <v/>
      </c>
    </row>
    <row r="2416" spans="4:4" x14ac:dyDescent="0.25">
      <c r="D2416" t="str">
        <f t="shared" si="38"/>
        <v/>
      </c>
    </row>
    <row r="2417" spans="4:4" x14ac:dyDescent="0.25">
      <c r="D2417" t="str">
        <f t="shared" si="38"/>
        <v/>
      </c>
    </row>
    <row r="2418" spans="4:4" x14ac:dyDescent="0.25">
      <c r="D2418" t="str">
        <f t="shared" si="38"/>
        <v/>
      </c>
    </row>
    <row r="2419" spans="4:4" x14ac:dyDescent="0.25">
      <c r="D2419" t="str">
        <f t="shared" si="38"/>
        <v/>
      </c>
    </row>
    <row r="2420" spans="4:4" x14ac:dyDescent="0.25">
      <c r="D2420" t="str">
        <f t="shared" si="38"/>
        <v/>
      </c>
    </row>
    <row r="2421" spans="4:4" x14ac:dyDescent="0.25">
      <c r="D2421" t="str">
        <f t="shared" si="38"/>
        <v/>
      </c>
    </row>
    <row r="2422" spans="4:4" x14ac:dyDescent="0.25">
      <c r="D2422" t="str">
        <f t="shared" si="38"/>
        <v/>
      </c>
    </row>
    <row r="2423" spans="4:4" x14ac:dyDescent="0.25">
      <c r="D2423" t="str">
        <f t="shared" si="38"/>
        <v/>
      </c>
    </row>
    <row r="2424" spans="4:4" x14ac:dyDescent="0.25">
      <c r="D2424" t="str">
        <f t="shared" si="38"/>
        <v/>
      </c>
    </row>
    <row r="2425" spans="4:4" x14ac:dyDescent="0.25">
      <c r="D2425" t="str">
        <f t="shared" si="38"/>
        <v/>
      </c>
    </row>
    <row r="2426" spans="4:4" x14ac:dyDescent="0.25">
      <c r="D2426" t="str">
        <f t="shared" si="38"/>
        <v/>
      </c>
    </row>
    <row r="2427" spans="4:4" x14ac:dyDescent="0.25">
      <c r="D2427" t="str">
        <f t="shared" si="38"/>
        <v/>
      </c>
    </row>
    <row r="2428" spans="4:4" x14ac:dyDescent="0.25">
      <c r="D2428" t="str">
        <f t="shared" si="38"/>
        <v/>
      </c>
    </row>
    <row r="2429" spans="4:4" x14ac:dyDescent="0.25">
      <c r="D2429" t="str">
        <f t="shared" si="38"/>
        <v/>
      </c>
    </row>
    <row r="2430" spans="4:4" x14ac:dyDescent="0.25">
      <c r="D2430" t="str">
        <f t="shared" si="38"/>
        <v/>
      </c>
    </row>
    <row r="2431" spans="4:4" x14ac:dyDescent="0.25">
      <c r="D2431" t="str">
        <f t="shared" si="38"/>
        <v/>
      </c>
    </row>
    <row r="2432" spans="4:4" x14ac:dyDescent="0.25">
      <c r="D2432" t="str">
        <f t="shared" si="38"/>
        <v/>
      </c>
    </row>
    <row r="2433" spans="4:4" x14ac:dyDescent="0.25">
      <c r="D2433" t="str">
        <f t="shared" si="38"/>
        <v/>
      </c>
    </row>
    <row r="2434" spans="4:4" x14ac:dyDescent="0.25">
      <c r="D2434" t="str">
        <f t="shared" si="38"/>
        <v/>
      </c>
    </row>
    <row r="2435" spans="4:4" x14ac:dyDescent="0.25">
      <c r="D2435" t="str">
        <f t="shared" ref="D2435:D2498" si="39">IF(C2435="","",IF(ABS(B2435)&lt;$G$7,$F$4,IF(B2435*C2435&gt;0,$F$1,IF(B2435*C2435&lt;0,$F$3,$F$2))))</f>
        <v/>
      </c>
    </row>
    <row r="2436" spans="4:4" x14ac:dyDescent="0.25">
      <c r="D2436" t="str">
        <f t="shared" si="39"/>
        <v/>
      </c>
    </row>
    <row r="2437" spans="4:4" x14ac:dyDescent="0.25">
      <c r="D2437" t="str">
        <f t="shared" si="39"/>
        <v/>
      </c>
    </row>
    <row r="2438" spans="4:4" x14ac:dyDescent="0.25">
      <c r="D2438" t="str">
        <f t="shared" si="39"/>
        <v/>
      </c>
    </row>
    <row r="2439" spans="4:4" x14ac:dyDescent="0.25">
      <c r="D2439" t="str">
        <f t="shared" si="39"/>
        <v/>
      </c>
    </row>
    <row r="2440" spans="4:4" x14ac:dyDescent="0.25">
      <c r="D2440" t="str">
        <f t="shared" si="39"/>
        <v/>
      </c>
    </row>
    <row r="2441" spans="4:4" x14ac:dyDescent="0.25">
      <c r="D2441" t="str">
        <f t="shared" si="39"/>
        <v/>
      </c>
    </row>
    <row r="2442" spans="4:4" x14ac:dyDescent="0.25">
      <c r="D2442" t="str">
        <f t="shared" si="39"/>
        <v/>
      </c>
    </row>
    <row r="2443" spans="4:4" x14ac:dyDescent="0.25">
      <c r="D2443" t="str">
        <f t="shared" si="39"/>
        <v/>
      </c>
    </row>
    <row r="2444" spans="4:4" x14ac:dyDescent="0.25">
      <c r="D2444" t="str">
        <f t="shared" si="39"/>
        <v/>
      </c>
    </row>
    <row r="2445" spans="4:4" x14ac:dyDescent="0.25">
      <c r="D2445" t="str">
        <f t="shared" si="39"/>
        <v/>
      </c>
    </row>
    <row r="2446" spans="4:4" x14ac:dyDescent="0.25">
      <c r="D2446" t="str">
        <f t="shared" si="39"/>
        <v/>
      </c>
    </row>
    <row r="2447" spans="4:4" x14ac:dyDescent="0.25">
      <c r="D2447" t="str">
        <f t="shared" si="39"/>
        <v/>
      </c>
    </row>
    <row r="2448" spans="4:4" x14ac:dyDescent="0.25">
      <c r="D2448" t="str">
        <f t="shared" si="39"/>
        <v/>
      </c>
    </row>
    <row r="2449" spans="4:4" x14ac:dyDescent="0.25">
      <c r="D2449" t="str">
        <f t="shared" si="39"/>
        <v/>
      </c>
    </row>
    <row r="2450" spans="4:4" x14ac:dyDescent="0.25">
      <c r="D2450" t="str">
        <f t="shared" si="39"/>
        <v/>
      </c>
    </row>
    <row r="2451" spans="4:4" x14ac:dyDescent="0.25">
      <c r="D2451" t="str">
        <f t="shared" si="39"/>
        <v/>
      </c>
    </row>
    <row r="2452" spans="4:4" x14ac:dyDescent="0.25">
      <c r="D2452" t="str">
        <f t="shared" si="39"/>
        <v/>
      </c>
    </row>
    <row r="2453" spans="4:4" x14ac:dyDescent="0.25">
      <c r="D2453" t="str">
        <f t="shared" si="39"/>
        <v/>
      </c>
    </row>
    <row r="2454" spans="4:4" x14ac:dyDescent="0.25">
      <c r="D2454" t="str">
        <f t="shared" si="39"/>
        <v/>
      </c>
    </row>
    <row r="2455" spans="4:4" x14ac:dyDescent="0.25">
      <c r="D2455" t="str">
        <f t="shared" si="39"/>
        <v/>
      </c>
    </row>
    <row r="2456" spans="4:4" x14ac:dyDescent="0.25">
      <c r="D2456" t="str">
        <f t="shared" si="39"/>
        <v/>
      </c>
    </row>
    <row r="2457" spans="4:4" x14ac:dyDescent="0.25">
      <c r="D2457" t="str">
        <f t="shared" si="39"/>
        <v/>
      </c>
    </row>
    <row r="2458" spans="4:4" x14ac:dyDescent="0.25">
      <c r="D2458" t="str">
        <f t="shared" si="39"/>
        <v/>
      </c>
    </row>
    <row r="2459" spans="4:4" x14ac:dyDescent="0.25">
      <c r="D2459" t="str">
        <f t="shared" si="39"/>
        <v/>
      </c>
    </row>
    <row r="2460" spans="4:4" x14ac:dyDescent="0.25">
      <c r="D2460" t="str">
        <f t="shared" si="39"/>
        <v/>
      </c>
    </row>
    <row r="2461" spans="4:4" x14ac:dyDescent="0.25">
      <c r="D2461" t="str">
        <f t="shared" si="39"/>
        <v/>
      </c>
    </row>
    <row r="2462" spans="4:4" x14ac:dyDescent="0.25">
      <c r="D2462" t="str">
        <f t="shared" si="39"/>
        <v/>
      </c>
    </row>
    <row r="2463" spans="4:4" x14ac:dyDescent="0.25">
      <c r="D2463" t="str">
        <f t="shared" si="39"/>
        <v/>
      </c>
    </row>
    <row r="2464" spans="4:4" x14ac:dyDescent="0.25">
      <c r="D2464" t="str">
        <f t="shared" si="39"/>
        <v/>
      </c>
    </row>
    <row r="2465" spans="4:4" x14ac:dyDescent="0.25">
      <c r="D2465" t="str">
        <f t="shared" si="39"/>
        <v/>
      </c>
    </row>
    <row r="2466" spans="4:4" x14ac:dyDescent="0.25">
      <c r="D2466" t="str">
        <f t="shared" si="39"/>
        <v/>
      </c>
    </row>
    <row r="2467" spans="4:4" x14ac:dyDescent="0.25">
      <c r="D2467" t="str">
        <f t="shared" si="39"/>
        <v/>
      </c>
    </row>
    <row r="2468" spans="4:4" x14ac:dyDescent="0.25">
      <c r="D2468" t="str">
        <f t="shared" si="39"/>
        <v/>
      </c>
    </row>
    <row r="2469" spans="4:4" x14ac:dyDescent="0.25">
      <c r="D2469" t="str">
        <f t="shared" si="39"/>
        <v/>
      </c>
    </row>
    <row r="2470" spans="4:4" x14ac:dyDescent="0.25">
      <c r="D2470" t="str">
        <f t="shared" si="39"/>
        <v/>
      </c>
    </row>
    <row r="2471" spans="4:4" x14ac:dyDescent="0.25">
      <c r="D2471" t="str">
        <f t="shared" si="39"/>
        <v/>
      </c>
    </row>
    <row r="2472" spans="4:4" x14ac:dyDescent="0.25">
      <c r="D2472" t="str">
        <f t="shared" si="39"/>
        <v/>
      </c>
    </row>
    <row r="2473" spans="4:4" x14ac:dyDescent="0.25">
      <c r="D2473" t="str">
        <f t="shared" si="39"/>
        <v/>
      </c>
    </row>
    <row r="2474" spans="4:4" x14ac:dyDescent="0.25">
      <c r="D2474" t="str">
        <f t="shared" si="39"/>
        <v/>
      </c>
    </row>
    <row r="2475" spans="4:4" x14ac:dyDescent="0.25">
      <c r="D2475" t="str">
        <f t="shared" si="39"/>
        <v/>
      </c>
    </row>
    <row r="2476" spans="4:4" x14ac:dyDescent="0.25">
      <c r="D2476" t="str">
        <f t="shared" si="39"/>
        <v/>
      </c>
    </row>
    <row r="2477" spans="4:4" x14ac:dyDescent="0.25">
      <c r="D2477" t="str">
        <f t="shared" si="39"/>
        <v/>
      </c>
    </row>
    <row r="2478" spans="4:4" x14ac:dyDescent="0.25">
      <c r="D2478" t="str">
        <f t="shared" si="39"/>
        <v/>
      </c>
    </row>
    <row r="2479" spans="4:4" x14ac:dyDescent="0.25">
      <c r="D2479" t="str">
        <f t="shared" si="39"/>
        <v/>
      </c>
    </row>
    <row r="2480" spans="4:4" x14ac:dyDescent="0.25">
      <c r="D2480" t="str">
        <f t="shared" si="39"/>
        <v/>
      </c>
    </row>
    <row r="2481" spans="4:4" x14ac:dyDescent="0.25">
      <c r="D2481" t="str">
        <f t="shared" si="39"/>
        <v/>
      </c>
    </row>
    <row r="2482" spans="4:4" x14ac:dyDescent="0.25">
      <c r="D2482" t="str">
        <f t="shared" si="39"/>
        <v/>
      </c>
    </row>
    <row r="2483" spans="4:4" x14ac:dyDescent="0.25">
      <c r="D2483" t="str">
        <f t="shared" si="39"/>
        <v/>
      </c>
    </row>
    <row r="2484" spans="4:4" x14ac:dyDescent="0.25">
      <c r="D2484" t="str">
        <f t="shared" si="39"/>
        <v/>
      </c>
    </row>
    <row r="2485" spans="4:4" x14ac:dyDescent="0.25">
      <c r="D2485" t="str">
        <f t="shared" si="39"/>
        <v/>
      </c>
    </row>
    <row r="2486" spans="4:4" x14ac:dyDescent="0.25">
      <c r="D2486" t="str">
        <f t="shared" si="39"/>
        <v/>
      </c>
    </row>
    <row r="2487" spans="4:4" x14ac:dyDescent="0.25">
      <c r="D2487" t="str">
        <f t="shared" si="39"/>
        <v/>
      </c>
    </row>
    <row r="2488" spans="4:4" x14ac:dyDescent="0.25">
      <c r="D2488" t="str">
        <f t="shared" si="39"/>
        <v/>
      </c>
    </row>
    <row r="2489" spans="4:4" x14ac:dyDescent="0.25">
      <c r="D2489" t="str">
        <f t="shared" si="39"/>
        <v/>
      </c>
    </row>
    <row r="2490" spans="4:4" x14ac:dyDescent="0.25">
      <c r="D2490" t="str">
        <f t="shared" si="39"/>
        <v/>
      </c>
    </row>
    <row r="2491" spans="4:4" x14ac:dyDescent="0.25">
      <c r="D2491" t="str">
        <f t="shared" si="39"/>
        <v/>
      </c>
    </row>
    <row r="2492" spans="4:4" x14ac:dyDescent="0.25">
      <c r="D2492" t="str">
        <f t="shared" si="39"/>
        <v/>
      </c>
    </row>
    <row r="2493" spans="4:4" x14ac:dyDescent="0.25">
      <c r="D2493" t="str">
        <f t="shared" si="39"/>
        <v/>
      </c>
    </row>
    <row r="2494" spans="4:4" x14ac:dyDescent="0.25">
      <c r="D2494" t="str">
        <f t="shared" si="39"/>
        <v/>
      </c>
    </row>
    <row r="2495" spans="4:4" x14ac:dyDescent="0.25">
      <c r="D2495" t="str">
        <f t="shared" si="39"/>
        <v/>
      </c>
    </row>
    <row r="2496" spans="4:4" x14ac:dyDescent="0.25">
      <c r="D2496" t="str">
        <f t="shared" si="39"/>
        <v/>
      </c>
    </row>
    <row r="2497" spans="4:4" x14ac:dyDescent="0.25">
      <c r="D2497" t="str">
        <f t="shared" si="39"/>
        <v/>
      </c>
    </row>
    <row r="2498" spans="4:4" x14ac:dyDescent="0.25">
      <c r="D2498" t="str">
        <f t="shared" si="39"/>
        <v/>
      </c>
    </row>
    <row r="2499" spans="4:4" x14ac:dyDescent="0.25">
      <c r="D2499" t="str">
        <f t="shared" ref="D2499:D2562" si="40">IF(C2499="","",IF(ABS(B2499)&lt;$G$7,$F$4,IF(B2499*C2499&gt;0,$F$1,IF(B2499*C2499&lt;0,$F$3,$F$2))))</f>
        <v/>
      </c>
    </row>
    <row r="2500" spans="4:4" x14ac:dyDescent="0.25">
      <c r="D2500" t="str">
        <f t="shared" si="40"/>
        <v/>
      </c>
    </row>
    <row r="2501" spans="4:4" x14ac:dyDescent="0.25">
      <c r="D2501" t="str">
        <f t="shared" si="40"/>
        <v/>
      </c>
    </row>
    <row r="2502" spans="4:4" x14ac:dyDescent="0.25">
      <c r="D2502" t="str">
        <f t="shared" si="40"/>
        <v/>
      </c>
    </row>
    <row r="2503" spans="4:4" x14ac:dyDescent="0.25">
      <c r="D2503" t="str">
        <f t="shared" si="40"/>
        <v/>
      </c>
    </row>
    <row r="2504" spans="4:4" x14ac:dyDescent="0.25">
      <c r="D2504" t="str">
        <f t="shared" si="40"/>
        <v/>
      </c>
    </row>
    <row r="2505" spans="4:4" x14ac:dyDescent="0.25">
      <c r="D2505" t="str">
        <f t="shared" si="40"/>
        <v/>
      </c>
    </row>
    <row r="2506" spans="4:4" x14ac:dyDescent="0.25">
      <c r="D2506" t="str">
        <f t="shared" si="40"/>
        <v/>
      </c>
    </row>
    <row r="2507" spans="4:4" x14ac:dyDescent="0.25">
      <c r="D2507" t="str">
        <f t="shared" si="40"/>
        <v/>
      </c>
    </row>
    <row r="2508" spans="4:4" x14ac:dyDescent="0.25">
      <c r="D2508" t="str">
        <f t="shared" si="40"/>
        <v/>
      </c>
    </row>
    <row r="2509" spans="4:4" x14ac:dyDescent="0.25">
      <c r="D2509" t="str">
        <f t="shared" si="40"/>
        <v/>
      </c>
    </row>
    <row r="2510" spans="4:4" x14ac:dyDescent="0.25">
      <c r="D2510" t="str">
        <f t="shared" si="40"/>
        <v/>
      </c>
    </row>
    <row r="2511" spans="4:4" x14ac:dyDescent="0.25">
      <c r="D2511" t="str">
        <f t="shared" si="40"/>
        <v/>
      </c>
    </row>
    <row r="2512" spans="4:4" x14ac:dyDescent="0.25">
      <c r="D2512" t="str">
        <f t="shared" si="40"/>
        <v/>
      </c>
    </row>
    <row r="2513" spans="4:4" x14ac:dyDescent="0.25">
      <c r="D2513" t="str">
        <f t="shared" si="40"/>
        <v/>
      </c>
    </row>
    <row r="2514" spans="4:4" x14ac:dyDescent="0.25">
      <c r="D2514" t="str">
        <f t="shared" si="40"/>
        <v/>
      </c>
    </row>
    <row r="2515" spans="4:4" x14ac:dyDescent="0.25">
      <c r="D2515" t="str">
        <f t="shared" si="40"/>
        <v/>
      </c>
    </row>
    <row r="2516" spans="4:4" x14ac:dyDescent="0.25">
      <c r="D2516" t="str">
        <f t="shared" si="40"/>
        <v/>
      </c>
    </row>
    <row r="2517" spans="4:4" x14ac:dyDescent="0.25">
      <c r="D2517" t="str">
        <f t="shared" si="40"/>
        <v/>
      </c>
    </row>
    <row r="2518" spans="4:4" x14ac:dyDescent="0.25">
      <c r="D2518" t="str">
        <f t="shared" si="40"/>
        <v/>
      </c>
    </row>
    <row r="2519" spans="4:4" x14ac:dyDescent="0.25">
      <c r="D2519" t="str">
        <f t="shared" si="40"/>
        <v/>
      </c>
    </row>
    <row r="2520" spans="4:4" x14ac:dyDescent="0.25">
      <c r="D2520" t="str">
        <f t="shared" si="40"/>
        <v/>
      </c>
    </row>
    <row r="2521" spans="4:4" x14ac:dyDescent="0.25">
      <c r="D2521" t="str">
        <f t="shared" si="40"/>
        <v/>
      </c>
    </row>
    <row r="2522" spans="4:4" x14ac:dyDescent="0.25">
      <c r="D2522" t="str">
        <f t="shared" si="40"/>
        <v/>
      </c>
    </row>
    <row r="2523" spans="4:4" x14ac:dyDescent="0.25">
      <c r="D2523" t="str">
        <f t="shared" si="40"/>
        <v/>
      </c>
    </row>
    <row r="2524" spans="4:4" x14ac:dyDescent="0.25">
      <c r="D2524" t="str">
        <f t="shared" si="40"/>
        <v/>
      </c>
    </row>
    <row r="2525" spans="4:4" x14ac:dyDescent="0.25">
      <c r="D2525" t="str">
        <f t="shared" si="40"/>
        <v/>
      </c>
    </row>
    <row r="2526" spans="4:4" x14ac:dyDescent="0.25">
      <c r="D2526" t="str">
        <f t="shared" si="40"/>
        <v/>
      </c>
    </row>
    <row r="2527" spans="4:4" x14ac:dyDescent="0.25">
      <c r="D2527" t="str">
        <f t="shared" si="40"/>
        <v/>
      </c>
    </row>
    <row r="2528" spans="4:4" x14ac:dyDescent="0.25">
      <c r="D2528" t="str">
        <f t="shared" si="40"/>
        <v/>
      </c>
    </row>
    <row r="2529" spans="4:4" x14ac:dyDescent="0.25">
      <c r="D2529" t="str">
        <f t="shared" si="40"/>
        <v/>
      </c>
    </row>
    <row r="2530" spans="4:4" x14ac:dyDescent="0.25">
      <c r="D2530" t="str">
        <f t="shared" si="40"/>
        <v/>
      </c>
    </row>
    <row r="2531" spans="4:4" x14ac:dyDescent="0.25">
      <c r="D2531" t="str">
        <f t="shared" si="40"/>
        <v/>
      </c>
    </row>
    <row r="2532" spans="4:4" x14ac:dyDescent="0.25">
      <c r="D2532" t="str">
        <f t="shared" si="40"/>
        <v/>
      </c>
    </row>
    <row r="2533" spans="4:4" x14ac:dyDescent="0.25">
      <c r="D2533" t="str">
        <f t="shared" si="40"/>
        <v/>
      </c>
    </row>
    <row r="2534" spans="4:4" x14ac:dyDescent="0.25">
      <c r="D2534" t="str">
        <f t="shared" si="40"/>
        <v/>
      </c>
    </row>
    <row r="2535" spans="4:4" x14ac:dyDescent="0.25">
      <c r="D2535" t="str">
        <f t="shared" si="40"/>
        <v/>
      </c>
    </row>
    <row r="2536" spans="4:4" x14ac:dyDescent="0.25">
      <c r="D2536" t="str">
        <f t="shared" si="40"/>
        <v/>
      </c>
    </row>
    <row r="2537" spans="4:4" x14ac:dyDescent="0.25">
      <c r="D2537" t="str">
        <f t="shared" si="40"/>
        <v/>
      </c>
    </row>
    <row r="2538" spans="4:4" x14ac:dyDescent="0.25">
      <c r="D2538" t="str">
        <f t="shared" si="40"/>
        <v/>
      </c>
    </row>
    <row r="2539" spans="4:4" x14ac:dyDescent="0.25">
      <c r="D2539" t="str">
        <f t="shared" si="40"/>
        <v/>
      </c>
    </row>
    <row r="2540" spans="4:4" x14ac:dyDescent="0.25">
      <c r="D2540" t="str">
        <f t="shared" si="40"/>
        <v/>
      </c>
    </row>
    <row r="2541" spans="4:4" x14ac:dyDescent="0.25">
      <c r="D2541" t="str">
        <f t="shared" si="40"/>
        <v/>
      </c>
    </row>
    <row r="2542" spans="4:4" x14ac:dyDescent="0.25">
      <c r="D2542" t="str">
        <f t="shared" si="40"/>
        <v/>
      </c>
    </row>
    <row r="2543" spans="4:4" x14ac:dyDescent="0.25">
      <c r="D2543" t="str">
        <f t="shared" si="40"/>
        <v/>
      </c>
    </row>
    <row r="2544" spans="4:4" x14ac:dyDescent="0.25">
      <c r="D2544" t="str">
        <f t="shared" si="40"/>
        <v/>
      </c>
    </row>
    <row r="2545" spans="4:4" x14ac:dyDescent="0.25">
      <c r="D2545" t="str">
        <f t="shared" si="40"/>
        <v/>
      </c>
    </row>
    <row r="2546" spans="4:4" x14ac:dyDescent="0.25">
      <c r="D2546" t="str">
        <f t="shared" si="40"/>
        <v/>
      </c>
    </row>
    <row r="2547" spans="4:4" x14ac:dyDescent="0.25">
      <c r="D2547" t="str">
        <f t="shared" si="40"/>
        <v/>
      </c>
    </row>
    <row r="2548" spans="4:4" x14ac:dyDescent="0.25">
      <c r="D2548" t="str">
        <f t="shared" si="40"/>
        <v/>
      </c>
    </row>
    <row r="2549" spans="4:4" x14ac:dyDescent="0.25">
      <c r="D2549" t="str">
        <f t="shared" si="40"/>
        <v/>
      </c>
    </row>
    <row r="2550" spans="4:4" x14ac:dyDescent="0.25">
      <c r="D2550" t="str">
        <f t="shared" si="40"/>
        <v/>
      </c>
    </row>
    <row r="2551" spans="4:4" x14ac:dyDescent="0.25">
      <c r="D2551" t="str">
        <f t="shared" si="40"/>
        <v/>
      </c>
    </row>
    <row r="2552" spans="4:4" x14ac:dyDescent="0.25">
      <c r="D2552" t="str">
        <f t="shared" si="40"/>
        <v/>
      </c>
    </row>
    <row r="2553" spans="4:4" x14ac:dyDescent="0.25">
      <c r="D2553" t="str">
        <f t="shared" si="40"/>
        <v/>
      </c>
    </row>
    <row r="2554" spans="4:4" x14ac:dyDescent="0.25">
      <c r="D2554" t="str">
        <f t="shared" si="40"/>
        <v/>
      </c>
    </row>
    <row r="2555" spans="4:4" x14ac:dyDescent="0.25">
      <c r="D2555" t="str">
        <f t="shared" si="40"/>
        <v/>
      </c>
    </row>
    <row r="2556" spans="4:4" x14ac:dyDescent="0.25">
      <c r="D2556" t="str">
        <f t="shared" si="40"/>
        <v/>
      </c>
    </row>
    <row r="2557" spans="4:4" x14ac:dyDescent="0.25">
      <c r="D2557" t="str">
        <f t="shared" si="40"/>
        <v/>
      </c>
    </row>
    <row r="2558" spans="4:4" x14ac:dyDescent="0.25">
      <c r="D2558" t="str">
        <f t="shared" si="40"/>
        <v/>
      </c>
    </row>
    <row r="2559" spans="4:4" x14ac:dyDescent="0.25">
      <c r="D2559" t="str">
        <f t="shared" si="40"/>
        <v/>
      </c>
    </row>
    <row r="2560" spans="4:4" x14ac:dyDescent="0.25">
      <c r="D2560" t="str">
        <f t="shared" si="40"/>
        <v/>
      </c>
    </row>
    <row r="2561" spans="4:4" x14ac:dyDescent="0.25">
      <c r="D2561" t="str">
        <f t="shared" si="40"/>
        <v/>
      </c>
    </row>
    <row r="2562" spans="4:4" x14ac:dyDescent="0.25">
      <c r="D2562" t="str">
        <f t="shared" si="40"/>
        <v/>
      </c>
    </row>
    <row r="2563" spans="4:4" x14ac:dyDescent="0.25">
      <c r="D2563" t="str">
        <f t="shared" ref="D2563:D2626" si="41">IF(C2563="","",IF(ABS(B2563)&lt;$G$7,$F$4,IF(B2563*C2563&gt;0,$F$1,IF(B2563*C2563&lt;0,$F$3,$F$2))))</f>
        <v/>
      </c>
    </row>
    <row r="2564" spans="4:4" x14ac:dyDescent="0.25">
      <c r="D2564" t="str">
        <f t="shared" si="41"/>
        <v/>
      </c>
    </row>
    <row r="2565" spans="4:4" x14ac:dyDescent="0.25">
      <c r="D2565" t="str">
        <f t="shared" si="41"/>
        <v/>
      </c>
    </row>
    <row r="2566" spans="4:4" x14ac:dyDescent="0.25">
      <c r="D2566" t="str">
        <f t="shared" si="41"/>
        <v/>
      </c>
    </row>
    <row r="2567" spans="4:4" x14ac:dyDescent="0.25">
      <c r="D2567" t="str">
        <f t="shared" si="41"/>
        <v/>
      </c>
    </row>
    <row r="2568" spans="4:4" x14ac:dyDescent="0.25">
      <c r="D2568" t="str">
        <f t="shared" si="41"/>
        <v/>
      </c>
    </row>
    <row r="2569" spans="4:4" x14ac:dyDescent="0.25">
      <c r="D2569" t="str">
        <f t="shared" si="41"/>
        <v/>
      </c>
    </row>
    <row r="2570" spans="4:4" x14ac:dyDescent="0.25">
      <c r="D2570" t="str">
        <f t="shared" si="41"/>
        <v/>
      </c>
    </row>
    <row r="2571" spans="4:4" x14ac:dyDescent="0.25">
      <c r="D2571" t="str">
        <f t="shared" si="41"/>
        <v/>
      </c>
    </row>
    <row r="2572" spans="4:4" x14ac:dyDescent="0.25">
      <c r="D2572" t="str">
        <f t="shared" si="41"/>
        <v/>
      </c>
    </row>
    <row r="2573" spans="4:4" x14ac:dyDescent="0.25">
      <c r="D2573" t="str">
        <f t="shared" si="41"/>
        <v/>
      </c>
    </row>
    <row r="2574" spans="4:4" x14ac:dyDescent="0.25">
      <c r="D2574" t="str">
        <f t="shared" si="41"/>
        <v/>
      </c>
    </row>
    <row r="2575" spans="4:4" x14ac:dyDescent="0.25">
      <c r="D2575" t="str">
        <f t="shared" si="41"/>
        <v/>
      </c>
    </row>
    <row r="2576" spans="4:4" x14ac:dyDescent="0.25">
      <c r="D2576" t="str">
        <f t="shared" si="41"/>
        <v/>
      </c>
    </row>
    <row r="2577" spans="4:4" x14ac:dyDescent="0.25">
      <c r="D2577" t="str">
        <f t="shared" si="41"/>
        <v/>
      </c>
    </row>
    <row r="2578" spans="4:4" x14ac:dyDescent="0.25">
      <c r="D2578" t="str">
        <f t="shared" si="41"/>
        <v/>
      </c>
    </row>
    <row r="2579" spans="4:4" x14ac:dyDescent="0.25">
      <c r="D2579" t="str">
        <f t="shared" si="41"/>
        <v/>
      </c>
    </row>
    <row r="2580" spans="4:4" x14ac:dyDescent="0.25">
      <c r="D2580" t="str">
        <f t="shared" si="41"/>
        <v/>
      </c>
    </row>
    <row r="2581" spans="4:4" x14ac:dyDescent="0.25">
      <c r="D2581" t="str">
        <f t="shared" si="41"/>
        <v/>
      </c>
    </row>
    <row r="2582" spans="4:4" x14ac:dyDescent="0.25">
      <c r="D2582" t="str">
        <f t="shared" si="41"/>
        <v/>
      </c>
    </row>
    <row r="2583" spans="4:4" x14ac:dyDescent="0.25">
      <c r="D2583" t="str">
        <f t="shared" si="41"/>
        <v/>
      </c>
    </row>
    <row r="2584" spans="4:4" x14ac:dyDescent="0.25">
      <c r="D2584" t="str">
        <f t="shared" si="41"/>
        <v/>
      </c>
    </row>
    <row r="2585" spans="4:4" x14ac:dyDescent="0.25">
      <c r="D2585" t="str">
        <f t="shared" si="41"/>
        <v/>
      </c>
    </row>
    <row r="2586" spans="4:4" x14ac:dyDescent="0.25">
      <c r="D2586" t="str">
        <f t="shared" si="41"/>
        <v/>
      </c>
    </row>
    <row r="2587" spans="4:4" x14ac:dyDescent="0.25">
      <c r="D2587" t="str">
        <f t="shared" si="41"/>
        <v/>
      </c>
    </row>
    <row r="2588" spans="4:4" x14ac:dyDescent="0.25">
      <c r="D2588" t="str">
        <f t="shared" si="41"/>
        <v/>
      </c>
    </row>
    <row r="2589" spans="4:4" x14ac:dyDescent="0.25">
      <c r="D2589" t="str">
        <f t="shared" si="41"/>
        <v/>
      </c>
    </row>
    <row r="2590" spans="4:4" x14ac:dyDescent="0.25">
      <c r="D2590" t="str">
        <f t="shared" si="41"/>
        <v/>
      </c>
    </row>
    <row r="2591" spans="4:4" x14ac:dyDescent="0.25">
      <c r="D2591" t="str">
        <f t="shared" si="41"/>
        <v/>
      </c>
    </row>
    <row r="2592" spans="4:4" x14ac:dyDescent="0.25">
      <c r="D2592" t="str">
        <f t="shared" si="41"/>
        <v/>
      </c>
    </row>
    <row r="2593" spans="4:4" x14ac:dyDescent="0.25">
      <c r="D2593" t="str">
        <f t="shared" si="41"/>
        <v/>
      </c>
    </row>
    <row r="2594" spans="4:4" x14ac:dyDescent="0.25">
      <c r="D2594" t="str">
        <f t="shared" si="41"/>
        <v/>
      </c>
    </row>
    <row r="2595" spans="4:4" x14ac:dyDescent="0.25">
      <c r="D2595" t="str">
        <f t="shared" si="41"/>
        <v/>
      </c>
    </row>
    <row r="2596" spans="4:4" x14ac:dyDescent="0.25">
      <c r="D2596" t="str">
        <f t="shared" si="41"/>
        <v/>
      </c>
    </row>
    <row r="2597" spans="4:4" x14ac:dyDescent="0.25">
      <c r="D2597" t="str">
        <f t="shared" si="41"/>
        <v/>
      </c>
    </row>
    <row r="2598" spans="4:4" x14ac:dyDescent="0.25">
      <c r="D2598" t="str">
        <f t="shared" si="41"/>
        <v/>
      </c>
    </row>
    <row r="2599" spans="4:4" x14ac:dyDescent="0.25">
      <c r="D2599" t="str">
        <f t="shared" si="41"/>
        <v/>
      </c>
    </row>
    <row r="2600" spans="4:4" x14ac:dyDescent="0.25">
      <c r="D2600" t="str">
        <f t="shared" si="41"/>
        <v/>
      </c>
    </row>
    <row r="2601" spans="4:4" x14ac:dyDescent="0.25">
      <c r="D2601" t="str">
        <f t="shared" si="41"/>
        <v/>
      </c>
    </row>
    <row r="2602" spans="4:4" x14ac:dyDescent="0.25">
      <c r="D2602" t="str">
        <f t="shared" si="41"/>
        <v/>
      </c>
    </row>
    <row r="2603" spans="4:4" x14ac:dyDescent="0.25">
      <c r="D2603" t="str">
        <f t="shared" si="41"/>
        <v/>
      </c>
    </row>
    <row r="2604" spans="4:4" x14ac:dyDescent="0.25">
      <c r="D2604" t="str">
        <f t="shared" si="41"/>
        <v/>
      </c>
    </row>
    <row r="2605" spans="4:4" x14ac:dyDescent="0.25">
      <c r="D2605" t="str">
        <f t="shared" si="41"/>
        <v/>
      </c>
    </row>
    <row r="2606" spans="4:4" x14ac:dyDescent="0.25">
      <c r="D2606" t="str">
        <f t="shared" si="41"/>
        <v/>
      </c>
    </row>
    <row r="2607" spans="4:4" x14ac:dyDescent="0.25">
      <c r="D2607" t="str">
        <f t="shared" si="41"/>
        <v/>
      </c>
    </row>
    <row r="2608" spans="4:4" x14ac:dyDescent="0.25">
      <c r="D2608" t="str">
        <f t="shared" si="41"/>
        <v/>
      </c>
    </row>
    <row r="2609" spans="4:4" x14ac:dyDescent="0.25">
      <c r="D2609" t="str">
        <f t="shared" si="41"/>
        <v/>
      </c>
    </row>
    <row r="2610" spans="4:4" x14ac:dyDescent="0.25">
      <c r="D2610" t="str">
        <f t="shared" si="41"/>
        <v/>
      </c>
    </row>
    <row r="2611" spans="4:4" x14ac:dyDescent="0.25">
      <c r="D2611" t="str">
        <f t="shared" si="41"/>
        <v/>
      </c>
    </row>
    <row r="2612" spans="4:4" x14ac:dyDescent="0.25">
      <c r="D2612" t="str">
        <f t="shared" si="41"/>
        <v/>
      </c>
    </row>
    <row r="2613" spans="4:4" x14ac:dyDescent="0.25">
      <c r="D2613" t="str">
        <f t="shared" si="41"/>
        <v/>
      </c>
    </row>
    <row r="2614" spans="4:4" x14ac:dyDescent="0.25">
      <c r="D2614" t="str">
        <f t="shared" si="41"/>
        <v/>
      </c>
    </row>
    <row r="2615" spans="4:4" x14ac:dyDescent="0.25">
      <c r="D2615" t="str">
        <f t="shared" si="41"/>
        <v/>
      </c>
    </row>
    <row r="2616" spans="4:4" x14ac:dyDescent="0.25">
      <c r="D2616" t="str">
        <f t="shared" si="41"/>
        <v/>
      </c>
    </row>
    <row r="2617" spans="4:4" x14ac:dyDescent="0.25">
      <c r="D2617" t="str">
        <f t="shared" si="41"/>
        <v/>
      </c>
    </row>
    <row r="2618" spans="4:4" x14ac:dyDescent="0.25">
      <c r="D2618" t="str">
        <f t="shared" si="41"/>
        <v/>
      </c>
    </row>
    <row r="2619" spans="4:4" x14ac:dyDescent="0.25">
      <c r="D2619" t="str">
        <f t="shared" si="41"/>
        <v/>
      </c>
    </row>
    <row r="2620" spans="4:4" x14ac:dyDescent="0.25">
      <c r="D2620" t="str">
        <f t="shared" si="41"/>
        <v/>
      </c>
    </row>
    <row r="2621" spans="4:4" x14ac:dyDescent="0.25">
      <c r="D2621" t="str">
        <f t="shared" si="41"/>
        <v/>
      </c>
    </row>
    <row r="2622" spans="4:4" x14ac:dyDescent="0.25">
      <c r="D2622" t="str">
        <f t="shared" si="41"/>
        <v/>
      </c>
    </row>
    <row r="2623" spans="4:4" x14ac:dyDescent="0.25">
      <c r="D2623" t="str">
        <f t="shared" si="41"/>
        <v/>
      </c>
    </row>
    <row r="2624" spans="4:4" x14ac:dyDescent="0.25">
      <c r="D2624" t="str">
        <f t="shared" si="41"/>
        <v/>
      </c>
    </row>
    <row r="2625" spans="4:4" x14ac:dyDescent="0.25">
      <c r="D2625" t="str">
        <f t="shared" si="41"/>
        <v/>
      </c>
    </row>
    <row r="2626" spans="4:4" x14ac:dyDescent="0.25">
      <c r="D2626" t="str">
        <f t="shared" si="41"/>
        <v/>
      </c>
    </row>
    <row r="2627" spans="4:4" x14ac:dyDescent="0.25">
      <c r="D2627" t="str">
        <f t="shared" ref="D2627:D2690" si="42">IF(C2627="","",IF(ABS(B2627)&lt;$G$7,$F$4,IF(B2627*C2627&gt;0,$F$1,IF(B2627*C2627&lt;0,$F$3,$F$2))))</f>
        <v/>
      </c>
    </row>
    <row r="2628" spans="4:4" x14ac:dyDescent="0.25">
      <c r="D2628" t="str">
        <f t="shared" si="42"/>
        <v/>
      </c>
    </row>
    <row r="2629" spans="4:4" x14ac:dyDescent="0.25">
      <c r="D2629" t="str">
        <f t="shared" si="42"/>
        <v/>
      </c>
    </row>
    <row r="2630" spans="4:4" x14ac:dyDescent="0.25">
      <c r="D2630" t="str">
        <f t="shared" si="42"/>
        <v/>
      </c>
    </row>
    <row r="2631" spans="4:4" x14ac:dyDescent="0.25">
      <c r="D2631" t="str">
        <f t="shared" si="42"/>
        <v/>
      </c>
    </row>
    <row r="2632" spans="4:4" x14ac:dyDescent="0.25">
      <c r="D2632" t="str">
        <f t="shared" si="42"/>
        <v/>
      </c>
    </row>
    <row r="2633" spans="4:4" x14ac:dyDescent="0.25">
      <c r="D2633" t="str">
        <f t="shared" si="42"/>
        <v/>
      </c>
    </row>
    <row r="2634" spans="4:4" x14ac:dyDescent="0.25">
      <c r="D2634" t="str">
        <f t="shared" si="42"/>
        <v/>
      </c>
    </row>
    <row r="2635" spans="4:4" x14ac:dyDescent="0.25">
      <c r="D2635" t="str">
        <f t="shared" si="42"/>
        <v/>
      </c>
    </row>
    <row r="2636" spans="4:4" x14ac:dyDescent="0.25">
      <c r="D2636" t="str">
        <f t="shared" si="42"/>
        <v/>
      </c>
    </row>
    <row r="2637" spans="4:4" x14ac:dyDescent="0.25">
      <c r="D2637" t="str">
        <f t="shared" si="42"/>
        <v/>
      </c>
    </row>
    <row r="2638" spans="4:4" x14ac:dyDescent="0.25">
      <c r="D2638" t="str">
        <f t="shared" si="42"/>
        <v/>
      </c>
    </row>
    <row r="2639" spans="4:4" x14ac:dyDescent="0.25">
      <c r="D2639" t="str">
        <f t="shared" si="42"/>
        <v/>
      </c>
    </row>
    <row r="2640" spans="4:4" x14ac:dyDescent="0.25">
      <c r="D2640" t="str">
        <f t="shared" si="42"/>
        <v/>
      </c>
    </row>
    <row r="2641" spans="4:4" x14ac:dyDescent="0.25">
      <c r="D2641" t="str">
        <f t="shared" si="42"/>
        <v/>
      </c>
    </row>
    <row r="2642" spans="4:4" x14ac:dyDescent="0.25">
      <c r="D2642" t="str">
        <f t="shared" si="42"/>
        <v/>
      </c>
    </row>
    <row r="2643" spans="4:4" x14ac:dyDescent="0.25">
      <c r="D2643" t="str">
        <f t="shared" si="42"/>
        <v/>
      </c>
    </row>
    <row r="2644" spans="4:4" x14ac:dyDescent="0.25">
      <c r="D2644" t="str">
        <f t="shared" si="42"/>
        <v/>
      </c>
    </row>
    <row r="2645" spans="4:4" x14ac:dyDescent="0.25">
      <c r="D2645" t="str">
        <f t="shared" si="42"/>
        <v/>
      </c>
    </row>
    <row r="2646" spans="4:4" x14ac:dyDescent="0.25">
      <c r="D2646" t="str">
        <f t="shared" si="42"/>
        <v/>
      </c>
    </row>
    <row r="2647" spans="4:4" x14ac:dyDescent="0.25">
      <c r="D2647" t="str">
        <f t="shared" si="42"/>
        <v/>
      </c>
    </row>
    <row r="2648" spans="4:4" x14ac:dyDescent="0.25">
      <c r="D2648" t="str">
        <f t="shared" si="42"/>
        <v/>
      </c>
    </row>
    <row r="2649" spans="4:4" x14ac:dyDescent="0.25">
      <c r="D2649" t="str">
        <f t="shared" si="42"/>
        <v/>
      </c>
    </row>
    <row r="2650" spans="4:4" x14ac:dyDescent="0.25">
      <c r="D2650" t="str">
        <f t="shared" si="42"/>
        <v/>
      </c>
    </row>
    <row r="2651" spans="4:4" x14ac:dyDescent="0.25">
      <c r="D2651" t="str">
        <f t="shared" si="42"/>
        <v/>
      </c>
    </row>
    <row r="2652" spans="4:4" x14ac:dyDescent="0.25">
      <c r="D2652" t="str">
        <f t="shared" si="42"/>
        <v/>
      </c>
    </row>
    <row r="2653" spans="4:4" x14ac:dyDescent="0.25">
      <c r="D2653" t="str">
        <f t="shared" si="42"/>
        <v/>
      </c>
    </row>
    <row r="2654" spans="4:4" x14ac:dyDescent="0.25">
      <c r="D2654" t="str">
        <f t="shared" si="42"/>
        <v/>
      </c>
    </row>
    <row r="2655" spans="4:4" x14ac:dyDescent="0.25">
      <c r="D2655" t="str">
        <f t="shared" si="42"/>
        <v/>
      </c>
    </row>
    <row r="2656" spans="4:4" x14ac:dyDescent="0.25">
      <c r="D2656" t="str">
        <f t="shared" si="42"/>
        <v/>
      </c>
    </row>
    <row r="2657" spans="4:4" x14ac:dyDescent="0.25">
      <c r="D2657" t="str">
        <f t="shared" si="42"/>
        <v/>
      </c>
    </row>
    <row r="2658" spans="4:4" x14ac:dyDescent="0.25">
      <c r="D2658" t="str">
        <f t="shared" si="42"/>
        <v/>
      </c>
    </row>
    <row r="2659" spans="4:4" x14ac:dyDescent="0.25">
      <c r="D2659" t="str">
        <f t="shared" si="42"/>
        <v/>
      </c>
    </row>
    <row r="2660" spans="4:4" x14ac:dyDescent="0.25">
      <c r="D2660" t="str">
        <f t="shared" si="42"/>
        <v/>
      </c>
    </row>
    <row r="2661" spans="4:4" x14ac:dyDescent="0.25">
      <c r="D2661" t="str">
        <f t="shared" si="42"/>
        <v/>
      </c>
    </row>
    <row r="2662" spans="4:4" x14ac:dyDescent="0.25">
      <c r="D2662" t="str">
        <f t="shared" si="42"/>
        <v/>
      </c>
    </row>
    <row r="2663" spans="4:4" x14ac:dyDescent="0.25">
      <c r="D2663" t="str">
        <f t="shared" si="42"/>
        <v/>
      </c>
    </row>
    <row r="2664" spans="4:4" x14ac:dyDescent="0.25">
      <c r="D2664" t="str">
        <f t="shared" si="42"/>
        <v/>
      </c>
    </row>
    <row r="2665" spans="4:4" x14ac:dyDescent="0.25">
      <c r="D2665" t="str">
        <f t="shared" si="42"/>
        <v/>
      </c>
    </row>
    <row r="2666" spans="4:4" x14ac:dyDescent="0.25">
      <c r="D2666" t="str">
        <f t="shared" si="42"/>
        <v/>
      </c>
    </row>
    <row r="2667" spans="4:4" x14ac:dyDescent="0.25">
      <c r="D2667" t="str">
        <f t="shared" si="42"/>
        <v/>
      </c>
    </row>
    <row r="2668" spans="4:4" x14ac:dyDescent="0.25">
      <c r="D2668" t="str">
        <f t="shared" si="42"/>
        <v/>
      </c>
    </row>
    <row r="2669" spans="4:4" x14ac:dyDescent="0.25">
      <c r="D2669" t="str">
        <f t="shared" si="42"/>
        <v/>
      </c>
    </row>
    <row r="2670" spans="4:4" x14ac:dyDescent="0.25">
      <c r="D2670" t="str">
        <f t="shared" si="42"/>
        <v/>
      </c>
    </row>
    <row r="2671" spans="4:4" x14ac:dyDescent="0.25">
      <c r="D2671" t="str">
        <f t="shared" si="42"/>
        <v/>
      </c>
    </row>
    <row r="2672" spans="4:4" x14ac:dyDescent="0.25">
      <c r="D2672" t="str">
        <f t="shared" si="42"/>
        <v/>
      </c>
    </row>
    <row r="2673" spans="4:4" x14ac:dyDescent="0.25">
      <c r="D2673" t="str">
        <f t="shared" si="42"/>
        <v/>
      </c>
    </row>
    <row r="2674" spans="4:4" x14ac:dyDescent="0.25">
      <c r="D2674" t="str">
        <f t="shared" si="42"/>
        <v/>
      </c>
    </row>
    <row r="2675" spans="4:4" x14ac:dyDescent="0.25">
      <c r="D2675" t="str">
        <f t="shared" si="42"/>
        <v/>
      </c>
    </row>
    <row r="2676" spans="4:4" x14ac:dyDescent="0.25">
      <c r="D2676" t="str">
        <f t="shared" si="42"/>
        <v/>
      </c>
    </row>
    <row r="2677" spans="4:4" x14ac:dyDescent="0.25">
      <c r="D2677" t="str">
        <f t="shared" si="42"/>
        <v/>
      </c>
    </row>
    <row r="2678" spans="4:4" x14ac:dyDescent="0.25">
      <c r="D2678" t="str">
        <f t="shared" si="42"/>
        <v/>
      </c>
    </row>
    <row r="2679" spans="4:4" x14ac:dyDescent="0.25">
      <c r="D2679" t="str">
        <f t="shared" si="42"/>
        <v/>
      </c>
    </row>
    <row r="2680" spans="4:4" x14ac:dyDescent="0.25">
      <c r="D2680" t="str">
        <f t="shared" si="42"/>
        <v/>
      </c>
    </row>
    <row r="2681" spans="4:4" x14ac:dyDescent="0.25">
      <c r="D2681" t="str">
        <f t="shared" si="42"/>
        <v/>
      </c>
    </row>
    <row r="2682" spans="4:4" x14ac:dyDescent="0.25">
      <c r="D2682" t="str">
        <f t="shared" si="42"/>
        <v/>
      </c>
    </row>
    <row r="2683" spans="4:4" x14ac:dyDescent="0.25">
      <c r="D2683" t="str">
        <f t="shared" si="42"/>
        <v/>
      </c>
    </row>
    <row r="2684" spans="4:4" x14ac:dyDescent="0.25">
      <c r="D2684" t="str">
        <f t="shared" si="42"/>
        <v/>
      </c>
    </row>
    <row r="2685" spans="4:4" x14ac:dyDescent="0.25">
      <c r="D2685" t="str">
        <f t="shared" si="42"/>
        <v/>
      </c>
    </row>
    <row r="2686" spans="4:4" x14ac:dyDescent="0.25">
      <c r="D2686" t="str">
        <f t="shared" si="42"/>
        <v/>
      </c>
    </row>
    <row r="2687" spans="4:4" x14ac:dyDescent="0.25">
      <c r="D2687" t="str">
        <f t="shared" si="42"/>
        <v/>
      </c>
    </row>
    <row r="2688" spans="4:4" x14ac:dyDescent="0.25">
      <c r="D2688" t="str">
        <f t="shared" si="42"/>
        <v/>
      </c>
    </row>
    <row r="2689" spans="4:4" x14ac:dyDescent="0.25">
      <c r="D2689" t="str">
        <f t="shared" si="42"/>
        <v/>
      </c>
    </row>
    <row r="2690" spans="4:4" x14ac:dyDescent="0.25">
      <c r="D2690" t="str">
        <f t="shared" si="42"/>
        <v/>
      </c>
    </row>
    <row r="2691" spans="4:4" x14ac:dyDescent="0.25">
      <c r="D2691" t="str">
        <f t="shared" ref="D2691:D2754" si="43">IF(C2691="","",IF(ABS(B2691)&lt;$G$7,$F$4,IF(B2691*C2691&gt;0,$F$1,IF(B2691*C2691&lt;0,$F$3,$F$2))))</f>
        <v/>
      </c>
    </row>
    <row r="2692" spans="4:4" x14ac:dyDescent="0.25">
      <c r="D2692" t="str">
        <f t="shared" si="43"/>
        <v/>
      </c>
    </row>
    <row r="2693" spans="4:4" x14ac:dyDescent="0.25">
      <c r="D2693" t="str">
        <f t="shared" si="43"/>
        <v/>
      </c>
    </row>
    <row r="2694" spans="4:4" x14ac:dyDescent="0.25">
      <c r="D2694" t="str">
        <f t="shared" si="43"/>
        <v/>
      </c>
    </row>
    <row r="2695" spans="4:4" x14ac:dyDescent="0.25">
      <c r="D2695" t="str">
        <f t="shared" si="43"/>
        <v/>
      </c>
    </row>
    <row r="2696" spans="4:4" x14ac:dyDescent="0.25">
      <c r="D2696" t="str">
        <f t="shared" si="43"/>
        <v/>
      </c>
    </row>
    <row r="2697" spans="4:4" x14ac:dyDescent="0.25">
      <c r="D2697" t="str">
        <f t="shared" si="43"/>
        <v/>
      </c>
    </row>
    <row r="2698" spans="4:4" x14ac:dyDescent="0.25">
      <c r="D2698" t="str">
        <f t="shared" si="43"/>
        <v/>
      </c>
    </row>
    <row r="2699" spans="4:4" x14ac:dyDescent="0.25">
      <c r="D2699" t="str">
        <f t="shared" si="43"/>
        <v/>
      </c>
    </row>
    <row r="2700" spans="4:4" x14ac:dyDescent="0.25">
      <c r="D2700" t="str">
        <f t="shared" si="43"/>
        <v/>
      </c>
    </row>
    <row r="2701" spans="4:4" x14ac:dyDescent="0.25">
      <c r="D2701" t="str">
        <f t="shared" si="43"/>
        <v/>
      </c>
    </row>
    <row r="2702" spans="4:4" x14ac:dyDescent="0.25">
      <c r="D2702" t="str">
        <f t="shared" si="43"/>
        <v/>
      </c>
    </row>
    <row r="2703" spans="4:4" x14ac:dyDescent="0.25">
      <c r="D2703" t="str">
        <f t="shared" si="43"/>
        <v/>
      </c>
    </row>
    <row r="2704" spans="4:4" x14ac:dyDescent="0.25">
      <c r="D2704" t="str">
        <f t="shared" si="43"/>
        <v/>
      </c>
    </row>
    <row r="2705" spans="4:4" x14ac:dyDescent="0.25">
      <c r="D2705" t="str">
        <f t="shared" si="43"/>
        <v/>
      </c>
    </row>
    <row r="2706" spans="4:4" x14ac:dyDescent="0.25">
      <c r="D2706" t="str">
        <f t="shared" si="43"/>
        <v/>
      </c>
    </row>
    <row r="2707" spans="4:4" x14ac:dyDescent="0.25">
      <c r="D2707" t="str">
        <f t="shared" si="43"/>
        <v/>
      </c>
    </row>
    <row r="2708" spans="4:4" x14ac:dyDescent="0.25">
      <c r="D2708" t="str">
        <f t="shared" si="43"/>
        <v/>
      </c>
    </row>
    <row r="2709" spans="4:4" x14ac:dyDescent="0.25">
      <c r="D2709" t="str">
        <f t="shared" si="43"/>
        <v/>
      </c>
    </row>
    <row r="2710" spans="4:4" x14ac:dyDescent="0.25">
      <c r="D2710" t="str">
        <f t="shared" si="43"/>
        <v/>
      </c>
    </row>
    <row r="2711" spans="4:4" x14ac:dyDescent="0.25">
      <c r="D2711" t="str">
        <f t="shared" si="43"/>
        <v/>
      </c>
    </row>
    <row r="2712" spans="4:4" x14ac:dyDescent="0.25">
      <c r="D2712" t="str">
        <f t="shared" si="43"/>
        <v/>
      </c>
    </row>
    <row r="2713" spans="4:4" x14ac:dyDescent="0.25">
      <c r="D2713" t="str">
        <f t="shared" si="43"/>
        <v/>
      </c>
    </row>
    <row r="2714" spans="4:4" x14ac:dyDescent="0.25">
      <c r="D2714" t="str">
        <f t="shared" si="43"/>
        <v/>
      </c>
    </row>
    <row r="2715" spans="4:4" x14ac:dyDescent="0.25">
      <c r="D2715" t="str">
        <f t="shared" si="43"/>
        <v/>
      </c>
    </row>
    <row r="2716" spans="4:4" x14ac:dyDescent="0.25">
      <c r="D2716" t="str">
        <f t="shared" si="43"/>
        <v/>
      </c>
    </row>
    <row r="2717" spans="4:4" x14ac:dyDescent="0.25">
      <c r="D2717" t="str">
        <f t="shared" si="43"/>
        <v/>
      </c>
    </row>
    <row r="2718" spans="4:4" x14ac:dyDescent="0.25">
      <c r="D2718" t="str">
        <f t="shared" si="43"/>
        <v/>
      </c>
    </row>
    <row r="2719" spans="4:4" x14ac:dyDescent="0.25">
      <c r="D2719" t="str">
        <f t="shared" si="43"/>
        <v/>
      </c>
    </row>
    <row r="2720" spans="4:4" x14ac:dyDescent="0.25">
      <c r="D2720" t="str">
        <f t="shared" si="43"/>
        <v/>
      </c>
    </row>
    <row r="2721" spans="4:4" x14ac:dyDescent="0.25">
      <c r="D2721" t="str">
        <f t="shared" si="43"/>
        <v/>
      </c>
    </row>
    <row r="2722" spans="4:4" x14ac:dyDescent="0.25">
      <c r="D2722" t="str">
        <f t="shared" si="43"/>
        <v/>
      </c>
    </row>
    <row r="2723" spans="4:4" x14ac:dyDescent="0.25">
      <c r="D2723" t="str">
        <f t="shared" si="43"/>
        <v/>
      </c>
    </row>
    <row r="2724" spans="4:4" x14ac:dyDescent="0.25">
      <c r="D2724" t="str">
        <f t="shared" si="43"/>
        <v/>
      </c>
    </row>
    <row r="2725" spans="4:4" x14ac:dyDescent="0.25">
      <c r="D2725" t="str">
        <f t="shared" si="43"/>
        <v/>
      </c>
    </row>
    <row r="2726" spans="4:4" x14ac:dyDescent="0.25">
      <c r="D2726" t="str">
        <f t="shared" si="43"/>
        <v/>
      </c>
    </row>
    <row r="2727" spans="4:4" x14ac:dyDescent="0.25">
      <c r="D2727" t="str">
        <f t="shared" si="43"/>
        <v/>
      </c>
    </row>
    <row r="2728" spans="4:4" x14ac:dyDescent="0.25">
      <c r="D2728" t="str">
        <f t="shared" si="43"/>
        <v/>
      </c>
    </row>
    <row r="2729" spans="4:4" x14ac:dyDescent="0.25">
      <c r="D2729" t="str">
        <f t="shared" si="43"/>
        <v/>
      </c>
    </row>
    <row r="2730" spans="4:4" x14ac:dyDescent="0.25">
      <c r="D2730" t="str">
        <f t="shared" si="43"/>
        <v/>
      </c>
    </row>
    <row r="2731" spans="4:4" x14ac:dyDescent="0.25">
      <c r="D2731" t="str">
        <f t="shared" si="43"/>
        <v/>
      </c>
    </row>
    <row r="2732" spans="4:4" x14ac:dyDescent="0.25">
      <c r="D2732" t="str">
        <f t="shared" si="43"/>
        <v/>
      </c>
    </row>
    <row r="2733" spans="4:4" x14ac:dyDescent="0.25">
      <c r="D2733" t="str">
        <f t="shared" si="43"/>
        <v/>
      </c>
    </row>
    <row r="2734" spans="4:4" x14ac:dyDescent="0.25">
      <c r="D2734" t="str">
        <f t="shared" si="43"/>
        <v/>
      </c>
    </row>
    <row r="2735" spans="4:4" x14ac:dyDescent="0.25">
      <c r="D2735" t="str">
        <f t="shared" si="43"/>
        <v/>
      </c>
    </row>
    <row r="2736" spans="4:4" x14ac:dyDescent="0.25">
      <c r="D2736" t="str">
        <f t="shared" si="43"/>
        <v/>
      </c>
    </row>
    <row r="2737" spans="4:4" x14ac:dyDescent="0.25">
      <c r="D2737" t="str">
        <f t="shared" si="43"/>
        <v/>
      </c>
    </row>
    <row r="2738" spans="4:4" x14ac:dyDescent="0.25">
      <c r="D2738" t="str">
        <f t="shared" si="43"/>
        <v/>
      </c>
    </row>
    <row r="2739" spans="4:4" x14ac:dyDescent="0.25">
      <c r="D2739" t="str">
        <f t="shared" si="43"/>
        <v/>
      </c>
    </row>
    <row r="2740" spans="4:4" x14ac:dyDescent="0.25">
      <c r="D2740" t="str">
        <f t="shared" si="43"/>
        <v/>
      </c>
    </row>
    <row r="2741" spans="4:4" x14ac:dyDescent="0.25">
      <c r="D2741" t="str">
        <f t="shared" si="43"/>
        <v/>
      </c>
    </row>
    <row r="2742" spans="4:4" x14ac:dyDescent="0.25">
      <c r="D2742" t="str">
        <f t="shared" si="43"/>
        <v/>
      </c>
    </row>
    <row r="2743" spans="4:4" x14ac:dyDescent="0.25">
      <c r="D2743" t="str">
        <f t="shared" si="43"/>
        <v/>
      </c>
    </row>
    <row r="2744" spans="4:4" x14ac:dyDescent="0.25">
      <c r="D2744" t="str">
        <f t="shared" si="43"/>
        <v/>
      </c>
    </row>
    <row r="2745" spans="4:4" x14ac:dyDescent="0.25">
      <c r="D2745" t="str">
        <f t="shared" si="43"/>
        <v/>
      </c>
    </row>
    <row r="2746" spans="4:4" x14ac:dyDescent="0.25">
      <c r="D2746" t="str">
        <f t="shared" si="43"/>
        <v/>
      </c>
    </row>
    <row r="2747" spans="4:4" x14ac:dyDescent="0.25">
      <c r="D2747" t="str">
        <f t="shared" si="43"/>
        <v/>
      </c>
    </row>
    <row r="2748" spans="4:4" x14ac:dyDescent="0.25">
      <c r="D2748" t="str">
        <f t="shared" si="43"/>
        <v/>
      </c>
    </row>
    <row r="2749" spans="4:4" x14ac:dyDescent="0.25">
      <c r="D2749" t="str">
        <f t="shared" si="43"/>
        <v/>
      </c>
    </row>
    <row r="2750" spans="4:4" x14ac:dyDescent="0.25">
      <c r="D2750" t="str">
        <f t="shared" si="43"/>
        <v/>
      </c>
    </row>
    <row r="2751" spans="4:4" x14ac:dyDescent="0.25">
      <c r="D2751" t="str">
        <f t="shared" si="43"/>
        <v/>
      </c>
    </row>
    <row r="2752" spans="4:4" x14ac:dyDescent="0.25">
      <c r="D2752" t="str">
        <f t="shared" si="43"/>
        <v/>
      </c>
    </row>
    <row r="2753" spans="4:4" x14ac:dyDescent="0.25">
      <c r="D2753" t="str">
        <f t="shared" si="43"/>
        <v/>
      </c>
    </row>
    <row r="2754" spans="4:4" x14ac:dyDescent="0.25">
      <c r="D2754" t="str">
        <f t="shared" si="43"/>
        <v/>
      </c>
    </row>
    <row r="2755" spans="4:4" x14ac:dyDescent="0.25">
      <c r="D2755" t="str">
        <f t="shared" ref="D2755:D2818" si="44">IF(C2755="","",IF(ABS(B2755)&lt;$G$7,$F$4,IF(B2755*C2755&gt;0,$F$1,IF(B2755*C2755&lt;0,$F$3,$F$2))))</f>
        <v/>
      </c>
    </row>
    <row r="2756" spans="4:4" x14ac:dyDescent="0.25">
      <c r="D2756" t="str">
        <f t="shared" si="44"/>
        <v/>
      </c>
    </row>
    <row r="2757" spans="4:4" x14ac:dyDescent="0.25">
      <c r="D2757" t="str">
        <f t="shared" si="44"/>
        <v/>
      </c>
    </row>
    <row r="2758" spans="4:4" x14ac:dyDescent="0.25">
      <c r="D2758" t="str">
        <f t="shared" si="44"/>
        <v/>
      </c>
    </row>
    <row r="2759" spans="4:4" x14ac:dyDescent="0.25">
      <c r="D2759" t="str">
        <f t="shared" si="44"/>
        <v/>
      </c>
    </row>
    <row r="2760" spans="4:4" x14ac:dyDescent="0.25">
      <c r="D2760" t="str">
        <f t="shared" si="44"/>
        <v/>
      </c>
    </row>
    <row r="2761" spans="4:4" x14ac:dyDescent="0.25">
      <c r="D2761" t="str">
        <f t="shared" si="44"/>
        <v/>
      </c>
    </row>
    <row r="2762" spans="4:4" x14ac:dyDescent="0.25">
      <c r="D2762" t="str">
        <f t="shared" si="44"/>
        <v/>
      </c>
    </row>
    <row r="2763" spans="4:4" x14ac:dyDescent="0.25">
      <c r="D2763" t="str">
        <f t="shared" si="44"/>
        <v/>
      </c>
    </row>
    <row r="2764" spans="4:4" x14ac:dyDescent="0.25">
      <c r="D2764" t="str">
        <f t="shared" si="44"/>
        <v/>
      </c>
    </row>
    <row r="2765" spans="4:4" x14ac:dyDescent="0.25">
      <c r="D2765" t="str">
        <f t="shared" si="44"/>
        <v/>
      </c>
    </row>
    <row r="2766" spans="4:4" x14ac:dyDescent="0.25">
      <c r="D2766" t="str">
        <f t="shared" si="44"/>
        <v/>
      </c>
    </row>
    <row r="2767" spans="4:4" x14ac:dyDescent="0.25">
      <c r="D2767" t="str">
        <f t="shared" si="44"/>
        <v/>
      </c>
    </row>
    <row r="2768" spans="4:4" x14ac:dyDescent="0.25">
      <c r="D2768" t="str">
        <f t="shared" si="44"/>
        <v/>
      </c>
    </row>
    <row r="2769" spans="4:4" x14ac:dyDescent="0.25">
      <c r="D2769" t="str">
        <f t="shared" si="44"/>
        <v/>
      </c>
    </row>
    <row r="2770" spans="4:4" x14ac:dyDescent="0.25">
      <c r="D2770" t="str">
        <f t="shared" si="44"/>
        <v/>
      </c>
    </row>
    <row r="2771" spans="4:4" x14ac:dyDescent="0.25">
      <c r="D2771" t="str">
        <f t="shared" si="44"/>
        <v/>
      </c>
    </row>
    <row r="2772" spans="4:4" x14ac:dyDescent="0.25">
      <c r="D2772" t="str">
        <f t="shared" si="44"/>
        <v/>
      </c>
    </row>
    <row r="2773" spans="4:4" x14ac:dyDescent="0.25">
      <c r="D2773" t="str">
        <f t="shared" si="44"/>
        <v/>
      </c>
    </row>
    <row r="2774" spans="4:4" x14ac:dyDescent="0.25">
      <c r="D2774" t="str">
        <f t="shared" si="44"/>
        <v/>
      </c>
    </row>
    <row r="2775" spans="4:4" x14ac:dyDescent="0.25">
      <c r="D2775" t="str">
        <f t="shared" si="44"/>
        <v/>
      </c>
    </row>
    <row r="2776" spans="4:4" x14ac:dyDescent="0.25">
      <c r="D2776" t="str">
        <f t="shared" si="44"/>
        <v/>
      </c>
    </row>
    <row r="2777" spans="4:4" x14ac:dyDescent="0.25">
      <c r="D2777" t="str">
        <f t="shared" si="44"/>
        <v/>
      </c>
    </row>
    <row r="2778" spans="4:4" x14ac:dyDescent="0.25">
      <c r="D2778" t="str">
        <f t="shared" si="44"/>
        <v/>
      </c>
    </row>
    <row r="2779" spans="4:4" x14ac:dyDescent="0.25">
      <c r="D2779" t="str">
        <f t="shared" si="44"/>
        <v/>
      </c>
    </row>
    <row r="2780" spans="4:4" x14ac:dyDescent="0.25">
      <c r="D2780" t="str">
        <f t="shared" si="44"/>
        <v/>
      </c>
    </row>
    <row r="2781" spans="4:4" x14ac:dyDescent="0.25">
      <c r="D2781" t="str">
        <f t="shared" si="44"/>
        <v/>
      </c>
    </row>
    <row r="2782" spans="4:4" x14ac:dyDescent="0.25">
      <c r="D2782" t="str">
        <f t="shared" si="44"/>
        <v/>
      </c>
    </row>
    <row r="2783" spans="4:4" x14ac:dyDescent="0.25">
      <c r="D2783" t="str">
        <f t="shared" si="44"/>
        <v/>
      </c>
    </row>
    <row r="2784" spans="4:4" x14ac:dyDescent="0.25">
      <c r="D2784" t="str">
        <f t="shared" si="44"/>
        <v/>
      </c>
    </row>
    <row r="2785" spans="4:4" x14ac:dyDescent="0.25">
      <c r="D2785" t="str">
        <f t="shared" si="44"/>
        <v/>
      </c>
    </row>
    <row r="2786" spans="4:4" x14ac:dyDescent="0.25">
      <c r="D2786" t="str">
        <f t="shared" si="44"/>
        <v/>
      </c>
    </row>
    <row r="2787" spans="4:4" x14ac:dyDescent="0.25">
      <c r="D2787" t="str">
        <f t="shared" si="44"/>
        <v/>
      </c>
    </row>
    <row r="2788" spans="4:4" x14ac:dyDescent="0.25">
      <c r="D2788" t="str">
        <f t="shared" si="44"/>
        <v/>
      </c>
    </row>
    <row r="2789" spans="4:4" x14ac:dyDescent="0.25">
      <c r="D2789" t="str">
        <f t="shared" si="44"/>
        <v/>
      </c>
    </row>
    <row r="2790" spans="4:4" x14ac:dyDescent="0.25">
      <c r="D2790" t="str">
        <f t="shared" si="44"/>
        <v/>
      </c>
    </row>
    <row r="2791" spans="4:4" x14ac:dyDescent="0.25">
      <c r="D2791" t="str">
        <f t="shared" si="44"/>
        <v/>
      </c>
    </row>
    <row r="2792" spans="4:4" x14ac:dyDescent="0.25">
      <c r="D2792" t="str">
        <f t="shared" si="44"/>
        <v/>
      </c>
    </row>
    <row r="2793" spans="4:4" x14ac:dyDescent="0.25">
      <c r="D2793" t="str">
        <f t="shared" si="44"/>
        <v/>
      </c>
    </row>
    <row r="2794" spans="4:4" x14ac:dyDescent="0.25">
      <c r="D2794" t="str">
        <f t="shared" si="44"/>
        <v/>
      </c>
    </row>
    <row r="2795" spans="4:4" x14ac:dyDescent="0.25">
      <c r="D2795" t="str">
        <f t="shared" si="44"/>
        <v/>
      </c>
    </row>
    <row r="2796" spans="4:4" x14ac:dyDescent="0.25">
      <c r="D2796" t="str">
        <f t="shared" si="44"/>
        <v/>
      </c>
    </row>
    <row r="2797" spans="4:4" x14ac:dyDescent="0.25">
      <c r="D2797" t="str">
        <f t="shared" si="44"/>
        <v/>
      </c>
    </row>
    <row r="2798" spans="4:4" x14ac:dyDescent="0.25">
      <c r="D2798" t="str">
        <f t="shared" si="44"/>
        <v/>
      </c>
    </row>
    <row r="2799" spans="4:4" x14ac:dyDescent="0.25">
      <c r="D2799" t="str">
        <f t="shared" si="44"/>
        <v/>
      </c>
    </row>
    <row r="2800" spans="4:4" x14ac:dyDescent="0.25">
      <c r="D2800" t="str">
        <f t="shared" si="44"/>
        <v/>
      </c>
    </row>
    <row r="2801" spans="4:4" x14ac:dyDescent="0.25">
      <c r="D2801" t="str">
        <f t="shared" si="44"/>
        <v/>
      </c>
    </row>
    <row r="2802" spans="4:4" x14ac:dyDescent="0.25">
      <c r="D2802" t="str">
        <f t="shared" si="44"/>
        <v/>
      </c>
    </row>
    <row r="2803" spans="4:4" x14ac:dyDescent="0.25">
      <c r="D2803" t="str">
        <f t="shared" si="44"/>
        <v/>
      </c>
    </row>
    <row r="2804" spans="4:4" x14ac:dyDescent="0.25">
      <c r="D2804" t="str">
        <f t="shared" si="44"/>
        <v/>
      </c>
    </row>
    <row r="2805" spans="4:4" x14ac:dyDescent="0.25">
      <c r="D2805" t="str">
        <f t="shared" si="44"/>
        <v/>
      </c>
    </row>
    <row r="2806" spans="4:4" x14ac:dyDescent="0.25">
      <c r="D2806" t="str">
        <f t="shared" si="44"/>
        <v/>
      </c>
    </row>
    <row r="2807" spans="4:4" x14ac:dyDescent="0.25">
      <c r="D2807" t="str">
        <f t="shared" si="44"/>
        <v/>
      </c>
    </row>
    <row r="2808" spans="4:4" x14ac:dyDescent="0.25">
      <c r="D2808" t="str">
        <f t="shared" si="44"/>
        <v/>
      </c>
    </row>
    <row r="2809" spans="4:4" x14ac:dyDescent="0.25">
      <c r="D2809" t="str">
        <f t="shared" si="44"/>
        <v/>
      </c>
    </row>
    <row r="2810" spans="4:4" x14ac:dyDescent="0.25">
      <c r="D2810" t="str">
        <f t="shared" si="44"/>
        <v/>
      </c>
    </row>
    <row r="2811" spans="4:4" x14ac:dyDescent="0.25">
      <c r="D2811" t="str">
        <f t="shared" si="44"/>
        <v/>
      </c>
    </row>
    <row r="2812" spans="4:4" x14ac:dyDescent="0.25">
      <c r="D2812" t="str">
        <f t="shared" si="44"/>
        <v/>
      </c>
    </row>
    <row r="2813" spans="4:4" x14ac:dyDescent="0.25">
      <c r="D2813" t="str">
        <f t="shared" si="44"/>
        <v/>
      </c>
    </row>
    <row r="2814" spans="4:4" x14ac:dyDescent="0.25">
      <c r="D2814" t="str">
        <f t="shared" si="44"/>
        <v/>
      </c>
    </row>
    <row r="2815" spans="4:4" x14ac:dyDescent="0.25">
      <c r="D2815" t="str">
        <f t="shared" si="44"/>
        <v/>
      </c>
    </row>
    <row r="2816" spans="4:4" x14ac:dyDescent="0.25">
      <c r="D2816" t="str">
        <f t="shared" si="44"/>
        <v/>
      </c>
    </row>
    <row r="2817" spans="4:4" x14ac:dyDescent="0.25">
      <c r="D2817" t="str">
        <f t="shared" si="44"/>
        <v/>
      </c>
    </row>
    <row r="2818" spans="4:4" x14ac:dyDescent="0.25">
      <c r="D2818" t="str">
        <f t="shared" si="44"/>
        <v/>
      </c>
    </row>
    <row r="2819" spans="4:4" x14ac:dyDescent="0.25">
      <c r="D2819" t="str">
        <f t="shared" ref="D2819:D2882" si="45">IF(C2819="","",IF(ABS(B2819)&lt;$G$7,$F$4,IF(B2819*C2819&gt;0,$F$1,IF(B2819*C2819&lt;0,$F$3,$F$2))))</f>
        <v/>
      </c>
    </row>
    <row r="2820" spans="4:4" x14ac:dyDescent="0.25">
      <c r="D2820" t="str">
        <f t="shared" si="45"/>
        <v/>
      </c>
    </row>
    <row r="2821" spans="4:4" x14ac:dyDescent="0.25">
      <c r="D2821" t="str">
        <f t="shared" si="45"/>
        <v/>
      </c>
    </row>
    <row r="2822" spans="4:4" x14ac:dyDescent="0.25">
      <c r="D2822" t="str">
        <f t="shared" si="45"/>
        <v/>
      </c>
    </row>
    <row r="2823" spans="4:4" x14ac:dyDescent="0.25">
      <c r="D2823" t="str">
        <f t="shared" si="45"/>
        <v/>
      </c>
    </row>
    <row r="2824" spans="4:4" x14ac:dyDescent="0.25">
      <c r="D2824" t="str">
        <f t="shared" si="45"/>
        <v/>
      </c>
    </row>
    <row r="2825" spans="4:4" x14ac:dyDescent="0.25">
      <c r="D2825" t="str">
        <f t="shared" si="45"/>
        <v/>
      </c>
    </row>
    <row r="2826" spans="4:4" x14ac:dyDescent="0.25">
      <c r="D2826" t="str">
        <f t="shared" si="45"/>
        <v/>
      </c>
    </row>
    <row r="2827" spans="4:4" x14ac:dyDescent="0.25">
      <c r="D2827" t="str">
        <f t="shared" si="45"/>
        <v/>
      </c>
    </row>
    <row r="2828" spans="4:4" x14ac:dyDescent="0.25">
      <c r="D2828" t="str">
        <f t="shared" si="45"/>
        <v/>
      </c>
    </row>
    <row r="2829" spans="4:4" x14ac:dyDescent="0.25">
      <c r="D2829" t="str">
        <f t="shared" si="45"/>
        <v/>
      </c>
    </row>
    <row r="2830" spans="4:4" x14ac:dyDescent="0.25">
      <c r="D2830" t="str">
        <f t="shared" si="45"/>
        <v/>
      </c>
    </row>
    <row r="2831" spans="4:4" x14ac:dyDescent="0.25">
      <c r="D2831" t="str">
        <f t="shared" si="45"/>
        <v/>
      </c>
    </row>
    <row r="2832" spans="4:4" x14ac:dyDescent="0.25">
      <c r="D2832" t="str">
        <f t="shared" si="45"/>
        <v/>
      </c>
    </row>
    <row r="2833" spans="4:4" x14ac:dyDescent="0.25">
      <c r="D2833" t="str">
        <f t="shared" si="45"/>
        <v/>
      </c>
    </row>
    <row r="2834" spans="4:4" x14ac:dyDescent="0.25">
      <c r="D2834" t="str">
        <f t="shared" si="45"/>
        <v/>
      </c>
    </row>
    <row r="2835" spans="4:4" x14ac:dyDescent="0.25">
      <c r="D2835" t="str">
        <f t="shared" si="45"/>
        <v/>
      </c>
    </row>
    <row r="2836" spans="4:4" x14ac:dyDescent="0.25">
      <c r="D2836" t="str">
        <f t="shared" si="45"/>
        <v/>
      </c>
    </row>
    <row r="2837" spans="4:4" x14ac:dyDescent="0.25">
      <c r="D2837" t="str">
        <f t="shared" si="45"/>
        <v/>
      </c>
    </row>
    <row r="2838" spans="4:4" x14ac:dyDescent="0.25">
      <c r="D2838" t="str">
        <f t="shared" si="45"/>
        <v/>
      </c>
    </row>
    <row r="2839" spans="4:4" x14ac:dyDescent="0.25">
      <c r="D2839" t="str">
        <f t="shared" si="45"/>
        <v/>
      </c>
    </row>
    <row r="2840" spans="4:4" x14ac:dyDescent="0.25">
      <c r="D2840" t="str">
        <f t="shared" si="45"/>
        <v/>
      </c>
    </row>
    <row r="2841" spans="4:4" x14ac:dyDescent="0.25">
      <c r="D2841" t="str">
        <f t="shared" si="45"/>
        <v/>
      </c>
    </row>
    <row r="2842" spans="4:4" x14ac:dyDescent="0.25">
      <c r="D2842" t="str">
        <f t="shared" si="45"/>
        <v/>
      </c>
    </row>
    <row r="2843" spans="4:4" x14ac:dyDescent="0.25">
      <c r="D2843" t="str">
        <f t="shared" si="45"/>
        <v/>
      </c>
    </row>
    <row r="2844" spans="4:4" x14ac:dyDescent="0.25">
      <c r="D2844" t="str">
        <f t="shared" si="45"/>
        <v/>
      </c>
    </row>
    <row r="2845" spans="4:4" x14ac:dyDescent="0.25">
      <c r="D2845" t="str">
        <f t="shared" si="45"/>
        <v/>
      </c>
    </row>
    <row r="2846" spans="4:4" x14ac:dyDescent="0.25">
      <c r="D2846" t="str">
        <f t="shared" si="45"/>
        <v/>
      </c>
    </row>
    <row r="2847" spans="4:4" x14ac:dyDescent="0.25">
      <c r="D2847" t="str">
        <f t="shared" si="45"/>
        <v/>
      </c>
    </row>
    <row r="2848" spans="4:4" x14ac:dyDescent="0.25">
      <c r="D2848" t="str">
        <f t="shared" si="45"/>
        <v/>
      </c>
    </row>
    <row r="2849" spans="4:4" x14ac:dyDescent="0.25">
      <c r="D2849" t="str">
        <f t="shared" si="45"/>
        <v/>
      </c>
    </row>
    <row r="2850" spans="4:4" x14ac:dyDescent="0.25">
      <c r="D2850" t="str">
        <f t="shared" si="45"/>
        <v/>
      </c>
    </row>
    <row r="2851" spans="4:4" x14ac:dyDescent="0.25">
      <c r="D2851" t="str">
        <f t="shared" si="45"/>
        <v/>
      </c>
    </row>
    <row r="2852" spans="4:4" x14ac:dyDescent="0.25">
      <c r="D2852" t="str">
        <f t="shared" si="45"/>
        <v/>
      </c>
    </row>
    <row r="2853" spans="4:4" x14ac:dyDescent="0.25">
      <c r="D2853" t="str">
        <f t="shared" si="45"/>
        <v/>
      </c>
    </row>
    <row r="2854" spans="4:4" x14ac:dyDescent="0.25">
      <c r="D2854" t="str">
        <f t="shared" si="45"/>
        <v/>
      </c>
    </row>
    <row r="2855" spans="4:4" x14ac:dyDescent="0.25">
      <c r="D2855" t="str">
        <f t="shared" si="45"/>
        <v/>
      </c>
    </row>
    <row r="2856" spans="4:4" x14ac:dyDescent="0.25">
      <c r="D2856" t="str">
        <f t="shared" si="45"/>
        <v/>
      </c>
    </row>
    <row r="2857" spans="4:4" x14ac:dyDescent="0.25">
      <c r="D2857" t="str">
        <f t="shared" si="45"/>
        <v/>
      </c>
    </row>
    <row r="2858" spans="4:4" x14ac:dyDescent="0.25">
      <c r="D2858" t="str">
        <f t="shared" si="45"/>
        <v/>
      </c>
    </row>
    <row r="2859" spans="4:4" x14ac:dyDescent="0.25">
      <c r="D2859" t="str">
        <f t="shared" si="45"/>
        <v/>
      </c>
    </row>
    <row r="2860" spans="4:4" x14ac:dyDescent="0.25">
      <c r="D2860" t="str">
        <f t="shared" si="45"/>
        <v/>
      </c>
    </row>
    <row r="2861" spans="4:4" x14ac:dyDescent="0.25">
      <c r="D2861" t="str">
        <f t="shared" si="45"/>
        <v/>
      </c>
    </row>
    <row r="2862" spans="4:4" x14ac:dyDescent="0.25">
      <c r="D2862" t="str">
        <f t="shared" si="45"/>
        <v/>
      </c>
    </row>
    <row r="2863" spans="4:4" x14ac:dyDescent="0.25">
      <c r="D2863" t="str">
        <f t="shared" si="45"/>
        <v/>
      </c>
    </row>
    <row r="2864" spans="4:4" x14ac:dyDescent="0.25">
      <c r="D2864" t="str">
        <f t="shared" si="45"/>
        <v/>
      </c>
    </row>
    <row r="2865" spans="4:4" x14ac:dyDescent="0.25">
      <c r="D2865" t="str">
        <f t="shared" si="45"/>
        <v/>
      </c>
    </row>
    <row r="2866" spans="4:4" x14ac:dyDescent="0.25">
      <c r="D2866" t="str">
        <f t="shared" si="45"/>
        <v/>
      </c>
    </row>
    <row r="2867" spans="4:4" x14ac:dyDescent="0.25">
      <c r="D2867" t="str">
        <f t="shared" si="45"/>
        <v/>
      </c>
    </row>
    <row r="2868" spans="4:4" x14ac:dyDescent="0.25">
      <c r="D2868" t="str">
        <f t="shared" si="45"/>
        <v/>
      </c>
    </row>
    <row r="2869" spans="4:4" x14ac:dyDescent="0.25">
      <c r="D2869" t="str">
        <f t="shared" si="45"/>
        <v/>
      </c>
    </row>
    <row r="2870" spans="4:4" x14ac:dyDescent="0.25">
      <c r="D2870" t="str">
        <f t="shared" si="45"/>
        <v/>
      </c>
    </row>
    <row r="2871" spans="4:4" x14ac:dyDescent="0.25">
      <c r="D2871" t="str">
        <f t="shared" si="45"/>
        <v/>
      </c>
    </row>
    <row r="2872" spans="4:4" x14ac:dyDescent="0.25">
      <c r="D2872" t="str">
        <f t="shared" si="45"/>
        <v/>
      </c>
    </row>
    <row r="2873" spans="4:4" x14ac:dyDescent="0.25">
      <c r="D2873" t="str">
        <f t="shared" si="45"/>
        <v/>
      </c>
    </row>
    <row r="2874" spans="4:4" x14ac:dyDescent="0.25">
      <c r="D2874" t="str">
        <f t="shared" si="45"/>
        <v/>
      </c>
    </row>
    <row r="2875" spans="4:4" x14ac:dyDescent="0.25">
      <c r="D2875" t="str">
        <f t="shared" si="45"/>
        <v/>
      </c>
    </row>
    <row r="2876" spans="4:4" x14ac:dyDescent="0.25">
      <c r="D2876" t="str">
        <f t="shared" si="45"/>
        <v/>
      </c>
    </row>
    <row r="2877" spans="4:4" x14ac:dyDescent="0.25">
      <c r="D2877" t="str">
        <f t="shared" si="45"/>
        <v/>
      </c>
    </row>
    <row r="2878" spans="4:4" x14ac:dyDescent="0.25">
      <c r="D2878" t="str">
        <f t="shared" si="45"/>
        <v/>
      </c>
    </row>
    <row r="2879" spans="4:4" x14ac:dyDescent="0.25">
      <c r="D2879" t="str">
        <f t="shared" si="45"/>
        <v/>
      </c>
    </row>
    <row r="2880" spans="4:4" x14ac:dyDescent="0.25">
      <c r="D2880" t="str">
        <f t="shared" si="45"/>
        <v/>
      </c>
    </row>
    <row r="2881" spans="4:4" x14ac:dyDescent="0.25">
      <c r="D2881" t="str">
        <f t="shared" si="45"/>
        <v/>
      </c>
    </row>
    <row r="2882" spans="4:4" x14ac:dyDescent="0.25">
      <c r="D2882" t="str">
        <f t="shared" si="45"/>
        <v/>
      </c>
    </row>
    <row r="2883" spans="4:4" x14ac:dyDescent="0.25">
      <c r="D2883" t="str">
        <f t="shared" ref="D2883:D2946" si="46">IF(C2883="","",IF(ABS(B2883)&lt;$G$7,$F$4,IF(B2883*C2883&gt;0,$F$1,IF(B2883*C2883&lt;0,$F$3,$F$2))))</f>
        <v/>
      </c>
    </row>
    <row r="2884" spans="4:4" x14ac:dyDescent="0.25">
      <c r="D2884" t="str">
        <f t="shared" si="46"/>
        <v/>
      </c>
    </row>
    <row r="2885" spans="4:4" x14ac:dyDescent="0.25">
      <c r="D2885" t="str">
        <f t="shared" si="46"/>
        <v/>
      </c>
    </row>
    <row r="2886" spans="4:4" x14ac:dyDescent="0.25">
      <c r="D2886" t="str">
        <f t="shared" si="46"/>
        <v/>
      </c>
    </row>
    <row r="2887" spans="4:4" x14ac:dyDescent="0.25">
      <c r="D2887" t="str">
        <f t="shared" si="46"/>
        <v/>
      </c>
    </row>
    <row r="2888" spans="4:4" x14ac:dyDescent="0.25">
      <c r="D2888" t="str">
        <f t="shared" si="46"/>
        <v/>
      </c>
    </row>
    <row r="2889" spans="4:4" x14ac:dyDescent="0.25">
      <c r="D2889" t="str">
        <f t="shared" si="46"/>
        <v/>
      </c>
    </row>
    <row r="2890" spans="4:4" x14ac:dyDescent="0.25">
      <c r="D2890" t="str">
        <f t="shared" si="46"/>
        <v/>
      </c>
    </row>
    <row r="2891" spans="4:4" x14ac:dyDescent="0.25">
      <c r="D2891" t="str">
        <f t="shared" si="46"/>
        <v/>
      </c>
    </row>
    <row r="2892" spans="4:4" x14ac:dyDescent="0.25">
      <c r="D2892" t="str">
        <f t="shared" si="46"/>
        <v/>
      </c>
    </row>
    <row r="2893" spans="4:4" x14ac:dyDescent="0.25">
      <c r="D2893" t="str">
        <f t="shared" si="46"/>
        <v/>
      </c>
    </row>
    <row r="2894" spans="4:4" x14ac:dyDescent="0.25">
      <c r="D2894" t="str">
        <f t="shared" si="46"/>
        <v/>
      </c>
    </row>
    <row r="2895" spans="4:4" x14ac:dyDescent="0.25">
      <c r="D2895" t="str">
        <f t="shared" si="46"/>
        <v/>
      </c>
    </row>
    <row r="2896" spans="4:4" x14ac:dyDescent="0.25">
      <c r="D2896" t="str">
        <f t="shared" si="46"/>
        <v/>
      </c>
    </row>
    <row r="2897" spans="4:4" x14ac:dyDescent="0.25">
      <c r="D2897" t="str">
        <f t="shared" si="46"/>
        <v/>
      </c>
    </row>
    <row r="2898" spans="4:4" x14ac:dyDescent="0.25">
      <c r="D2898" t="str">
        <f t="shared" si="46"/>
        <v/>
      </c>
    </row>
    <row r="2899" spans="4:4" x14ac:dyDescent="0.25">
      <c r="D2899" t="str">
        <f t="shared" si="46"/>
        <v/>
      </c>
    </row>
    <row r="2900" spans="4:4" x14ac:dyDescent="0.25">
      <c r="D2900" t="str">
        <f t="shared" si="46"/>
        <v/>
      </c>
    </row>
    <row r="2901" spans="4:4" x14ac:dyDescent="0.25">
      <c r="D2901" t="str">
        <f t="shared" si="46"/>
        <v/>
      </c>
    </row>
    <row r="2902" spans="4:4" x14ac:dyDescent="0.25">
      <c r="D2902" t="str">
        <f t="shared" si="46"/>
        <v/>
      </c>
    </row>
    <row r="2903" spans="4:4" x14ac:dyDescent="0.25">
      <c r="D2903" t="str">
        <f t="shared" si="46"/>
        <v/>
      </c>
    </row>
    <row r="2904" spans="4:4" x14ac:dyDescent="0.25">
      <c r="D2904" t="str">
        <f t="shared" si="46"/>
        <v/>
      </c>
    </row>
    <row r="2905" spans="4:4" x14ac:dyDescent="0.25">
      <c r="D2905" t="str">
        <f t="shared" si="46"/>
        <v/>
      </c>
    </row>
    <row r="2906" spans="4:4" x14ac:dyDescent="0.25">
      <c r="D2906" t="str">
        <f t="shared" si="46"/>
        <v/>
      </c>
    </row>
    <row r="2907" spans="4:4" x14ac:dyDescent="0.25">
      <c r="D2907" t="str">
        <f t="shared" si="46"/>
        <v/>
      </c>
    </row>
    <row r="2908" spans="4:4" x14ac:dyDescent="0.25">
      <c r="D2908" t="str">
        <f t="shared" si="46"/>
        <v/>
      </c>
    </row>
    <row r="2909" spans="4:4" x14ac:dyDescent="0.25">
      <c r="D2909" t="str">
        <f t="shared" si="46"/>
        <v/>
      </c>
    </row>
    <row r="2910" spans="4:4" x14ac:dyDescent="0.25">
      <c r="D2910" t="str">
        <f t="shared" si="46"/>
        <v/>
      </c>
    </row>
    <row r="2911" spans="4:4" x14ac:dyDescent="0.25">
      <c r="D2911" t="str">
        <f t="shared" si="46"/>
        <v/>
      </c>
    </row>
    <row r="2912" spans="4:4" x14ac:dyDescent="0.25">
      <c r="D2912" t="str">
        <f t="shared" si="46"/>
        <v/>
      </c>
    </row>
    <row r="2913" spans="4:4" x14ac:dyDescent="0.25">
      <c r="D2913" t="str">
        <f t="shared" si="46"/>
        <v/>
      </c>
    </row>
    <row r="2914" spans="4:4" x14ac:dyDescent="0.25">
      <c r="D2914" t="str">
        <f t="shared" si="46"/>
        <v/>
      </c>
    </row>
    <row r="2915" spans="4:4" x14ac:dyDescent="0.25">
      <c r="D2915" t="str">
        <f t="shared" si="46"/>
        <v/>
      </c>
    </row>
    <row r="2916" spans="4:4" x14ac:dyDescent="0.25">
      <c r="D2916" t="str">
        <f t="shared" si="46"/>
        <v/>
      </c>
    </row>
    <row r="2917" spans="4:4" x14ac:dyDescent="0.25">
      <c r="D2917" t="str">
        <f t="shared" si="46"/>
        <v/>
      </c>
    </row>
    <row r="2918" spans="4:4" x14ac:dyDescent="0.25">
      <c r="D2918" t="str">
        <f t="shared" si="46"/>
        <v/>
      </c>
    </row>
    <row r="2919" spans="4:4" x14ac:dyDescent="0.25">
      <c r="D2919" t="str">
        <f t="shared" si="46"/>
        <v/>
      </c>
    </row>
    <row r="2920" spans="4:4" x14ac:dyDescent="0.25">
      <c r="D2920" t="str">
        <f t="shared" si="46"/>
        <v/>
      </c>
    </row>
    <row r="2921" spans="4:4" x14ac:dyDescent="0.25">
      <c r="D2921" t="str">
        <f t="shared" si="46"/>
        <v/>
      </c>
    </row>
    <row r="2922" spans="4:4" x14ac:dyDescent="0.25">
      <c r="D2922" t="str">
        <f t="shared" si="46"/>
        <v/>
      </c>
    </row>
    <row r="2923" spans="4:4" x14ac:dyDescent="0.25">
      <c r="D2923" t="str">
        <f t="shared" si="46"/>
        <v/>
      </c>
    </row>
    <row r="2924" spans="4:4" x14ac:dyDescent="0.25">
      <c r="D2924" t="str">
        <f t="shared" si="46"/>
        <v/>
      </c>
    </row>
    <row r="2925" spans="4:4" x14ac:dyDescent="0.25">
      <c r="D2925" t="str">
        <f t="shared" si="46"/>
        <v/>
      </c>
    </row>
    <row r="2926" spans="4:4" x14ac:dyDescent="0.25">
      <c r="D2926" t="str">
        <f t="shared" si="46"/>
        <v/>
      </c>
    </row>
    <row r="2927" spans="4:4" x14ac:dyDescent="0.25">
      <c r="D2927" t="str">
        <f t="shared" si="46"/>
        <v/>
      </c>
    </row>
    <row r="2928" spans="4:4" x14ac:dyDescent="0.25">
      <c r="D2928" t="str">
        <f t="shared" si="46"/>
        <v/>
      </c>
    </row>
    <row r="2929" spans="4:4" x14ac:dyDescent="0.25">
      <c r="D2929" t="str">
        <f t="shared" si="46"/>
        <v/>
      </c>
    </row>
    <row r="2930" spans="4:4" x14ac:dyDescent="0.25">
      <c r="D2930" t="str">
        <f t="shared" si="46"/>
        <v/>
      </c>
    </row>
    <row r="2931" spans="4:4" x14ac:dyDescent="0.25">
      <c r="D2931" t="str">
        <f t="shared" si="46"/>
        <v/>
      </c>
    </row>
    <row r="2932" spans="4:4" x14ac:dyDescent="0.25">
      <c r="D2932" t="str">
        <f t="shared" si="46"/>
        <v/>
      </c>
    </row>
    <row r="2933" spans="4:4" x14ac:dyDescent="0.25">
      <c r="D2933" t="str">
        <f t="shared" si="46"/>
        <v/>
      </c>
    </row>
    <row r="2934" spans="4:4" x14ac:dyDescent="0.25">
      <c r="D2934" t="str">
        <f t="shared" si="46"/>
        <v/>
      </c>
    </row>
    <row r="2935" spans="4:4" x14ac:dyDescent="0.25">
      <c r="D2935" t="str">
        <f t="shared" si="46"/>
        <v/>
      </c>
    </row>
    <row r="2936" spans="4:4" x14ac:dyDescent="0.25">
      <c r="D2936" t="str">
        <f t="shared" si="46"/>
        <v/>
      </c>
    </row>
    <row r="2937" spans="4:4" x14ac:dyDescent="0.25">
      <c r="D2937" t="str">
        <f t="shared" si="46"/>
        <v/>
      </c>
    </row>
    <row r="2938" spans="4:4" x14ac:dyDescent="0.25">
      <c r="D2938" t="str">
        <f t="shared" si="46"/>
        <v/>
      </c>
    </row>
    <row r="2939" spans="4:4" x14ac:dyDescent="0.25">
      <c r="D2939" t="str">
        <f t="shared" si="46"/>
        <v/>
      </c>
    </row>
    <row r="2940" spans="4:4" x14ac:dyDescent="0.25">
      <c r="D2940" t="str">
        <f t="shared" si="46"/>
        <v/>
      </c>
    </row>
    <row r="2941" spans="4:4" x14ac:dyDescent="0.25">
      <c r="D2941" t="str">
        <f t="shared" si="46"/>
        <v/>
      </c>
    </row>
    <row r="2942" spans="4:4" x14ac:dyDescent="0.25">
      <c r="D2942" t="str">
        <f t="shared" si="46"/>
        <v/>
      </c>
    </row>
    <row r="2943" spans="4:4" x14ac:dyDescent="0.25">
      <c r="D2943" t="str">
        <f t="shared" si="46"/>
        <v/>
      </c>
    </row>
    <row r="2944" spans="4:4" x14ac:dyDescent="0.25">
      <c r="D2944" t="str">
        <f t="shared" si="46"/>
        <v/>
      </c>
    </row>
    <row r="2945" spans="4:4" x14ac:dyDescent="0.25">
      <c r="D2945" t="str">
        <f t="shared" si="46"/>
        <v/>
      </c>
    </row>
    <row r="2946" spans="4:4" x14ac:dyDescent="0.25">
      <c r="D2946" t="str">
        <f t="shared" si="46"/>
        <v/>
      </c>
    </row>
    <row r="2947" spans="4:4" x14ac:dyDescent="0.25">
      <c r="D2947" t="str">
        <f t="shared" ref="D2947:D3010" si="47">IF(C2947="","",IF(ABS(B2947)&lt;$G$7,$F$4,IF(B2947*C2947&gt;0,$F$1,IF(B2947*C2947&lt;0,$F$3,$F$2))))</f>
        <v/>
      </c>
    </row>
    <row r="2948" spans="4:4" x14ac:dyDescent="0.25">
      <c r="D2948" t="str">
        <f t="shared" si="47"/>
        <v/>
      </c>
    </row>
    <row r="2949" spans="4:4" x14ac:dyDescent="0.25">
      <c r="D2949" t="str">
        <f t="shared" si="47"/>
        <v/>
      </c>
    </row>
    <row r="2950" spans="4:4" x14ac:dyDescent="0.25">
      <c r="D2950" t="str">
        <f t="shared" si="47"/>
        <v/>
      </c>
    </row>
    <row r="2951" spans="4:4" x14ac:dyDescent="0.25">
      <c r="D2951" t="str">
        <f t="shared" si="47"/>
        <v/>
      </c>
    </row>
    <row r="2952" spans="4:4" x14ac:dyDescent="0.25">
      <c r="D2952" t="str">
        <f t="shared" si="47"/>
        <v/>
      </c>
    </row>
    <row r="2953" spans="4:4" x14ac:dyDescent="0.25">
      <c r="D2953" t="str">
        <f t="shared" si="47"/>
        <v/>
      </c>
    </row>
    <row r="2954" spans="4:4" x14ac:dyDescent="0.25">
      <c r="D2954" t="str">
        <f t="shared" si="47"/>
        <v/>
      </c>
    </row>
    <row r="2955" spans="4:4" x14ac:dyDescent="0.25">
      <c r="D2955" t="str">
        <f t="shared" si="47"/>
        <v/>
      </c>
    </row>
    <row r="2956" spans="4:4" x14ac:dyDescent="0.25">
      <c r="D2956" t="str">
        <f t="shared" si="47"/>
        <v/>
      </c>
    </row>
    <row r="2957" spans="4:4" x14ac:dyDescent="0.25">
      <c r="D2957" t="str">
        <f t="shared" si="47"/>
        <v/>
      </c>
    </row>
    <row r="2958" spans="4:4" x14ac:dyDescent="0.25">
      <c r="D2958" t="str">
        <f t="shared" si="47"/>
        <v/>
      </c>
    </row>
    <row r="2959" spans="4:4" x14ac:dyDescent="0.25">
      <c r="D2959" t="str">
        <f t="shared" si="47"/>
        <v/>
      </c>
    </row>
    <row r="2960" spans="4:4" x14ac:dyDescent="0.25">
      <c r="D2960" t="str">
        <f t="shared" si="47"/>
        <v/>
      </c>
    </row>
    <row r="2961" spans="4:4" x14ac:dyDescent="0.25">
      <c r="D2961" t="str">
        <f t="shared" si="47"/>
        <v/>
      </c>
    </row>
    <row r="2962" spans="4:4" x14ac:dyDescent="0.25">
      <c r="D2962" t="str">
        <f t="shared" si="47"/>
        <v/>
      </c>
    </row>
    <row r="2963" spans="4:4" x14ac:dyDescent="0.25">
      <c r="D2963" t="str">
        <f t="shared" si="47"/>
        <v/>
      </c>
    </row>
    <row r="2964" spans="4:4" x14ac:dyDescent="0.25">
      <c r="D2964" t="str">
        <f t="shared" si="47"/>
        <v/>
      </c>
    </row>
    <row r="2965" spans="4:4" x14ac:dyDescent="0.25">
      <c r="D2965" t="str">
        <f t="shared" si="47"/>
        <v/>
      </c>
    </row>
    <row r="2966" spans="4:4" x14ac:dyDescent="0.25">
      <c r="D2966" t="str">
        <f t="shared" si="47"/>
        <v/>
      </c>
    </row>
    <row r="2967" spans="4:4" x14ac:dyDescent="0.25">
      <c r="D2967" t="str">
        <f t="shared" si="47"/>
        <v/>
      </c>
    </row>
    <row r="2968" spans="4:4" x14ac:dyDescent="0.25">
      <c r="D2968" t="str">
        <f t="shared" si="47"/>
        <v/>
      </c>
    </row>
    <row r="2969" spans="4:4" x14ac:dyDescent="0.25">
      <c r="D2969" t="str">
        <f t="shared" si="47"/>
        <v/>
      </c>
    </row>
    <row r="2970" spans="4:4" x14ac:dyDescent="0.25">
      <c r="D2970" t="str">
        <f t="shared" si="47"/>
        <v/>
      </c>
    </row>
    <row r="2971" spans="4:4" x14ac:dyDescent="0.25">
      <c r="D2971" t="str">
        <f t="shared" si="47"/>
        <v/>
      </c>
    </row>
    <row r="2972" spans="4:4" x14ac:dyDescent="0.25">
      <c r="D2972" t="str">
        <f t="shared" si="47"/>
        <v/>
      </c>
    </row>
    <row r="2973" spans="4:4" x14ac:dyDescent="0.25">
      <c r="D2973" t="str">
        <f t="shared" si="47"/>
        <v/>
      </c>
    </row>
    <row r="2974" spans="4:4" x14ac:dyDescent="0.25">
      <c r="D2974" t="str">
        <f t="shared" si="47"/>
        <v/>
      </c>
    </row>
    <row r="2975" spans="4:4" x14ac:dyDescent="0.25">
      <c r="D2975" t="str">
        <f t="shared" si="47"/>
        <v/>
      </c>
    </row>
    <row r="2976" spans="4:4" x14ac:dyDescent="0.25">
      <c r="D2976" t="str">
        <f t="shared" si="47"/>
        <v/>
      </c>
    </row>
    <row r="2977" spans="4:4" x14ac:dyDescent="0.25">
      <c r="D2977" t="str">
        <f t="shared" si="47"/>
        <v/>
      </c>
    </row>
    <row r="2978" spans="4:4" x14ac:dyDescent="0.25">
      <c r="D2978" t="str">
        <f t="shared" si="47"/>
        <v/>
      </c>
    </row>
    <row r="2979" spans="4:4" x14ac:dyDescent="0.25">
      <c r="D2979" t="str">
        <f t="shared" si="47"/>
        <v/>
      </c>
    </row>
    <row r="2980" spans="4:4" x14ac:dyDescent="0.25">
      <c r="D2980" t="str">
        <f t="shared" si="47"/>
        <v/>
      </c>
    </row>
    <row r="2981" spans="4:4" x14ac:dyDescent="0.25">
      <c r="D2981" t="str">
        <f t="shared" si="47"/>
        <v/>
      </c>
    </row>
    <row r="2982" spans="4:4" x14ac:dyDescent="0.25">
      <c r="D2982" t="str">
        <f t="shared" si="47"/>
        <v/>
      </c>
    </row>
    <row r="2983" spans="4:4" x14ac:dyDescent="0.25">
      <c r="D2983" t="str">
        <f t="shared" si="47"/>
        <v/>
      </c>
    </row>
    <row r="2984" spans="4:4" x14ac:dyDescent="0.25">
      <c r="D2984" t="str">
        <f t="shared" si="47"/>
        <v/>
      </c>
    </row>
    <row r="2985" spans="4:4" x14ac:dyDescent="0.25">
      <c r="D2985" t="str">
        <f t="shared" si="47"/>
        <v/>
      </c>
    </row>
    <row r="2986" spans="4:4" x14ac:dyDescent="0.25">
      <c r="D2986" t="str">
        <f t="shared" si="47"/>
        <v/>
      </c>
    </row>
    <row r="2987" spans="4:4" x14ac:dyDescent="0.25">
      <c r="D2987" t="str">
        <f t="shared" si="47"/>
        <v/>
      </c>
    </row>
    <row r="2988" spans="4:4" x14ac:dyDescent="0.25">
      <c r="D2988" t="str">
        <f t="shared" si="47"/>
        <v/>
      </c>
    </row>
    <row r="2989" spans="4:4" x14ac:dyDescent="0.25">
      <c r="D2989" t="str">
        <f t="shared" si="47"/>
        <v/>
      </c>
    </row>
    <row r="2990" spans="4:4" x14ac:dyDescent="0.25">
      <c r="D2990" t="str">
        <f t="shared" si="47"/>
        <v/>
      </c>
    </row>
    <row r="2991" spans="4:4" x14ac:dyDescent="0.25">
      <c r="D2991" t="str">
        <f t="shared" si="47"/>
        <v/>
      </c>
    </row>
    <row r="2992" spans="4:4" x14ac:dyDescent="0.25">
      <c r="D2992" t="str">
        <f t="shared" si="47"/>
        <v/>
      </c>
    </row>
    <row r="2993" spans="4:4" x14ac:dyDescent="0.25">
      <c r="D2993" t="str">
        <f t="shared" si="47"/>
        <v/>
      </c>
    </row>
    <row r="2994" spans="4:4" x14ac:dyDescent="0.25">
      <c r="D2994" t="str">
        <f t="shared" si="47"/>
        <v/>
      </c>
    </row>
    <row r="2995" spans="4:4" x14ac:dyDescent="0.25">
      <c r="D2995" t="str">
        <f t="shared" si="47"/>
        <v/>
      </c>
    </row>
    <row r="2996" spans="4:4" x14ac:dyDescent="0.25">
      <c r="D2996" t="str">
        <f t="shared" si="47"/>
        <v/>
      </c>
    </row>
    <row r="2997" spans="4:4" x14ac:dyDescent="0.25">
      <c r="D2997" t="str">
        <f t="shared" si="47"/>
        <v/>
      </c>
    </row>
    <row r="2998" spans="4:4" x14ac:dyDescent="0.25">
      <c r="D2998" t="str">
        <f t="shared" si="47"/>
        <v/>
      </c>
    </row>
    <row r="2999" spans="4:4" x14ac:dyDescent="0.25">
      <c r="D2999" t="str">
        <f t="shared" si="47"/>
        <v/>
      </c>
    </row>
    <row r="3000" spans="4:4" x14ac:dyDescent="0.25">
      <c r="D3000" t="str">
        <f t="shared" si="47"/>
        <v/>
      </c>
    </row>
    <row r="3001" spans="4:4" x14ac:dyDescent="0.25">
      <c r="D3001" t="str">
        <f t="shared" si="47"/>
        <v/>
      </c>
    </row>
    <row r="3002" spans="4:4" x14ac:dyDescent="0.25">
      <c r="D3002" t="str">
        <f t="shared" si="47"/>
        <v/>
      </c>
    </row>
    <row r="3003" spans="4:4" x14ac:dyDescent="0.25">
      <c r="D3003" t="str">
        <f t="shared" si="47"/>
        <v/>
      </c>
    </row>
    <row r="3004" spans="4:4" x14ac:dyDescent="0.25">
      <c r="D3004" t="str">
        <f t="shared" si="47"/>
        <v/>
      </c>
    </row>
    <row r="3005" spans="4:4" x14ac:dyDescent="0.25">
      <c r="D3005" t="str">
        <f t="shared" si="47"/>
        <v/>
      </c>
    </row>
    <row r="3006" spans="4:4" x14ac:dyDescent="0.25">
      <c r="D3006" t="str">
        <f t="shared" si="47"/>
        <v/>
      </c>
    </row>
    <row r="3007" spans="4:4" x14ac:dyDescent="0.25">
      <c r="D3007" t="str">
        <f t="shared" si="47"/>
        <v/>
      </c>
    </row>
    <row r="3008" spans="4:4" x14ac:dyDescent="0.25">
      <c r="D3008" t="str">
        <f t="shared" si="47"/>
        <v/>
      </c>
    </row>
    <row r="3009" spans="4:4" x14ac:dyDescent="0.25">
      <c r="D3009" t="str">
        <f t="shared" si="47"/>
        <v/>
      </c>
    </row>
    <row r="3010" spans="4:4" x14ac:dyDescent="0.25">
      <c r="D3010" t="str">
        <f t="shared" si="47"/>
        <v/>
      </c>
    </row>
    <row r="3011" spans="4:4" x14ac:dyDescent="0.25">
      <c r="D3011" t="str">
        <f t="shared" ref="D3011:D3074" si="48">IF(C3011="","",IF(ABS(B3011)&lt;$G$7,$F$4,IF(B3011*C3011&gt;0,$F$1,IF(B3011*C3011&lt;0,$F$3,$F$2))))</f>
        <v/>
      </c>
    </row>
    <row r="3012" spans="4:4" x14ac:dyDescent="0.25">
      <c r="D3012" t="str">
        <f t="shared" si="48"/>
        <v/>
      </c>
    </row>
    <row r="3013" spans="4:4" x14ac:dyDescent="0.25">
      <c r="D3013" t="str">
        <f t="shared" si="48"/>
        <v/>
      </c>
    </row>
    <row r="3014" spans="4:4" x14ac:dyDescent="0.25">
      <c r="D3014" t="str">
        <f t="shared" si="48"/>
        <v/>
      </c>
    </row>
    <row r="3015" spans="4:4" x14ac:dyDescent="0.25">
      <c r="D3015" t="str">
        <f t="shared" si="48"/>
        <v/>
      </c>
    </row>
    <row r="3016" spans="4:4" x14ac:dyDescent="0.25">
      <c r="D3016" t="str">
        <f t="shared" si="48"/>
        <v/>
      </c>
    </row>
    <row r="3017" spans="4:4" x14ac:dyDescent="0.25">
      <c r="D3017" t="str">
        <f t="shared" si="48"/>
        <v/>
      </c>
    </row>
    <row r="3018" spans="4:4" x14ac:dyDescent="0.25">
      <c r="D3018" t="str">
        <f t="shared" si="48"/>
        <v/>
      </c>
    </row>
    <row r="3019" spans="4:4" x14ac:dyDescent="0.25">
      <c r="D3019" t="str">
        <f t="shared" si="48"/>
        <v/>
      </c>
    </row>
    <row r="3020" spans="4:4" x14ac:dyDescent="0.25">
      <c r="D3020" t="str">
        <f t="shared" si="48"/>
        <v/>
      </c>
    </row>
    <row r="3021" spans="4:4" x14ac:dyDescent="0.25">
      <c r="D3021" t="str">
        <f t="shared" si="48"/>
        <v/>
      </c>
    </row>
    <row r="3022" spans="4:4" x14ac:dyDescent="0.25">
      <c r="D3022" t="str">
        <f t="shared" si="48"/>
        <v/>
      </c>
    </row>
    <row r="3023" spans="4:4" x14ac:dyDescent="0.25">
      <c r="D3023" t="str">
        <f t="shared" si="48"/>
        <v/>
      </c>
    </row>
    <row r="3024" spans="4:4" x14ac:dyDescent="0.25">
      <c r="D3024" t="str">
        <f t="shared" si="48"/>
        <v/>
      </c>
    </row>
    <row r="3025" spans="4:4" x14ac:dyDescent="0.25">
      <c r="D3025" t="str">
        <f t="shared" si="48"/>
        <v/>
      </c>
    </row>
    <row r="3026" spans="4:4" x14ac:dyDescent="0.25">
      <c r="D3026" t="str">
        <f t="shared" si="48"/>
        <v/>
      </c>
    </row>
    <row r="3027" spans="4:4" x14ac:dyDescent="0.25">
      <c r="D3027" t="str">
        <f t="shared" si="48"/>
        <v/>
      </c>
    </row>
    <row r="3028" spans="4:4" x14ac:dyDescent="0.25">
      <c r="D3028" t="str">
        <f t="shared" si="48"/>
        <v/>
      </c>
    </row>
    <row r="3029" spans="4:4" x14ac:dyDescent="0.25">
      <c r="D3029" t="str">
        <f t="shared" si="48"/>
        <v/>
      </c>
    </row>
    <row r="3030" spans="4:4" x14ac:dyDescent="0.25">
      <c r="D3030" t="str">
        <f t="shared" si="48"/>
        <v/>
      </c>
    </row>
    <row r="3031" spans="4:4" x14ac:dyDescent="0.25">
      <c r="D3031" t="str">
        <f t="shared" si="48"/>
        <v/>
      </c>
    </row>
    <row r="3032" spans="4:4" x14ac:dyDescent="0.25">
      <c r="D3032" t="str">
        <f t="shared" si="48"/>
        <v/>
      </c>
    </row>
    <row r="3033" spans="4:4" x14ac:dyDescent="0.25">
      <c r="D3033" t="str">
        <f t="shared" si="48"/>
        <v/>
      </c>
    </row>
    <row r="3034" spans="4:4" x14ac:dyDescent="0.25">
      <c r="D3034" t="str">
        <f t="shared" si="48"/>
        <v/>
      </c>
    </row>
    <row r="3035" spans="4:4" x14ac:dyDescent="0.25">
      <c r="D3035" t="str">
        <f t="shared" si="48"/>
        <v/>
      </c>
    </row>
    <row r="3036" spans="4:4" x14ac:dyDescent="0.25">
      <c r="D3036" t="str">
        <f t="shared" si="48"/>
        <v/>
      </c>
    </row>
    <row r="3037" spans="4:4" x14ac:dyDescent="0.25">
      <c r="D3037" t="str">
        <f t="shared" si="48"/>
        <v/>
      </c>
    </row>
    <row r="3038" spans="4:4" x14ac:dyDescent="0.25">
      <c r="D3038" t="str">
        <f t="shared" si="48"/>
        <v/>
      </c>
    </row>
    <row r="3039" spans="4:4" x14ac:dyDescent="0.25">
      <c r="D3039" t="str">
        <f t="shared" si="48"/>
        <v/>
      </c>
    </row>
    <row r="3040" spans="4:4" x14ac:dyDescent="0.25">
      <c r="D3040" t="str">
        <f t="shared" si="48"/>
        <v/>
      </c>
    </row>
    <row r="3041" spans="4:4" x14ac:dyDescent="0.25">
      <c r="D3041" t="str">
        <f t="shared" si="48"/>
        <v/>
      </c>
    </row>
    <row r="3042" spans="4:4" x14ac:dyDescent="0.25">
      <c r="D3042" t="str">
        <f t="shared" si="48"/>
        <v/>
      </c>
    </row>
    <row r="3043" spans="4:4" x14ac:dyDescent="0.25">
      <c r="D3043" t="str">
        <f t="shared" si="48"/>
        <v/>
      </c>
    </row>
    <row r="3044" spans="4:4" x14ac:dyDescent="0.25">
      <c r="D3044" t="str">
        <f t="shared" si="48"/>
        <v/>
      </c>
    </row>
    <row r="3045" spans="4:4" x14ac:dyDescent="0.25">
      <c r="D3045" t="str">
        <f t="shared" si="48"/>
        <v/>
      </c>
    </row>
    <row r="3046" spans="4:4" x14ac:dyDescent="0.25">
      <c r="D3046" t="str">
        <f t="shared" si="48"/>
        <v/>
      </c>
    </row>
    <row r="3047" spans="4:4" x14ac:dyDescent="0.25">
      <c r="D3047" t="str">
        <f t="shared" si="48"/>
        <v/>
      </c>
    </row>
    <row r="3048" spans="4:4" x14ac:dyDescent="0.25">
      <c r="D3048" t="str">
        <f t="shared" si="48"/>
        <v/>
      </c>
    </row>
    <row r="3049" spans="4:4" x14ac:dyDescent="0.25">
      <c r="D3049" t="str">
        <f t="shared" si="48"/>
        <v/>
      </c>
    </row>
    <row r="3050" spans="4:4" x14ac:dyDescent="0.25">
      <c r="D3050" t="str">
        <f t="shared" si="48"/>
        <v/>
      </c>
    </row>
    <row r="3051" spans="4:4" x14ac:dyDescent="0.25">
      <c r="D3051" t="str">
        <f t="shared" si="48"/>
        <v/>
      </c>
    </row>
    <row r="3052" spans="4:4" x14ac:dyDescent="0.25">
      <c r="D3052" t="str">
        <f t="shared" si="48"/>
        <v/>
      </c>
    </row>
    <row r="3053" spans="4:4" x14ac:dyDescent="0.25">
      <c r="D3053" t="str">
        <f t="shared" si="48"/>
        <v/>
      </c>
    </row>
    <row r="3054" spans="4:4" x14ac:dyDescent="0.25">
      <c r="D3054" t="str">
        <f t="shared" si="48"/>
        <v/>
      </c>
    </row>
    <row r="3055" spans="4:4" x14ac:dyDescent="0.25">
      <c r="D3055" t="str">
        <f t="shared" si="48"/>
        <v/>
      </c>
    </row>
    <row r="3056" spans="4:4" x14ac:dyDescent="0.25">
      <c r="D3056" t="str">
        <f t="shared" si="48"/>
        <v/>
      </c>
    </row>
    <row r="3057" spans="4:4" x14ac:dyDescent="0.25">
      <c r="D3057" t="str">
        <f t="shared" si="48"/>
        <v/>
      </c>
    </row>
    <row r="3058" spans="4:4" x14ac:dyDescent="0.25">
      <c r="D3058" t="str">
        <f t="shared" si="48"/>
        <v/>
      </c>
    </row>
    <row r="3059" spans="4:4" x14ac:dyDescent="0.25">
      <c r="D3059" t="str">
        <f t="shared" si="48"/>
        <v/>
      </c>
    </row>
    <row r="3060" spans="4:4" x14ac:dyDescent="0.25">
      <c r="D3060" t="str">
        <f t="shared" si="48"/>
        <v/>
      </c>
    </row>
    <row r="3061" spans="4:4" x14ac:dyDescent="0.25">
      <c r="D3061" t="str">
        <f t="shared" si="48"/>
        <v/>
      </c>
    </row>
    <row r="3062" spans="4:4" x14ac:dyDescent="0.25">
      <c r="D3062" t="str">
        <f t="shared" si="48"/>
        <v/>
      </c>
    </row>
    <row r="3063" spans="4:4" x14ac:dyDescent="0.25">
      <c r="D3063" t="str">
        <f t="shared" si="48"/>
        <v/>
      </c>
    </row>
    <row r="3064" spans="4:4" x14ac:dyDescent="0.25">
      <c r="D3064" t="str">
        <f t="shared" si="48"/>
        <v/>
      </c>
    </row>
    <row r="3065" spans="4:4" x14ac:dyDescent="0.25">
      <c r="D3065" t="str">
        <f t="shared" si="48"/>
        <v/>
      </c>
    </row>
    <row r="3066" spans="4:4" x14ac:dyDescent="0.25">
      <c r="D3066" t="str">
        <f t="shared" si="48"/>
        <v/>
      </c>
    </row>
    <row r="3067" spans="4:4" x14ac:dyDescent="0.25">
      <c r="D3067" t="str">
        <f t="shared" si="48"/>
        <v/>
      </c>
    </row>
    <row r="3068" spans="4:4" x14ac:dyDescent="0.25">
      <c r="D3068" t="str">
        <f t="shared" si="48"/>
        <v/>
      </c>
    </row>
    <row r="3069" spans="4:4" x14ac:dyDescent="0.25">
      <c r="D3069" t="str">
        <f t="shared" si="48"/>
        <v/>
      </c>
    </row>
    <row r="3070" spans="4:4" x14ac:dyDescent="0.25">
      <c r="D3070" t="str">
        <f t="shared" si="48"/>
        <v/>
      </c>
    </row>
    <row r="3071" spans="4:4" x14ac:dyDescent="0.25">
      <c r="D3071" t="str">
        <f t="shared" si="48"/>
        <v/>
      </c>
    </row>
    <row r="3072" spans="4:4" x14ac:dyDescent="0.25">
      <c r="D3072" t="str">
        <f t="shared" si="48"/>
        <v/>
      </c>
    </row>
    <row r="3073" spans="4:4" x14ac:dyDescent="0.25">
      <c r="D3073" t="str">
        <f t="shared" si="48"/>
        <v/>
      </c>
    </row>
    <row r="3074" spans="4:4" x14ac:dyDescent="0.25">
      <c r="D3074" t="str">
        <f t="shared" si="48"/>
        <v/>
      </c>
    </row>
    <row r="3075" spans="4:4" x14ac:dyDescent="0.25">
      <c r="D3075" t="str">
        <f t="shared" ref="D3075:D3138" si="49">IF(C3075="","",IF(ABS(B3075)&lt;$G$7,$F$4,IF(B3075*C3075&gt;0,$F$1,IF(B3075*C3075&lt;0,$F$3,$F$2))))</f>
        <v/>
      </c>
    </row>
    <row r="3076" spans="4:4" x14ac:dyDescent="0.25">
      <c r="D3076" t="str">
        <f t="shared" si="49"/>
        <v/>
      </c>
    </row>
    <row r="3077" spans="4:4" x14ac:dyDescent="0.25">
      <c r="D3077" t="str">
        <f t="shared" si="49"/>
        <v/>
      </c>
    </row>
    <row r="3078" spans="4:4" x14ac:dyDescent="0.25">
      <c r="D3078" t="str">
        <f t="shared" si="49"/>
        <v/>
      </c>
    </row>
    <row r="3079" spans="4:4" x14ac:dyDescent="0.25">
      <c r="D3079" t="str">
        <f t="shared" si="49"/>
        <v/>
      </c>
    </row>
    <row r="3080" spans="4:4" x14ac:dyDescent="0.25">
      <c r="D3080" t="str">
        <f t="shared" si="49"/>
        <v/>
      </c>
    </row>
    <row r="3081" spans="4:4" x14ac:dyDescent="0.25">
      <c r="D3081" t="str">
        <f t="shared" si="49"/>
        <v/>
      </c>
    </row>
    <row r="3082" spans="4:4" x14ac:dyDescent="0.25">
      <c r="D3082" t="str">
        <f t="shared" si="49"/>
        <v/>
      </c>
    </row>
    <row r="3083" spans="4:4" x14ac:dyDescent="0.25">
      <c r="D3083" t="str">
        <f t="shared" si="49"/>
        <v/>
      </c>
    </row>
    <row r="3084" spans="4:4" x14ac:dyDescent="0.25">
      <c r="D3084" t="str">
        <f t="shared" si="49"/>
        <v/>
      </c>
    </row>
    <row r="3085" spans="4:4" x14ac:dyDescent="0.25">
      <c r="D3085" t="str">
        <f t="shared" si="49"/>
        <v/>
      </c>
    </row>
    <row r="3086" spans="4:4" x14ac:dyDescent="0.25">
      <c r="D3086" t="str">
        <f t="shared" si="49"/>
        <v/>
      </c>
    </row>
    <row r="3087" spans="4:4" x14ac:dyDescent="0.25">
      <c r="D3087" t="str">
        <f t="shared" si="49"/>
        <v/>
      </c>
    </row>
    <row r="3088" spans="4:4" x14ac:dyDescent="0.25">
      <c r="D3088" t="str">
        <f t="shared" si="49"/>
        <v/>
      </c>
    </row>
    <row r="3089" spans="4:4" x14ac:dyDescent="0.25">
      <c r="D3089" t="str">
        <f t="shared" si="49"/>
        <v/>
      </c>
    </row>
    <row r="3090" spans="4:4" x14ac:dyDescent="0.25">
      <c r="D3090" t="str">
        <f t="shared" si="49"/>
        <v/>
      </c>
    </row>
    <row r="3091" spans="4:4" x14ac:dyDescent="0.25">
      <c r="D3091" t="str">
        <f t="shared" si="49"/>
        <v/>
      </c>
    </row>
    <row r="3092" spans="4:4" x14ac:dyDescent="0.25">
      <c r="D3092" t="str">
        <f t="shared" si="49"/>
        <v/>
      </c>
    </row>
    <row r="3093" spans="4:4" x14ac:dyDescent="0.25">
      <c r="D3093" t="str">
        <f t="shared" si="49"/>
        <v/>
      </c>
    </row>
    <row r="3094" spans="4:4" x14ac:dyDescent="0.25">
      <c r="D3094" t="str">
        <f t="shared" si="49"/>
        <v/>
      </c>
    </row>
    <row r="3095" spans="4:4" x14ac:dyDescent="0.25">
      <c r="D3095" t="str">
        <f t="shared" si="49"/>
        <v/>
      </c>
    </row>
    <row r="3096" spans="4:4" x14ac:dyDescent="0.25">
      <c r="D3096" t="str">
        <f t="shared" si="49"/>
        <v/>
      </c>
    </row>
    <row r="3097" spans="4:4" x14ac:dyDescent="0.25">
      <c r="D3097" t="str">
        <f t="shared" si="49"/>
        <v/>
      </c>
    </row>
    <row r="3098" spans="4:4" x14ac:dyDescent="0.25">
      <c r="D3098" t="str">
        <f t="shared" si="49"/>
        <v/>
      </c>
    </row>
    <row r="3099" spans="4:4" x14ac:dyDescent="0.25">
      <c r="D3099" t="str">
        <f t="shared" si="49"/>
        <v/>
      </c>
    </row>
    <row r="3100" spans="4:4" x14ac:dyDescent="0.25">
      <c r="D3100" t="str">
        <f t="shared" si="49"/>
        <v/>
      </c>
    </row>
    <row r="3101" spans="4:4" x14ac:dyDescent="0.25">
      <c r="D3101" t="str">
        <f t="shared" si="49"/>
        <v/>
      </c>
    </row>
    <row r="3102" spans="4:4" x14ac:dyDescent="0.25">
      <c r="D3102" t="str">
        <f t="shared" si="49"/>
        <v/>
      </c>
    </row>
    <row r="3103" spans="4:4" x14ac:dyDescent="0.25">
      <c r="D3103" t="str">
        <f t="shared" si="49"/>
        <v/>
      </c>
    </row>
    <row r="3104" spans="4:4" x14ac:dyDescent="0.25">
      <c r="D3104" t="str">
        <f t="shared" si="49"/>
        <v/>
      </c>
    </row>
    <row r="3105" spans="4:4" x14ac:dyDescent="0.25">
      <c r="D3105" t="str">
        <f t="shared" si="49"/>
        <v/>
      </c>
    </row>
    <row r="3106" spans="4:4" x14ac:dyDescent="0.25">
      <c r="D3106" t="str">
        <f t="shared" si="49"/>
        <v/>
      </c>
    </row>
    <row r="3107" spans="4:4" x14ac:dyDescent="0.25">
      <c r="D3107" t="str">
        <f t="shared" si="49"/>
        <v/>
      </c>
    </row>
    <row r="3108" spans="4:4" x14ac:dyDescent="0.25">
      <c r="D3108" t="str">
        <f t="shared" si="49"/>
        <v/>
      </c>
    </row>
    <row r="3109" spans="4:4" x14ac:dyDescent="0.25">
      <c r="D3109" t="str">
        <f t="shared" si="49"/>
        <v/>
      </c>
    </row>
    <row r="3110" spans="4:4" x14ac:dyDescent="0.25">
      <c r="D3110" t="str">
        <f t="shared" si="49"/>
        <v/>
      </c>
    </row>
    <row r="3111" spans="4:4" x14ac:dyDescent="0.25">
      <c r="D3111" t="str">
        <f t="shared" si="49"/>
        <v/>
      </c>
    </row>
    <row r="3112" spans="4:4" x14ac:dyDescent="0.25">
      <c r="D3112" t="str">
        <f t="shared" si="49"/>
        <v/>
      </c>
    </row>
    <row r="3113" spans="4:4" x14ac:dyDescent="0.25">
      <c r="D3113" t="str">
        <f t="shared" si="49"/>
        <v/>
      </c>
    </row>
    <row r="3114" spans="4:4" x14ac:dyDescent="0.25">
      <c r="D3114" t="str">
        <f t="shared" si="49"/>
        <v/>
      </c>
    </row>
    <row r="3115" spans="4:4" x14ac:dyDescent="0.25">
      <c r="D3115" t="str">
        <f t="shared" si="49"/>
        <v/>
      </c>
    </row>
    <row r="3116" spans="4:4" x14ac:dyDescent="0.25">
      <c r="D3116" t="str">
        <f t="shared" si="49"/>
        <v/>
      </c>
    </row>
    <row r="3117" spans="4:4" x14ac:dyDescent="0.25">
      <c r="D3117" t="str">
        <f t="shared" si="49"/>
        <v/>
      </c>
    </row>
    <row r="3118" spans="4:4" x14ac:dyDescent="0.25">
      <c r="D3118" t="str">
        <f t="shared" si="49"/>
        <v/>
      </c>
    </row>
    <row r="3119" spans="4:4" x14ac:dyDescent="0.25">
      <c r="D3119" t="str">
        <f t="shared" si="49"/>
        <v/>
      </c>
    </row>
    <row r="3120" spans="4:4" x14ac:dyDescent="0.25">
      <c r="D3120" t="str">
        <f t="shared" si="49"/>
        <v/>
      </c>
    </row>
    <row r="3121" spans="4:4" x14ac:dyDescent="0.25">
      <c r="D3121" t="str">
        <f t="shared" si="49"/>
        <v/>
      </c>
    </row>
    <row r="3122" spans="4:4" x14ac:dyDescent="0.25">
      <c r="D3122" t="str">
        <f t="shared" si="49"/>
        <v/>
      </c>
    </row>
    <row r="3123" spans="4:4" x14ac:dyDescent="0.25">
      <c r="D3123" t="str">
        <f t="shared" si="49"/>
        <v/>
      </c>
    </row>
    <row r="3124" spans="4:4" x14ac:dyDescent="0.25">
      <c r="D3124" t="str">
        <f t="shared" si="49"/>
        <v/>
      </c>
    </row>
    <row r="3125" spans="4:4" x14ac:dyDescent="0.25">
      <c r="D3125" t="str">
        <f t="shared" si="49"/>
        <v/>
      </c>
    </row>
    <row r="3126" spans="4:4" x14ac:dyDescent="0.25">
      <c r="D3126" t="str">
        <f t="shared" si="49"/>
        <v/>
      </c>
    </row>
    <row r="3127" spans="4:4" x14ac:dyDescent="0.25">
      <c r="D3127" t="str">
        <f t="shared" si="49"/>
        <v/>
      </c>
    </row>
    <row r="3128" spans="4:4" x14ac:dyDescent="0.25">
      <c r="D3128" t="str">
        <f t="shared" si="49"/>
        <v/>
      </c>
    </row>
    <row r="3129" spans="4:4" x14ac:dyDescent="0.25">
      <c r="D3129" t="str">
        <f t="shared" si="49"/>
        <v/>
      </c>
    </row>
    <row r="3130" spans="4:4" x14ac:dyDescent="0.25">
      <c r="D3130" t="str">
        <f t="shared" si="49"/>
        <v/>
      </c>
    </row>
    <row r="3131" spans="4:4" x14ac:dyDescent="0.25">
      <c r="D3131" t="str">
        <f t="shared" si="49"/>
        <v/>
      </c>
    </row>
    <row r="3132" spans="4:4" x14ac:dyDescent="0.25">
      <c r="D3132" t="str">
        <f t="shared" si="49"/>
        <v/>
      </c>
    </row>
    <row r="3133" spans="4:4" x14ac:dyDescent="0.25">
      <c r="D3133" t="str">
        <f t="shared" si="49"/>
        <v/>
      </c>
    </row>
    <row r="3134" spans="4:4" x14ac:dyDescent="0.25">
      <c r="D3134" t="str">
        <f t="shared" si="49"/>
        <v/>
      </c>
    </row>
    <row r="3135" spans="4:4" x14ac:dyDescent="0.25">
      <c r="D3135" t="str">
        <f t="shared" si="49"/>
        <v/>
      </c>
    </row>
    <row r="3136" spans="4:4" x14ac:dyDescent="0.25">
      <c r="D3136" t="str">
        <f t="shared" si="49"/>
        <v/>
      </c>
    </row>
    <row r="3137" spans="4:4" x14ac:dyDescent="0.25">
      <c r="D3137" t="str">
        <f t="shared" si="49"/>
        <v/>
      </c>
    </row>
    <row r="3138" spans="4:4" x14ac:dyDescent="0.25">
      <c r="D3138" t="str">
        <f t="shared" si="49"/>
        <v/>
      </c>
    </row>
    <row r="3139" spans="4:4" x14ac:dyDescent="0.25">
      <c r="D3139" t="str">
        <f t="shared" ref="D3139:D3202" si="50">IF(C3139="","",IF(ABS(B3139)&lt;$G$7,$F$4,IF(B3139*C3139&gt;0,$F$1,IF(B3139*C3139&lt;0,$F$3,$F$2))))</f>
        <v/>
      </c>
    </row>
    <row r="3140" spans="4:4" x14ac:dyDescent="0.25">
      <c r="D3140" t="str">
        <f t="shared" si="50"/>
        <v/>
      </c>
    </row>
    <row r="3141" spans="4:4" x14ac:dyDescent="0.25">
      <c r="D3141" t="str">
        <f t="shared" si="50"/>
        <v/>
      </c>
    </row>
    <row r="3142" spans="4:4" x14ac:dyDescent="0.25">
      <c r="D3142" t="str">
        <f t="shared" si="50"/>
        <v/>
      </c>
    </row>
    <row r="3143" spans="4:4" x14ac:dyDescent="0.25">
      <c r="D3143" t="str">
        <f t="shared" si="50"/>
        <v/>
      </c>
    </row>
    <row r="3144" spans="4:4" x14ac:dyDescent="0.25">
      <c r="D3144" t="str">
        <f t="shared" si="50"/>
        <v/>
      </c>
    </row>
    <row r="3145" spans="4:4" x14ac:dyDescent="0.25">
      <c r="D3145" t="str">
        <f t="shared" si="50"/>
        <v/>
      </c>
    </row>
    <row r="3146" spans="4:4" x14ac:dyDescent="0.25">
      <c r="D3146" t="str">
        <f t="shared" si="50"/>
        <v/>
      </c>
    </row>
    <row r="3147" spans="4:4" x14ac:dyDescent="0.25">
      <c r="D3147" t="str">
        <f t="shared" si="50"/>
        <v/>
      </c>
    </row>
    <row r="3148" spans="4:4" x14ac:dyDescent="0.25">
      <c r="D3148" t="str">
        <f t="shared" si="50"/>
        <v/>
      </c>
    </row>
    <row r="3149" spans="4:4" x14ac:dyDescent="0.25">
      <c r="D3149" t="str">
        <f t="shared" si="50"/>
        <v/>
      </c>
    </row>
    <row r="3150" spans="4:4" x14ac:dyDescent="0.25">
      <c r="D3150" t="str">
        <f t="shared" si="50"/>
        <v/>
      </c>
    </row>
    <row r="3151" spans="4:4" x14ac:dyDescent="0.25">
      <c r="D3151" t="str">
        <f t="shared" si="50"/>
        <v/>
      </c>
    </row>
    <row r="3152" spans="4:4" x14ac:dyDescent="0.25">
      <c r="D3152" t="str">
        <f t="shared" si="50"/>
        <v/>
      </c>
    </row>
    <row r="3153" spans="4:4" x14ac:dyDescent="0.25">
      <c r="D3153" t="str">
        <f t="shared" si="50"/>
        <v/>
      </c>
    </row>
    <row r="3154" spans="4:4" x14ac:dyDescent="0.25">
      <c r="D3154" t="str">
        <f t="shared" si="50"/>
        <v/>
      </c>
    </row>
    <row r="3155" spans="4:4" x14ac:dyDescent="0.25">
      <c r="D3155" t="str">
        <f t="shared" si="50"/>
        <v/>
      </c>
    </row>
    <row r="3156" spans="4:4" x14ac:dyDescent="0.25">
      <c r="D3156" t="str">
        <f t="shared" si="50"/>
        <v/>
      </c>
    </row>
    <row r="3157" spans="4:4" x14ac:dyDescent="0.25">
      <c r="D3157" t="str">
        <f t="shared" si="50"/>
        <v/>
      </c>
    </row>
    <row r="3158" spans="4:4" x14ac:dyDescent="0.25">
      <c r="D3158" t="str">
        <f t="shared" si="50"/>
        <v/>
      </c>
    </row>
    <row r="3159" spans="4:4" x14ac:dyDescent="0.25">
      <c r="D3159" t="str">
        <f t="shared" si="50"/>
        <v/>
      </c>
    </row>
    <row r="3160" spans="4:4" x14ac:dyDescent="0.25">
      <c r="D3160" t="str">
        <f t="shared" si="50"/>
        <v/>
      </c>
    </row>
    <row r="3161" spans="4:4" x14ac:dyDescent="0.25">
      <c r="D3161" t="str">
        <f t="shared" si="50"/>
        <v/>
      </c>
    </row>
    <row r="3162" spans="4:4" x14ac:dyDescent="0.25">
      <c r="D3162" t="str">
        <f t="shared" si="50"/>
        <v/>
      </c>
    </row>
    <row r="3163" spans="4:4" x14ac:dyDescent="0.25">
      <c r="D3163" t="str">
        <f t="shared" si="50"/>
        <v/>
      </c>
    </row>
    <row r="3164" spans="4:4" x14ac:dyDescent="0.25">
      <c r="D3164" t="str">
        <f t="shared" si="50"/>
        <v/>
      </c>
    </row>
    <row r="3165" spans="4:4" x14ac:dyDescent="0.25">
      <c r="D3165" t="str">
        <f t="shared" si="50"/>
        <v/>
      </c>
    </row>
    <row r="3166" spans="4:4" x14ac:dyDescent="0.25">
      <c r="D3166" t="str">
        <f t="shared" si="50"/>
        <v/>
      </c>
    </row>
    <row r="3167" spans="4:4" x14ac:dyDescent="0.25">
      <c r="D3167" t="str">
        <f t="shared" si="50"/>
        <v/>
      </c>
    </row>
    <row r="3168" spans="4:4" x14ac:dyDescent="0.25">
      <c r="D3168" t="str">
        <f t="shared" si="50"/>
        <v/>
      </c>
    </row>
    <row r="3169" spans="4:4" x14ac:dyDescent="0.25">
      <c r="D3169" t="str">
        <f t="shared" si="50"/>
        <v/>
      </c>
    </row>
    <row r="3170" spans="4:4" x14ac:dyDescent="0.25">
      <c r="D3170" t="str">
        <f t="shared" si="50"/>
        <v/>
      </c>
    </row>
    <row r="3171" spans="4:4" x14ac:dyDescent="0.25">
      <c r="D3171" t="str">
        <f t="shared" si="50"/>
        <v/>
      </c>
    </row>
    <row r="3172" spans="4:4" x14ac:dyDescent="0.25">
      <c r="D3172" t="str">
        <f t="shared" si="50"/>
        <v/>
      </c>
    </row>
    <row r="3173" spans="4:4" x14ac:dyDescent="0.25">
      <c r="D3173" t="str">
        <f t="shared" si="50"/>
        <v/>
      </c>
    </row>
    <row r="3174" spans="4:4" x14ac:dyDescent="0.25">
      <c r="D3174" t="str">
        <f t="shared" si="50"/>
        <v/>
      </c>
    </row>
    <row r="3175" spans="4:4" x14ac:dyDescent="0.25">
      <c r="D3175" t="str">
        <f t="shared" si="50"/>
        <v/>
      </c>
    </row>
    <row r="3176" spans="4:4" x14ac:dyDescent="0.25">
      <c r="D3176" t="str">
        <f t="shared" si="50"/>
        <v/>
      </c>
    </row>
    <row r="3177" spans="4:4" x14ac:dyDescent="0.25">
      <c r="D3177" t="str">
        <f t="shared" si="50"/>
        <v/>
      </c>
    </row>
    <row r="3178" spans="4:4" x14ac:dyDescent="0.25">
      <c r="D3178" t="str">
        <f t="shared" si="50"/>
        <v/>
      </c>
    </row>
    <row r="3179" spans="4:4" x14ac:dyDescent="0.25">
      <c r="D3179" t="str">
        <f t="shared" si="50"/>
        <v/>
      </c>
    </row>
    <row r="3180" spans="4:4" x14ac:dyDescent="0.25">
      <c r="D3180" t="str">
        <f t="shared" si="50"/>
        <v/>
      </c>
    </row>
    <row r="3181" spans="4:4" x14ac:dyDescent="0.25">
      <c r="D3181" t="str">
        <f t="shared" si="50"/>
        <v/>
      </c>
    </row>
    <row r="3182" spans="4:4" x14ac:dyDescent="0.25">
      <c r="D3182" t="str">
        <f t="shared" si="50"/>
        <v/>
      </c>
    </row>
    <row r="3183" spans="4:4" x14ac:dyDescent="0.25">
      <c r="D3183" t="str">
        <f t="shared" si="50"/>
        <v/>
      </c>
    </row>
    <row r="3184" spans="4:4" x14ac:dyDescent="0.25">
      <c r="D3184" t="str">
        <f t="shared" si="50"/>
        <v/>
      </c>
    </row>
    <row r="3185" spans="4:4" x14ac:dyDescent="0.25">
      <c r="D3185" t="str">
        <f t="shared" si="50"/>
        <v/>
      </c>
    </row>
    <row r="3186" spans="4:4" x14ac:dyDescent="0.25">
      <c r="D3186" t="str">
        <f t="shared" si="50"/>
        <v/>
      </c>
    </row>
    <row r="3187" spans="4:4" x14ac:dyDescent="0.25">
      <c r="D3187" t="str">
        <f t="shared" si="50"/>
        <v/>
      </c>
    </row>
    <row r="3188" spans="4:4" x14ac:dyDescent="0.25">
      <c r="D3188" t="str">
        <f t="shared" si="50"/>
        <v/>
      </c>
    </row>
    <row r="3189" spans="4:4" x14ac:dyDescent="0.25">
      <c r="D3189" t="str">
        <f t="shared" si="50"/>
        <v/>
      </c>
    </row>
    <row r="3190" spans="4:4" x14ac:dyDescent="0.25">
      <c r="D3190" t="str">
        <f t="shared" si="50"/>
        <v/>
      </c>
    </row>
    <row r="3191" spans="4:4" x14ac:dyDescent="0.25">
      <c r="D3191" t="str">
        <f t="shared" si="50"/>
        <v/>
      </c>
    </row>
    <row r="3192" spans="4:4" x14ac:dyDescent="0.25">
      <c r="D3192" t="str">
        <f t="shared" si="50"/>
        <v/>
      </c>
    </row>
    <row r="3193" spans="4:4" x14ac:dyDescent="0.25">
      <c r="D3193" t="str">
        <f t="shared" si="50"/>
        <v/>
      </c>
    </row>
    <row r="3194" spans="4:4" x14ac:dyDescent="0.25">
      <c r="D3194" t="str">
        <f t="shared" si="50"/>
        <v/>
      </c>
    </row>
    <row r="3195" spans="4:4" x14ac:dyDescent="0.25">
      <c r="D3195" t="str">
        <f t="shared" si="50"/>
        <v/>
      </c>
    </row>
    <row r="3196" spans="4:4" x14ac:dyDescent="0.25">
      <c r="D3196" t="str">
        <f t="shared" si="50"/>
        <v/>
      </c>
    </row>
    <row r="3197" spans="4:4" x14ac:dyDescent="0.25">
      <c r="D3197" t="str">
        <f t="shared" si="50"/>
        <v/>
      </c>
    </row>
    <row r="3198" spans="4:4" x14ac:dyDescent="0.25">
      <c r="D3198" t="str">
        <f t="shared" si="50"/>
        <v/>
      </c>
    </row>
    <row r="3199" spans="4:4" x14ac:dyDescent="0.25">
      <c r="D3199" t="str">
        <f t="shared" si="50"/>
        <v/>
      </c>
    </row>
    <row r="3200" spans="4:4" x14ac:dyDescent="0.25">
      <c r="D3200" t="str">
        <f t="shared" si="50"/>
        <v/>
      </c>
    </row>
    <row r="3201" spans="4:4" x14ac:dyDescent="0.25">
      <c r="D3201" t="str">
        <f t="shared" si="50"/>
        <v/>
      </c>
    </row>
    <row r="3202" spans="4:4" x14ac:dyDescent="0.25">
      <c r="D3202" t="str">
        <f t="shared" si="50"/>
        <v/>
      </c>
    </row>
    <row r="3203" spans="4:4" x14ac:dyDescent="0.25">
      <c r="D3203" t="str">
        <f t="shared" ref="D3203:D3266" si="51">IF(C3203="","",IF(ABS(B3203)&lt;$G$7,$F$4,IF(B3203*C3203&gt;0,$F$1,IF(B3203*C3203&lt;0,$F$3,$F$2))))</f>
        <v/>
      </c>
    </row>
    <row r="3204" spans="4:4" x14ac:dyDescent="0.25">
      <c r="D3204" t="str">
        <f t="shared" si="51"/>
        <v/>
      </c>
    </row>
    <row r="3205" spans="4:4" x14ac:dyDescent="0.25">
      <c r="D3205" t="str">
        <f t="shared" si="51"/>
        <v/>
      </c>
    </row>
    <row r="3206" spans="4:4" x14ac:dyDescent="0.25">
      <c r="D3206" t="str">
        <f t="shared" si="51"/>
        <v/>
      </c>
    </row>
    <row r="3207" spans="4:4" x14ac:dyDescent="0.25">
      <c r="D3207" t="str">
        <f t="shared" si="51"/>
        <v/>
      </c>
    </row>
    <row r="3208" spans="4:4" x14ac:dyDescent="0.25">
      <c r="D3208" t="str">
        <f t="shared" si="51"/>
        <v/>
      </c>
    </row>
    <row r="3209" spans="4:4" x14ac:dyDescent="0.25">
      <c r="D3209" t="str">
        <f t="shared" si="51"/>
        <v/>
      </c>
    </row>
    <row r="3210" spans="4:4" x14ac:dyDescent="0.25">
      <c r="D3210" t="str">
        <f t="shared" si="51"/>
        <v/>
      </c>
    </row>
    <row r="3211" spans="4:4" x14ac:dyDescent="0.25">
      <c r="D3211" t="str">
        <f t="shared" si="51"/>
        <v/>
      </c>
    </row>
    <row r="3212" spans="4:4" x14ac:dyDescent="0.25">
      <c r="D3212" t="str">
        <f t="shared" si="51"/>
        <v/>
      </c>
    </row>
    <row r="3213" spans="4:4" x14ac:dyDescent="0.25">
      <c r="D3213" t="str">
        <f t="shared" si="51"/>
        <v/>
      </c>
    </row>
    <row r="3214" spans="4:4" x14ac:dyDescent="0.25">
      <c r="D3214" t="str">
        <f t="shared" si="51"/>
        <v/>
      </c>
    </row>
    <row r="3215" spans="4:4" x14ac:dyDescent="0.25">
      <c r="D3215" t="str">
        <f t="shared" si="51"/>
        <v/>
      </c>
    </row>
    <row r="3216" spans="4:4" x14ac:dyDescent="0.25">
      <c r="D3216" t="str">
        <f t="shared" si="51"/>
        <v/>
      </c>
    </row>
    <row r="3217" spans="4:4" x14ac:dyDescent="0.25">
      <c r="D3217" t="str">
        <f t="shared" si="51"/>
        <v/>
      </c>
    </row>
    <row r="3218" spans="4:4" x14ac:dyDescent="0.25">
      <c r="D3218" t="str">
        <f t="shared" si="51"/>
        <v/>
      </c>
    </row>
    <row r="3219" spans="4:4" x14ac:dyDescent="0.25">
      <c r="D3219" t="str">
        <f t="shared" si="51"/>
        <v/>
      </c>
    </row>
    <row r="3220" spans="4:4" x14ac:dyDescent="0.25">
      <c r="D3220" t="str">
        <f t="shared" si="51"/>
        <v/>
      </c>
    </row>
    <row r="3221" spans="4:4" x14ac:dyDescent="0.25">
      <c r="D3221" t="str">
        <f t="shared" si="51"/>
        <v/>
      </c>
    </row>
    <row r="3222" spans="4:4" x14ac:dyDescent="0.25">
      <c r="D3222" t="str">
        <f t="shared" si="51"/>
        <v/>
      </c>
    </row>
    <row r="3223" spans="4:4" x14ac:dyDescent="0.25">
      <c r="D3223" t="str">
        <f t="shared" si="51"/>
        <v/>
      </c>
    </row>
    <row r="3224" spans="4:4" x14ac:dyDescent="0.25">
      <c r="D3224" t="str">
        <f t="shared" si="51"/>
        <v/>
      </c>
    </row>
    <row r="3225" spans="4:4" x14ac:dyDescent="0.25">
      <c r="D3225" t="str">
        <f t="shared" si="51"/>
        <v/>
      </c>
    </row>
    <row r="3226" spans="4:4" x14ac:dyDescent="0.25">
      <c r="D3226" t="str">
        <f t="shared" si="51"/>
        <v/>
      </c>
    </row>
    <row r="3227" spans="4:4" x14ac:dyDescent="0.25">
      <c r="D3227" t="str">
        <f t="shared" si="51"/>
        <v/>
      </c>
    </row>
    <row r="3228" spans="4:4" x14ac:dyDescent="0.25">
      <c r="D3228" t="str">
        <f t="shared" si="51"/>
        <v/>
      </c>
    </row>
    <row r="3229" spans="4:4" x14ac:dyDescent="0.25">
      <c r="D3229" t="str">
        <f t="shared" si="51"/>
        <v/>
      </c>
    </row>
    <row r="3230" spans="4:4" x14ac:dyDescent="0.25">
      <c r="D3230" t="str">
        <f t="shared" si="51"/>
        <v/>
      </c>
    </row>
    <row r="3231" spans="4:4" x14ac:dyDescent="0.25">
      <c r="D3231" t="str">
        <f t="shared" si="51"/>
        <v/>
      </c>
    </row>
    <row r="3232" spans="4:4" x14ac:dyDescent="0.25">
      <c r="D3232" t="str">
        <f t="shared" si="51"/>
        <v/>
      </c>
    </row>
    <row r="3233" spans="4:4" x14ac:dyDescent="0.25">
      <c r="D3233" t="str">
        <f t="shared" si="51"/>
        <v/>
      </c>
    </row>
    <row r="3234" spans="4:4" x14ac:dyDescent="0.25">
      <c r="D3234" t="str">
        <f t="shared" si="51"/>
        <v/>
      </c>
    </row>
    <row r="3235" spans="4:4" x14ac:dyDescent="0.25">
      <c r="D3235" t="str">
        <f t="shared" si="51"/>
        <v/>
      </c>
    </row>
    <row r="3236" spans="4:4" x14ac:dyDescent="0.25">
      <c r="D3236" t="str">
        <f t="shared" si="51"/>
        <v/>
      </c>
    </row>
    <row r="3237" spans="4:4" x14ac:dyDescent="0.25">
      <c r="D3237" t="str">
        <f t="shared" si="51"/>
        <v/>
      </c>
    </row>
    <row r="3238" spans="4:4" x14ac:dyDescent="0.25">
      <c r="D3238" t="str">
        <f t="shared" si="51"/>
        <v/>
      </c>
    </row>
    <row r="3239" spans="4:4" x14ac:dyDescent="0.25">
      <c r="D3239" t="str">
        <f t="shared" si="51"/>
        <v/>
      </c>
    </row>
    <row r="3240" spans="4:4" x14ac:dyDescent="0.25">
      <c r="D3240" t="str">
        <f t="shared" si="51"/>
        <v/>
      </c>
    </row>
    <row r="3241" spans="4:4" x14ac:dyDescent="0.25">
      <c r="D3241" t="str">
        <f t="shared" si="51"/>
        <v/>
      </c>
    </row>
    <row r="3242" spans="4:4" x14ac:dyDescent="0.25">
      <c r="D3242" t="str">
        <f t="shared" si="51"/>
        <v/>
      </c>
    </row>
    <row r="3243" spans="4:4" x14ac:dyDescent="0.25">
      <c r="D3243" t="str">
        <f t="shared" si="51"/>
        <v/>
      </c>
    </row>
    <row r="3244" spans="4:4" x14ac:dyDescent="0.25">
      <c r="D3244" t="str">
        <f t="shared" si="51"/>
        <v/>
      </c>
    </row>
    <row r="3245" spans="4:4" x14ac:dyDescent="0.25">
      <c r="D3245" t="str">
        <f t="shared" si="51"/>
        <v/>
      </c>
    </row>
    <row r="3246" spans="4:4" x14ac:dyDescent="0.25">
      <c r="D3246" t="str">
        <f t="shared" si="51"/>
        <v/>
      </c>
    </row>
    <row r="3247" spans="4:4" x14ac:dyDescent="0.25">
      <c r="D3247" t="str">
        <f t="shared" si="51"/>
        <v/>
      </c>
    </row>
    <row r="3248" spans="4:4" x14ac:dyDescent="0.25">
      <c r="D3248" t="str">
        <f t="shared" si="51"/>
        <v/>
      </c>
    </row>
    <row r="3249" spans="4:4" x14ac:dyDescent="0.25">
      <c r="D3249" t="str">
        <f t="shared" si="51"/>
        <v/>
      </c>
    </row>
    <row r="3250" spans="4:4" x14ac:dyDescent="0.25">
      <c r="D3250" t="str">
        <f t="shared" si="51"/>
        <v/>
      </c>
    </row>
    <row r="3251" spans="4:4" x14ac:dyDescent="0.25">
      <c r="D3251" t="str">
        <f t="shared" si="51"/>
        <v/>
      </c>
    </row>
    <row r="3252" spans="4:4" x14ac:dyDescent="0.25">
      <c r="D3252" t="str">
        <f t="shared" si="51"/>
        <v/>
      </c>
    </row>
    <row r="3253" spans="4:4" x14ac:dyDescent="0.25">
      <c r="D3253" t="str">
        <f t="shared" si="51"/>
        <v/>
      </c>
    </row>
    <row r="3254" spans="4:4" x14ac:dyDescent="0.25">
      <c r="D3254" t="str">
        <f t="shared" si="51"/>
        <v/>
      </c>
    </row>
    <row r="3255" spans="4:4" x14ac:dyDescent="0.25">
      <c r="D3255" t="str">
        <f t="shared" si="51"/>
        <v/>
      </c>
    </row>
    <row r="3256" spans="4:4" x14ac:dyDescent="0.25">
      <c r="D3256" t="str">
        <f t="shared" si="51"/>
        <v/>
      </c>
    </row>
    <row r="3257" spans="4:4" x14ac:dyDescent="0.25">
      <c r="D3257" t="str">
        <f t="shared" si="51"/>
        <v/>
      </c>
    </row>
    <row r="3258" spans="4:4" x14ac:dyDescent="0.25">
      <c r="D3258" t="str">
        <f t="shared" si="51"/>
        <v/>
      </c>
    </row>
    <row r="3259" spans="4:4" x14ac:dyDescent="0.25">
      <c r="D3259" t="str">
        <f t="shared" si="51"/>
        <v/>
      </c>
    </row>
    <row r="3260" spans="4:4" x14ac:dyDescent="0.25">
      <c r="D3260" t="str">
        <f t="shared" si="51"/>
        <v/>
      </c>
    </row>
    <row r="3261" spans="4:4" x14ac:dyDescent="0.25">
      <c r="D3261" t="str">
        <f t="shared" si="51"/>
        <v/>
      </c>
    </row>
    <row r="3262" spans="4:4" x14ac:dyDescent="0.25">
      <c r="D3262" t="str">
        <f t="shared" si="51"/>
        <v/>
      </c>
    </row>
    <row r="3263" spans="4:4" x14ac:dyDescent="0.25">
      <c r="D3263" t="str">
        <f t="shared" si="51"/>
        <v/>
      </c>
    </row>
    <row r="3264" spans="4:4" x14ac:dyDescent="0.25">
      <c r="D3264" t="str">
        <f t="shared" si="51"/>
        <v/>
      </c>
    </row>
    <row r="3265" spans="4:4" x14ac:dyDescent="0.25">
      <c r="D3265" t="str">
        <f t="shared" si="51"/>
        <v/>
      </c>
    </row>
    <row r="3266" spans="4:4" x14ac:dyDescent="0.25">
      <c r="D3266" t="str">
        <f t="shared" si="51"/>
        <v/>
      </c>
    </row>
    <row r="3267" spans="4:4" x14ac:dyDescent="0.25">
      <c r="D3267" t="str">
        <f t="shared" ref="D3267:D3330" si="52">IF(C3267="","",IF(ABS(B3267)&lt;$G$7,$F$4,IF(B3267*C3267&gt;0,$F$1,IF(B3267*C3267&lt;0,$F$3,$F$2))))</f>
        <v/>
      </c>
    </row>
    <row r="3268" spans="4:4" x14ac:dyDescent="0.25">
      <c r="D3268" t="str">
        <f t="shared" si="52"/>
        <v/>
      </c>
    </row>
    <row r="3269" spans="4:4" x14ac:dyDescent="0.25">
      <c r="D3269" t="str">
        <f t="shared" si="52"/>
        <v/>
      </c>
    </row>
    <row r="3270" spans="4:4" x14ac:dyDescent="0.25">
      <c r="D3270" t="str">
        <f t="shared" si="52"/>
        <v/>
      </c>
    </row>
    <row r="3271" spans="4:4" x14ac:dyDescent="0.25">
      <c r="D3271" t="str">
        <f t="shared" si="52"/>
        <v/>
      </c>
    </row>
    <row r="3272" spans="4:4" x14ac:dyDescent="0.25">
      <c r="D3272" t="str">
        <f t="shared" si="52"/>
        <v/>
      </c>
    </row>
    <row r="3273" spans="4:4" x14ac:dyDescent="0.25">
      <c r="D3273" t="str">
        <f t="shared" si="52"/>
        <v/>
      </c>
    </row>
    <row r="3274" spans="4:4" x14ac:dyDescent="0.25">
      <c r="D3274" t="str">
        <f t="shared" si="52"/>
        <v/>
      </c>
    </row>
    <row r="3275" spans="4:4" x14ac:dyDescent="0.25">
      <c r="D3275" t="str">
        <f t="shared" si="52"/>
        <v/>
      </c>
    </row>
    <row r="3276" spans="4:4" x14ac:dyDescent="0.25">
      <c r="D3276" t="str">
        <f t="shared" si="52"/>
        <v/>
      </c>
    </row>
    <row r="3277" spans="4:4" x14ac:dyDescent="0.25">
      <c r="D3277" t="str">
        <f t="shared" si="52"/>
        <v/>
      </c>
    </row>
    <row r="3278" spans="4:4" x14ac:dyDescent="0.25">
      <c r="D3278" t="str">
        <f t="shared" si="52"/>
        <v/>
      </c>
    </row>
    <row r="3279" spans="4:4" x14ac:dyDescent="0.25">
      <c r="D3279" t="str">
        <f t="shared" si="52"/>
        <v/>
      </c>
    </row>
    <row r="3280" spans="4:4" x14ac:dyDescent="0.25">
      <c r="D3280" t="str">
        <f t="shared" si="52"/>
        <v/>
      </c>
    </row>
    <row r="3281" spans="4:4" x14ac:dyDescent="0.25">
      <c r="D3281" t="str">
        <f t="shared" si="52"/>
        <v/>
      </c>
    </row>
    <row r="3282" spans="4:4" x14ac:dyDescent="0.25">
      <c r="D3282" t="str">
        <f t="shared" si="52"/>
        <v/>
      </c>
    </row>
    <row r="3283" spans="4:4" x14ac:dyDescent="0.25">
      <c r="D3283" t="str">
        <f t="shared" si="52"/>
        <v/>
      </c>
    </row>
    <row r="3284" spans="4:4" x14ac:dyDescent="0.25">
      <c r="D3284" t="str">
        <f t="shared" si="52"/>
        <v/>
      </c>
    </row>
    <row r="3285" spans="4:4" x14ac:dyDescent="0.25">
      <c r="D3285" t="str">
        <f t="shared" si="52"/>
        <v/>
      </c>
    </row>
    <row r="3286" spans="4:4" x14ac:dyDescent="0.25">
      <c r="D3286" t="str">
        <f t="shared" si="52"/>
        <v/>
      </c>
    </row>
    <row r="3287" spans="4:4" x14ac:dyDescent="0.25">
      <c r="D3287" t="str">
        <f t="shared" si="52"/>
        <v/>
      </c>
    </row>
    <row r="3288" spans="4:4" x14ac:dyDescent="0.25">
      <c r="D3288" t="str">
        <f t="shared" si="52"/>
        <v/>
      </c>
    </row>
    <row r="3289" spans="4:4" x14ac:dyDescent="0.25">
      <c r="D3289" t="str">
        <f t="shared" si="52"/>
        <v/>
      </c>
    </row>
    <row r="3290" spans="4:4" x14ac:dyDescent="0.25">
      <c r="D3290" t="str">
        <f t="shared" si="52"/>
        <v/>
      </c>
    </row>
    <row r="3291" spans="4:4" x14ac:dyDescent="0.25">
      <c r="D3291" t="str">
        <f t="shared" si="52"/>
        <v/>
      </c>
    </row>
    <row r="3292" spans="4:4" x14ac:dyDescent="0.25">
      <c r="D3292" t="str">
        <f t="shared" si="52"/>
        <v/>
      </c>
    </row>
    <row r="3293" spans="4:4" x14ac:dyDescent="0.25">
      <c r="D3293" t="str">
        <f t="shared" si="52"/>
        <v/>
      </c>
    </row>
    <row r="3294" spans="4:4" x14ac:dyDescent="0.25">
      <c r="D3294" t="str">
        <f t="shared" si="52"/>
        <v/>
      </c>
    </row>
    <row r="3295" spans="4:4" x14ac:dyDescent="0.25">
      <c r="D3295" t="str">
        <f t="shared" si="52"/>
        <v/>
      </c>
    </row>
    <row r="3296" spans="4:4" x14ac:dyDescent="0.25">
      <c r="D3296" t="str">
        <f t="shared" si="52"/>
        <v/>
      </c>
    </row>
    <row r="3297" spans="4:4" x14ac:dyDescent="0.25">
      <c r="D3297" t="str">
        <f t="shared" si="52"/>
        <v/>
      </c>
    </row>
    <row r="3298" spans="4:4" x14ac:dyDescent="0.25">
      <c r="D3298" t="str">
        <f t="shared" si="52"/>
        <v/>
      </c>
    </row>
    <row r="3299" spans="4:4" x14ac:dyDescent="0.25">
      <c r="D3299" t="str">
        <f t="shared" si="52"/>
        <v/>
      </c>
    </row>
    <row r="3300" spans="4:4" x14ac:dyDescent="0.25">
      <c r="D3300" t="str">
        <f t="shared" si="52"/>
        <v/>
      </c>
    </row>
    <row r="3301" spans="4:4" x14ac:dyDescent="0.25">
      <c r="D3301" t="str">
        <f t="shared" si="52"/>
        <v/>
      </c>
    </row>
    <row r="3302" spans="4:4" x14ac:dyDescent="0.25">
      <c r="D3302" t="str">
        <f t="shared" si="52"/>
        <v/>
      </c>
    </row>
    <row r="3303" spans="4:4" x14ac:dyDescent="0.25">
      <c r="D3303" t="str">
        <f t="shared" si="52"/>
        <v/>
      </c>
    </row>
    <row r="3304" spans="4:4" x14ac:dyDescent="0.25">
      <c r="D3304" t="str">
        <f t="shared" si="52"/>
        <v/>
      </c>
    </row>
    <row r="3305" spans="4:4" x14ac:dyDescent="0.25">
      <c r="D3305" t="str">
        <f t="shared" si="52"/>
        <v/>
      </c>
    </row>
    <row r="3306" spans="4:4" x14ac:dyDescent="0.25">
      <c r="D3306" t="str">
        <f t="shared" si="52"/>
        <v/>
      </c>
    </row>
    <row r="3307" spans="4:4" x14ac:dyDescent="0.25">
      <c r="D3307" t="str">
        <f t="shared" si="52"/>
        <v/>
      </c>
    </row>
    <row r="3308" spans="4:4" x14ac:dyDescent="0.25">
      <c r="D3308" t="str">
        <f t="shared" si="52"/>
        <v/>
      </c>
    </row>
    <row r="3309" spans="4:4" x14ac:dyDescent="0.25">
      <c r="D3309" t="str">
        <f t="shared" si="52"/>
        <v/>
      </c>
    </row>
    <row r="3310" spans="4:4" x14ac:dyDescent="0.25">
      <c r="D3310" t="str">
        <f t="shared" si="52"/>
        <v/>
      </c>
    </row>
    <row r="3311" spans="4:4" x14ac:dyDescent="0.25">
      <c r="D3311" t="str">
        <f t="shared" si="52"/>
        <v/>
      </c>
    </row>
    <row r="3312" spans="4:4" x14ac:dyDescent="0.25">
      <c r="D3312" t="str">
        <f t="shared" si="52"/>
        <v/>
      </c>
    </row>
    <row r="3313" spans="4:4" x14ac:dyDescent="0.25">
      <c r="D3313" t="str">
        <f t="shared" si="52"/>
        <v/>
      </c>
    </row>
    <row r="3314" spans="4:4" x14ac:dyDescent="0.25">
      <c r="D3314" t="str">
        <f t="shared" si="52"/>
        <v/>
      </c>
    </row>
    <row r="3315" spans="4:4" x14ac:dyDescent="0.25">
      <c r="D3315" t="str">
        <f t="shared" si="52"/>
        <v/>
      </c>
    </row>
    <row r="3316" spans="4:4" x14ac:dyDescent="0.25">
      <c r="D3316" t="str">
        <f t="shared" si="52"/>
        <v/>
      </c>
    </row>
    <row r="3317" spans="4:4" x14ac:dyDescent="0.25">
      <c r="D3317" t="str">
        <f t="shared" si="52"/>
        <v/>
      </c>
    </row>
    <row r="3318" spans="4:4" x14ac:dyDescent="0.25">
      <c r="D3318" t="str">
        <f t="shared" si="52"/>
        <v/>
      </c>
    </row>
    <row r="3319" spans="4:4" x14ac:dyDescent="0.25">
      <c r="D3319" t="str">
        <f t="shared" si="52"/>
        <v/>
      </c>
    </row>
    <row r="3320" spans="4:4" x14ac:dyDescent="0.25">
      <c r="D3320" t="str">
        <f t="shared" si="52"/>
        <v/>
      </c>
    </row>
    <row r="3321" spans="4:4" x14ac:dyDescent="0.25">
      <c r="D3321" t="str">
        <f t="shared" si="52"/>
        <v/>
      </c>
    </row>
    <row r="3322" spans="4:4" x14ac:dyDescent="0.25">
      <c r="D3322" t="str">
        <f t="shared" si="52"/>
        <v/>
      </c>
    </row>
    <row r="3323" spans="4:4" x14ac:dyDescent="0.25">
      <c r="D3323" t="str">
        <f t="shared" si="52"/>
        <v/>
      </c>
    </row>
    <row r="3324" spans="4:4" x14ac:dyDescent="0.25">
      <c r="D3324" t="str">
        <f t="shared" si="52"/>
        <v/>
      </c>
    </row>
    <row r="3325" spans="4:4" x14ac:dyDescent="0.25">
      <c r="D3325" t="str">
        <f t="shared" si="52"/>
        <v/>
      </c>
    </row>
    <row r="3326" spans="4:4" x14ac:dyDescent="0.25">
      <c r="D3326" t="str">
        <f t="shared" si="52"/>
        <v/>
      </c>
    </row>
    <row r="3327" spans="4:4" x14ac:dyDescent="0.25">
      <c r="D3327" t="str">
        <f t="shared" si="52"/>
        <v/>
      </c>
    </row>
    <row r="3328" spans="4:4" x14ac:dyDescent="0.25">
      <c r="D3328" t="str">
        <f t="shared" si="52"/>
        <v/>
      </c>
    </row>
    <row r="3329" spans="4:4" x14ac:dyDescent="0.25">
      <c r="D3329" t="str">
        <f t="shared" si="52"/>
        <v/>
      </c>
    </row>
    <row r="3330" spans="4:4" x14ac:dyDescent="0.25">
      <c r="D3330" t="str">
        <f t="shared" si="52"/>
        <v/>
      </c>
    </row>
    <row r="3331" spans="4:4" x14ac:dyDescent="0.25">
      <c r="D3331" t="str">
        <f t="shared" ref="D3331:D3394" si="53">IF(C3331="","",IF(ABS(B3331)&lt;$G$7,$F$4,IF(B3331*C3331&gt;0,$F$1,IF(B3331*C3331&lt;0,$F$3,$F$2))))</f>
        <v/>
      </c>
    </row>
    <row r="3332" spans="4:4" x14ac:dyDescent="0.25">
      <c r="D3332" t="str">
        <f t="shared" si="53"/>
        <v/>
      </c>
    </row>
    <row r="3333" spans="4:4" x14ac:dyDescent="0.25">
      <c r="D3333" t="str">
        <f t="shared" si="53"/>
        <v/>
      </c>
    </row>
    <row r="3334" spans="4:4" x14ac:dyDescent="0.25">
      <c r="D3334" t="str">
        <f t="shared" si="53"/>
        <v/>
      </c>
    </row>
    <row r="3335" spans="4:4" x14ac:dyDescent="0.25">
      <c r="D3335" t="str">
        <f t="shared" si="53"/>
        <v/>
      </c>
    </row>
    <row r="3336" spans="4:4" x14ac:dyDescent="0.25">
      <c r="D3336" t="str">
        <f t="shared" si="53"/>
        <v/>
      </c>
    </row>
    <row r="3337" spans="4:4" x14ac:dyDescent="0.25">
      <c r="D3337" t="str">
        <f t="shared" si="53"/>
        <v/>
      </c>
    </row>
    <row r="3338" spans="4:4" x14ac:dyDescent="0.25">
      <c r="D3338" t="str">
        <f t="shared" si="53"/>
        <v/>
      </c>
    </row>
    <row r="3339" spans="4:4" x14ac:dyDescent="0.25">
      <c r="D3339" t="str">
        <f t="shared" si="53"/>
        <v/>
      </c>
    </row>
    <row r="3340" spans="4:4" x14ac:dyDescent="0.25">
      <c r="D3340" t="str">
        <f t="shared" si="53"/>
        <v/>
      </c>
    </row>
    <row r="3341" spans="4:4" x14ac:dyDescent="0.25">
      <c r="D3341" t="str">
        <f t="shared" si="53"/>
        <v/>
      </c>
    </row>
    <row r="3342" spans="4:4" x14ac:dyDescent="0.25">
      <c r="D3342" t="str">
        <f t="shared" si="53"/>
        <v/>
      </c>
    </row>
    <row r="3343" spans="4:4" x14ac:dyDescent="0.25">
      <c r="D3343" t="str">
        <f t="shared" si="53"/>
        <v/>
      </c>
    </row>
    <row r="3344" spans="4:4" x14ac:dyDescent="0.25">
      <c r="D3344" t="str">
        <f t="shared" si="53"/>
        <v/>
      </c>
    </row>
    <row r="3345" spans="4:4" x14ac:dyDescent="0.25">
      <c r="D3345" t="str">
        <f t="shared" si="53"/>
        <v/>
      </c>
    </row>
    <row r="3346" spans="4:4" x14ac:dyDescent="0.25">
      <c r="D3346" t="str">
        <f t="shared" si="53"/>
        <v/>
      </c>
    </row>
    <row r="3347" spans="4:4" x14ac:dyDescent="0.25">
      <c r="D3347" t="str">
        <f t="shared" si="53"/>
        <v/>
      </c>
    </row>
    <row r="3348" spans="4:4" x14ac:dyDescent="0.25">
      <c r="D3348" t="str">
        <f t="shared" si="53"/>
        <v/>
      </c>
    </row>
    <row r="3349" spans="4:4" x14ac:dyDescent="0.25">
      <c r="D3349" t="str">
        <f t="shared" si="53"/>
        <v/>
      </c>
    </row>
    <row r="3350" spans="4:4" x14ac:dyDescent="0.25">
      <c r="D3350" t="str">
        <f t="shared" si="53"/>
        <v/>
      </c>
    </row>
    <row r="3351" spans="4:4" x14ac:dyDescent="0.25">
      <c r="D3351" t="str">
        <f t="shared" si="53"/>
        <v/>
      </c>
    </row>
    <row r="3352" spans="4:4" x14ac:dyDescent="0.25">
      <c r="D3352" t="str">
        <f t="shared" si="53"/>
        <v/>
      </c>
    </row>
    <row r="3353" spans="4:4" x14ac:dyDescent="0.25">
      <c r="D3353" t="str">
        <f t="shared" si="53"/>
        <v/>
      </c>
    </row>
    <row r="3354" spans="4:4" x14ac:dyDescent="0.25">
      <c r="D3354" t="str">
        <f t="shared" si="53"/>
        <v/>
      </c>
    </row>
    <row r="3355" spans="4:4" x14ac:dyDescent="0.25">
      <c r="D3355" t="str">
        <f t="shared" si="53"/>
        <v/>
      </c>
    </row>
    <row r="3356" spans="4:4" x14ac:dyDescent="0.25">
      <c r="D3356" t="str">
        <f t="shared" si="53"/>
        <v/>
      </c>
    </row>
    <row r="3357" spans="4:4" x14ac:dyDescent="0.25">
      <c r="D3357" t="str">
        <f t="shared" si="53"/>
        <v/>
      </c>
    </row>
    <row r="3358" spans="4:4" x14ac:dyDescent="0.25">
      <c r="D3358" t="str">
        <f t="shared" si="53"/>
        <v/>
      </c>
    </row>
    <row r="3359" spans="4:4" x14ac:dyDescent="0.25">
      <c r="D3359" t="str">
        <f t="shared" si="53"/>
        <v/>
      </c>
    </row>
    <row r="3360" spans="4:4" x14ac:dyDescent="0.25">
      <c r="D3360" t="str">
        <f t="shared" si="53"/>
        <v/>
      </c>
    </row>
    <row r="3361" spans="4:4" x14ac:dyDescent="0.25">
      <c r="D3361" t="str">
        <f t="shared" si="53"/>
        <v/>
      </c>
    </row>
    <row r="3362" spans="4:4" x14ac:dyDescent="0.25">
      <c r="D3362" t="str">
        <f t="shared" si="53"/>
        <v/>
      </c>
    </row>
    <row r="3363" spans="4:4" x14ac:dyDescent="0.25">
      <c r="D3363" t="str">
        <f t="shared" si="53"/>
        <v/>
      </c>
    </row>
    <row r="3364" spans="4:4" x14ac:dyDescent="0.25">
      <c r="D3364" t="str">
        <f t="shared" si="53"/>
        <v/>
      </c>
    </row>
    <row r="3365" spans="4:4" x14ac:dyDescent="0.25">
      <c r="D3365" t="str">
        <f t="shared" si="53"/>
        <v/>
      </c>
    </row>
    <row r="3366" spans="4:4" x14ac:dyDescent="0.25">
      <c r="D3366" t="str">
        <f t="shared" si="53"/>
        <v/>
      </c>
    </row>
    <row r="3367" spans="4:4" x14ac:dyDescent="0.25">
      <c r="D3367" t="str">
        <f t="shared" si="53"/>
        <v/>
      </c>
    </row>
    <row r="3368" spans="4:4" x14ac:dyDescent="0.25">
      <c r="D3368" t="str">
        <f t="shared" si="53"/>
        <v/>
      </c>
    </row>
    <row r="3369" spans="4:4" x14ac:dyDescent="0.25">
      <c r="D3369" t="str">
        <f t="shared" si="53"/>
        <v/>
      </c>
    </row>
    <row r="3370" spans="4:4" x14ac:dyDescent="0.25">
      <c r="D3370" t="str">
        <f t="shared" si="53"/>
        <v/>
      </c>
    </row>
    <row r="3371" spans="4:4" x14ac:dyDescent="0.25">
      <c r="D3371" t="str">
        <f t="shared" si="53"/>
        <v/>
      </c>
    </row>
    <row r="3372" spans="4:4" x14ac:dyDescent="0.25">
      <c r="D3372" t="str">
        <f t="shared" si="53"/>
        <v/>
      </c>
    </row>
    <row r="3373" spans="4:4" x14ac:dyDescent="0.25">
      <c r="D3373" t="str">
        <f t="shared" si="53"/>
        <v/>
      </c>
    </row>
    <row r="3374" spans="4:4" x14ac:dyDescent="0.25">
      <c r="D3374" t="str">
        <f t="shared" si="53"/>
        <v/>
      </c>
    </row>
    <row r="3375" spans="4:4" x14ac:dyDescent="0.25">
      <c r="D3375" t="str">
        <f t="shared" si="53"/>
        <v/>
      </c>
    </row>
    <row r="3376" spans="4:4" x14ac:dyDescent="0.25">
      <c r="D3376" t="str">
        <f t="shared" si="53"/>
        <v/>
      </c>
    </row>
    <row r="3377" spans="4:4" x14ac:dyDescent="0.25">
      <c r="D3377" t="str">
        <f t="shared" si="53"/>
        <v/>
      </c>
    </row>
    <row r="3378" spans="4:4" x14ac:dyDescent="0.25">
      <c r="D3378" t="str">
        <f t="shared" si="53"/>
        <v/>
      </c>
    </row>
    <row r="3379" spans="4:4" x14ac:dyDescent="0.25">
      <c r="D3379" t="str">
        <f t="shared" si="53"/>
        <v/>
      </c>
    </row>
    <row r="3380" spans="4:4" x14ac:dyDescent="0.25">
      <c r="D3380" t="str">
        <f t="shared" si="53"/>
        <v/>
      </c>
    </row>
    <row r="3381" spans="4:4" x14ac:dyDescent="0.25">
      <c r="D3381" t="str">
        <f t="shared" si="53"/>
        <v/>
      </c>
    </row>
    <row r="3382" spans="4:4" x14ac:dyDescent="0.25">
      <c r="D3382" t="str">
        <f t="shared" si="53"/>
        <v/>
      </c>
    </row>
    <row r="3383" spans="4:4" x14ac:dyDescent="0.25">
      <c r="D3383" t="str">
        <f t="shared" si="53"/>
        <v/>
      </c>
    </row>
    <row r="3384" spans="4:4" x14ac:dyDescent="0.25">
      <c r="D3384" t="str">
        <f t="shared" si="53"/>
        <v/>
      </c>
    </row>
    <row r="3385" spans="4:4" x14ac:dyDescent="0.25">
      <c r="D3385" t="str">
        <f t="shared" si="53"/>
        <v/>
      </c>
    </row>
    <row r="3386" spans="4:4" x14ac:dyDescent="0.25">
      <c r="D3386" t="str">
        <f t="shared" si="53"/>
        <v/>
      </c>
    </row>
    <row r="3387" spans="4:4" x14ac:dyDescent="0.25">
      <c r="D3387" t="str">
        <f t="shared" si="53"/>
        <v/>
      </c>
    </row>
    <row r="3388" spans="4:4" x14ac:dyDescent="0.25">
      <c r="D3388" t="str">
        <f t="shared" si="53"/>
        <v/>
      </c>
    </row>
    <row r="3389" spans="4:4" x14ac:dyDescent="0.25">
      <c r="D3389" t="str">
        <f t="shared" si="53"/>
        <v/>
      </c>
    </row>
    <row r="3390" spans="4:4" x14ac:dyDescent="0.25">
      <c r="D3390" t="str">
        <f t="shared" si="53"/>
        <v/>
      </c>
    </row>
    <row r="3391" spans="4:4" x14ac:dyDescent="0.25">
      <c r="D3391" t="str">
        <f t="shared" si="53"/>
        <v/>
      </c>
    </row>
    <row r="3392" spans="4:4" x14ac:dyDescent="0.25">
      <c r="D3392" t="str">
        <f t="shared" si="53"/>
        <v/>
      </c>
    </row>
    <row r="3393" spans="4:4" x14ac:dyDescent="0.25">
      <c r="D3393" t="str">
        <f t="shared" si="53"/>
        <v/>
      </c>
    </row>
    <row r="3394" spans="4:4" x14ac:dyDescent="0.25">
      <c r="D3394" t="str">
        <f t="shared" si="53"/>
        <v/>
      </c>
    </row>
    <row r="3395" spans="4:4" x14ac:dyDescent="0.25">
      <c r="D3395" t="str">
        <f t="shared" ref="D3395:D3458" si="54">IF(C3395="","",IF(ABS(B3395)&lt;$G$7,$F$4,IF(B3395*C3395&gt;0,$F$1,IF(B3395*C3395&lt;0,$F$3,$F$2))))</f>
        <v/>
      </c>
    </row>
    <row r="3396" spans="4:4" x14ac:dyDescent="0.25">
      <c r="D3396" t="str">
        <f t="shared" si="54"/>
        <v/>
      </c>
    </row>
    <row r="3397" spans="4:4" x14ac:dyDescent="0.25">
      <c r="D3397" t="str">
        <f t="shared" si="54"/>
        <v/>
      </c>
    </row>
    <row r="3398" spans="4:4" x14ac:dyDescent="0.25">
      <c r="D3398" t="str">
        <f t="shared" si="54"/>
        <v/>
      </c>
    </row>
    <row r="3399" spans="4:4" x14ac:dyDescent="0.25">
      <c r="D3399" t="str">
        <f t="shared" si="54"/>
        <v/>
      </c>
    </row>
    <row r="3400" spans="4:4" x14ac:dyDescent="0.25">
      <c r="D3400" t="str">
        <f t="shared" si="54"/>
        <v/>
      </c>
    </row>
    <row r="3401" spans="4:4" x14ac:dyDescent="0.25">
      <c r="D3401" t="str">
        <f t="shared" si="54"/>
        <v/>
      </c>
    </row>
    <row r="3402" spans="4:4" x14ac:dyDescent="0.25">
      <c r="D3402" t="str">
        <f t="shared" si="54"/>
        <v/>
      </c>
    </row>
    <row r="3403" spans="4:4" x14ac:dyDescent="0.25">
      <c r="D3403" t="str">
        <f t="shared" si="54"/>
        <v/>
      </c>
    </row>
    <row r="3404" spans="4:4" x14ac:dyDescent="0.25">
      <c r="D3404" t="str">
        <f t="shared" si="54"/>
        <v/>
      </c>
    </row>
    <row r="3405" spans="4:4" x14ac:dyDescent="0.25">
      <c r="D3405" t="str">
        <f t="shared" si="54"/>
        <v/>
      </c>
    </row>
    <row r="3406" spans="4:4" x14ac:dyDescent="0.25">
      <c r="D3406" t="str">
        <f t="shared" si="54"/>
        <v/>
      </c>
    </row>
    <row r="3407" spans="4:4" x14ac:dyDescent="0.25">
      <c r="D3407" t="str">
        <f t="shared" si="54"/>
        <v/>
      </c>
    </row>
    <row r="3408" spans="4:4" x14ac:dyDescent="0.25">
      <c r="D3408" t="str">
        <f t="shared" si="54"/>
        <v/>
      </c>
    </row>
    <row r="3409" spans="4:4" x14ac:dyDescent="0.25">
      <c r="D3409" t="str">
        <f t="shared" si="54"/>
        <v/>
      </c>
    </row>
    <row r="3410" spans="4:4" x14ac:dyDescent="0.25">
      <c r="D3410" t="str">
        <f t="shared" si="54"/>
        <v/>
      </c>
    </row>
    <row r="3411" spans="4:4" x14ac:dyDescent="0.25">
      <c r="D3411" t="str">
        <f t="shared" si="54"/>
        <v/>
      </c>
    </row>
    <row r="3412" spans="4:4" x14ac:dyDescent="0.25">
      <c r="D3412" t="str">
        <f t="shared" si="54"/>
        <v/>
      </c>
    </row>
    <row r="3413" spans="4:4" x14ac:dyDescent="0.25">
      <c r="D3413" t="str">
        <f t="shared" si="54"/>
        <v/>
      </c>
    </row>
    <row r="3414" spans="4:4" x14ac:dyDescent="0.25">
      <c r="D3414" t="str">
        <f t="shared" si="54"/>
        <v/>
      </c>
    </row>
    <row r="3415" spans="4:4" x14ac:dyDescent="0.25">
      <c r="D3415" t="str">
        <f t="shared" si="54"/>
        <v/>
      </c>
    </row>
    <row r="3416" spans="4:4" x14ac:dyDescent="0.25">
      <c r="D3416" t="str">
        <f t="shared" si="54"/>
        <v/>
      </c>
    </row>
    <row r="3417" spans="4:4" x14ac:dyDescent="0.25">
      <c r="D3417" t="str">
        <f t="shared" si="54"/>
        <v/>
      </c>
    </row>
    <row r="3418" spans="4:4" x14ac:dyDescent="0.25">
      <c r="D3418" t="str">
        <f t="shared" si="54"/>
        <v/>
      </c>
    </row>
    <row r="3419" spans="4:4" x14ac:dyDescent="0.25">
      <c r="D3419" t="str">
        <f t="shared" si="54"/>
        <v/>
      </c>
    </row>
    <row r="3420" spans="4:4" x14ac:dyDescent="0.25">
      <c r="D3420" t="str">
        <f t="shared" si="54"/>
        <v/>
      </c>
    </row>
    <row r="3421" spans="4:4" x14ac:dyDescent="0.25">
      <c r="D3421" t="str">
        <f t="shared" si="54"/>
        <v/>
      </c>
    </row>
    <row r="3422" spans="4:4" x14ac:dyDescent="0.25">
      <c r="D3422" t="str">
        <f t="shared" si="54"/>
        <v/>
      </c>
    </row>
    <row r="3423" spans="4:4" x14ac:dyDescent="0.25">
      <c r="D3423" t="str">
        <f t="shared" si="54"/>
        <v/>
      </c>
    </row>
    <row r="3424" spans="4:4" x14ac:dyDescent="0.25">
      <c r="D3424" t="str">
        <f t="shared" si="54"/>
        <v/>
      </c>
    </row>
    <row r="3425" spans="4:4" x14ac:dyDescent="0.25">
      <c r="D3425" t="str">
        <f t="shared" si="54"/>
        <v/>
      </c>
    </row>
    <row r="3426" spans="4:4" x14ac:dyDescent="0.25">
      <c r="D3426" t="str">
        <f t="shared" si="54"/>
        <v/>
      </c>
    </row>
    <row r="3427" spans="4:4" x14ac:dyDescent="0.25">
      <c r="D3427" t="str">
        <f t="shared" si="54"/>
        <v/>
      </c>
    </row>
    <row r="3428" spans="4:4" x14ac:dyDescent="0.25">
      <c r="D3428" t="str">
        <f t="shared" si="54"/>
        <v/>
      </c>
    </row>
    <row r="3429" spans="4:4" x14ac:dyDescent="0.25">
      <c r="D3429" t="str">
        <f t="shared" si="54"/>
        <v/>
      </c>
    </row>
    <row r="3430" spans="4:4" x14ac:dyDescent="0.25">
      <c r="D3430" t="str">
        <f t="shared" si="54"/>
        <v/>
      </c>
    </row>
    <row r="3431" spans="4:4" x14ac:dyDescent="0.25">
      <c r="D3431" t="str">
        <f t="shared" si="54"/>
        <v/>
      </c>
    </row>
    <row r="3432" spans="4:4" x14ac:dyDescent="0.25">
      <c r="D3432" t="str">
        <f t="shared" si="54"/>
        <v/>
      </c>
    </row>
    <row r="3433" spans="4:4" x14ac:dyDescent="0.25">
      <c r="D3433" t="str">
        <f t="shared" si="54"/>
        <v/>
      </c>
    </row>
    <row r="3434" spans="4:4" x14ac:dyDescent="0.25">
      <c r="D3434" t="str">
        <f t="shared" si="54"/>
        <v/>
      </c>
    </row>
    <row r="3435" spans="4:4" x14ac:dyDescent="0.25">
      <c r="D3435" t="str">
        <f t="shared" si="54"/>
        <v/>
      </c>
    </row>
    <row r="3436" spans="4:4" x14ac:dyDescent="0.25">
      <c r="D3436" t="str">
        <f t="shared" si="54"/>
        <v/>
      </c>
    </row>
    <row r="3437" spans="4:4" x14ac:dyDescent="0.25">
      <c r="D3437" t="str">
        <f t="shared" si="54"/>
        <v/>
      </c>
    </row>
    <row r="3438" spans="4:4" x14ac:dyDescent="0.25">
      <c r="D3438" t="str">
        <f t="shared" si="54"/>
        <v/>
      </c>
    </row>
    <row r="3439" spans="4:4" x14ac:dyDescent="0.25">
      <c r="D3439" t="str">
        <f t="shared" si="54"/>
        <v/>
      </c>
    </row>
    <row r="3440" spans="4:4" x14ac:dyDescent="0.25">
      <c r="D3440" t="str">
        <f t="shared" si="54"/>
        <v/>
      </c>
    </row>
    <row r="3441" spans="4:4" x14ac:dyDescent="0.25">
      <c r="D3441" t="str">
        <f t="shared" si="54"/>
        <v/>
      </c>
    </row>
    <row r="3442" spans="4:4" x14ac:dyDescent="0.25">
      <c r="D3442" t="str">
        <f t="shared" si="54"/>
        <v/>
      </c>
    </row>
    <row r="3443" spans="4:4" x14ac:dyDescent="0.25">
      <c r="D3443" t="str">
        <f t="shared" si="54"/>
        <v/>
      </c>
    </row>
    <row r="3444" spans="4:4" x14ac:dyDescent="0.25">
      <c r="D3444" t="str">
        <f t="shared" si="54"/>
        <v/>
      </c>
    </row>
    <row r="3445" spans="4:4" x14ac:dyDescent="0.25">
      <c r="D3445" t="str">
        <f t="shared" si="54"/>
        <v/>
      </c>
    </row>
    <row r="3446" spans="4:4" x14ac:dyDescent="0.25">
      <c r="D3446" t="str">
        <f t="shared" si="54"/>
        <v/>
      </c>
    </row>
    <row r="3447" spans="4:4" x14ac:dyDescent="0.25">
      <c r="D3447" t="str">
        <f t="shared" si="54"/>
        <v/>
      </c>
    </row>
    <row r="3448" spans="4:4" x14ac:dyDescent="0.25">
      <c r="D3448" t="str">
        <f t="shared" si="54"/>
        <v/>
      </c>
    </row>
    <row r="3449" spans="4:4" x14ac:dyDescent="0.25">
      <c r="D3449" t="str">
        <f t="shared" si="54"/>
        <v/>
      </c>
    </row>
    <row r="3450" spans="4:4" x14ac:dyDescent="0.25">
      <c r="D3450" t="str">
        <f t="shared" si="54"/>
        <v/>
      </c>
    </row>
    <row r="3451" spans="4:4" x14ac:dyDescent="0.25">
      <c r="D3451" t="str">
        <f t="shared" si="54"/>
        <v/>
      </c>
    </row>
    <row r="3452" spans="4:4" x14ac:dyDescent="0.25">
      <c r="D3452" t="str">
        <f t="shared" si="54"/>
        <v/>
      </c>
    </row>
    <row r="3453" spans="4:4" x14ac:dyDescent="0.25">
      <c r="D3453" t="str">
        <f t="shared" si="54"/>
        <v/>
      </c>
    </row>
    <row r="3454" spans="4:4" x14ac:dyDescent="0.25">
      <c r="D3454" t="str">
        <f t="shared" si="54"/>
        <v/>
      </c>
    </row>
    <row r="3455" spans="4:4" x14ac:dyDescent="0.25">
      <c r="D3455" t="str">
        <f t="shared" si="54"/>
        <v/>
      </c>
    </row>
    <row r="3456" spans="4:4" x14ac:dyDescent="0.25">
      <c r="D3456" t="str">
        <f t="shared" si="54"/>
        <v/>
      </c>
    </row>
    <row r="3457" spans="4:4" x14ac:dyDescent="0.25">
      <c r="D3457" t="str">
        <f t="shared" si="54"/>
        <v/>
      </c>
    </row>
    <row r="3458" spans="4:4" x14ac:dyDescent="0.25">
      <c r="D3458" t="str">
        <f t="shared" si="54"/>
        <v/>
      </c>
    </row>
    <row r="3459" spans="4:4" x14ac:dyDescent="0.25">
      <c r="D3459" t="str">
        <f t="shared" ref="D3459:D3522" si="55">IF(C3459="","",IF(ABS(B3459)&lt;$G$7,$F$4,IF(B3459*C3459&gt;0,$F$1,IF(B3459*C3459&lt;0,$F$3,$F$2))))</f>
        <v/>
      </c>
    </row>
    <row r="3460" spans="4:4" x14ac:dyDescent="0.25">
      <c r="D3460" t="str">
        <f t="shared" si="55"/>
        <v/>
      </c>
    </row>
    <row r="3461" spans="4:4" x14ac:dyDescent="0.25">
      <c r="D3461" t="str">
        <f t="shared" si="55"/>
        <v/>
      </c>
    </row>
    <row r="3462" spans="4:4" x14ac:dyDescent="0.25">
      <c r="D3462" t="str">
        <f t="shared" si="55"/>
        <v/>
      </c>
    </row>
    <row r="3463" spans="4:4" x14ac:dyDescent="0.25">
      <c r="D3463" t="str">
        <f t="shared" si="55"/>
        <v/>
      </c>
    </row>
    <row r="3464" spans="4:4" x14ac:dyDescent="0.25">
      <c r="D3464" t="str">
        <f t="shared" si="55"/>
        <v/>
      </c>
    </row>
    <row r="3465" spans="4:4" x14ac:dyDescent="0.25">
      <c r="D3465" t="str">
        <f t="shared" si="55"/>
        <v/>
      </c>
    </row>
    <row r="3466" spans="4:4" x14ac:dyDescent="0.25">
      <c r="D3466" t="str">
        <f t="shared" si="55"/>
        <v/>
      </c>
    </row>
    <row r="3467" spans="4:4" x14ac:dyDescent="0.25">
      <c r="D3467" t="str">
        <f t="shared" si="55"/>
        <v/>
      </c>
    </row>
    <row r="3468" spans="4:4" x14ac:dyDescent="0.25">
      <c r="D3468" t="str">
        <f t="shared" si="55"/>
        <v/>
      </c>
    </row>
    <row r="3469" spans="4:4" x14ac:dyDescent="0.25">
      <c r="D3469" t="str">
        <f t="shared" si="55"/>
        <v/>
      </c>
    </row>
    <row r="3470" spans="4:4" x14ac:dyDescent="0.25">
      <c r="D3470" t="str">
        <f t="shared" si="55"/>
        <v/>
      </c>
    </row>
    <row r="3471" spans="4:4" x14ac:dyDescent="0.25">
      <c r="D3471" t="str">
        <f t="shared" si="55"/>
        <v/>
      </c>
    </row>
    <row r="3472" spans="4:4" x14ac:dyDescent="0.25">
      <c r="D3472" t="str">
        <f t="shared" si="55"/>
        <v/>
      </c>
    </row>
    <row r="3473" spans="4:4" x14ac:dyDescent="0.25">
      <c r="D3473" t="str">
        <f t="shared" si="55"/>
        <v/>
      </c>
    </row>
    <row r="3474" spans="4:4" x14ac:dyDescent="0.25">
      <c r="D3474" t="str">
        <f t="shared" si="55"/>
        <v/>
      </c>
    </row>
    <row r="3475" spans="4:4" x14ac:dyDescent="0.25">
      <c r="D3475" t="str">
        <f t="shared" si="55"/>
        <v/>
      </c>
    </row>
    <row r="3476" spans="4:4" x14ac:dyDescent="0.25">
      <c r="D3476" t="str">
        <f t="shared" si="55"/>
        <v/>
      </c>
    </row>
    <row r="3477" spans="4:4" x14ac:dyDescent="0.25">
      <c r="D3477" t="str">
        <f t="shared" si="55"/>
        <v/>
      </c>
    </row>
    <row r="3478" spans="4:4" x14ac:dyDescent="0.25">
      <c r="D3478" t="str">
        <f t="shared" si="55"/>
        <v/>
      </c>
    </row>
    <row r="3479" spans="4:4" x14ac:dyDescent="0.25">
      <c r="D3479" t="str">
        <f t="shared" si="55"/>
        <v/>
      </c>
    </row>
    <row r="3480" spans="4:4" x14ac:dyDescent="0.25">
      <c r="D3480" t="str">
        <f t="shared" si="55"/>
        <v/>
      </c>
    </row>
    <row r="3481" spans="4:4" x14ac:dyDescent="0.25">
      <c r="D3481" t="str">
        <f t="shared" si="55"/>
        <v/>
      </c>
    </row>
    <row r="3482" spans="4:4" x14ac:dyDescent="0.25">
      <c r="D3482" t="str">
        <f t="shared" si="55"/>
        <v/>
      </c>
    </row>
    <row r="3483" spans="4:4" x14ac:dyDescent="0.25">
      <c r="D3483" t="str">
        <f t="shared" si="55"/>
        <v/>
      </c>
    </row>
    <row r="3484" spans="4:4" x14ac:dyDescent="0.25">
      <c r="D3484" t="str">
        <f t="shared" si="55"/>
        <v/>
      </c>
    </row>
    <row r="3485" spans="4:4" x14ac:dyDescent="0.25">
      <c r="D3485" t="str">
        <f t="shared" si="55"/>
        <v/>
      </c>
    </row>
    <row r="3486" spans="4:4" x14ac:dyDescent="0.25">
      <c r="D3486" t="str">
        <f t="shared" si="55"/>
        <v/>
      </c>
    </row>
    <row r="3487" spans="4:4" x14ac:dyDescent="0.25">
      <c r="D3487" t="str">
        <f t="shared" si="55"/>
        <v/>
      </c>
    </row>
    <row r="3488" spans="4:4" x14ac:dyDescent="0.25">
      <c r="D3488" t="str">
        <f t="shared" si="55"/>
        <v/>
      </c>
    </row>
    <row r="3489" spans="4:4" x14ac:dyDescent="0.25">
      <c r="D3489" t="str">
        <f t="shared" si="55"/>
        <v/>
      </c>
    </row>
    <row r="3490" spans="4:4" x14ac:dyDescent="0.25">
      <c r="D3490" t="str">
        <f t="shared" si="55"/>
        <v/>
      </c>
    </row>
    <row r="3491" spans="4:4" x14ac:dyDescent="0.25">
      <c r="D3491" t="str">
        <f t="shared" si="55"/>
        <v/>
      </c>
    </row>
    <row r="3492" spans="4:4" x14ac:dyDescent="0.25">
      <c r="D3492" t="str">
        <f t="shared" si="55"/>
        <v/>
      </c>
    </row>
    <row r="3493" spans="4:4" x14ac:dyDescent="0.25">
      <c r="D3493" t="str">
        <f t="shared" si="55"/>
        <v/>
      </c>
    </row>
    <row r="3494" spans="4:4" x14ac:dyDescent="0.25">
      <c r="D3494" t="str">
        <f t="shared" si="55"/>
        <v/>
      </c>
    </row>
    <row r="3495" spans="4:4" x14ac:dyDescent="0.25">
      <c r="D3495" t="str">
        <f t="shared" si="55"/>
        <v/>
      </c>
    </row>
    <row r="3496" spans="4:4" x14ac:dyDescent="0.25">
      <c r="D3496" t="str">
        <f t="shared" si="55"/>
        <v/>
      </c>
    </row>
    <row r="3497" spans="4:4" x14ac:dyDescent="0.25">
      <c r="D3497" t="str">
        <f t="shared" si="55"/>
        <v/>
      </c>
    </row>
    <row r="3498" spans="4:4" x14ac:dyDescent="0.25">
      <c r="D3498" t="str">
        <f t="shared" si="55"/>
        <v/>
      </c>
    </row>
    <row r="3499" spans="4:4" x14ac:dyDescent="0.25">
      <c r="D3499" t="str">
        <f t="shared" si="55"/>
        <v/>
      </c>
    </row>
    <row r="3500" spans="4:4" x14ac:dyDescent="0.25">
      <c r="D3500" t="str">
        <f t="shared" si="55"/>
        <v/>
      </c>
    </row>
    <row r="3501" spans="4:4" x14ac:dyDescent="0.25">
      <c r="D3501" t="str">
        <f t="shared" si="55"/>
        <v/>
      </c>
    </row>
    <row r="3502" spans="4:4" x14ac:dyDescent="0.25">
      <c r="D3502" t="str">
        <f t="shared" si="55"/>
        <v/>
      </c>
    </row>
    <row r="3503" spans="4:4" x14ac:dyDescent="0.25">
      <c r="D3503" t="str">
        <f t="shared" si="55"/>
        <v/>
      </c>
    </row>
    <row r="3504" spans="4:4" x14ac:dyDescent="0.25">
      <c r="D3504" t="str">
        <f t="shared" si="55"/>
        <v/>
      </c>
    </row>
    <row r="3505" spans="4:4" x14ac:dyDescent="0.25">
      <c r="D3505" t="str">
        <f t="shared" si="55"/>
        <v/>
      </c>
    </row>
    <row r="3506" spans="4:4" x14ac:dyDescent="0.25">
      <c r="D3506" t="str">
        <f t="shared" si="55"/>
        <v/>
      </c>
    </row>
    <row r="3507" spans="4:4" x14ac:dyDescent="0.25">
      <c r="D3507" t="str">
        <f t="shared" si="55"/>
        <v/>
      </c>
    </row>
    <row r="3508" spans="4:4" x14ac:dyDescent="0.25">
      <c r="D3508" t="str">
        <f t="shared" si="55"/>
        <v/>
      </c>
    </row>
    <row r="3509" spans="4:4" x14ac:dyDescent="0.25">
      <c r="D3509" t="str">
        <f t="shared" si="55"/>
        <v/>
      </c>
    </row>
    <row r="3510" spans="4:4" x14ac:dyDescent="0.25">
      <c r="D3510" t="str">
        <f t="shared" si="55"/>
        <v/>
      </c>
    </row>
    <row r="3511" spans="4:4" x14ac:dyDescent="0.25">
      <c r="D3511" t="str">
        <f t="shared" si="55"/>
        <v/>
      </c>
    </row>
    <row r="3512" spans="4:4" x14ac:dyDescent="0.25">
      <c r="D3512" t="str">
        <f t="shared" si="55"/>
        <v/>
      </c>
    </row>
    <row r="3513" spans="4:4" x14ac:dyDescent="0.25">
      <c r="D3513" t="str">
        <f t="shared" si="55"/>
        <v/>
      </c>
    </row>
    <row r="3514" spans="4:4" x14ac:dyDescent="0.25">
      <c r="D3514" t="str">
        <f t="shared" si="55"/>
        <v/>
      </c>
    </row>
    <row r="3515" spans="4:4" x14ac:dyDescent="0.25">
      <c r="D3515" t="str">
        <f t="shared" si="55"/>
        <v/>
      </c>
    </row>
    <row r="3516" spans="4:4" x14ac:dyDescent="0.25">
      <c r="D3516" t="str">
        <f t="shared" si="55"/>
        <v/>
      </c>
    </row>
    <row r="3517" spans="4:4" x14ac:dyDescent="0.25">
      <c r="D3517" t="str">
        <f t="shared" si="55"/>
        <v/>
      </c>
    </row>
    <row r="3518" spans="4:4" x14ac:dyDescent="0.25">
      <c r="D3518" t="str">
        <f t="shared" si="55"/>
        <v/>
      </c>
    </row>
    <row r="3519" spans="4:4" x14ac:dyDescent="0.25">
      <c r="D3519" t="str">
        <f t="shared" si="55"/>
        <v/>
      </c>
    </row>
    <row r="3520" spans="4:4" x14ac:dyDescent="0.25">
      <c r="D3520" t="str">
        <f t="shared" si="55"/>
        <v/>
      </c>
    </row>
    <row r="3521" spans="4:4" x14ac:dyDescent="0.25">
      <c r="D3521" t="str">
        <f t="shared" si="55"/>
        <v/>
      </c>
    </row>
    <row r="3522" spans="4:4" x14ac:dyDescent="0.25">
      <c r="D3522" t="str">
        <f t="shared" si="55"/>
        <v/>
      </c>
    </row>
    <row r="3523" spans="4:4" x14ac:dyDescent="0.25">
      <c r="D3523" t="str">
        <f t="shared" ref="D3523:D3586" si="56">IF(C3523="","",IF(ABS(B3523)&lt;$G$7,$F$4,IF(B3523*C3523&gt;0,$F$1,IF(B3523*C3523&lt;0,$F$3,$F$2))))</f>
        <v/>
      </c>
    </row>
    <row r="3524" spans="4:4" x14ac:dyDescent="0.25">
      <c r="D3524" t="str">
        <f t="shared" si="56"/>
        <v/>
      </c>
    </row>
    <row r="3525" spans="4:4" x14ac:dyDescent="0.25">
      <c r="D3525" t="str">
        <f t="shared" si="56"/>
        <v/>
      </c>
    </row>
    <row r="3526" spans="4:4" x14ac:dyDescent="0.25">
      <c r="D3526" t="str">
        <f t="shared" si="56"/>
        <v/>
      </c>
    </row>
    <row r="3527" spans="4:4" x14ac:dyDescent="0.25">
      <c r="D3527" t="str">
        <f t="shared" si="56"/>
        <v/>
      </c>
    </row>
    <row r="3528" spans="4:4" x14ac:dyDescent="0.25">
      <c r="D3528" t="str">
        <f t="shared" si="56"/>
        <v/>
      </c>
    </row>
    <row r="3529" spans="4:4" x14ac:dyDescent="0.25">
      <c r="D3529" t="str">
        <f t="shared" si="56"/>
        <v/>
      </c>
    </row>
    <row r="3530" spans="4:4" x14ac:dyDescent="0.25">
      <c r="D3530" t="str">
        <f t="shared" si="56"/>
        <v/>
      </c>
    </row>
    <row r="3531" spans="4:4" x14ac:dyDescent="0.25">
      <c r="D3531" t="str">
        <f t="shared" si="56"/>
        <v/>
      </c>
    </row>
    <row r="3532" spans="4:4" x14ac:dyDescent="0.25">
      <c r="D3532" t="str">
        <f t="shared" si="56"/>
        <v/>
      </c>
    </row>
    <row r="3533" spans="4:4" x14ac:dyDescent="0.25">
      <c r="D3533" t="str">
        <f t="shared" si="56"/>
        <v/>
      </c>
    </row>
    <row r="3534" spans="4:4" x14ac:dyDescent="0.25">
      <c r="D3534" t="str">
        <f t="shared" si="56"/>
        <v/>
      </c>
    </row>
    <row r="3535" spans="4:4" x14ac:dyDescent="0.25">
      <c r="D3535" t="str">
        <f t="shared" si="56"/>
        <v/>
      </c>
    </row>
    <row r="3536" spans="4:4" x14ac:dyDescent="0.25">
      <c r="D3536" t="str">
        <f t="shared" si="56"/>
        <v/>
      </c>
    </row>
    <row r="3537" spans="4:4" x14ac:dyDescent="0.25">
      <c r="D3537" t="str">
        <f t="shared" si="56"/>
        <v/>
      </c>
    </row>
    <row r="3538" spans="4:4" x14ac:dyDescent="0.25">
      <c r="D3538" t="str">
        <f t="shared" si="56"/>
        <v/>
      </c>
    </row>
    <row r="3539" spans="4:4" x14ac:dyDescent="0.25">
      <c r="D3539" t="str">
        <f t="shared" si="56"/>
        <v/>
      </c>
    </row>
    <row r="3540" spans="4:4" x14ac:dyDescent="0.25">
      <c r="D3540" t="str">
        <f t="shared" si="56"/>
        <v/>
      </c>
    </row>
    <row r="3541" spans="4:4" x14ac:dyDescent="0.25">
      <c r="D3541" t="str">
        <f t="shared" si="56"/>
        <v/>
      </c>
    </row>
    <row r="3542" spans="4:4" x14ac:dyDescent="0.25">
      <c r="D3542" t="str">
        <f t="shared" si="56"/>
        <v/>
      </c>
    </row>
    <row r="3543" spans="4:4" x14ac:dyDescent="0.25">
      <c r="D3543" t="str">
        <f t="shared" si="56"/>
        <v/>
      </c>
    </row>
    <row r="3544" spans="4:4" x14ac:dyDescent="0.25">
      <c r="D3544" t="str">
        <f t="shared" si="56"/>
        <v/>
      </c>
    </row>
    <row r="3545" spans="4:4" x14ac:dyDescent="0.25">
      <c r="D3545" t="str">
        <f t="shared" si="56"/>
        <v/>
      </c>
    </row>
    <row r="3546" spans="4:4" x14ac:dyDescent="0.25">
      <c r="D3546" t="str">
        <f t="shared" si="56"/>
        <v/>
      </c>
    </row>
    <row r="3547" spans="4:4" x14ac:dyDescent="0.25">
      <c r="D3547" t="str">
        <f t="shared" si="56"/>
        <v/>
      </c>
    </row>
    <row r="3548" spans="4:4" x14ac:dyDescent="0.25">
      <c r="D3548" t="str">
        <f t="shared" si="56"/>
        <v/>
      </c>
    </row>
    <row r="3549" spans="4:4" x14ac:dyDescent="0.25">
      <c r="D3549" t="str">
        <f t="shared" si="56"/>
        <v/>
      </c>
    </row>
    <row r="3550" spans="4:4" x14ac:dyDescent="0.25">
      <c r="D3550" t="str">
        <f t="shared" si="56"/>
        <v/>
      </c>
    </row>
    <row r="3551" spans="4:4" x14ac:dyDescent="0.25">
      <c r="D3551" t="str">
        <f t="shared" si="56"/>
        <v/>
      </c>
    </row>
    <row r="3552" spans="4:4" x14ac:dyDescent="0.25">
      <c r="D3552" t="str">
        <f t="shared" si="56"/>
        <v/>
      </c>
    </row>
    <row r="3553" spans="4:4" x14ac:dyDescent="0.25">
      <c r="D3553" t="str">
        <f t="shared" si="56"/>
        <v/>
      </c>
    </row>
    <row r="3554" spans="4:4" x14ac:dyDescent="0.25">
      <c r="D3554" t="str">
        <f t="shared" si="56"/>
        <v/>
      </c>
    </row>
    <row r="3555" spans="4:4" x14ac:dyDescent="0.25">
      <c r="D3555" t="str">
        <f t="shared" si="56"/>
        <v/>
      </c>
    </row>
    <row r="3556" spans="4:4" x14ac:dyDescent="0.25">
      <c r="D3556" t="str">
        <f t="shared" si="56"/>
        <v/>
      </c>
    </row>
    <row r="3557" spans="4:4" x14ac:dyDescent="0.25">
      <c r="D3557" t="str">
        <f t="shared" si="56"/>
        <v/>
      </c>
    </row>
    <row r="3558" spans="4:4" x14ac:dyDescent="0.25">
      <c r="D3558" t="str">
        <f t="shared" si="56"/>
        <v/>
      </c>
    </row>
    <row r="3559" spans="4:4" x14ac:dyDescent="0.25">
      <c r="D3559" t="str">
        <f t="shared" si="56"/>
        <v/>
      </c>
    </row>
    <row r="3560" spans="4:4" x14ac:dyDescent="0.25">
      <c r="D3560" t="str">
        <f t="shared" si="56"/>
        <v/>
      </c>
    </row>
    <row r="3561" spans="4:4" x14ac:dyDescent="0.25">
      <c r="D3561" t="str">
        <f t="shared" si="56"/>
        <v/>
      </c>
    </row>
    <row r="3562" spans="4:4" x14ac:dyDescent="0.25">
      <c r="D3562" t="str">
        <f t="shared" si="56"/>
        <v/>
      </c>
    </row>
    <row r="3563" spans="4:4" x14ac:dyDescent="0.25">
      <c r="D3563" t="str">
        <f t="shared" si="56"/>
        <v/>
      </c>
    </row>
    <row r="3564" spans="4:4" x14ac:dyDescent="0.25">
      <c r="D3564" t="str">
        <f t="shared" si="56"/>
        <v/>
      </c>
    </row>
    <row r="3565" spans="4:4" x14ac:dyDescent="0.25">
      <c r="D3565" t="str">
        <f t="shared" si="56"/>
        <v/>
      </c>
    </row>
    <row r="3566" spans="4:4" x14ac:dyDescent="0.25">
      <c r="D3566" t="str">
        <f t="shared" si="56"/>
        <v/>
      </c>
    </row>
    <row r="3567" spans="4:4" x14ac:dyDescent="0.25">
      <c r="D3567" t="str">
        <f t="shared" si="56"/>
        <v/>
      </c>
    </row>
    <row r="3568" spans="4:4" x14ac:dyDescent="0.25">
      <c r="D3568" t="str">
        <f t="shared" si="56"/>
        <v/>
      </c>
    </row>
    <row r="3569" spans="4:4" x14ac:dyDescent="0.25">
      <c r="D3569" t="str">
        <f t="shared" si="56"/>
        <v/>
      </c>
    </row>
    <row r="3570" spans="4:4" x14ac:dyDescent="0.25">
      <c r="D3570" t="str">
        <f t="shared" si="56"/>
        <v/>
      </c>
    </row>
    <row r="3571" spans="4:4" x14ac:dyDescent="0.25">
      <c r="D3571" t="str">
        <f t="shared" si="56"/>
        <v/>
      </c>
    </row>
    <row r="3572" spans="4:4" x14ac:dyDescent="0.25">
      <c r="D3572" t="str">
        <f t="shared" si="56"/>
        <v/>
      </c>
    </row>
    <row r="3573" spans="4:4" x14ac:dyDescent="0.25">
      <c r="D3573" t="str">
        <f t="shared" si="56"/>
        <v/>
      </c>
    </row>
    <row r="3574" spans="4:4" x14ac:dyDescent="0.25">
      <c r="D3574" t="str">
        <f t="shared" si="56"/>
        <v/>
      </c>
    </row>
    <row r="3575" spans="4:4" x14ac:dyDescent="0.25">
      <c r="D3575" t="str">
        <f t="shared" si="56"/>
        <v/>
      </c>
    </row>
    <row r="3576" spans="4:4" x14ac:dyDescent="0.25">
      <c r="D3576" t="str">
        <f t="shared" si="56"/>
        <v/>
      </c>
    </row>
    <row r="3577" spans="4:4" x14ac:dyDescent="0.25">
      <c r="D3577" t="str">
        <f t="shared" si="56"/>
        <v/>
      </c>
    </row>
    <row r="3578" spans="4:4" x14ac:dyDescent="0.25">
      <c r="D3578" t="str">
        <f t="shared" si="56"/>
        <v/>
      </c>
    </row>
    <row r="3579" spans="4:4" x14ac:dyDescent="0.25">
      <c r="D3579" t="str">
        <f t="shared" si="56"/>
        <v/>
      </c>
    </row>
    <row r="3580" spans="4:4" x14ac:dyDescent="0.25">
      <c r="D3580" t="str">
        <f t="shared" si="56"/>
        <v/>
      </c>
    </row>
    <row r="3581" spans="4:4" x14ac:dyDescent="0.25">
      <c r="D3581" t="str">
        <f t="shared" si="56"/>
        <v/>
      </c>
    </row>
    <row r="3582" spans="4:4" x14ac:dyDescent="0.25">
      <c r="D3582" t="str">
        <f t="shared" si="56"/>
        <v/>
      </c>
    </row>
    <row r="3583" spans="4:4" x14ac:dyDescent="0.25">
      <c r="D3583" t="str">
        <f t="shared" si="56"/>
        <v/>
      </c>
    </row>
    <row r="3584" spans="4:4" x14ac:dyDescent="0.25">
      <c r="D3584" t="str">
        <f t="shared" si="56"/>
        <v/>
      </c>
    </row>
    <row r="3585" spans="4:4" x14ac:dyDescent="0.25">
      <c r="D3585" t="str">
        <f t="shared" si="56"/>
        <v/>
      </c>
    </row>
    <row r="3586" spans="4:4" x14ac:dyDescent="0.25">
      <c r="D3586" t="str">
        <f t="shared" si="56"/>
        <v/>
      </c>
    </row>
    <row r="3587" spans="4:4" x14ac:dyDescent="0.25">
      <c r="D3587" t="str">
        <f t="shared" ref="D3587:D3650" si="57">IF(C3587="","",IF(ABS(B3587)&lt;$G$7,$F$4,IF(B3587*C3587&gt;0,$F$1,IF(B3587*C3587&lt;0,$F$3,$F$2))))</f>
        <v/>
      </c>
    </row>
    <row r="3588" spans="4:4" x14ac:dyDescent="0.25">
      <c r="D3588" t="str">
        <f t="shared" si="57"/>
        <v/>
      </c>
    </row>
    <row r="3589" spans="4:4" x14ac:dyDescent="0.25">
      <c r="D3589" t="str">
        <f t="shared" si="57"/>
        <v/>
      </c>
    </row>
    <row r="3590" spans="4:4" x14ac:dyDescent="0.25">
      <c r="D3590" t="str">
        <f t="shared" si="57"/>
        <v/>
      </c>
    </row>
    <row r="3591" spans="4:4" x14ac:dyDescent="0.25">
      <c r="D3591" t="str">
        <f t="shared" si="57"/>
        <v/>
      </c>
    </row>
    <row r="3592" spans="4:4" x14ac:dyDescent="0.25">
      <c r="D3592" t="str">
        <f t="shared" si="57"/>
        <v/>
      </c>
    </row>
    <row r="3593" spans="4:4" x14ac:dyDescent="0.25">
      <c r="D3593" t="str">
        <f t="shared" si="57"/>
        <v/>
      </c>
    </row>
    <row r="3594" spans="4:4" x14ac:dyDescent="0.25">
      <c r="D3594" t="str">
        <f t="shared" si="57"/>
        <v/>
      </c>
    </row>
    <row r="3595" spans="4:4" x14ac:dyDescent="0.25">
      <c r="D3595" t="str">
        <f t="shared" si="57"/>
        <v/>
      </c>
    </row>
    <row r="3596" spans="4:4" x14ac:dyDescent="0.25">
      <c r="D3596" t="str">
        <f t="shared" si="57"/>
        <v/>
      </c>
    </row>
    <row r="3597" spans="4:4" x14ac:dyDescent="0.25">
      <c r="D3597" t="str">
        <f t="shared" si="57"/>
        <v/>
      </c>
    </row>
    <row r="3598" spans="4:4" x14ac:dyDescent="0.25">
      <c r="D3598" t="str">
        <f t="shared" si="57"/>
        <v/>
      </c>
    </row>
    <row r="3599" spans="4:4" x14ac:dyDescent="0.25">
      <c r="D3599" t="str">
        <f t="shared" si="57"/>
        <v/>
      </c>
    </row>
    <row r="3600" spans="4:4" x14ac:dyDescent="0.25">
      <c r="D3600" t="str">
        <f t="shared" si="57"/>
        <v/>
      </c>
    </row>
    <row r="3601" spans="4:4" x14ac:dyDescent="0.25">
      <c r="D3601" t="str">
        <f t="shared" si="57"/>
        <v/>
      </c>
    </row>
    <row r="3602" spans="4:4" x14ac:dyDescent="0.25">
      <c r="D3602" t="str">
        <f t="shared" si="57"/>
        <v/>
      </c>
    </row>
    <row r="3603" spans="4:4" x14ac:dyDescent="0.25">
      <c r="D3603" t="str">
        <f t="shared" si="57"/>
        <v/>
      </c>
    </row>
    <row r="3604" spans="4:4" x14ac:dyDescent="0.25">
      <c r="D3604" t="str">
        <f t="shared" si="57"/>
        <v/>
      </c>
    </row>
    <row r="3605" spans="4:4" x14ac:dyDescent="0.25">
      <c r="D3605" t="str">
        <f t="shared" si="57"/>
        <v/>
      </c>
    </row>
    <row r="3606" spans="4:4" x14ac:dyDescent="0.25">
      <c r="D3606" t="str">
        <f t="shared" si="57"/>
        <v/>
      </c>
    </row>
    <row r="3607" spans="4:4" x14ac:dyDescent="0.25">
      <c r="D3607" t="str">
        <f t="shared" si="57"/>
        <v/>
      </c>
    </row>
    <row r="3608" spans="4:4" x14ac:dyDescent="0.25">
      <c r="D3608" t="str">
        <f t="shared" si="57"/>
        <v/>
      </c>
    </row>
    <row r="3609" spans="4:4" x14ac:dyDescent="0.25">
      <c r="D3609" t="str">
        <f t="shared" si="57"/>
        <v/>
      </c>
    </row>
    <row r="3610" spans="4:4" x14ac:dyDescent="0.25">
      <c r="D3610" t="str">
        <f t="shared" si="57"/>
        <v/>
      </c>
    </row>
    <row r="3611" spans="4:4" x14ac:dyDescent="0.25">
      <c r="D3611" t="str">
        <f t="shared" si="57"/>
        <v/>
      </c>
    </row>
    <row r="3612" spans="4:4" x14ac:dyDescent="0.25">
      <c r="D3612" t="str">
        <f t="shared" si="57"/>
        <v/>
      </c>
    </row>
    <row r="3613" spans="4:4" x14ac:dyDescent="0.25">
      <c r="D3613" t="str">
        <f t="shared" si="57"/>
        <v/>
      </c>
    </row>
    <row r="3614" spans="4:4" x14ac:dyDescent="0.25">
      <c r="D3614" t="str">
        <f t="shared" si="57"/>
        <v/>
      </c>
    </row>
    <row r="3615" spans="4:4" x14ac:dyDescent="0.25">
      <c r="D3615" t="str">
        <f t="shared" si="57"/>
        <v/>
      </c>
    </row>
    <row r="3616" spans="4:4" x14ac:dyDescent="0.25">
      <c r="D3616" t="str">
        <f t="shared" si="57"/>
        <v/>
      </c>
    </row>
    <row r="3617" spans="4:4" x14ac:dyDescent="0.25">
      <c r="D3617" t="str">
        <f t="shared" si="57"/>
        <v/>
      </c>
    </row>
    <row r="3618" spans="4:4" x14ac:dyDescent="0.25">
      <c r="D3618" t="str">
        <f t="shared" si="57"/>
        <v/>
      </c>
    </row>
    <row r="3619" spans="4:4" x14ac:dyDescent="0.25">
      <c r="D3619" t="str">
        <f t="shared" si="57"/>
        <v/>
      </c>
    </row>
    <row r="3620" spans="4:4" x14ac:dyDescent="0.25">
      <c r="D3620" t="str">
        <f t="shared" si="57"/>
        <v/>
      </c>
    </row>
    <row r="3621" spans="4:4" x14ac:dyDescent="0.25">
      <c r="D3621" t="str">
        <f t="shared" si="57"/>
        <v/>
      </c>
    </row>
    <row r="3622" spans="4:4" x14ac:dyDescent="0.25">
      <c r="D3622" t="str">
        <f t="shared" si="57"/>
        <v/>
      </c>
    </row>
    <row r="3623" spans="4:4" x14ac:dyDescent="0.25">
      <c r="D3623" t="str">
        <f t="shared" si="57"/>
        <v/>
      </c>
    </row>
    <row r="3624" spans="4:4" x14ac:dyDescent="0.25">
      <c r="D3624" t="str">
        <f t="shared" si="57"/>
        <v/>
      </c>
    </row>
    <row r="3625" spans="4:4" x14ac:dyDescent="0.25">
      <c r="D3625" t="str">
        <f t="shared" si="57"/>
        <v/>
      </c>
    </row>
    <row r="3626" spans="4:4" x14ac:dyDescent="0.25">
      <c r="D3626" t="str">
        <f t="shared" si="57"/>
        <v/>
      </c>
    </row>
    <row r="3627" spans="4:4" x14ac:dyDescent="0.25">
      <c r="D3627" t="str">
        <f t="shared" si="57"/>
        <v/>
      </c>
    </row>
    <row r="3628" spans="4:4" x14ac:dyDescent="0.25">
      <c r="D3628" t="str">
        <f t="shared" si="57"/>
        <v/>
      </c>
    </row>
    <row r="3629" spans="4:4" x14ac:dyDescent="0.25">
      <c r="D3629" t="str">
        <f t="shared" si="57"/>
        <v/>
      </c>
    </row>
    <row r="3630" spans="4:4" x14ac:dyDescent="0.25">
      <c r="D3630" t="str">
        <f t="shared" si="57"/>
        <v/>
      </c>
    </row>
    <row r="3631" spans="4:4" x14ac:dyDescent="0.25">
      <c r="D3631" t="str">
        <f t="shared" si="57"/>
        <v/>
      </c>
    </row>
    <row r="3632" spans="4:4" x14ac:dyDescent="0.25">
      <c r="D3632" t="str">
        <f t="shared" si="57"/>
        <v/>
      </c>
    </row>
    <row r="3633" spans="4:4" x14ac:dyDescent="0.25">
      <c r="D3633" t="str">
        <f t="shared" si="57"/>
        <v/>
      </c>
    </row>
    <row r="3634" spans="4:4" x14ac:dyDescent="0.25">
      <c r="D3634" t="str">
        <f t="shared" si="57"/>
        <v/>
      </c>
    </row>
    <row r="3635" spans="4:4" x14ac:dyDescent="0.25">
      <c r="D3635" t="str">
        <f t="shared" si="57"/>
        <v/>
      </c>
    </row>
    <row r="3636" spans="4:4" x14ac:dyDescent="0.25">
      <c r="D3636" t="str">
        <f t="shared" si="57"/>
        <v/>
      </c>
    </row>
    <row r="3637" spans="4:4" x14ac:dyDescent="0.25">
      <c r="D3637" t="str">
        <f t="shared" si="57"/>
        <v/>
      </c>
    </row>
    <row r="3638" spans="4:4" x14ac:dyDescent="0.25">
      <c r="D3638" t="str">
        <f t="shared" si="57"/>
        <v/>
      </c>
    </row>
    <row r="3639" spans="4:4" x14ac:dyDescent="0.25">
      <c r="D3639" t="str">
        <f t="shared" si="57"/>
        <v/>
      </c>
    </row>
    <row r="3640" spans="4:4" x14ac:dyDescent="0.25">
      <c r="D3640" t="str">
        <f t="shared" si="57"/>
        <v/>
      </c>
    </row>
    <row r="3641" spans="4:4" x14ac:dyDescent="0.25">
      <c r="D3641" t="str">
        <f t="shared" si="57"/>
        <v/>
      </c>
    </row>
    <row r="3642" spans="4:4" x14ac:dyDescent="0.25">
      <c r="D3642" t="str">
        <f t="shared" si="57"/>
        <v/>
      </c>
    </row>
    <row r="3643" spans="4:4" x14ac:dyDescent="0.25">
      <c r="D3643" t="str">
        <f t="shared" si="57"/>
        <v/>
      </c>
    </row>
    <row r="3644" spans="4:4" x14ac:dyDescent="0.25">
      <c r="D3644" t="str">
        <f t="shared" si="57"/>
        <v/>
      </c>
    </row>
    <row r="3645" spans="4:4" x14ac:dyDescent="0.25">
      <c r="D3645" t="str">
        <f t="shared" si="57"/>
        <v/>
      </c>
    </row>
    <row r="3646" spans="4:4" x14ac:dyDescent="0.25">
      <c r="D3646" t="str">
        <f t="shared" si="57"/>
        <v/>
      </c>
    </row>
    <row r="3647" spans="4:4" x14ac:dyDescent="0.25">
      <c r="D3647" t="str">
        <f t="shared" si="57"/>
        <v/>
      </c>
    </row>
    <row r="3648" spans="4:4" x14ac:dyDescent="0.25">
      <c r="D3648" t="str">
        <f t="shared" si="57"/>
        <v/>
      </c>
    </row>
    <row r="3649" spans="4:4" x14ac:dyDescent="0.25">
      <c r="D3649" t="str">
        <f t="shared" si="57"/>
        <v/>
      </c>
    </row>
    <row r="3650" spans="4:4" x14ac:dyDescent="0.25">
      <c r="D3650" t="str">
        <f t="shared" si="57"/>
        <v/>
      </c>
    </row>
    <row r="3651" spans="4:4" x14ac:dyDescent="0.25">
      <c r="D3651" t="str">
        <f t="shared" ref="D3651:D3714" si="58">IF(C3651="","",IF(ABS(B3651)&lt;$G$7,$F$4,IF(B3651*C3651&gt;0,$F$1,IF(B3651*C3651&lt;0,$F$3,$F$2))))</f>
        <v/>
      </c>
    </row>
    <row r="3652" spans="4:4" x14ac:dyDescent="0.25">
      <c r="D3652" t="str">
        <f t="shared" si="58"/>
        <v/>
      </c>
    </row>
    <row r="3653" spans="4:4" x14ac:dyDescent="0.25">
      <c r="D3653" t="str">
        <f t="shared" si="58"/>
        <v/>
      </c>
    </row>
    <row r="3654" spans="4:4" x14ac:dyDescent="0.25">
      <c r="D3654" t="str">
        <f t="shared" si="58"/>
        <v/>
      </c>
    </row>
    <row r="3655" spans="4:4" x14ac:dyDescent="0.25">
      <c r="D3655" t="str">
        <f t="shared" si="58"/>
        <v/>
      </c>
    </row>
    <row r="3656" spans="4:4" x14ac:dyDescent="0.25">
      <c r="D3656" t="str">
        <f t="shared" si="58"/>
        <v/>
      </c>
    </row>
    <row r="3657" spans="4:4" x14ac:dyDescent="0.25">
      <c r="D3657" t="str">
        <f t="shared" si="58"/>
        <v/>
      </c>
    </row>
    <row r="3658" spans="4:4" x14ac:dyDescent="0.25">
      <c r="D3658" t="str">
        <f t="shared" si="58"/>
        <v/>
      </c>
    </row>
    <row r="3659" spans="4:4" x14ac:dyDescent="0.25">
      <c r="D3659" t="str">
        <f t="shared" si="58"/>
        <v/>
      </c>
    </row>
    <row r="3660" spans="4:4" x14ac:dyDescent="0.25">
      <c r="D3660" t="str">
        <f t="shared" si="58"/>
        <v/>
      </c>
    </row>
    <row r="3661" spans="4:4" x14ac:dyDescent="0.25">
      <c r="D3661" t="str">
        <f t="shared" si="58"/>
        <v/>
      </c>
    </row>
    <row r="3662" spans="4:4" x14ac:dyDescent="0.25">
      <c r="D3662" t="str">
        <f t="shared" si="58"/>
        <v/>
      </c>
    </row>
    <row r="3663" spans="4:4" x14ac:dyDescent="0.25">
      <c r="D3663" t="str">
        <f t="shared" si="58"/>
        <v/>
      </c>
    </row>
    <row r="3664" spans="4:4" x14ac:dyDescent="0.25">
      <c r="D3664" t="str">
        <f t="shared" si="58"/>
        <v/>
      </c>
    </row>
    <row r="3665" spans="4:4" x14ac:dyDescent="0.25">
      <c r="D3665" t="str">
        <f t="shared" si="58"/>
        <v/>
      </c>
    </row>
    <row r="3666" spans="4:4" x14ac:dyDescent="0.25">
      <c r="D3666" t="str">
        <f t="shared" si="58"/>
        <v/>
      </c>
    </row>
    <row r="3667" spans="4:4" x14ac:dyDescent="0.25">
      <c r="D3667" t="str">
        <f t="shared" si="58"/>
        <v/>
      </c>
    </row>
    <row r="3668" spans="4:4" x14ac:dyDescent="0.25">
      <c r="D3668" t="str">
        <f t="shared" si="58"/>
        <v/>
      </c>
    </row>
    <row r="3669" spans="4:4" x14ac:dyDescent="0.25">
      <c r="D3669" t="str">
        <f t="shared" si="58"/>
        <v/>
      </c>
    </row>
    <row r="3670" spans="4:4" x14ac:dyDescent="0.25">
      <c r="D3670" t="str">
        <f t="shared" si="58"/>
        <v/>
      </c>
    </row>
    <row r="3671" spans="4:4" x14ac:dyDescent="0.25">
      <c r="D3671" t="str">
        <f t="shared" si="58"/>
        <v/>
      </c>
    </row>
    <row r="3672" spans="4:4" x14ac:dyDescent="0.25">
      <c r="D3672" t="str">
        <f t="shared" si="58"/>
        <v/>
      </c>
    </row>
    <row r="3673" spans="4:4" x14ac:dyDescent="0.25">
      <c r="D3673" t="str">
        <f t="shared" si="58"/>
        <v/>
      </c>
    </row>
    <row r="3674" spans="4:4" x14ac:dyDescent="0.25">
      <c r="D3674" t="str">
        <f t="shared" si="58"/>
        <v/>
      </c>
    </row>
    <row r="3675" spans="4:4" x14ac:dyDescent="0.25">
      <c r="D3675" t="str">
        <f t="shared" si="58"/>
        <v/>
      </c>
    </row>
    <row r="3676" spans="4:4" x14ac:dyDescent="0.25">
      <c r="D3676" t="str">
        <f t="shared" si="58"/>
        <v/>
      </c>
    </row>
    <row r="3677" spans="4:4" x14ac:dyDescent="0.25">
      <c r="D3677" t="str">
        <f t="shared" si="58"/>
        <v/>
      </c>
    </row>
    <row r="3678" spans="4:4" x14ac:dyDescent="0.25">
      <c r="D3678" t="str">
        <f t="shared" si="58"/>
        <v/>
      </c>
    </row>
    <row r="3679" spans="4:4" x14ac:dyDescent="0.25">
      <c r="D3679" t="str">
        <f t="shared" si="58"/>
        <v/>
      </c>
    </row>
    <row r="3680" spans="4:4" x14ac:dyDescent="0.25">
      <c r="D3680" t="str">
        <f t="shared" si="58"/>
        <v/>
      </c>
    </row>
    <row r="3681" spans="4:4" x14ac:dyDescent="0.25">
      <c r="D3681" t="str">
        <f t="shared" si="58"/>
        <v/>
      </c>
    </row>
    <row r="3682" spans="4:4" x14ac:dyDescent="0.25">
      <c r="D3682" t="str">
        <f t="shared" si="58"/>
        <v/>
      </c>
    </row>
    <row r="3683" spans="4:4" x14ac:dyDescent="0.25">
      <c r="D3683" t="str">
        <f t="shared" si="58"/>
        <v/>
      </c>
    </row>
    <row r="3684" spans="4:4" x14ac:dyDescent="0.25">
      <c r="D3684" t="str">
        <f t="shared" si="58"/>
        <v/>
      </c>
    </row>
    <row r="3685" spans="4:4" x14ac:dyDescent="0.25">
      <c r="D3685" t="str">
        <f t="shared" si="58"/>
        <v/>
      </c>
    </row>
    <row r="3686" spans="4:4" x14ac:dyDescent="0.25">
      <c r="D3686" t="str">
        <f t="shared" si="58"/>
        <v/>
      </c>
    </row>
    <row r="3687" spans="4:4" x14ac:dyDescent="0.25">
      <c r="D3687" t="str">
        <f t="shared" si="58"/>
        <v/>
      </c>
    </row>
    <row r="3688" spans="4:4" x14ac:dyDescent="0.25">
      <c r="D3688" t="str">
        <f t="shared" si="58"/>
        <v/>
      </c>
    </row>
    <row r="3689" spans="4:4" x14ac:dyDescent="0.25">
      <c r="D3689" t="str">
        <f t="shared" si="58"/>
        <v/>
      </c>
    </row>
    <row r="3690" spans="4:4" x14ac:dyDescent="0.25">
      <c r="D3690" t="str">
        <f t="shared" si="58"/>
        <v/>
      </c>
    </row>
    <row r="3691" spans="4:4" x14ac:dyDescent="0.25">
      <c r="D3691" t="str">
        <f t="shared" si="58"/>
        <v/>
      </c>
    </row>
    <row r="3692" spans="4:4" x14ac:dyDescent="0.25">
      <c r="D3692" t="str">
        <f t="shared" si="58"/>
        <v/>
      </c>
    </row>
    <row r="3693" spans="4:4" x14ac:dyDescent="0.25">
      <c r="D3693" t="str">
        <f t="shared" si="58"/>
        <v/>
      </c>
    </row>
    <row r="3694" spans="4:4" x14ac:dyDescent="0.25">
      <c r="D3694" t="str">
        <f t="shared" si="58"/>
        <v/>
      </c>
    </row>
    <row r="3695" spans="4:4" x14ac:dyDescent="0.25">
      <c r="D3695" t="str">
        <f t="shared" si="58"/>
        <v/>
      </c>
    </row>
    <row r="3696" spans="4:4" x14ac:dyDescent="0.25">
      <c r="D3696" t="str">
        <f t="shared" si="58"/>
        <v/>
      </c>
    </row>
    <row r="3697" spans="4:4" x14ac:dyDescent="0.25">
      <c r="D3697" t="str">
        <f t="shared" si="58"/>
        <v/>
      </c>
    </row>
    <row r="3698" spans="4:4" x14ac:dyDescent="0.25">
      <c r="D3698" t="str">
        <f t="shared" si="58"/>
        <v/>
      </c>
    </row>
    <row r="3699" spans="4:4" x14ac:dyDescent="0.25">
      <c r="D3699" t="str">
        <f t="shared" si="58"/>
        <v/>
      </c>
    </row>
    <row r="3700" spans="4:4" x14ac:dyDescent="0.25">
      <c r="D3700" t="str">
        <f t="shared" si="58"/>
        <v/>
      </c>
    </row>
    <row r="3701" spans="4:4" x14ac:dyDescent="0.25">
      <c r="D3701" t="str">
        <f t="shared" si="58"/>
        <v/>
      </c>
    </row>
    <row r="3702" spans="4:4" x14ac:dyDescent="0.25">
      <c r="D3702" t="str">
        <f t="shared" si="58"/>
        <v/>
      </c>
    </row>
    <row r="3703" spans="4:4" x14ac:dyDescent="0.25">
      <c r="D3703" t="str">
        <f t="shared" si="58"/>
        <v/>
      </c>
    </row>
    <row r="3704" spans="4:4" x14ac:dyDescent="0.25">
      <c r="D3704" t="str">
        <f t="shared" si="58"/>
        <v/>
      </c>
    </row>
    <row r="3705" spans="4:4" x14ac:dyDescent="0.25">
      <c r="D3705" t="str">
        <f t="shared" si="58"/>
        <v/>
      </c>
    </row>
    <row r="3706" spans="4:4" x14ac:dyDescent="0.25">
      <c r="D3706" t="str">
        <f t="shared" si="58"/>
        <v/>
      </c>
    </row>
    <row r="3707" spans="4:4" x14ac:dyDescent="0.25">
      <c r="D3707" t="str">
        <f t="shared" si="58"/>
        <v/>
      </c>
    </row>
    <row r="3708" spans="4:4" x14ac:dyDescent="0.25">
      <c r="D3708" t="str">
        <f t="shared" si="58"/>
        <v/>
      </c>
    </row>
    <row r="3709" spans="4:4" x14ac:dyDescent="0.25">
      <c r="D3709" t="str">
        <f t="shared" si="58"/>
        <v/>
      </c>
    </row>
    <row r="3710" spans="4:4" x14ac:dyDescent="0.25">
      <c r="D3710" t="str">
        <f t="shared" si="58"/>
        <v/>
      </c>
    </row>
    <row r="3711" spans="4:4" x14ac:dyDescent="0.25">
      <c r="D3711" t="str">
        <f t="shared" si="58"/>
        <v/>
      </c>
    </row>
    <row r="3712" spans="4:4" x14ac:dyDescent="0.25">
      <c r="D3712" t="str">
        <f t="shared" si="58"/>
        <v/>
      </c>
    </row>
    <row r="3713" spans="4:4" x14ac:dyDescent="0.25">
      <c r="D3713" t="str">
        <f t="shared" si="58"/>
        <v/>
      </c>
    </row>
    <row r="3714" spans="4:4" x14ac:dyDescent="0.25">
      <c r="D3714" t="str">
        <f t="shared" si="58"/>
        <v/>
      </c>
    </row>
    <row r="3715" spans="4:4" x14ac:dyDescent="0.25">
      <c r="D3715" t="str">
        <f t="shared" ref="D3715:D3778" si="59">IF(C3715="","",IF(ABS(B3715)&lt;$G$7,$F$4,IF(B3715*C3715&gt;0,$F$1,IF(B3715*C3715&lt;0,$F$3,$F$2))))</f>
        <v/>
      </c>
    </row>
    <row r="3716" spans="4:4" x14ac:dyDescent="0.25">
      <c r="D3716" t="str">
        <f t="shared" si="59"/>
        <v/>
      </c>
    </row>
    <row r="3717" spans="4:4" x14ac:dyDescent="0.25">
      <c r="D3717" t="str">
        <f t="shared" si="59"/>
        <v/>
      </c>
    </row>
    <row r="3718" spans="4:4" x14ac:dyDescent="0.25">
      <c r="D3718" t="str">
        <f t="shared" si="59"/>
        <v/>
      </c>
    </row>
    <row r="3719" spans="4:4" x14ac:dyDescent="0.25">
      <c r="D3719" t="str">
        <f t="shared" si="59"/>
        <v/>
      </c>
    </row>
    <row r="3720" spans="4:4" x14ac:dyDescent="0.25">
      <c r="D3720" t="str">
        <f t="shared" si="59"/>
        <v/>
      </c>
    </row>
    <row r="3721" spans="4:4" x14ac:dyDescent="0.25">
      <c r="D3721" t="str">
        <f t="shared" si="59"/>
        <v/>
      </c>
    </row>
    <row r="3722" spans="4:4" x14ac:dyDescent="0.25">
      <c r="D3722" t="str">
        <f t="shared" si="59"/>
        <v/>
      </c>
    </row>
    <row r="3723" spans="4:4" x14ac:dyDescent="0.25">
      <c r="D3723" t="str">
        <f t="shared" si="59"/>
        <v/>
      </c>
    </row>
    <row r="3724" spans="4:4" x14ac:dyDescent="0.25">
      <c r="D3724" t="str">
        <f t="shared" si="59"/>
        <v/>
      </c>
    </row>
    <row r="3725" spans="4:4" x14ac:dyDescent="0.25">
      <c r="D3725" t="str">
        <f t="shared" si="59"/>
        <v/>
      </c>
    </row>
    <row r="3726" spans="4:4" x14ac:dyDescent="0.25">
      <c r="D3726" t="str">
        <f t="shared" si="59"/>
        <v/>
      </c>
    </row>
    <row r="3727" spans="4:4" x14ac:dyDescent="0.25">
      <c r="D3727" t="str">
        <f t="shared" si="59"/>
        <v/>
      </c>
    </row>
    <row r="3728" spans="4:4" x14ac:dyDescent="0.25">
      <c r="D3728" t="str">
        <f t="shared" si="59"/>
        <v/>
      </c>
    </row>
    <row r="3729" spans="4:4" x14ac:dyDescent="0.25">
      <c r="D3729" t="str">
        <f t="shared" si="59"/>
        <v/>
      </c>
    </row>
    <row r="3730" spans="4:4" x14ac:dyDescent="0.25">
      <c r="D3730" t="str">
        <f t="shared" si="59"/>
        <v/>
      </c>
    </row>
    <row r="3731" spans="4:4" x14ac:dyDescent="0.25">
      <c r="D3731" t="str">
        <f t="shared" si="59"/>
        <v/>
      </c>
    </row>
    <row r="3732" spans="4:4" x14ac:dyDescent="0.25">
      <c r="D3732" t="str">
        <f t="shared" si="59"/>
        <v/>
      </c>
    </row>
    <row r="3733" spans="4:4" x14ac:dyDescent="0.25">
      <c r="D3733" t="str">
        <f t="shared" si="59"/>
        <v/>
      </c>
    </row>
    <row r="3734" spans="4:4" x14ac:dyDescent="0.25">
      <c r="D3734" t="str">
        <f t="shared" si="59"/>
        <v/>
      </c>
    </row>
    <row r="3735" spans="4:4" x14ac:dyDescent="0.25">
      <c r="D3735" t="str">
        <f t="shared" si="59"/>
        <v/>
      </c>
    </row>
    <row r="3736" spans="4:4" x14ac:dyDescent="0.25">
      <c r="D3736" t="str">
        <f t="shared" si="59"/>
        <v/>
      </c>
    </row>
    <row r="3737" spans="4:4" x14ac:dyDescent="0.25">
      <c r="D3737" t="str">
        <f t="shared" si="59"/>
        <v/>
      </c>
    </row>
    <row r="3738" spans="4:4" x14ac:dyDescent="0.25">
      <c r="D3738" t="str">
        <f t="shared" si="59"/>
        <v/>
      </c>
    </row>
    <row r="3739" spans="4:4" x14ac:dyDescent="0.25">
      <c r="D3739" t="str">
        <f t="shared" si="59"/>
        <v/>
      </c>
    </row>
    <row r="3740" spans="4:4" x14ac:dyDescent="0.25">
      <c r="D3740" t="str">
        <f t="shared" si="59"/>
        <v/>
      </c>
    </row>
    <row r="3741" spans="4:4" x14ac:dyDescent="0.25">
      <c r="D3741" t="str">
        <f t="shared" si="59"/>
        <v/>
      </c>
    </row>
    <row r="3742" spans="4:4" x14ac:dyDescent="0.25">
      <c r="D3742" t="str">
        <f t="shared" si="59"/>
        <v/>
      </c>
    </row>
    <row r="3743" spans="4:4" x14ac:dyDescent="0.25">
      <c r="D3743" t="str">
        <f t="shared" si="59"/>
        <v/>
      </c>
    </row>
    <row r="3744" spans="4:4" x14ac:dyDescent="0.25">
      <c r="D3744" t="str">
        <f t="shared" si="59"/>
        <v/>
      </c>
    </row>
    <row r="3745" spans="4:4" x14ac:dyDescent="0.25">
      <c r="D3745" t="str">
        <f t="shared" si="59"/>
        <v/>
      </c>
    </row>
    <row r="3746" spans="4:4" x14ac:dyDescent="0.25">
      <c r="D3746" t="str">
        <f t="shared" si="59"/>
        <v/>
      </c>
    </row>
    <row r="3747" spans="4:4" x14ac:dyDescent="0.25">
      <c r="D3747" t="str">
        <f t="shared" si="59"/>
        <v/>
      </c>
    </row>
    <row r="3748" spans="4:4" x14ac:dyDescent="0.25">
      <c r="D3748" t="str">
        <f t="shared" si="59"/>
        <v/>
      </c>
    </row>
    <row r="3749" spans="4:4" x14ac:dyDescent="0.25">
      <c r="D3749" t="str">
        <f t="shared" si="59"/>
        <v/>
      </c>
    </row>
    <row r="3750" spans="4:4" x14ac:dyDescent="0.25">
      <c r="D3750" t="str">
        <f t="shared" si="59"/>
        <v/>
      </c>
    </row>
    <row r="3751" spans="4:4" x14ac:dyDescent="0.25">
      <c r="D3751" t="str">
        <f t="shared" si="59"/>
        <v/>
      </c>
    </row>
    <row r="3752" spans="4:4" x14ac:dyDescent="0.25">
      <c r="D3752" t="str">
        <f t="shared" si="59"/>
        <v/>
      </c>
    </row>
    <row r="3753" spans="4:4" x14ac:dyDescent="0.25">
      <c r="D3753" t="str">
        <f t="shared" si="59"/>
        <v/>
      </c>
    </row>
    <row r="3754" spans="4:4" x14ac:dyDescent="0.25">
      <c r="D3754" t="str">
        <f t="shared" si="59"/>
        <v/>
      </c>
    </row>
    <row r="3755" spans="4:4" x14ac:dyDescent="0.25">
      <c r="D3755" t="str">
        <f t="shared" si="59"/>
        <v/>
      </c>
    </row>
    <row r="3756" spans="4:4" x14ac:dyDescent="0.25">
      <c r="D3756" t="str">
        <f t="shared" si="59"/>
        <v/>
      </c>
    </row>
    <row r="3757" spans="4:4" x14ac:dyDescent="0.25">
      <c r="D3757" t="str">
        <f t="shared" si="59"/>
        <v/>
      </c>
    </row>
    <row r="3758" spans="4:4" x14ac:dyDescent="0.25">
      <c r="D3758" t="str">
        <f t="shared" si="59"/>
        <v/>
      </c>
    </row>
    <row r="3759" spans="4:4" x14ac:dyDescent="0.25">
      <c r="D3759" t="str">
        <f t="shared" si="59"/>
        <v/>
      </c>
    </row>
    <row r="3760" spans="4:4" x14ac:dyDescent="0.25">
      <c r="D3760" t="str">
        <f t="shared" si="59"/>
        <v/>
      </c>
    </row>
    <row r="3761" spans="4:4" x14ac:dyDescent="0.25">
      <c r="D3761" t="str">
        <f t="shared" si="59"/>
        <v/>
      </c>
    </row>
    <row r="3762" spans="4:4" x14ac:dyDescent="0.25">
      <c r="D3762" t="str">
        <f t="shared" si="59"/>
        <v/>
      </c>
    </row>
    <row r="3763" spans="4:4" x14ac:dyDescent="0.25">
      <c r="D3763" t="str">
        <f t="shared" si="59"/>
        <v/>
      </c>
    </row>
    <row r="3764" spans="4:4" x14ac:dyDescent="0.25">
      <c r="D3764" t="str">
        <f t="shared" si="59"/>
        <v/>
      </c>
    </row>
    <row r="3765" spans="4:4" x14ac:dyDescent="0.25">
      <c r="D3765" t="str">
        <f t="shared" si="59"/>
        <v/>
      </c>
    </row>
    <row r="3766" spans="4:4" x14ac:dyDescent="0.25">
      <c r="D3766" t="str">
        <f t="shared" si="59"/>
        <v/>
      </c>
    </row>
    <row r="3767" spans="4:4" x14ac:dyDescent="0.25">
      <c r="D3767" t="str">
        <f t="shared" si="59"/>
        <v/>
      </c>
    </row>
    <row r="3768" spans="4:4" x14ac:dyDescent="0.25">
      <c r="D3768" t="str">
        <f t="shared" si="59"/>
        <v/>
      </c>
    </row>
    <row r="3769" spans="4:4" x14ac:dyDescent="0.25">
      <c r="D3769" t="str">
        <f t="shared" si="59"/>
        <v/>
      </c>
    </row>
    <row r="3770" spans="4:4" x14ac:dyDescent="0.25">
      <c r="D3770" t="str">
        <f t="shared" si="59"/>
        <v/>
      </c>
    </row>
    <row r="3771" spans="4:4" x14ac:dyDescent="0.25">
      <c r="D3771" t="str">
        <f t="shared" si="59"/>
        <v/>
      </c>
    </row>
    <row r="3772" spans="4:4" x14ac:dyDescent="0.25">
      <c r="D3772" t="str">
        <f t="shared" si="59"/>
        <v/>
      </c>
    </row>
    <row r="3773" spans="4:4" x14ac:dyDescent="0.25">
      <c r="D3773" t="str">
        <f t="shared" si="59"/>
        <v/>
      </c>
    </row>
    <row r="3774" spans="4:4" x14ac:dyDescent="0.25">
      <c r="D3774" t="str">
        <f t="shared" si="59"/>
        <v/>
      </c>
    </row>
    <row r="3775" spans="4:4" x14ac:dyDescent="0.25">
      <c r="D3775" t="str">
        <f t="shared" si="59"/>
        <v/>
      </c>
    </row>
    <row r="3776" spans="4:4" x14ac:dyDescent="0.25">
      <c r="D3776" t="str">
        <f t="shared" si="59"/>
        <v/>
      </c>
    </row>
    <row r="3777" spans="4:4" x14ac:dyDescent="0.25">
      <c r="D3777" t="str">
        <f t="shared" si="59"/>
        <v/>
      </c>
    </row>
    <row r="3778" spans="4:4" x14ac:dyDescent="0.25">
      <c r="D3778" t="str">
        <f t="shared" si="59"/>
        <v/>
      </c>
    </row>
    <row r="3779" spans="4:4" x14ac:dyDescent="0.25">
      <c r="D3779" t="str">
        <f t="shared" ref="D3779:D3842" si="60">IF(C3779="","",IF(ABS(B3779)&lt;$G$7,$F$4,IF(B3779*C3779&gt;0,$F$1,IF(B3779*C3779&lt;0,$F$3,$F$2))))</f>
        <v/>
      </c>
    </row>
    <row r="3780" spans="4:4" x14ac:dyDescent="0.25">
      <c r="D3780" t="str">
        <f t="shared" si="60"/>
        <v/>
      </c>
    </row>
    <row r="3781" spans="4:4" x14ac:dyDescent="0.25">
      <c r="D3781" t="str">
        <f t="shared" si="60"/>
        <v/>
      </c>
    </row>
    <row r="3782" spans="4:4" x14ac:dyDescent="0.25">
      <c r="D3782" t="str">
        <f t="shared" si="60"/>
        <v/>
      </c>
    </row>
    <row r="3783" spans="4:4" x14ac:dyDescent="0.25">
      <c r="D3783" t="str">
        <f t="shared" si="60"/>
        <v/>
      </c>
    </row>
    <row r="3784" spans="4:4" x14ac:dyDescent="0.25">
      <c r="D3784" t="str">
        <f t="shared" si="60"/>
        <v/>
      </c>
    </row>
    <row r="3785" spans="4:4" x14ac:dyDescent="0.25">
      <c r="D3785" t="str">
        <f t="shared" si="60"/>
        <v/>
      </c>
    </row>
    <row r="3786" spans="4:4" x14ac:dyDescent="0.25">
      <c r="D3786" t="str">
        <f t="shared" si="60"/>
        <v/>
      </c>
    </row>
    <row r="3787" spans="4:4" x14ac:dyDescent="0.25">
      <c r="D3787" t="str">
        <f t="shared" si="60"/>
        <v/>
      </c>
    </row>
    <row r="3788" spans="4:4" x14ac:dyDescent="0.25">
      <c r="D3788" t="str">
        <f t="shared" si="60"/>
        <v/>
      </c>
    </row>
    <row r="3789" spans="4:4" x14ac:dyDescent="0.25">
      <c r="D3789" t="str">
        <f t="shared" si="60"/>
        <v/>
      </c>
    </row>
    <row r="3790" spans="4:4" x14ac:dyDescent="0.25">
      <c r="D3790" t="str">
        <f t="shared" si="60"/>
        <v/>
      </c>
    </row>
    <row r="3791" spans="4:4" x14ac:dyDescent="0.25">
      <c r="D3791" t="str">
        <f t="shared" si="60"/>
        <v/>
      </c>
    </row>
    <row r="3792" spans="4:4" x14ac:dyDescent="0.25">
      <c r="D3792" t="str">
        <f t="shared" si="60"/>
        <v/>
      </c>
    </row>
    <row r="3793" spans="4:4" x14ac:dyDescent="0.25">
      <c r="D3793" t="str">
        <f t="shared" si="60"/>
        <v/>
      </c>
    </row>
    <row r="3794" spans="4:4" x14ac:dyDescent="0.25">
      <c r="D3794" t="str">
        <f t="shared" si="60"/>
        <v/>
      </c>
    </row>
    <row r="3795" spans="4:4" x14ac:dyDescent="0.25">
      <c r="D3795" t="str">
        <f t="shared" si="60"/>
        <v/>
      </c>
    </row>
    <row r="3796" spans="4:4" x14ac:dyDescent="0.25">
      <c r="D3796" t="str">
        <f t="shared" si="60"/>
        <v/>
      </c>
    </row>
    <row r="3797" spans="4:4" x14ac:dyDescent="0.25">
      <c r="D3797" t="str">
        <f t="shared" si="60"/>
        <v/>
      </c>
    </row>
    <row r="3798" spans="4:4" x14ac:dyDescent="0.25">
      <c r="D3798" t="str">
        <f t="shared" si="60"/>
        <v/>
      </c>
    </row>
    <row r="3799" spans="4:4" x14ac:dyDescent="0.25">
      <c r="D3799" t="str">
        <f t="shared" si="60"/>
        <v/>
      </c>
    </row>
    <row r="3800" spans="4:4" x14ac:dyDescent="0.25">
      <c r="D3800" t="str">
        <f t="shared" si="60"/>
        <v/>
      </c>
    </row>
    <row r="3801" spans="4:4" x14ac:dyDescent="0.25">
      <c r="D3801" t="str">
        <f t="shared" si="60"/>
        <v/>
      </c>
    </row>
    <row r="3802" spans="4:4" x14ac:dyDescent="0.25">
      <c r="D3802" t="str">
        <f t="shared" si="60"/>
        <v/>
      </c>
    </row>
    <row r="3803" spans="4:4" x14ac:dyDescent="0.25">
      <c r="D3803" t="str">
        <f t="shared" si="60"/>
        <v/>
      </c>
    </row>
    <row r="3804" spans="4:4" x14ac:dyDescent="0.25">
      <c r="D3804" t="str">
        <f t="shared" si="60"/>
        <v/>
      </c>
    </row>
    <row r="3805" spans="4:4" x14ac:dyDescent="0.25">
      <c r="D3805" t="str">
        <f t="shared" si="60"/>
        <v/>
      </c>
    </row>
    <row r="3806" spans="4:4" x14ac:dyDescent="0.25">
      <c r="D3806" t="str">
        <f t="shared" si="60"/>
        <v/>
      </c>
    </row>
    <row r="3807" spans="4:4" x14ac:dyDescent="0.25">
      <c r="D3807" t="str">
        <f t="shared" si="60"/>
        <v/>
      </c>
    </row>
    <row r="3808" spans="4:4" x14ac:dyDescent="0.25">
      <c r="D3808" t="str">
        <f t="shared" si="60"/>
        <v/>
      </c>
    </row>
    <row r="3809" spans="4:4" x14ac:dyDescent="0.25">
      <c r="D3809" t="str">
        <f t="shared" si="60"/>
        <v/>
      </c>
    </row>
    <row r="3810" spans="4:4" x14ac:dyDescent="0.25">
      <c r="D3810" t="str">
        <f t="shared" si="60"/>
        <v/>
      </c>
    </row>
    <row r="3811" spans="4:4" x14ac:dyDescent="0.25">
      <c r="D3811" t="str">
        <f t="shared" si="60"/>
        <v/>
      </c>
    </row>
    <row r="3812" spans="4:4" x14ac:dyDescent="0.25">
      <c r="D3812" t="str">
        <f t="shared" si="60"/>
        <v/>
      </c>
    </row>
    <row r="3813" spans="4:4" x14ac:dyDescent="0.25">
      <c r="D3813" t="str">
        <f t="shared" si="60"/>
        <v/>
      </c>
    </row>
    <row r="3814" spans="4:4" x14ac:dyDescent="0.25">
      <c r="D3814" t="str">
        <f t="shared" si="60"/>
        <v/>
      </c>
    </row>
    <row r="3815" spans="4:4" x14ac:dyDescent="0.25">
      <c r="D3815" t="str">
        <f t="shared" si="60"/>
        <v/>
      </c>
    </row>
    <row r="3816" spans="4:4" x14ac:dyDescent="0.25">
      <c r="D3816" t="str">
        <f t="shared" si="60"/>
        <v/>
      </c>
    </row>
    <row r="3817" spans="4:4" x14ac:dyDescent="0.25">
      <c r="D3817" t="str">
        <f t="shared" si="60"/>
        <v/>
      </c>
    </row>
    <row r="3818" spans="4:4" x14ac:dyDescent="0.25">
      <c r="D3818" t="str">
        <f t="shared" si="60"/>
        <v/>
      </c>
    </row>
    <row r="3819" spans="4:4" x14ac:dyDescent="0.25">
      <c r="D3819" t="str">
        <f t="shared" si="60"/>
        <v/>
      </c>
    </row>
    <row r="3820" spans="4:4" x14ac:dyDescent="0.25">
      <c r="D3820" t="str">
        <f t="shared" si="60"/>
        <v/>
      </c>
    </row>
    <row r="3821" spans="4:4" x14ac:dyDescent="0.25">
      <c r="D3821" t="str">
        <f t="shared" si="60"/>
        <v/>
      </c>
    </row>
    <row r="3822" spans="4:4" x14ac:dyDescent="0.25">
      <c r="D3822" t="str">
        <f t="shared" si="60"/>
        <v/>
      </c>
    </row>
    <row r="3823" spans="4:4" x14ac:dyDescent="0.25">
      <c r="D3823" t="str">
        <f t="shared" si="60"/>
        <v/>
      </c>
    </row>
    <row r="3824" spans="4:4" x14ac:dyDescent="0.25">
      <c r="D3824" t="str">
        <f t="shared" si="60"/>
        <v/>
      </c>
    </row>
    <row r="3825" spans="4:4" x14ac:dyDescent="0.25">
      <c r="D3825" t="str">
        <f t="shared" si="60"/>
        <v/>
      </c>
    </row>
    <row r="3826" spans="4:4" x14ac:dyDescent="0.25">
      <c r="D3826" t="str">
        <f t="shared" si="60"/>
        <v/>
      </c>
    </row>
    <row r="3827" spans="4:4" x14ac:dyDescent="0.25">
      <c r="D3827" t="str">
        <f t="shared" si="60"/>
        <v/>
      </c>
    </row>
    <row r="3828" spans="4:4" x14ac:dyDescent="0.25">
      <c r="D3828" t="str">
        <f t="shared" si="60"/>
        <v/>
      </c>
    </row>
    <row r="3829" spans="4:4" x14ac:dyDescent="0.25">
      <c r="D3829" t="str">
        <f t="shared" si="60"/>
        <v/>
      </c>
    </row>
    <row r="3830" spans="4:4" x14ac:dyDescent="0.25">
      <c r="D3830" t="str">
        <f t="shared" si="60"/>
        <v/>
      </c>
    </row>
    <row r="3831" spans="4:4" x14ac:dyDescent="0.25">
      <c r="D3831" t="str">
        <f t="shared" si="60"/>
        <v/>
      </c>
    </row>
    <row r="3832" spans="4:4" x14ac:dyDescent="0.25">
      <c r="D3832" t="str">
        <f t="shared" si="60"/>
        <v/>
      </c>
    </row>
    <row r="3833" spans="4:4" x14ac:dyDescent="0.25">
      <c r="D3833" t="str">
        <f t="shared" si="60"/>
        <v/>
      </c>
    </row>
    <row r="3834" spans="4:4" x14ac:dyDescent="0.25">
      <c r="D3834" t="str">
        <f t="shared" si="60"/>
        <v/>
      </c>
    </row>
    <row r="3835" spans="4:4" x14ac:dyDescent="0.25">
      <c r="D3835" t="str">
        <f t="shared" si="60"/>
        <v/>
      </c>
    </row>
    <row r="3836" spans="4:4" x14ac:dyDescent="0.25">
      <c r="D3836" t="str">
        <f t="shared" si="60"/>
        <v/>
      </c>
    </row>
    <row r="3837" spans="4:4" x14ac:dyDescent="0.25">
      <c r="D3837" t="str">
        <f t="shared" si="60"/>
        <v/>
      </c>
    </row>
    <row r="3838" spans="4:4" x14ac:dyDescent="0.25">
      <c r="D3838" t="str">
        <f t="shared" si="60"/>
        <v/>
      </c>
    </row>
    <row r="3839" spans="4:4" x14ac:dyDescent="0.25">
      <c r="D3839" t="str">
        <f t="shared" si="60"/>
        <v/>
      </c>
    </row>
    <row r="3840" spans="4:4" x14ac:dyDescent="0.25">
      <c r="D3840" t="str">
        <f t="shared" si="60"/>
        <v/>
      </c>
    </row>
    <row r="3841" spans="4:4" x14ac:dyDescent="0.25">
      <c r="D3841" t="str">
        <f t="shared" si="60"/>
        <v/>
      </c>
    </row>
    <row r="3842" spans="4:4" x14ac:dyDescent="0.25">
      <c r="D3842" t="str">
        <f t="shared" si="60"/>
        <v/>
      </c>
    </row>
    <row r="3843" spans="4:4" x14ac:dyDescent="0.25">
      <c r="D3843" t="str">
        <f t="shared" ref="D3843:D3906" si="61">IF(C3843="","",IF(ABS(B3843)&lt;$G$7,$F$4,IF(B3843*C3843&gt;0,$F$1,IF(B3843*C3843&lt;0,$F$3,$F$2))))</f>
        <v/>
      </c>
    </row>
    <row r="3844" spans="4:4" x14ac:dyDescent="0.25">
      <c r="D3844" t="str">
        <f t="shared" si="61"/>
        <v/>
      </c>
    </row>
    <row r="3845" spans="4:4" x14ac:dyDescent="0.25">
      <c r="D3845" t="str">
        <f t="shared" si="61"/>
        <v/>
      </c>
    </row>
    <row r="3846" spans="4:4" x14ac:dyDescent="0.25">
      <c r="D3846" t="str">
        <f t="shared" si="61"/>
        <v/>
      </c>
    </row>
    <row r="3847" spans="4:4" x14ac:dyDescent="0.25">
      <c r="D3847" t="str">
        <f t="shared" si="61"/>
        <v/>
      </c>
    </row>
    <row r="3848" spans="4:4" x14ac:dyDescent="0.25">
      <c r="D3848" t="str">
        <f t="shared" si="61"/>
        <v/>
      </c>
    </row>
    <row r="3849" spans="4:4" x14ac:dyDescent="0.25">
      <c r="D3849" t="str">
        <f t="shared" si="61"/>
        <v/>
      </c>
    </row>
    <row r="3850" spans="4:4" x14ac:dyDescent="0.25">
      <c r="D3850" t="str">
        <f t="shared" si="61"/>
        <v/>
      </c>
    </row>
    <row r="3851" spans="4:4" x14ac:dyDescent="0.25">
      <c r="D3851" t="str">
        <f t="shared" si="61"/>
        <v/>
      </c>
    </row>
    <row r="3852" spans="4:4" x14ac:dyDescent="0.25">
      <c r="D3852" t="str">
        <f t="shared" si="61"/>
        <v/>
      </c>
    </row>
    <row r="3853" spans="4:4" x14ac:dyDescent="0.25">
      <c r="D3853" t="str">
        <f t="shared" si="61"/>
        <v/>
      </c>
    </row>
    <row r="3854" spans="4:4" x14ac:dyDescent="0.25">
      <c r="D3854" t="str">
        <f t="shared" si="61"/>
        <v/>
      </c>
    </row>
    <row r="3855" spans="4:4" x14ac:dyDescent="0.25">
      <c r="D3855" t="str">
        <f t="shared" si="61"/>
        <v/>
      </c>
    </row>
    <row r="3856" spans="4:4" x14ac:dyDescent="0.25">
      <c r="D3856" t="str">
        <f t="shared" si="61"/>
        <v/>
      </c>
    </row>
    <row r="3857" spans="4:4" x14ac:dyDescent="0.25">
      <c r="D3857" t="str">
        <f t="shared" si="61"/>
        <v/>
      </c>
    </row>
    <row r="3858" spans="4:4" x14ac:dyDescent="0.25">
      <c r="D3858" t="str">
        <f t="shared" si="61"/>
        <v/>
      </c>
    </row>
    <row r="3859" spans="4:4" x14ac:dyDescent="0.25">
      <c r="D3859" t="str">
        <f t="shared" si="61"/>
        <v/>
      </c>
    </row>
    <row r="3860" spans="4:4" x14ac:dyDescent="0.25">
      <c r="D3860" t="str">
        <f t="shared" si="61"/>
        <v/>
      </c>
    </row>
    <row r="3861" spans="4:4" x14ac:dyDescent="0.25">
      <c r="D3861" t="str">
        <f t="shared" si="61"/>
        <v/>
      </c>
    </row>
    <row r="3862" spans="4:4" x14ac:dyDescent="0.25">
      <c r="D3862" t="str">
        <f t="shared" si="61"/>
        <v/>
      </c>
    </row>
    <row r="3863" spans="4:4" x14ac:dyDescent="0.25">
      <c r="D3863" t="str">
        <f t="shared" si="61"/>
        <v/>
      </c>
    </row>
    <row r="3864" spans="4:4" x14ac:dyDescent="0.25">
      <c r="D3864" t="str">
        <f t="shared" si="61"/>
        <v/>
      </c>
    </row>
    <row r="3865" spans="4:4" x14ac:dyDescent="0.25">
      <c r="D3865" t="str">
        <f t="shared" si="61"/>
        <v/>
      </c>
    </row>
    <row r="3866" spans="4:4" x14ac:dyDescent="0.25">
      <c r="D3866" t="str">
        <f t="shared" si="61"/>
        <v/>
      </c>
    </row>
    <row r="3867" spans="4:4" x14ac:dyDescent="0.25">
      <c r="D3867" t="str">
        <f t="shared" si="61"/>
        <v/>
      </c>
    </row>
    <row r="3868" spans="4:4" x14ac:dyDescent="0.25">
      <c r="D3868" t="str">
        <f t="shared" si="61"/>
        <v/>
      </c>
    </row>
    <row r="3869" spans="4:4" x14ac:dyDescent="0.25">
      <c r="D3869" t="str">
        <f t="shared" si="61"/>
        <v/>
      </c>
    </row>
    <row r="3870" spans="4:4" x14ac:dyDescent="0.25">
      <c r="D3870" t="str">
        <f t="shared" si="61"/>
        <v/>
      </c>
    </row>
    <row r="3871" spans="4:4" x14ac:dyDescent="0.25">
      <c r="D3871" t="str">
        <f t="shared" si="61"/>
        <v/>
      </c>
    </row>
    <row r="3872" spans="4:4" x14ac:dyDescent="0.25">
      <c r="D3872" t="str">
        <f t="shared" si="61"/>
        <v/>
      </c>
    </row>
    <row r="3873" spans="4:4" x14ac:dyDescent="0.25">
      <c r="D3873" t="str">
        <f t="shared" si="61"/>
        <v/>
      </c>
    </row>
    <row r="3874" spans="4:4" x14ac:dyDescent="0.25">
      <c r="D3874" t="str">
        <f t="shared" si="61"/>
        <v/>
      </c>
    </row>
    <row r="3875" spans="4:4" x14ac:dyDescent="0.25">
      <c r="D3875" t="str">
        <f t="shared" si="61"/>
        <v/>
      </c>
    </row>
    <row r="3876" spans="4:4" x14ac:dyDescent="0.25">
      <c r="D3876" t="str">
        <f t="shared" si="61"/>
        <v/>
      </c>
    </row>
    <row r="3877" spans="4:4" x14ac:dyDescent="0.25">
      <c r="D3877" t="str">
        <f t="shared" si="61"/>
        <v/>
      </c>
    </row>
    <row r="3878" spans="4:4" x14ac:dyDescent="0.25">
      <c r="D3878" t="str">
        <f t="shared" si="61"/>
        <v/>
      </c>
    </row>
    <row r="3879" spans="4:4" x14ac:dyDescent="0.25">
      <c r="D3879" t="str">
        <f t="shared" si="61"/>
        <v/>
      </c>
    </row>
    <row r="3880" spans="4:4" x14ac:dyDescent="0.25">
      <c r="D3880" t="str">
        <f t="shared" si="61"/>
        <v/>
      </c>
    </row>
    <row r="3881" spans="4:4" x14ac:dyDescent="0.25">
      <c r="D3881" t="str">
        <f t="shared" si="61"/>
        <v/>
      </c>
    </row>
    <row r="3882" spans="4:4" x14ac:dyDescent="0.25">
      <c r="D3882" t="str">
        <f t="shared" si="61"/>
        <v/>
      </c>
    </row>
    <row r="3883" spans="4:4" x14ac:dyDescent="0.25">
      <c r="D3883" t="str">
        <f t="shared" si="61"/>
        <v/>
      </c>
    </row>
    <row r="3884" spans="4:4" x14ac:dyDescent="0.25">
      <c r="D3884" t="str">
        <f t="shared" si="61"/>
        <v/>
      </c>
    </row>
    <row r="3885" spans="4:4" x14ac:dyDescent="0.25">
      <c r="D3885" t="str">
        <f t="shared" si="61"/>
        <v/>
      </c>
    </row>
    <row r="3886" spans="4:4" x14ac:dyDescent="0.25">
      <c r="D3886" t="str">
        <f t="shared" si="61"/>
        <v/>
      </c>
    </row>
    <row r="3887" spans="4:4" x14ac:dyDescent="0.25">
      <c r="D3887" t="str">
        <f t="shared" si="61"/>
        <v/>
      </c>
    </row>
    <row r="3888" spans="4:4" x14ac:dyDescent="0.25">
      <c r="D3888" t="str">
        <f t="shared" si="61"/>
        <v/>
      </c>
    </row>
    <row r="3889" spans="4:4" x14ac:dyDescent="0.25">
      <c r="D3889" t="str">
        <f t="shared" si="61"/>
        <v/>
      </c>
    </row>
    <row r="3890" spans="4:4" x14ac:dyDescent="0.25">
      <c r="D3890" t="str">
        <f t="shared" si="61"/>
        <v/>
      </c>
    </row>
    <row r="3891" spans="4:4" x14ac:dyDescent="0.25">
      <c r="D3891" t="str">
        <f t="shared" si="61"/>
        <v/>
      </c>
    </row>
    <row r="3892" spans="4:4" x14ac:dyDescent="0.25">
      <c r="D3892" t="str">
        <f t="shared" si="61"/>
        <v/>
      </c>
    </row>
    <row r="3893" spans="4:4" x14ac:dyDescent="0.25">
      <c r="D3893" t="str">
        <f t="shared" si="61"/>
        <v/>
      </c>
    </row>
    <row r="3894" spans="4:4" x14ac:dyDescent="0.25">
      <c r="D3894" t="str">
        <f t="shared" si="61"/>
        <v/>
      </c>
    </row>
    <row r="3895" spans="4:4" x14ac:dyDescent="0.25">
      <c r="D3895" t="str">
        <f t="shared" si="61"/>
        <v/>
      </c>
    </row>
    <row r="3896" spans="4:4" x14ac:dyDescent="0.25">
      <c r="D3896" t="str">
        <f t="shared" si="61"/>
        <v/>
      </c>
    </row>
    <row r="3897" spans="4:4" x14ac:dyDescent="0.25">
      <c r="D3897" t="str">
        <f t="shared" si="61"/>
        <v/>
      </c>
    </row>
    <row r="3898" spans="4:4" x14ac:dyDescent="0.25">
      <c r="D3898" t="str">
        <f t="shared" si="61"/>
        <v/>
      </c>
    </row>
    <row r="3899" spans="4:4" x14ac:dyDescent="0.25">
      <c r="D3899" t="str">
        <f t="shared" si="61"/>
        <v/>
      </c>
    </row>
    <row r="3900" spans="4:4" x14ac:dyDescent="0.25">
      <c r="D3900" t="str">
        <f t="shared" si="61"/>
        <v/>
      </c>
    </row>
    <row r="3901" spans="4:4" x14ac:dyDescent="0.25">
      <c r="D3901" t="str">
        <f t="shared" si="61"/>
        <v/>
      </c>
    </row>
    <row r="3902" spans="4:4" x14ac:dyDescent="0.25">
      <c r="D3902" t="str">
        <f t="shared" si="61"/>
        <v/>
      </c>
    </row>
    <row r="3903" spans="4:4" x14ac:dyDescent="0.25">
      <c r="D3903" t="str">
        <f t="shared" si="61"/>
        <v/>
      </c>
    </row>
    <row r="3904" spans="4:4" x14ac:dyDescent="0.25">
      <c r="D3904" t="str">
        <f t="shared" si="61"/>
        <v/>
      </c>
    </row>
    <row r="3905" spans="4:4" x14ac:dyDescent="0.25">
      <c r="D3905" t="str">
        <f t="shared" si="61"/>
        <v/>
      </c>
    </row>
    <row r="3906" spans="4:4" x14ac:dyDescent="0.25">
      <c r="D3906" t="str">
        <f t="shared" si="61"/>
        <v/>
      </c>
    </row>
    <row r="3907" spans="4:4" x14ac:dyDescent="0.25">
      <c r="D3907" t="str">
        <f t="shared" ref="D3907:D3970" si="62">IF(C3907="","",IF(ABS(B3907)&lt;$G$7,$F$4,IF(B3907*C3907&gt;0,$F$1,IF(B3907*C3907&lt;0,$F$3,$F$2))))</f>
        <v/>
      </c>
    </row>
    <row r="3908" spans="4:4" x14ac:dyDescent="0.25">
      <c r="D3908" t="str">
        <f t="shared" si="62"/>
        <v/>
      </c>
    </row>
    <row r="3909" spans="4:4" x14ac:dyDescent="0.25">
      <c r="D3909" t="str">
        <f t="shared" si="62"/>
        <v/>
      </c>
    </row>
    <row r="3910" spans="4:4" x14ac:dyDescent="0.25">
      <c r="D3910" t="str">
        <f t="shared" si="62"/>
        <v/>
      </c>
    </row>
    <row r="3911" spans="4:4" x14ac:dyDescent="0.25">
      <c r="D3911" t="str">
        <f t="shared" si="62"/>
        <v/>
      </c>
    </row>
    <row r="3912" spans="4:4" x14ac:dyDescent="0.25">
      <c r="D3912" t="str">
        <f t="shared" si="62"/>
        <v/>
      </c>
    </row>
    <row r="3913" spans="4:4" x14ac:dyDescent="0.25">
      <c r="D3913" t="str">
        <f t="shared" si="62"/>
        <v/>
      </c>
    </row>
    <row r="3914" spans="4:4" x14ac:dyDescent="0.25">
      <c r="D3914" t="str">
        <f t="shared" si="62"/>
        <v/>
      </c>
    </row>
    <row r="3915" spans="4:4" x14ac:dyDescent="0.25">
      <c r="D3915" t="str">
        <f t="shared" si="62"/>
        <v/>
      </c>
    </row>
    <row r="3916" spans="4:4" x14ac:dyDescent="0.25">
      <c r="D3916" t="str">
        <f t="shared" si="62"/>
        <v/>
      </c>
    </row>
    <row r="3917" spans="4:4" x14ac:dyDescent="0.25">
      <c r="D3917" t="str">
        <f t="shared" si="62"/>
        <v/>
      </c>
    </row>
    <row r="3918" spans="4:4" x14ac:dyDescent="0.25">
      <c r="D3918" t="str">
        <f t="shared" si="62"/>
        <v/>
      </c>
    </row>
    <row r="3919" spans="4:4" x14ac:dyDescent="0.25">
      <c r="D3919" t="str">
        <f t="shared" si="62"/>
        <v/>
      </c>
    </row>
    <row r="3920" spans="4:4" x14ac:dyDescent="0.25">
      <c r="D3920" t="str">
        <f t="shared" si="62"/>
        <v/>
      </c>
    </row>
    <row r="3921" spans="4:4" x14ac:dyDescent="0.25">
      <c r="D3921" t="str">
        <f t="shared" si="62"/>
        <v/>
      </c>
    </row>
    <row r="3922" spans="4:4" x14ac:dyDescent="0.25">
      <c r="D3922" t="str">
        <f t="shared" si="62"/>
        <v/>
      </c>
    </row>
    <row r="3923" spans="4:4" x14ac:dyDescent="0.25">
      <c r="D3923" t="str">
        <f t="shared" si="62"/>
        <v/>
      </c>
    </row>
    <row r="3924" spans="4:4" x14ac:dyDescent="0.25">
      <c r="D3924" t="str">
        <f t="shared" si="62"/>
        <v/>
      </c>
    </row>
    <row r="3925" spans="4:4" x14ac:dyDescent="0.25">
      <c r="D3925" t="str">
        <f t="shared" si="62"/>
        <v/>
      </c>
    </row>
    <row r="3926" spans="4:4" x14ac:dyDescent="0.25">
      <c r="D3926" t="str">
        <f t="shared" si="62"/>
        <v/>
      </c>
    </row>
    <row r="3927" spans="4:4" x14ac:dyDescent="0.25">
      <c r="D3927" t="str">
        <f t="shared" si="62"/>
        <v/>
      </c>
    </row>
    <row r="3928" spans="4:4" x14ac:dyDescent="0.25">
      <c r="D3928" t="str">
        <f t="shared" si="62"/>
        <v/>
      </c>
    </row>
    <row r="3929" spans="4:4" x14ac:dyDescent="0.25">
      <c r="D3929" t="str">
        <f t="shared" si="62"/>
        <v/>
      </c>
    </row>
    <row r="3930" spans="4:4" x14ac:dyDescent="0.25">
      <c r="D3930" t="str">
        <f t="shared" si="62"/>
        <v/>
      </c>
    </row>
    <row r="3931" spans="4:4" x14ac:dyDescent="0.25">
      <c r="D3931" t="str">
        <f t="shared" si="62"/>
        <v/>
      </c>
    </row>
    <row r="3932" spans="4:4" x14ac:dyDescent="0.25">
      <c r="D3932" t="str">
        <f t="shared" si="62"/>
        <v/>
      </c>
    </row>
    <row r="3933" spans="4:4" x14ac:dyDescent="0.25">
      <c r="D3933" t="str">
        <f t="shared" si="62"/>
        <v/>
      </c>
    </row>
    <row r="3934" spans="4:4" x14ac:dyDescent="0.25">
      <c r="D3934" t="str">
        <f t="shared" si="62"/>
        <v/>
      </c>
    </row>
    <row r="3935" spans="4:4" x14ac:dyDescent="0.25">
      <c r="D3935" t="str">
        <f t="shared" si="62"/>
        <v/>
      </c>
    </row>
    <row r="3936" spans="4:4" x14ac:dyDescent="0.25">
      <c r="D3936" t="str">
        <f t="shared" si="62"/>
        <v/>
      </c>
    </row>
    <row r="3937" spans="4:4" x14ac:dyDescent="0.25">
      <c r="D3937" t="str">
        <f t="shared" si="62"/>
        <v/>
      </c>
    </row>
    <row r="3938" spans="4:4" x14ac:dyDescent="0.25">
      <c r="D3938" t="str">
        <f t="shared" si="62"/>
        <v/>
      </c>
    </row>
    <row r="3939" spans="4:4" x14ac:dyDescent="0.25">
      <c r="D3939" t="str">
        <f t="shared" si="62"/>
        <v/>
      </c>
    </row>
    <row r="3940" spans="4:4" x14ac:dyDescent="0.25">
      <c r="D3940" t="str">
        <f t="shared" si="62"/>
        <v/>
      </c>
    </row>
    <row r="3941" spans="4:4" x14ac:dyDescent="0.25">
      <c r="D3941" t="str">
        <f t="shared" si="62"/>
        <v/>
      </c>
    </row>
    <row r="3942" spans="4:4" x14ac:dyDescent="0.25">
      <c r="D3942" t="str">
        <f t="shared" si="62"/>
        <v/>
      </c>
    </row>
    <row r="3943" spans="4:4" x14ac:dyDescent="0.25">
      <c r="D3943" t="str">
        <f t="shared" si="62"/>
        <v/>
      </c>
    </row>
    <row r="3944" spans="4:4" x14ac:dyDescent="0.25">
      <c r="D3944" t="str">
        <f t="shared" si="62"/>
        <v/>
      </c>
    </row>
    <row r="3945" spans="4:4" x14ac:dyDescent="0.25">
      <c r="D3945" t="str">
        <f t="shared" si="62"/>
        <v/>
      </c>
    </row>
    <row r="3946" spans="4:4" x14ac:dyDescent="0.25">
      <c r="D3946" t="str">
        <f t="shared" si="62"/>
        <v/>
      </c>
    </row>
    <row r="3947" spans="4:4" x14ac:dyDescent="0.25">
      <c r="D3947" t="str">
        <f t="shared" si="62"/>
        <v/>
      </c>
    </row>
    <row r="3948" spans="4:4" x14ac:dyDescent="0.25">
      <c r="D3948" t="str">
        <f t="shared" si="62"/>
        <v/>
      </c>
    </row>
    <row r="3949" spans="4:4" x14ac:dyDescent="0.25">
      <c r="D3949" t="str">
        <f t="shared" si="62"/>
        <v/>
      </c>
    </row>
    <row r="3950" spans="4:4" x14ac:dyDescent="0.25">
      <c r="D3950" t="str">
        <f t="shared" si="62"/>
        <v/>
      </c>
    </row>
    <row r="3951" spans="4:4" x14ac:dyDescent="0.25">
      <c r="D3951" t="str">
        <f t="shared" si="62"/>
        <v/>
      </c>
    </row>
    <row r="3952" spans="4:4" x14ac:dyDescent="0.25">
      <c r="D3952" t="str">
        <f t="shared" si="62"/>
        <v/>
      </c>
    </row>
    <row r="3953" spans="4:4" x14ac:dyDescent="0.25">
      <c r="D3953" t="str">
        <f t="shared" si="62"/>
        <v/>
      </c>
    </row>
    <row r="3954" spans="4:4" x14ac:dyDescent="0.25">
      <c r="D3954" t="str">
        <f t="shared" si="62"/>
        <v/>
      </c>
    </row>
    <row r="3955" spans="4:4" x14ac:dyDescent="0.25">
      <c r="D3955" t="str">
        <f t="shared" si="62"/>
        <v/>
      </c>
    </row>
    <row r="3956" spans="4:4" x14ac:dyDescent="0.25">
      <c r="D3956" t="str">
        <f t="shared" si="62"/>
        <v/>
      </c>
    </row>
    <row r="3957" spans="4:4" x14ac:dyDescent="0.25">
      <c r="D3957" t="str">
        <f t="shared" si="62"/>
        <v/>
      </c>
    </row>
    <row r="3958" spans="4:4" x14ac:dyDescent="0.25">
      <c r="D3958" t="str">
        <f t="shared" si="62"/>
        <v/>
      </c>
    </row>
    <row r="3959" spans="4:4" x14ac:dyDescent="0.25">
      <c r="D3959" t="str">
        <f t="shared" si="62"/>
        <v/>
      </c>
    </row>
    <row r="3960" spans="4:4" x14ac:dyDescent="0.25">
      <c r="D3960" t="str">
        <f t="shared" si="62"/>
        <v/>
      </c>
    </row>
    <row r="3961" spans="4:4" x14ac:dyDescent="0.25">
      <c r="D3961" t="str">
        <f t="shared" si="62"/>
        <v/>
      </c>
    </row>
    <row r="3962" spans="4:4" x14ac:dyDescent="0.25">
      <c r="D3962" t="str">
        <f t="shared" si="62"/>
        <v/>
      </c>
    </row>
    <row r="3963" spans="4:4" x14ac:dyDescent="0.25">
      <c r="D3963" t="str">
        <f t="shared" si="62"/>
        <v/>
      </c>
    </row>
    <row r="3964" spans="4:4" x14ac:dyDescent="0.25">
      <c r="D3964" t="str">
        <f t="shared" si="62"/>
        <v/>
      </c>
    </row>
    <row r="3965" spans="4:4" x14ac:dyDescent="0.25">
      <c r="D3965" t="str">
        <f t="shared" si="62"/>
        <v/>
      </c>
    </row>
    <row r="3966" spans="4:4" x14ac:dyDescent="0.25">
      <c r="D3966" t="str">
        <f t="shared" si="62"/>
        <v/>
      </c>
    </row>
    <row r="3967" spans="4:4" x14ac:dyDescent="0.25">
      <c r="D3967" t="str">
        <f t="shared" si="62"/>
        <v/>
      </c>
    </row>
    <row r="3968" spans="4:4" x14ac:dyDescent="0.25">
      <c r="D3968" t="str">
        <f t="shared" si="62"/>
        <v/>
      </c>
    </row>
    <row r="3969" spans="4:4" x14ac:dyDescent="0.25">
      <c r="D3969" t="str">
        <f t="shared" si="62"/>
        <v/>
      </c>
    </row>
    <row r="3970" spans="4:4" x14ac:dyDescent="0.25">
      <c r="D3970" t="str">
        <f t="shared" si="62"/>
        <v/>
      </c>
    </row>
    <row r="3971" spans="4:4" x14ac:dyDescent="0.25">
      <c r="D3971" t="str">
        <f t="shared" ref="D3971:D4034" si="63">IF(C3971="","",IF(ABS(B3971)&lt;$G$7,$F$4,IF(B3971*C3971&gt;0,$F$1,IF(B3971*C3971&lt;0,$F$3,$F$2))))</f>
        <v/>
      </c>
    </row>
    <row r="3972" spans="4:4" x14ac:dyDescent="0.25">
      <c r="D3972" t="str">
        <f t="shared" si="63"/>
        <v/>
      </c>
    </row>
    <row r="3973" spans="4:4" x14ac:dyDescent="0.25">
      <c r="D3973" t="str">
        <f t="shared" si="63"/>
        <v/>
      </c>
    </row>
    <row r="3974" spans="4:4" x14ac:dyDescent="0.25">
      <c r="D3974" t="str">
        <f t="shared" si="63"/>
        <v/>
      </c>
    </row>
    <row r="3975" spans="4:4" x14ac:dyDescent="0.25">
      <c r="D3975" t="str">
        <f t="shared" si="63"/>
        <v/>
      </c>
    </row>
    <row r="3976" spans="4:4" x14ac:dyDescent="0.25">
      <c r="D3976" t="str">
        <f t="shared" si="63"/>
        <v/>
      </c>
    </row>
    <row r="3977" spans="4:4" x14ac:dyDescent="0.25">
      <c r="D3977" t="str">
        <f t="shared" si="63"/>
        <v/>
      </c>
    </row>
    <row r="3978" spans="4:4" x14ac:dyDescent="0.25">
      <c r="D3978" t="str">
        <f t="shared" si="63"/>
        <v/>
      </c>
    </row>
    <row r="3979" spans="4:4" x14ac:dyDescent="0.25">
      <c r="D3979" t="str">
        <f t="shared" si="63"/>
        <v/>
      </c>
    </row>
    <row r="3980" spans="4:4" x14ac:dyDescent="0.25">
      <c r="D3980" t="str">
        <f t="shared" si="63"/>
        <v/>
      </c>
    </row>
    <row r="3981" spans="4:4" x14ac:dyDescent="0.25">
      <c r="D3981" t="str">
        <f t="shared" si="63"/>
        <v/>
      </c>
    </row>
    <row r="3982" spans="4:4" x14ac:dyDescent="0.25">
      <c r="D3982" t="str">
        <f t="shared" si="63"/>
        <v/>
      </c>
    </row>
    <row r="3983" spans="4:4" x14ac:dyDescent="0.25">
      <c r="D3983" t="str">
        <f t="shared" si="63"/>
        <v/>
      </c>
    </row>
    <row r="3984" spans="4:4" x14ac:dyDescent="0.25">
      <c r="D3984" t="str">
        <f t="shared" si="63"/>
        <v/>
      </c>
    </row>
    <row r="3985" spans="4:4" x14ac:dyDescent="0.25">
      <c r="D3985" t="str">
        <f t="shared" si="63"/>
        <v/>
      </c>
    </row>
    <row r="3986" spans="4:4" x14ac:dyDescent="0.25">
      <c r="D3986" t="str">
        <f t="shared" si="63"/>
        <v/>
      </c>
    </row>
    <row r="3987" spans="4:4" x14ac:dyDescent="0.25">
      <c r="D3987" t="str">
        <f t="shared" si="63"/>
        <v/>
      </c>
    </row>
    <row r="3988" spans="4:4" x14ac:dyDescent="0.25">
      <c r="D3988" t="str">
        <f t="shared" si="63"/>
        <v/>
      </c>
    </row>
    <row r="3989" spans="4:4" x14ac:dyDescent="0.25">
      <c r="D3989" t="str">
        <f t="shared" si="63"/>
        <v/>
      </c>
    </row>
    <row r="3990" spans="4:4" x14ac:dyDescent="0.25">
      <c r="D3990" t="str">
        <f t="shared" si="63"/>
        <v/>
      </c>
    </row>
    <row r="3991" spans="4:4" x14ac:dyDescent="0.25">
      <c r="D3991" t="str">
        <f t="shared" si="63"/>
        <v/>
      </c>
    </row>
    <row r="3992" spans="4:4" x14ac:dyDescent="0.25">
      <c r="D3992" t="str">
        <f t="shared" si="63"/>
        <v/>
      </c>
    </row>
    <row r="3993" spans="4:4" x14ac:dyDescent="0.25">
      <c r="D3993" t="str">
        <f t="shared" si="63"/>
        <v/>
      </c>
    </row>
    <row r="3994" spans="4:4" x14ac:dyDescent="0.25">
      <c r="D3994" t="str">
        <f t="shared" si="63"/>
        <v/>
      </c>
    </row>
    <row r="3995" spans="4:4" x14ac:dyDescent="0.25">
      <c r="D3995" t="str">
        <f t="shared" si="63"/>
        <v/>
      </c>
    </row>
    <row r="3996" spans="4:4" x14ac:dyDescent="0.25">
      <c r="D3996" t="str">
        <f t="shared" si="63"/>
        <v/>
      </c>
    </row>
    <row r="3997" spans="4:4" x14ac:dyDescent="0.25">
      <c r="D3997" t="str">
        <f t="shared" si="63"/>
        <v/>
      </c>
    </row>
    <row r="3998" spans="4:4" x14ac:dyDescent="0.25">
      <c r="D3998" t="str">
        <f t="shared" si="63"/>
        <v/>
      </c>
    </row>
    <row r="3999" spans="4:4" x14ac:dyDescent="0.25">
      <c r="D3999" t="str">
        <f t="shared" si="63"/>
        <v/>
      </c>
    </row>
    <row r="4000" spans="4:4" x14ac:dyDescent="0.25">
      <c r="D4000" t="str">
        <f t="shared" si="63"/>
        <v/>
      </c>
    </row>
    <row r="4001" spans="4:4" x14ac:dyDescent="0.25">
      <c r="D4001" t="str">
        <f t="shared" si="63"/>
        <v/>
      </c>
    </row>
    <row r="4002" spans="4:4" x14ac:dyDescent="0.25">
      <c r="D4002" t="str">
        <f t="shared" si="63"/>
        <v/>
      </c>
    </row>
    <row r="4003" spans="4:4" x14ac:dyDescent="0.25">
      <c r="D4003" t="str">
        <f t="shared" si="63"/>
        <v/>
      </c>
    </row>
    <row r="4004" spans="4:4" x14ac:dyDescent="0.25">
      <c r="D4004" t="str">
        <f t="shared" si="63"/>
        <v/>
      </c>
    </row>
    <row r="4005" spans="4:4" x14ac:dyDescent="0.25">
      <c r="D4005" t="str">
        <f t="shared" si="63"/>
        <v/>
      </c>
    </row>
    <row r="4006" spans="4:4" x14ac:dyDescent="0.25">
      <c r="D4006" t="str">
        <f t="shared" si="63"/>
        <v/>
      </c>
    </row>
    <row r="4007" spans="4:4" x14ac:dyDescent="0.25">
      <c r="D4007" t="str">
        <f t="shared" si="63"/>
        <v/>
      </c>
    </row>
    <row r="4008" spans="4:4" x14ac:dyDescent="0.25">
      <c r="D4008" t="str">
        <f t="shared" si="63"/>
        <v/>
      </c>
    </row>
    <row r="4009" spans="4:4" x14ac:dyDescent="0.25">
      <c r="D4009" t="str">
        <f t="shared" si="63"/>
        <v/>
      </c>
    </row>
    <row r="4010" spans="4:4" x14ac:dyDescent="0.25">
      <c r="D4010" t="str">
        <f t="shared" si="63"/>
        <v/>
      </c>
    </row>
    <row r="4011" spans="4:4" x14ac:dyDescent="0.25">
      <c r="D4011" t="str">
        <f t="shared" si="63"/>
        <v/>
      </c>
    </row>
    <row r="4012" spans="4:4" x14ac:dyDescent="0.25">
      <c r="D4012" t="str">
        <f t="shared" si="63"/>
        <v/>
      </c>
    </row>
    <row r="4013" spans="4:4" x14ac:dyDescent="0.25">
      <c r="D4013" t="str">
        <f t="shared" si="63"/>
        <v/>
      </c>
    </row>
    <row r="4014" spans="4:4" x14ac:dyDescent="0.25">
      <c r="D4014" t="str">
        <f t="shared" si="63"/>
        <v/>
      </c>
    </row>
    <row r="4015" spans="4:4" x14ac:dyDescent="0.25">
      <c r="D4015" t="str">
        <f t="shared" si="63"/>
        <v/>
      </c>
    </row>
    <row r="4016" spans="4:4" x14ac:dyDescent="0.25">
      <c r="D4016" t="str">
        <f t="shared" si="63"/>
        <v/>
      </c>
    </row>
    <row r="4017" spans="4:4" x14ac:dyDescent="0.25">
      <c r="D4017" t="str">
        <f t="shared" si="63"/>
        <v/>
      </c>
    </row>
    <row r="4018" spans="4:4" x14ac:dyDescent="0.25">
      <c r="D4018" t="str">
        <f t="shared" si="63"/>
        <v/>
      </c>
    </row>
    <row r="4019" spans="4:4" x14ac:dyDescent="0.25">
      <c r="D4019" t="str">
        <f t="shared" si="63"/>
        <v/>
      </c>
    </row>
    <row r="4020" spans="4:4" x14ac:dyDescent="0.25">
      <c r="D4020" t="str">
        <f t="shared" si="63"/>
        <v/>
      </c>
    </row>
    <row r="4021" spans="4:4" x14ac:dyDescent="0.25">
      <c r="D4021" t="str">
        <f t="shared" si="63"/>
        <v/>
      </c>
    </row>
    <row r="4022" spans="4:4" x14ac:dyDescent="0.25">
      <c r="D4022" t="str">
        <f t="shared" si="63"/>
        <v/>
      </c>
    </row>
    <row r="4023" spans="4:4" x14ac:dyDescent="0.25">
      <c r="D4023" t="str">
        <f t="shared" si="63"/>
        <v/>
      </c>
    </row>
    <row r="4024" spans="4:4" x14ac:dyDescent="0.25">
      <c r="D4024" t="str">
        <f t="shared" si="63"/>
        <v/>
      </c>
    </row>
    <row r="4025" spans="4:4" x14ac:dyDescent="0.25">
      <c r="D4025" t="str">
        <f t="shared" si="63"/>
        <v/>
      </c>
    </row>
    <row r="4026" spans="4:4" x14ac:dyDescent="0.25">
      <c r="D4026" t="str">
        <f t="shared" si="63"/>
        <v/>
      </c>
    </row>
    <row r="4027" spans="4:4" x14ac:dyDescent="0.25">
      <c r="D4027" t="str">
        <f t="shared" si="63"/>
        <v/>
      </c>
    </row>
    <row r="4028" spans="4:4" x14ac:dyDescent="0.25">
      <c r="D4028" t="str">
        <f t="shared" si="63"/>
        <v/>
      </c>
    </row>
    <row r="4029" spans="4:4" x14ac:dyDescent="0.25">
      <c r="D4029" t="str">
        <f t="shared" si="63"/>
        <v/>
      </c>
    </row>
    <row r="4030" spans="4:4" x14ac:dyDescent="0.25">
      <c r="D4030" t="str">
        <f t="shared" si="63"/>
        <v/>
      </c>
    </row>
    <row r="4031" spans="4:4" x14ac:dyDescent="0.25">
      <c r="D4031" t="str">
        <f t="shared" si="63"/>
        <v/>
      </c>
    </row>
    <row r="4032" spans="4:4" x14ac:dyDescent="0.25">
      <c r="D4032" t="str">
        <f t="shared" si="63"/>
        <v/>
      </c>
    </row>
    <row r="4033" spans="4:4" x14ac:dyDescent="0.25">
      <c r="D4033" t="str">
        <f t="shared" si="63"/>
        <v/>
      </c>
    </row>
    <row r="4034" spans="4:4" x14ac:dyDescent="0.25">
      <c r="D4034" t="str">
        <f t="shared" si="63"/>
        <v/>
      </c>
    </row>
    <row r="4035" spans="4:4" x14ac:dyDescent="0.25">
      <c r="D4035" t="str">
        <f t="shared" ref="D4035:D4098" si="64">IF(C4035="","",IF(ABS(B4035)&lt;$G$7,$F$4,IF(B4035*C4035&gt;0,$F$1,IF(B4035*C4035&lt;0,$F$3,$F$2))))</f>
        <v/>
      </c>
    </row>
    <row r="4036" spans="4:4" x14ac:dyDescent="0.25">
      <c r="D4036" t="str">
        <f t="shared" si="64"/>
        <v/>
      </c>
    </row>
    <row r="4037" spans="4:4" x14ac:dyDescent="0.25">
      <c r="D4037" t="str">
        <f t="shared" si="64"/>
        <v/>
      </c>
    </row>
    <row r="4038" spans="4:4" x14ac:dyDescent="0.25">
      <c r="D4038" t="str">
        <f t="shared" si="64"/>
        <v/>
      </c>
    </row>
    <row r="4039" spans="4:4" x14ac:dyDescent="0.25">
      <c r="D4039" t="str">
        <f t="shared" si="64"/>
        <v/>
      </c>
    </row>
    <row r="4040" spans="4:4" x14ac:dyDescent="0.25">
      <c r="D4040" t="str">
        <f t="shared" si="64"/>
        <v/>
      </c>
    </row>
    <row r="4041" spans="4:4" x14ac:dyDescent="0.25">
      <c r="D4041" t="str">
        <f t="shared" si="64"/>
        <v/>
      </c>
    </row>
    <row r="4042" spans="4:4" x14ac:dyDescent="0.25">
      <c r="D4042" t="str">
        <f t="shared" si="64"/>
        <v/>
      </c>
    </row>
    <row r="4043" spans="4:4" x14ac:dyDescent="0.25">
      <c r="D4043" t="str">
        <f t="shared" si="64"/>
        <v/>
      </c>
    </row>
    <row r="4044" spans="4:4" x14ac:dyDescent="0.25">
      <c r="D4044" t="str">
        <f t="shared" si="64"/>
        <v/>
      </c>
    </row>
    <row r="4045" spans="4:4" x14ac:dyDescent="0.25">
      <c r="D4045" t="str">
        <f t="shared" si="64"/>
        <v/>
      </c>
    </row>
    <row r="4046" spans="4:4" x14ac:dyDescent="0.25">
      <c r="D4046" t="str">
        <f t="shared" si="64"/>
        <v/>
      </c>
    </row>
    <row r="4047" spans="4:4" x14ac:dyDescent="0.25">
      <c r="D4047" t="str">
        <f t="shared" si="64"/>
        <v/>
      </c>
    </row>
    <row r="4048" spans="4:4" x14ac:dyDescent="0.25">
      <c r="D4048" t="str">
        <f t="shared" si="64"/>
        <v/>
      </c>
    </row>
    <row r="4049" spans="4:4" x14ac:dyDescent="0.25">
      <c r="D4049" t="str">
        <f t="shared" si="64"/>
        <v/>
      </c>
    </row>
    <row r="4050" spans="4:4" x14ac:dyDescent="0.25">
      <c r="D4050" t="str">
        <f t="shared" si="64"/>
        <v/>
      </c>
    </row>
    <row r="4051" spans="4:4" x14ac:dyDescent="0.25">
      <c r="D4051" t="str">
        <f t="shared" si="64"/>
        <v/>
      </c>
    </row>
    <row r="4052" spans="4:4" x14ac:dyDescent="0.25">
      <c r="D4052" t="str">
        <f t="shared" si="64"/>
        <v/>
      </c>
    </row>
    <row r="4053" spans="4:4" x14ac:dyDescent="0.25">
      <c r="D4053" t="str">
        <f t="shared" si="64"/>
        <v/>
      </c>
    </row>
    <row r="4054" spans="4:4" x14ac:dyDescent="0.25">
      <c r="D4054" t="str">
        <f t="shared" si="64"/>
        <v/>
      </c>
    </row>
    <row r="4055" spans="4:4" x14ac:dyDescent="0.25">
      <c r="D4055" t="str">
        <f t="shared" si="64"/>
        <v/>
      </c>
    </row>
    <row r="4056" spans="4:4" x14ac:dyDescent="0.25">
      <c r="D4056" t="str">
        <f t="shared" si="64"/>
        <v/>
      </c>
    </row>
    <row r="4057" spans="4:4" x14ac:dyDescent="0.25">
      <c r="D4057" t="str">
        <f t="shared" si="64"/>
        <v/>
      </c>
    </row>
    <row r="4058" spans="4:4" x14ac:dyDescent="0.25">
      <c r="D4058" t="str">
        <f t="shared" si="64"/>
        <v/>
      </c>
    </row>
    <row r="4059" spans="4:4" x14ac:dyDescent="0.25">
      <c r="D4059" t="str">
        <f t="shared" si="64"/>
        <v/>
      </c>
    </row>
    <row r="4060" spans="4:4" x14ac:dyDescent="0.25">
      <c r="D4060" t="str">
        <f t="shared" si="64"/>
        <v/>
      </c>
    </row>
    <row r="4061" spans="4:4" x14ac:dyDescent="0.25">
      <c r="D4061" t="str">
        <f t="shared" si="64"/>
        <v/>
      </c>
    </row>
    <row r="4062" spans="4:4" x14ac:dyDescent="0.25">
      <c r="D4062" t="str">
        <f t="shared" si="64"/>
        <v/>
      </c>
    </row>
    <row r="4063" spans="4:4" x14ac:dyDescent="0.25">
      <c r="D4063" t="str">
        <f t="shared" si="64"/>
        <v/>
      </c>
    </row>
    <row r="4064" spans="4:4" x14ac:dyDescent="0.25">
      <c r="D4064" t="str">
        <f t="shared" si="64"/>
        <v/>
      </c>
    </row>
    <row r="4065" spans="4:4" x14ac:dyDescent="0.25">
      <c r="D4065" t="str">
        <f t="shared" si="64"/>
        <v/>
      </c>
    </row>
    <row r="4066" spans="4:4" x14ac:dyDescent="0.25">
      <c r="D4066" t="str">
        <f t="shared" si="64"/>
        <v/>
      </c>
    </row>
    <row r="4067" spans="4:4" x14ac:dyDescent="0.25">
      <c r="D4067" t="str">
        <f t="shared" si="64"/>
        <v/>
      </c>
    </row>
    <row r="4068" spans="4:4" x14ac:dyDescent="0.25">
      <c r="D4068" t="str">
        <f t="shared" si="64"/>
        <v/>
      </c>
    </row>
    <row r="4069" spans="4:4" x14ac:dyDescent="0.25">
      <c r="D4069" t="str">
        <f t="shared" si="64"/>
        <v/>
      </c>
    </row>
    <row r="4070" spans="4:4" x14ac:dyDescent="0.25">
      <c r="D4070" t="str">
        <f t="shared" si="64"/>
        <v/>
      </c>
    </row>
    <row r="4071" spans="4:4" x14ac:dyDescent="0.25">
      <c r="D4071" t="str">
        <f t="shared" si="64"/>
        <v/>
      </c>
    </row>
    <row r="4072" spans="4:4" x14ac:dyDescent="0.25">
      <c r="D4072" t="str">
        <f t="shared" si="64"/>
        <v/>
      </c>
    </row>
    <row r="4073" spans="4:4" x14ac:dyDescent="0.25">
      <c r="D4073" t="str">
        <f t="shared" si="64"/>
        <v/>
      </c>
    </row>
    <row r="4074" spans="4:4" x14ac:dyDescent="0.25">
      <c r="D4074" t="str">
        <f t="shared" si="64"/>
        <v/>
      </c>
    </row>
    <row r="4075" spans="4:4" x14ac:dyDescent="0.25">
      <c r="D4075" t="str">
        <f t="shared" si="64"/>
        <v/>
      </c>
    </row>
    <row r="4076" spans="4:4" x14ac:dyDescent="0.25">
      <c r="D4076" t="str">
        <f t="shared" si="64"/>
        <v/>
      </c>
    </row>
    <row r="4077" spans="4:4" x14ac:dyDescent="0.25">
      <c r="D4077" t="str">
        <f t="shared" si="64"/>
        <v/>
      </c>
    </row>
    <row r="4078" spans="4:4" x14ac:dyDescent="0.25">
      <c r="D4078" t="str">
        <f t="shared" si="64"/>
        <v/>
      </c>
    </row>
    <row r="4079" spans="4:4" x14ac:dyDescent="0.25">
      <c r="D4079" t="str">
        <f t="shared" si="64"/>
        <v/>
      </c>
    </row>
    <row r="4080" spans="4:4" x14ac:dyDescent="0.25">
      <c r="D4080" t="str">
        <f t="shared" si="64"/>
        <v/>
      </c>
    </row>
    <row r="4081" spans="4:4" x14ac:dyDescent="0.25">
      <c r="D4081" t="str">
        <f t="shared" si="64"/>
        <v/>
      </c>
    </row>
    <row r="4082" spans="4:4" x14ac:dyDescent="0.25">
      <c r="D4082" t="str">
        <f t="shared" si="64"/>
        <v/>
      </c>
    </row>
    <row r="4083" spans="4:4" x14ac:dyDescent="0.25">
      <c r="D4083" t="str">
        <f t="shared" si="64"/>
        <v/>
      </c>
    </row>
    <row r="4084" spans="4:4" x14ac:dyDescent="0.25">
      <c r="D4084" t="str">
        <f t="shared" si="64"/>
        <v/>
      </c>
    </row>
    <row r="4085" spans="4:4" x14ac:dyDescent="0.25">
      <c r="D4085" t="str">
        <f t="shared" si="64"/>
        <v/>
      </c>
    </row>
    <row r="4086" spans="4:4" x14ac:dyDescent="0.25">
      <c r="D4086" t="str">
        <f t="shared" si="64"/>
        <v/>
      </c>
    </row>
    <row r="4087" spans="4:4" x14ac:dyDescent="0.25">
      <c r="D4087" t="str">
        <f t="shared" si="64"/>
        <v/>
      </c>
    </row>
    <row r="4088" spans="4:4" x14ac:dyDescent="0.25">
      <c r="D4088" t="str">
        <f t="shared" si="64"/>
        <v/>
      </c>
    </row>
    <row r="4089" spans="4:4" x14ac:dyDescent="0.25">
      <c r="D4089" t="str">
        <f t="shared" si="64"/>
        <v/>
      </c>
    </row>
    <row r="4090" spans="4:4" x14ac:dyDescent="0.25">
      <c r="D4090" t="str">
        <f t="shared" si="64"/>
        <v/>
      </c>
    </row>
    <row r="4091" spans="4:4" x14ac:dyDescent="0.25">
      <c r="D4091" t="str">
        <f t="shared" si="64"/>
        <v/>
      </c>
    </row>
    <row r="4092" spans="4:4" x14ac:dyDescent="0.25">
      <c r="D4092" t="str">
        <f t="shared" si="64"/>
        <v/>
      </c>
    </row>
    <row r="4093" spans="4:4" x14ac:dyDescent="0.25">
      <c r="D4093" t="str">
        <f t="shared" si="64"/>
        <v/>
      </c>
    </row>
    <row r="4094" spans="4:4" x14ac:dyDescent="0.25">
      <c r="D4094" t="str">
        <f t="shared" si="64"/>
        <v/>
      </c>
    </row>
    <row r="4095" spans="4:4" x14ac:dyDescent="0.25">
      <c r="D4095" t="str">
        <f t="shared" si="64"/>
        <v/>
      </c>
    </row>
    <row r="4096" spans="4:4" x14ac:dyDescent="0.25">
      <c r="D4096" t="str">
        <f t="shared" si="64"/>
        <v/>
      </c>
    </row>
    <row r="4097" spans="4:4" x14ac:dyDescent="0.25">
      <c r="D4097" t="str">
        <f t="shared" si="64"/>
        <v/>
      </c>
    </row>
    <row r="4098" spans="4:4" x14ac:dyDescent="0.25">
      <c r="D4098" t="str">
        <f t="shared" si="64"/>
        <v/>
      </c>
    </row>
    <row r="4099" spans="4:4" x14ac:dyDescent="0.25">
      <c r="D4099" t="str">
        <f t="shared" ref="D4099:D4162" si="65">IF(C4099="","",IF(ABS(B4099)&lt;$G$7,$F$4,IF(B4099*C4099&gt;0,$F$1,IF(B4099*C4099&lt;0,$F$3,$F$2))))</f>
        <v/>
      </c>
    </row>
    <row r="4100" spans="4:4" x14ac:dyDescent="0.25">
      <c r="D4100" t="str">
        <f t="shared" si="65"/>
        <v/>
      </c>
    </row>
    <row r="4101" spans="4:4" x14ac:dyDescent="0.25">
      <c r="D4101" t="str">
        <f t="shared" si="65"/>
        <v/>
      </c>
    </row>
    <row r="4102" spans="4:4" x14ac:dyDescent="0.25">
      <c r="D4102" t="str">
        <f t="shared" si="65"/>
        <v/>
      </c>
    </row>
    <row r="4103" spans="4:4" x14ac:dyDescent="0.25">
      <c r="D4103" t="str">
        <f t="shared" si="65"/>
        <v/>
      </c>
    </row>
    <row r="4104" spans="4:4" x14ac:dyDescent="0.25">
      <c r="D4104" t="str">
        <f t="shared" si="65"/>
        <v/>
      </c>
    </row>
    <row r="4105" spans="4:4" x14ac:dyDescent="0.25">
      <c r="D4105" t="str">
        <f t="shared" si="65"/>
        <v/>
      </c>
    </row>
    <row r="4106" spans="4:4" x14ac:dyDescent="0.25">
      <c r="D4106" t="str">
        <f t="shared" si="65"/>
        <v/>
      </c>
    </row>
    <row r="4107" spans="4:4" x14ac:dyDescent="0.25">
      <c r="D4107" t="str">
        <f t="shared" si="65"/>
        <v/>
      </c>
    </row>
    <row r="4108" spans="4:4" x14ac:dyDescent="0.25">
      <c r="D4108" t="str">
        <f t="shared" si="65"/>
        <v/>
      </c>
    </row>
    <row r="4109" spans="4:4" x14ac:dyDescent="0.25">
      <c r="D4109" t="str">
        <f t="shared" si="65"/>
        <v/>
      </c>
    </row>
    <row r="4110" spans="4:4" x14ac:dyDescent="0.25">
      <c r="D4110" t="str">
        <f t="shared" si="65"/>
        <v/>
      </c>
    </row>
    <row r="4111" spans="4:4" x14ac:dyDescent="0.25">
      <c r="D4111" t="str">
        <f t="shared" si="65"/>
        <v/>
      </c>
    </row>
    <row r="4112" spans="4:4" x14ac:dyDescent="0.25">
      <c r="D4112" t="str">
        <f t="shared" si="65"/>
        <v/>
      </c>
    </row>
    <row r="4113" spans="4:4" x14ac:dyDescent="0.25">
      <c r="D4113" t="str">
        <f t="shared" si="65"/>
        <v/>
      </c>
    </row>
    <row r="4114" spans="4:4" x14ac:dyDescent="0.25">
      <c r="D4114" t="str">
        <f t="shared" si="65"/>
        <v/>
      </c>
    </row>
    <row r="4115" spans="4:4" x14ac:dyDescent="0.25">
      <c r="D4115" t="str">
        <f t="shared" si="65"/>
        <v/>
      </c>
    </row>
    <row r="4116" spans="4:4" x14ac:dyDescent="0.25">
      <c r="D4116" t="str">
        <f t="shared" si="65"/>
        <v/>
      </c>
    </row>
    <row r="4117" spans="4:4" x14ac:dyDescent="0.25">
      <c r="D4117" t="str">
        <f t="shared" si="65"/>
        <v/>
      </c>
    </row>
    <row r="4118" spans="4:4" x14ac:dyDescent="0.25">
      <c r="D4118" t="str">
        <f t="shared" si="65"/>
        <v/>
      </c>
    </row>
    <row r="4119" spans="4:4" x14ac:dyDescent="0.25">
      <c r="D4119" t="str">
        <f t="shared" si="65"/>
        <v/>
      </c>
    </row>
    <row r="4120" spans="4:4" x14ac:dyDescent="0.25">
      <c r="D4120" t="str">
        <f t="shared" si="65"/>
        <v/>
      </c>
    </row>
    <row r="4121" spans="4:4" x14ac:dyDescent="0.25">
      <c r="D4121" t="str">
        <f t="shared" si="65"/>
        <v/>
      </c>
    </row>
    <row r="4122" spans="4:4" x14ac:dyDescent="0.25">
      <c r="D4122" t="str">
        <f t="shared" si="65"/>
        <v/>
      </c>
    </row>
    <row r="4123" spans="4:4" x14ac:dyDescent="0.25">
      <c r="D4123" t="str">
        <f t="shared" si="65"/>
        <v/>
      </c>
    </row>
    <row r="4124" spans="4:4" x14ac:dyDescent="0.25">
      <c r="D4124" t="str">
        <f t="shared" si="65"/>
        <v/>
      </c>
    </row>
    <row r="4125" spans="4:4" x14ac:dyDescent="0.25">
      <c r="D4125" t="str">
        <f t="shared" si="65"/>
        <v/>
      </c>
    </row>
    <row r="4126" spans="4:4" x14ac:dyDescent="0.25">
      <c r="D4126" t="str">
        <f t="shared" si="65"/>
        <v/>
      </c>
    </row>
    <row r="4127" spans="4:4" x14ac:dyDescent="0.25">
      <c r="D4127" t="str">
        <f t="shared" si="65"/>
        <v/>
      </c>
    </row>
    <row r="4128" spans="4:4" x14ac:dyDescent="0.25">
      <c r="D4128" t="str">
        <f t="shared" si="65"/>
        <v/>
      </c>
    </row>
    <row r="4129" spans="4:4" x14ac:dyDescent="0.25">
      <c r="D4129" t="str">
        <f t="shared" si="65"/>
        <v/>
      </c>
    </row>
    <row r="4130" spans="4:4" x14ac:dyDescent="0.25">
      <c r="D4130" t="str">
        <f t="shared" si="65"/>
        <v/>
      </c>
    </row>
    <row r="4131" spans="4:4" x14ac:dyDescent="0.25">
      <c r="D4131" t="str">
        <f t="shared" si="65"/>
        <v/>
      </c>
    </row>
    <row r="4132" spans="4:4" x14ac:dyDescent="0.25">
      <c r="D4132" t="str">
        <f t="shared" si="65"/>
        <v/>
      </c>
    </row>
    <row r="4133" spans="4:4" x14ac:dyDescent="0.25">
      <c r="D4133" t="str">
        <f t="shared" si="65"/>
        <v/>
      </c>
    </row>
    <row r="4134" spans="4:4" x14ac:dyDescent="0.25">
      <c r="D4134" t="str">
        <f t="shared" si="65"/>
        <v/>
      </c>
    </row>
    <row r="4135" spans="4:4" x14ac:dyDescent="0.25">
      <c r="D4135" t="str">
        <f t="shared" si="65"/>
        <v/>
      </c>
    </row>
    <row r="4136" spans="4:4" x14ac:dyDescent="0.25">
      <c r="D4136" t="str">
        <f t="shared" si="65"/>
        <v/>
      </c>
    </row>
    <row r="4137" spans="4:4" x14ac:dyDescent="0.25">
      <c r="D4137" t="str">
        <f t="shared" si="65"/>
        <v/>
      </c>
    </row>
    <row r="4138" spans="4:4" x14ac:dyDescent="0.25">
      <c r="D4138" t="str">
        <f t="shared" si="65"/>
        <v/>
      </c>
    </row>
    <row r="4139" spans="4:4" x14ac:dyDescent="0.25">
      <c r="D4139" t="str">
        <f t="shared" si="65"/>
        <v/>
      </c>
    </row>
    <row r="4140" spans="4:4" x14ac:dyDescent="0.25">
      <c r="D4140" t="str">
        <f t="shared" si="65"/>
        <v/>
      </c>
    </row>
    <row r="4141" spans="4:4" x14ac:dyDescent="0.25">
      <c r="D4141" t="str">
        <f t="shared" si="65"/>
        <v/>
      </c>
    </row>
    <row r="4142" spans="4:4" x14ac:dyDescent="0.25">
      <c r="D4142" t="str">
        <f t="shared" si="65"/>
        <v/>
      </c>
    </row>
    <row r="4143" spans="4:4" x14ac:dyDescent="0.25">
      <c r="D4143" t="str">
        <f t="shared" si="65"/>
        <v/>
      </c>
    </row>
    <row r="4144" spans="4:4" x14ac:dyDescent="0.25">
      <c r="D4144" t="str">
        <f t="shared" si="65"/>
        <v/>
      </c>
    </row>
    <row r="4145" spans="4:4" x14ac:dyDescent="0.25">
      <c r="D4145" t="str">
        <f t="shared" si="65"/>
        <v/>
      </c>
    </row>
    <row r="4146" spans="4:4" x14ac:dyDescent="0.25">
      <c r="D4146" t="str">
        <f t="shared" si="65"/>
        <v/>
      </c>
    </row>
    <row r="4147" spans="4:4" x14ac:dyDescent="0.25">
      <c r="D4147" t="str">
        <f t="shared" si="65"/>
        <v/>
      </c>
    </row>
    <row r="4148" spans="4:4" x14ac:dyDescent="0.25">
      <c r="D4148" t="str">
        <f t="shared" si="65"/>
        <v/>
      </c>
    </row>
    <row r="4149" spans="4:4" x14ac:dyDescent="0.25">
      <c r="D4149" t="str">
        <f t="shared" si="65"/>
        <v/>
      </c>
    </row>
    <row r="4150" spans="4:4" x14ac:dyDescent="0.25">
      <c r="D4150" t="str">
        <f t="shared" si="65"/>
        <v/>
      </c>
    </row>
    <row r="4151" spans="4:4" x14ac:dyDescent="0.25">
      <c r="D4151" t="str">
        <f t="shared" si="65"/>
        <v/>
      </c>
    </row>
    <row r="4152" spans="4:4" x14ac:dyDescent="0.25">
      <c r="D4152" t="str">
        <f t="shared" si="65"/>
        <v/>
      </c>
    </row>
    <row r="4153" spans="4:4" x14ac:dyDescent="0.25">
      <c r="D4153" t="str">
        <f t="shared" si="65"/>
        <v/>
      </c>
    </row>
    <row r="4154" spans="4:4" x14ac:dyDescent="0.25">
      <c r="D4154" t="str">
        <f t="shared" si="65"/>
        <v/>
      </c>
    </row>
    <row r="4155" spans="4:4" x14ac:dyDescent="0.25">
      <c r="D4155" t="str">
        <f t="shared" si="65"/>
        <v/>
      </c>
    </row>
    <row r="4156" spans="4:4" x14ac:dyDescent="0.25">
      <c r="D4156" t="str">
        <f t="shared" si="65"/>
        <v/>
      </c>
    </row>
    <row r="4157" spans="4:4" x14ac:dyDescent="0.25">
      <c r="D4157" t="str">
        <f t="shared" si="65"/>
        <v/>
      </c>
    </row>
    <row r="4158" spans="4:4" x14ac:dyDescent="0.25">
      <c r="D4158" t="str">
        <f t="shared" si="65"/>
        <v/>
      </c>
    </row>
    <row r="4159" spans="4:4" x14ac:dyDescent="0.25">
      <c r="D4159" t="str">
        <f t="shared" si="65"/>
        <v/>
      </c>
    </row>
    <row r="4160" spans="4:4" x14ac:dyDescent="0.25">
      <c r="D4160" t="str">
        <f t="shared" si="65"/>
        <v/>
      </c>
    </row>
    <row r="4161" spans="4:4" x14ac:dyDescent="0.25">
      <c r="D4161" t="str">
        <f t="shared" si="65"/>
        <v/>
      </c>
    </row>
    <row r="4162" spans="4:4" x14ac:dyDescent="0.25">
      <c r="D4162" t="str">
        <f t="shared" si="65"/>
        <v/>
      </c>
    </row>
    <row r="4163" spans="4:4" x14ac:dyDescent="0.25">
      <c r="D4163" t="str">
        <f t="shared" ref="D4163:D4226" si="66">IF(C4163="","",IF(ABS(B4163)&lt;$G$7,$F$4,IF(B4163*C4163&gt;0,$F$1,IF(B4163*C4163&lt;0,$F$3,$F$2))))</f>
        <v/>
      </c>
    </row>
    <row r="4164" spans="4:4" x14ac:dyDescent="0.25">
      <c r="D4164" t="str">
        <f t="shared" si="66"/>
        <v/>
      </c>
    </row>
    <row r="4165" spans="4:4" x14ac:dyDescent="0.25">
      <c r="D4165" t="str">
        <f t="shared" si="66"/>
        <v/>
      </c>
    </row>
    <row r="4166" spans="4:4" x14ac:dyDescent="0.25">
      <c r="D4166" t="str">
        <f t="shared" si="66"/>
        <v/>
      </c>
    </row>
    <row r="4167" spans="4:4" x14ac:dyDescent="0.25">
      <c r="D4167" t="str">
        <f t="shared" si="66"/>
        <v/>
      </c>
    </row>
    <row r="4168" spans="4:4" x14ac:dyDescent="0.25">
      <c r="D4168" t="str">
        <f t="shared" si="66"/>
        <v/>
      </c>
    </row>
    <row r="4169" spans="4:4" x14ac:dyDescent="0.25">
      <c r="D4169" t="str">
        <f t="shared" si="66"/>
        <v/>
      </c>
    </row>
    <row r="4170" spans="4:4" x14ac:dyDescent="0.25">
      <c r="D4170" t="str">
        <f t="shared" si="66"/>
        <v/>
      </c>
    </row>
    <row r="4171" spans="4:4" x14ac:dyDescent="0.25">
      <c r="D4171" t="str">
        <f t="shared" si="66"/>
        <v/>
      </c>
    </row>
    <row r="4172" spans="4:4" x14ac:dyDescent="0.25">
      <c r="D4172" t="str">
        <f t="shared" si="66"/>
        <v/>
      </c>
    </row>
    <row r="4173" spans="4:4" x14ac:dyDescent="0.25">
      <c r="D4173" t="str">
        <f t="shared" si="66"/>
        <v/>
      </c>
    </row>
    <row r="4174" spans="4:4" x14ac:dyDescent="0.25">
      <c r="D4174" t="str">
        <f t="shared" si="66"/>
        <v/>
      </c>
    </row>
    <row r="4175" spans="4:4" x14ac:dyDescent="0.25">
      <c r="D4175" t="str">
        <f t="shared" si="66"/>
        <v/>
      </c>
    </row>
    <row r="4176" spans="4:4" x14ac:dyDescent="0.25">
      <c r="D4176" t="str">
        <f t="shared" si="66"/>
        <v/>
      </c>
    </row>
    <row r="4177" spans="4:4" x14ac:dyDescent="0.25">
      <c r="D4177" t="str">
        <f t="shared" si="66"/>
        <v/>
      </c>
    </row>
    <row r="4178" spans="4:4" x14ac:dyDescent="0.25">
      <c r="D4178" t="str">
        <f t="shared" si="66"/>
        <v/>
      </c>
    </row>
    <row r="4179" spans="4:4" x14ac:dyDescent="0.25">
      <c r="D4179" t="str">
        <f t="shared" si="66"/>
        <v/>
      </c>
    </row>
    <row r="4180" spans="4:4" x14ac:dyDescent="0.25">
      <c r="D4180" t="str">
        <f t="shared" si="66"/>
        <v/>
      </c>
    </row>
    <row r="4181" spans="4:4" x14ac:dyDescent="0.25">
      <c r="D4181" t="str">
        <f t="shared" si="66"/>
        <v/>
      </c>
    </row>
    <row r="4182" spans="4:4" x14ac:dyDescent="0.25">
      <c r="D4182" t="str">
        <f t="shared" si="66"/>
        <v/>
      </c>
    </row>
    <row r="4183" spans="4:4" x14ac:dyDescent="0.25">
      <c r="D4183" t="str">
        <f t="shared" si="66"/>
        <v/>
      </c>
    </row>
    <row r="4184" spans="4:4" x14ac:dyDescent="0.25">
      <c r="D4184" t="str">
        <f t="shared" si="66"/>
        <v/>
      </c>
    </row>
    <row r="4185" spans="4:4" x14ac:dyDescent="0.25">
      <c r="D4185" t="str">
        <f t="shared" si="66"/>
        <v/>
      </c>
    </row>
    <row r="4186" spans="4:4" x14ac:dyDescent="0.25">
      <c r="D4186" t="str">
        <f t="shared" si="66"/>
        <v/>
      </c>
    </row>
    <row r="4187" spans="4:4" x14ac:dyDescent="0.25">
      <c r="D4187" t="str">
        <f t="shared" si="66"/>
        <v/>
      </c>
    </row>
    <row r="4188" spans="4:4" x14ac:dyDescent="0.25">
      <c r="D4188" t="str">
        <f t="shared" si="66"/>
        <v/>
      </c>
    </row>
    <row r="4189" spans="4:4" x14ac:dyDescent="0.25">
      <c r="D4189" t="str">
        <f t="shared" si="66"/>
        <v/>
      </c>
    </row>
    <row r="4190" spans="4:4" x14ac:dyDescent="0.25">
      <c r="D4190" t="str">
        <f t="shared" si="66"/>
        <v/>
      </c>
    </row>
    <row r="4191" spans="4:4" x14ac:dyDescent="0.25">
      <c r="D4191" t="str">
        <f t="shared" si="66"/>
        <v/>
      </c>
    </row>
    <row r="4192" spans="4:4" x14ac:dyDescent="0.25">
      <c r="D4192" t="str">
        <f t="shared" si="66"/>
        <v/>
      </c>
    </row>
    <row r="4193" spans="4:4" x14ac:dyDescent="0.25">
      <c r="D4193" t="str">
        <f t="shared" si="66"/>
        <v/>
      </c>
    </row>
    <row r="4194" spans="4:4" x14ac:dyDescent="0.25">
      <c r="D4194" t="str">
        <f t="shared" si="66"/>
        <v/>
      </c>
    </row>
    <row r="4195" spans="4:4" x14ac:dyDescent="0.25">
      <c r="D4195" t="str">
        <f t="shared" si="66"/>
        <v/>
      </c>
    </row>
    <row r="4196" spans="4:4" x14ac:dyDescent="0.25">
      <c r="D4196" t="str">
        <f t="shared" si="66"/>
        <v/>
      </c>
    </row>
    <row r="4197" spans="4:4" x14ac:dyDescent="0.25">
      <c r="D4197" t="str">
        <f t="shared" si="66"/>
        <v/>
      </c>
    </row>
    <row r="4198" spans="4:4" x14ac:dyDescent="0.25">
      <c r="D4198" t="str">
        <f t="shared" si="66"/>
        <v/>
      </c>
    </row>
    <row r="4199" spans="4:4" x14ac:dyDescent="0.25">
      <c r="D4199" t="str">
        <f t="shared" si="66"/>
        <v/>
      </c>
    </row>
    <row r="4200" spans="4:4" x14ac:dyDescent="0.25">
      <c r="D4200" t="str">
        <f t="shared" si="66"/>
        <v/>
      </c>
    </row>
    <row r="4201" spans="4:4" x14ac:dyDescent="0.25">
      <c r="D4201" t="str">
        <f t="shared" si="66"/>
        <v/>
      </c>
    </row>
    <row r="4202" spans="4:4" x14ac:dyDescent="0.25">
      <c r="D4202" t="str">
        <f t="shared" si="66"/>
        <v/>
      </c>
    </row>
    <row r="4203" spans="4:4" x14ac:dyDescent="0.25">
      <c r="D4203" t="str">
        <f t="shared" si="66"/>
        <v/>
      </c>
    </row>
    <row r="4204" spans="4:4" x14ac:dyDescent="0.25">
      <c r="D4204" t="str">
        <f t="shared" si="66"/>
        <v/>
      </c>
    </row>
    <row r="4205" spans="4:4" x14ac:dyDescent="0.25">
      <c r="D4205" t="str">
        <f t="shared" si="66"/>
        <v/>
      </c>
    </row>
    <row r="4206" spans="4:4" x14ac:dyDescent="0.25">
      <c r="D4206" t="str">
        <f t="shared" si="66"/>
        <v/>
      </c>
    </row>
    <row r="4207" spans="4:4" x14ac:dyDescent="0.25">
      <c r="D4207" t="str">
        <f t="shared" si="66"/>
        <v/>
      </c>
    </row>
    <row r="4208" spans="4:4" x14ac:dyDescent="0.25">
      <c r="D4208" t="str">
        <f t="shared" si="66"/>
        <v/>
      </c>
    </row>
    <row r="4209" spans="4:4" x14ac:dyDescent="0.25">
      <c r="D4209" t="str">
        <f t="shared" si="66"/>
        <v/>
      </c>
    </row>
    <row r="4210" spans="4:4" x14ac:dyDescent="0.25">
      <c r="D4210" t="str">
        <f t="shared" si="66"/>
        <v/>
      </c>
    </row>
    <row r="4211" spans="4:4" x14ac:dyDescent="0.25">
      <c r="D4211" t="str">
        <f t="shared" si="66"/>
        <v/>
      </c>
    </row>
    <row r="4212" spans="4:4" x14ac:dyDescent="0.25">
      <c r="D4212" t="str">
        <f t="shared" si="66"/>
        <v/>
      </c>
    </row>
    <row r="4213" spans="4:4" x14ac:dyDescent="0.25">
      <c r="D4213" t="str">
        <f t="shared" si="66"/>
        <v/>
      </c>
    </row>
    <row r="4214" spans="4:4" x14ac:dyDescent="0.25">
      <c r="D4214" t="str">
        <f t="shared" si="66"/>
        <v/>
      </c>
    </row>
    <row r="4215" spans="4:4" x14ac:dyDescent="0.25">
      <c r="D4215" t="str">
        <f t="shared" si="66"/>
        <v/>
      </c>
    </row>
    <row r="4216" spans="4:4" x14ac:dyDescent="0.25">
      <c r="D4216" t="str">
        <f t="shared" si="66"/>
        <v/>
      </c>
    </row>
    <row r="4217" spans="4:4" x14ac:dyDescent="0.25">
      <c r="D4217" t="str">
        <f t="shared" si="66"/>
        <v/>
      </c>
    </row>
    <row r="4218" spans="4:4" x14ac:dyDescent="0.25">
      <c r="D4218" t="str">
        <f t="shared" si="66"/>
        <v/>
      </c>
    </row>
    <row r="4219" spans="4:4" x14ac:dyDescent="0.25">
      <c r="D4219" t="str">
        <f t="shared" si="66"/>
        <v/>
      </c>
    </row>
    <row r="4220" spans="4:4" x14ac:dyDescent="0.25">
      <c r="D4220" t="str">
        <f t="shared" si="66"/>
        <v/>
      </c>
    </row>
    <row r="4221" spans="4:4" x14ac:dyDescent="0.25">
      <c r="D4221" t="str">
        <f t="shared" si="66"/>
        <v/>
      </c>
    </row>
    <row r="4222" spans="4:4" x14ac:dyDescent="0.25">
      <c r="D4222" t="str">
        <f t="shared" si="66"/>
        <v/>
      </c>
    </row>
    <row r="4223" spans="4:4" x14ac:dyDescent="0.25">
      <c r="D4223" t="str">
        <f t="shared" si="66"/>
        <v/>
      </c>
    </row>
    <row r="4224" spans="4:4" x14ac:dyDescent="0.25">
      <c r="D4224" t="str">
        <f t="shared" si="66"/>
        <v/>
      </c>
    </row>
    <row r="4225" spans="4:4" x14ac:dyDescent="0.25">
      <c r="D4225" t="str">
        <f t="shared" si="66"/>
        <v/>
      </c>
    </row>
    <row r="4226" spans="4:4" x14ac:dyDescent="0.25">
      <c r="D4226" t="str">
        <f t="shared" si="66"/>
        <v/>
      </c>
    </row>
    <row r="4227" spans="4:4" x14ac:dyDescent="0.25">
      <c r="D4227" t="str">
        <f t="shared" ref="D4227:D4290" si="67">IF(C4227="","",IF(ABS(B4227)&lt;$G$7,$F$4,IF(B4227*C4227&gt;0,$F$1,IF(B4227*C4227&lt;0,$F$3,$F$2))))</f>
        <v/>
      </c>
    </row>
    <row r="4228" spans="4:4" x14ac:dyDescent="0.25">
      <c r="D4228" t="str">
        <f t="shared" si="67"/>
        <v/>
      </c>
    </row>
    <row r="4229" spans="4:4" x14ac:dyDescent="0.25">
      <c r="D4229" t="str">
        <f t="shared" si="67"/>
        <v/>
      </c>
    </row>
    <row r="4230" spans="4:4" x14ac:dyDescent="0.25">
      <c r="D4230" t="str">
        <f t="shared" si="67"/>
        <v/>
      </c>
    </row>
    <row r="4231" spans="4:4" x14ac:dyDescent="0.25">
      <c r="D4231" t="str">
        <f t="shared" si="67"/>
        <v/>
      </c>
    </row>
    <row r="4232" spans="4:4" x14ac:dyDescent="0.25">
      <c r="D4232" t="str">
        <f t="shared" si="67"/>
        <v/>
      </c>
    </row>
    <row r="4233" spans="4:4" x14ac:dyDescent="0.25">
      <c r="D4233" t="str">
        <f t="shared" si="67"/>
        <v/>
      </c>
    </row>
    <row r="4234" spans="4:4" x14ac:dyDescent="0.25">
      <c r="D4234" t="str">
        <f t="shared" si="67"/>
        <v/>
      </c>
    </row>
    <row r="4235" spans="4:4" x14ac:dyDescent="0.25">
      <c r="D4235" t="str">
        <f t="shared" si="67"/>
        <v/>
      </c>
    </row>
    <row r="4236" spans="4:4" x14ac:dyDescent="0.25">
      <c r="D4236" t="str">
        <f t="shared" si="67"/>
        <v/>
      </c>
    </row>
    <row r="4237" spans="4:4" x14ac:dyDescent="0.25">
      <c r="D4237" t="str">
        <f t="shared" si="67"/>
        <v/>
      </c>
    </row>
    <row r="4238" spans="4:4" x14ac:dyDescent="0.25">
      <c r="D4238" t="str">
        <f t="shared" si="67"/>
        <v/>
      </c>
    </row>
    <row r="4239" spans="4:4" x14ac:dyDescent="0.25">
      <c r="D4239" t="str">
        <f t="shared" si="67"/>
        <v/>
      </c>
    </row>
    <row r="4240" spans="4:4" x14ac:dyDescent="0.25">
      <c r="D4240" t="str">
        <f t="shared" si="67"/>
        <v/>
      </c>
    </row>
    <row r="4241" spans="4:4" x14ac:dyDescent="0.25">
      <c r="D4241" t="str">
        <f t="shared" si="67"/>
        <v/>
      </c>
    </row>
    <row r="4242" spans="4:4" x14ac:dyDescent="0.25">
      <c r="D4242" t="str">
        <f t="shared" si="67"/>
        <v/>
      </c>
    </row>
    <row r="4243" spans="4:4" x14ac:dyDescent="0.25">
      <c r="D4243" t="str">
        <f t="shared" si="67"/>
        <v/>
      </c>
    </row>
    <row r="4244" spans="4:4" x14ac:dyDescent="0.25">
      <c r="D4244" t="str">
        <f t="shared" si="67"/>
        <v/>
      </c>
    </row>
    <row r="4245" spans="4:4" x14ac:dyDescent="0.25">
      <c r="D4245" t="str">
        <f t="shared" si="67"/>
        <v/>
      </c>
    </row>
    <row r="4246" spans="4:4" x14ac:dyDescent="0.25">
      <c r="D4246" t="str">
        <f t="shared" si="67"/>
        <v/>
      </c>
    </row>
    <row r="4247" spans="4:4" x14ac:dyDescent="0.25">
      <c r="D4247" t="str">
        <f t="shared" si="67"/>
        <v/>
      </c>
    </row>
    <row r="4248" spans="4:4" x14ac:dyDescent="0.25">
      <c r="D4248" t="str">
        <f t="shared" si="67"/>
        <v/>
      </c>
    </row>
    <row r="4249" spans="4:4" x14ac:dyDescent="0.25">
      <c r="D4249" t="str">
        <f t="shared" si="67"/>
        <v/>
      </c>
    </row>
    <row r="4250" spans="4:4" x14ac:dyDescent="0.25">
      <c r="D4250" t="str">
        <f t="shared" si="67"/>
        <v/>
      </c>
    </row>
    <row r="4251" spans="4:4" x14ac:dyDescent="0.25">
      <c r="D4251" t="str">
        <f t="shared" si="67"/>
        <v/>
      </c>
    </row>
    <row r="4252" spans="4:4" x14ac:dyDescent="0.25">
      <c r="D4252" t="str">
        <f t="shared" si="67"/>
        <v/>
      </c>
    </row>
    <row r="4253" spans="4:4" x14ac:dyDescent="0.25">
      <c r="D4253" t="str">
        <f t="shared" si="67"/>
        <v/>
      </c>
    </row>
    <row r="4254" spans="4:4" x14ac:dyDescent="0.25">
      <c r="D4254" t="str">
        <f t="shared" si="67"/>
        <v/>
      </c>
    </row>
    <row r="4255" spans="4:4" x14ac:dyDescent="0.25">
      <c r="D4255" t="str">
        <f t="shared" si="67"/>
        <v/>
      </c>
    </row>
    <row r="4256" spans="4:4" x14ac:dyDescent="0.25">
      <c r="D4256" t="str">
        <f t="shared" si="67"/>
        <v/>
      </c>
    </row>
    <row r="4257" spans="4:4" x14ac:dyDescent="0.25">
      <c r="D4257" t="str">
        <f t="shared" si="67"/>
        <v/>
      </c>
    </row>
    <row r="4258" spans="4:4" x14ac:dyDescent="0.25">
      <c r="D4258" t="str">
        <f t="shared" si="67"/>
        <v/>
      </c>
    </row>
    <row r="4259" spans="4:4" x14ac:dyDescent="0.25">
      <c r="D4259" t="str">
        <f t="shared" si="67"/>
        <v/>
      </c>
    </row>
    <row r="4260" spans="4:4" x14ac:dyDescent="0.25">
      <c r="D4260" t="str">
        <f t="shared" si="67"/>
        <v/>
      </c>
    </row>
    <row r="4261" spans="4:4" x14ac:dyDescent="0.25">
      <c r="D4261" t="str">
        <f t="shared" si="67"/>
        <v/>
      </c>
    </row>
    <row r="4262" spans="4:4" x14ac:dyDescent="0.25">
      <c r="D4262" t="str">
        <f t="shared" si="67"/>
        <v/>
      </c>
    </row>
    <row r="4263" spans="4:4" x14ac:dyDescent="0.25">
      <c r="D4263" t="str">
        <f t="shared" si="67"/>
        <v/>
      </c>
    </row>
    <row r="4264" spans="4:4" x14ac:dyDescent="0.25">
      <c r="D4264" t="str">
        <f t="shared" si="67"/>
        <v/>
      </c>
    </row>
    <row r="4265" spans="4:4" x14ac:dyDescent="0.25">
      <c r="D4265" t="str">
        <f t="shared" si="67"/>
        <v/>
      </c>
    </row>
    <row r="4266" spans="4:4" x14ac:dyDescent="0.25">
      <c r="D4266" t="str">
        <f t="shared" si="67"/>
        <v/>
      </c>
    </row>
    <row r="4267" spans="4:4" x14ac:dyDescent="0.25">
      <c r="D4267" t="str">
        <f t="shared" si="67"/>
        <v/>
      </c>
    </row>
    <row r="4268" spans="4:4" x14ac:dyDescent="0.25">
      <c r="D4268" t="str">
        <f t="shared" si="67"/>
        <v/>
      </c>
    </row>
    <row r="4269" spans="4:4" x14ac:dyDescent="0.25">
      <c r="D4269" t="str">
        <f t="shared" si="67"/>
        <v/>
      </c>
    </row>
    <row r="4270" spans="4:4" x14ac:dyDescent="0.25">
      <c r="D4270" t="str">
        <f t="shared" si="67"/>
        <v/>
      </c>
    </row>
    <row r="4271" spans="4:4" x14ac:dyDescent="0.25">
      <c r="D4271" t="str">
        <f t="shared" si="67"/>
        <v/>
      </c>
    </row>
    <row r="4272" spans="4:4" x14ac:dyDescent="0.25">
      <c r="D4272" t="str">
        <f t="shared" si="67"/>
        <v/>
      </c>
    </row>
    <row r="4273" spans="4:4" x14ac:dyDescent="0.25">
      <c r="D4273" t="str">
        <f t="shared" si="67"/>
        <v/>
      </c>
    </row>
    <row r="4274" spans="4:4" x14ac:dyDescent="0.25">
      <c r="D4274" t="str">
        <f t="shared" si="67"/>
        <v/>
      </c>
    </row>
    <row r="4275" spans="4:4" x14ac:dyDescent="0.25">
      <c r="D4275" t="str">
        <f t="shared" si="67"/>
        <v/>
      </c>
    </row>
    <row r="4276" spans="4:4" x14ac:dyDescent="0.25">
      <c r="D4276" t="str">
        <f t="shared" si="67"/>
        <v/>
      </c>
    </row>
    <row r="4277" spans="4:4" x14ac:dyDescent="0.25">
      <c r="D4277" t="str">
        <f t="shared" si="67"/>
        <v/>
      </c>
    </row>
    <row r="4278" spans="4:4" x14ac:dyDescent="0.25">
      <c r="D4278" t="str">
        <f t="shared" si="67"/>
        <v/>
      </c>
    </row>
    <row r="4279" spans="4:4" x14ac:dyDescent="0.25">
      <c r="D4279" t="str">
        <f t="shared" si="67"/>
        <v/>
      </c>
    </row>
    <row r="4280" spans="4:4" x14ac:dyDescent="0.25">
      <c r="D4280" t="str">
        <f t="shared" si="67"/>
        <v/>
      </c>
    </row>
    <row r="4281" spans="4:4" x14ac:dyDescent="0.25">
      <c r="D4281" t="str">
        <f t="shared" si="67"/>
        <v/>
      </c>
    </row>
    <row r="4282" spans="4:4" x14ac:dyDescent="0.25">
      <c r="D4282" t="str">
        <f t="shared" si="67"/>
        <v/>
      </c>
    </row>
    <row r="4283" spans="4:4" x14ac:dyDescent="0.25">
      <c r="D4283" t="str">
        <f t="shared" si="67"/>
        <v/>
      </c>
    </row>
    <row r="4284" spans="4:4" x14ac:dyDescent="0.25">
      <c r="D4284" t="str">
        <f t="shared" si="67"/>
        <v/>
      </c>
    </row>
    <row r="4285" spans="4:4" x14ac:dyDescent="0.25">
      <c r="D4285" t="str">
        <f t="shared" si="67"/>
        <v/>
      </c>
    </row>
    <row r="4286" spans="4:4" x14ac:dyDescent="0.25">
      <c r="D4286" t="str">
        <f t="shared" si="67"/>
        <v/>
      </c>
    </row>
    <row r="4287" spans="4:4" x14ac:dyDescent="0.25">
      <c r="D4287" t="str">
        <f t="shared" si="67"/>
        <v/>
      </c>
    </row>
    <row r="4288" spans="4:4" x14ac:dyDescent="0.25">
      <c r="D4288" t="str">
        <f t="shared" si="67"/>
        <v/>
      </c>
    </row>
    <row r="4289" spans="4:4" x14ac:dyDescent="0.25">
      <c r="D4289" t="str">
        <f t="shared" si="67"/>
        <v/>
      </c>
    </row>
    <row r="4290" spans="4:4" x14ac:dyDescent="0.25">
      <c r="D4290" t="str">
        <f t="shared" si="67"/>
        <v/>
      </c>
    </row>
    <row r="4291" spans="4:4" x14ac:dyDescent="0.25">
      <c r="D4291" t="str">
        <f t="shared" ref="D4291:D4354" si="68">IF(C4291="","",IF(ABS(B4291)&lt;$G$7,$F$4,IF(B4291*C4291&gt;0,$F$1,IF(B4291*C4291&lt;0,$F$3,$F$2))))</f>
        <v/>
      </c>
    </row>
    <row r="4292" spans="4:4" x14ac:dyDescent="0.25">
      <c r="D4292" t="str">
        <f t="shared" si="68"/>
        <v/>
      </c>
    </row>
    <row r="4293" spans="4:4" x14ac:dyDescent="0.25">
      <c r="D4293" t="str">
        <f t="shared" si="68"/>
        <v/>
      </c>
    </row>
    <row r="4294" spans="4:4" x14ac:dyDescent="0.25">
      <c r="D4294" t="str">
        <f t="shared" si="68"/>
        <v/>
      </c>
    </row>
    <row r="4295" spans="4:4" x14ac:dyDescent="0.25">
      <c r="D4295" t="str">
        <f t="shared" si="68"/>
        <v/>
      </c>
    </row>
    <row r="4296" spans="4:4" x14ac:dyDescent="0.25">
      <c r="D4296" t="str">
        <f t="shared" si="68"/>
        <v/>
      </c>
    </row>
    <row r="4297" spans="4:4" x14ac:dyDescent="0.25">
      <c r="D4297" t="str">
        <f t="shared" si="68"/>
        <v/>
      </c>
    </row>
    <row r="4298" spans="4:4" x14ac:dyDescent="0.25">
      <c r="D4298" t="str">
        <f t="shared" si="68"/>
        <v/>
      </c>
    </row>
    <row r="4299" spans="4:4" x14ac:dyDescent="0.25">
      <c r="D4299" t="str">
        <f t="shared" si="68"/>
        <v/>
      </c>
    </row>
    <row r="4300" spans="4:4" x14ac:dyDescent="0.25">
      <c r="D4300" t="str">
        <f t="shared" si="68"/>
        <v/>
      </c>
    </row>
    <row r="4301" spans="4:4" x14ac:dyDescent="0.25">
      <c r="D4301" t="str">
        <f t="shared" si="68"/>
        <v/>
      </c>
    </row>
    <row r="4302" spans="4:4" x14ac:dyDescent="0.25">
      <c r="D4302" t="str">
        <f t="shared" si="68"/>
        <v/>
      </c>
    </row>
    <row r="4303" spans="4:4" x14ac:dyDescent="0.25">
      <c r="D4303" t="str">
        <f t="shared" si="68"/>
        <v/>
      </c>
    </row>
    <row r="4304" spans="4:4" x14ac:dyDescent="0.25">
      <c r="D4304" t="str">
        <f t="shared" si="68"/>
        <v/>
      </c>
    </row>
    <row r="4305" spans="4:4" x14ac:dyDescent="0.25">
      <c r="D4305" t="str">
        <f t="shared" si="68"/>
        <v/>
      </c>
    </row>
    <row r="4306" spans="4:4" x14ac:dyDescent="0.25">
      <c r="D4306" t="str">
        <f t="shared" si="68"/>
        <v/>
      </c>
    </row>
    <row r="4307" spans="4:4" x14ac:dyDescent="0.25">
      <c r="D4307" t="str">
        <f t="shared" si="68"/>
        <v/>
      </c>
    </row>
    <row r="4308" spans="4:4" x14ac:dyDescent="0.25">
      <c r="D4308" t="str">
        <f t="shared" si="68"/>
        <v/>
      </c>
    </row>
    <row r="4309" spans="4:4" x14ac:dyDescent="0.25">
      <c r="D4309" t="str">
        <f t="shared" si="68"/>
        <v/>
      </c>
    </row>
    <row r="4310" spans="4:4" x14ac:dyDescent="0.25">
      <c r="D4310" t="str">
        <f t="shared" si="68"/>
        <v/>
      </c>
    </row>
    <row r="4311" spans="4:4" x14ac:dyDescent="0.25">
      <c r="D4311" t="str">
        <f t="shared" si="68"/>
        <v/>
      </c>
    </row>
    <row r="4312" spans="4:4" x14ac:dyDescent="0.25">
      <c r="D4312" t="str">
        <f t="shared" si="68"/>
        <v/>
      </c>
    </row>
    <row r="4313" spans="4:4" x14ac:dyDescent="0.25">
      <c r="D4313" t="str">
        <f t="shared" si="68"/>
        <v/>
      </c>
    </row>
    <row r="4314" spans="4:4" x14ac:dyDescent="0.25">
      <c r="D4314" t="str">
        <f t="shared" si="68"/>
        <v/>
      </c>
    </row>
    <row r="4315" spans="4:4" x14ac:dyDescent="0.25">
      <c r="D4315" t="str">
        <f t="shared" si="68"/>
        <v/>
      </c>
    </row>
    <row r="4316" spans="4:4" x14ac:dyDescent="0.25">
      <c r="D4316" t="str">
        <f t="shared" si="68"/>
        <v/>
      </c>
    </row>
    <row r="4317" spans="4:4" x14ac:dyDescent="0.25">
      <c r="D4317" t="str">
        <f t="shared" si="68"/>
        <v/>
      </c>
    </row>
    <row r="4318" spans="4:4" x14ac:dyDescent="0.25">
      <c r="D4318" t="str">
        <f t="shared" si="68"/>
        <v/>
      </c>
    </row>
    <row r="4319" spans="4:4" x14ac:dyDescent="0.25">
      <c r="D4319" t="str">
        <f t="shared" si="68"/>
        <v/>
      </c>
    </row>
    <row r="4320" spans="4:4" x14ac:dyDescent="0.25">
      <c r="D4320" t="str">
        <f t="shared" si="68"/>
        <v/>
      </c>
    </row>
    <row r="4321" spans="4:4" x14ac:dyDescent="0.25">
      <c r="D4321" t="str">
        <f t="shared" si="68"/>
        <v/>
      </c>
    </row>
    <row r="4322" spans="4:4" x14ac:dyDescent="0.25">
      <c r="D4322" t="str">
        <f t="shared" si="68"/>
        <v/>
      </c>
    </row>
    <row r="4323" spans="4:4" x14ac:dyDescent="0.25">
      <c r="D4323" t="str">
        <f t="shared" si="68"/>
        <v/>
      </c>
    </row>
    <row r="4324" spans="4:4" x14ac:dyDescent="0.25">
      <c r="D4324" t="str">
        <f t="shared" si="68"/>
        <v/>
      </c>
    </row>
    <row r="4325" spans="4:4" x14ac:dyDescent="0.25">
      <c r="D4325" t="str">
        <f t="shared" si="68"/>
        <v/>
      </c>
    </row>
    <row r="4326" spans="4:4" x14ac:dyDescent="0.25">
      <c r="D4326" t="str">
        <f t="shared" si="68"/>
        <v/>
      </c>
    </row>
    <row r="4327" spans="4:4" x14ac:dyDescent="0.25">
      <c r="D4327" t="str">
        <f t="shared" si="68"/>
        <v/>
      </c>
    </row>
    <row r="4328" spans="4:4" x14ac:dyDescent="0.25">
      <c r="D4328" t="str">
        <f t="shared" si="68"/>
        <v/>
      </c>
    </row>
    <row r="4329" spans="4:4" x14ac:dyDescent="0.25">
      <c r="D4329" t="str">
        <f t="shared" si="68"/>
        <v/>
      </c>
    </row>
    <row r="4330" spans="4:4" x14ac:dyDescent="0.25">
      <c r="D4330" t="str">
        <f t="shared" si="68"/>
        <v/>
      </c>
    </row>
    <row r="4331" spans="4:4" x14ac:dyDescent="0.25">
      <c r="D4331" t="str">
        <f t="shared" si="68"/>
        <v/>
      </c>
    </row>
    <row r="4332" spans="4:4" x14ac:dyDescent="0.25">
      <c r="D4332" t="str">
        <f t="shared" si="68"/>
        <v/>
      </c>
    </row>
    <row r="4333" spans="4:4" x14ac:dyDescent="0.25">
      <c r="D4333" t="str">
        <f t="shared" si="68"/>
        <v/>
      </c>
    </row>
    <row r="4334" spans="4:4" x14ac:dyDescent="0.25">
      <c r="D4334" t="str">
        <f t="shared" si="68"/>
        <v/>
      </c>
    </row>
    <row r="4335" spans="4:4" x14ac:dyDescent="0.25">
      <c r="D4335" t="str">
        <f t="shared" si="68"/>
        <v/>
      </c>
    </row>
    <row r="4336" spans="4:4" x14ac:dyDescent="0.25">
      <c r="D4336" t="str">
        <f t="shared" si="68"/>
        <v/>
      </c>
    </row>
    <row r="4337" spans="4:4" x14ac:dyDescent="0.25">
      <c r="D4337" t="str">
        <f t="shared" si="68"/>
        <v/>
      </c>
    </row>
    <row r="4338" spans="4:4" x14ac:dyDescent="0.25">
      <c r="D4338" t="str">
        <f t="shared" si="68"/>
        <v/>
      </c>
    </row>
    <row r="4339" spans="4:4" x14ac:dyDescent="0.25">
      <c r="D4339" t="str">
        <f t="shared" si="68"/>
        <v/>
      </c>
    </row>
    <row r="4340" spans="4:4" x14ac:dyDescent="0.25">
      <c r="D4340" t="str">
        <f t="shared" si="68"/>
        <v/>
      </c>
    </row>
    <row r="4341" spans="4:4" x14ac:dyDescent="0.25">
      <c r="D4341" t="str">
        <f t="shared" si="68"/>
        <v/>
      </c>
    </row>
    <row r="4342" spans="4:4" x14ac:dyDescent="0.25">
      <c r="D4342" t="str">
        <f t="shared" si="68"/>
        <v/>
      </c>
    </row>
    <row r="4343" spans="4:4" x14ac:dyDescent="0.25">
      <c r="D4343" t="str">
        <f t="shared" si="68"/>
        <v/>
      </c>
    </row>
    <row r="4344" spans="4:4" x14ac:dyDescent="0.25">
      <c r="D4344" t="str">
        <f t="shared" si="68"/>
        <v/>
      </c>
    </row>
    <row r="4345" spans="4:4" x14ac:dyDescent="0.25">
      <c r="D4345" t="str">
        <f t="shared" si="68"/>
        <v/>
      </c>
    </row>
    <row r="4346" spans="4:4" x14ac:dyDescent="0.25">
      <c r="D4346" t="str">
        <f t="shared" si="68"/>
        <v/>
      </c>
    </row>
    <row r="4347" spans="4:4" x14ac:dyDescent="0.25">
      <c r="D4347" t="str">
        <f t="shared" si="68"/>
        <v/>
      </c>
    </row>
    <row r="4348" spans="4:4" x14ac:dyDescent="0.25">
      <c r="D4348" t="str">
        <f t="shared" si="68"/>
        <v/>
      </c>
    </row>
    <row r="4349" spans="4:4" x14ac:dyDescent="0.25">
      <c r="D4349" t="str">
        <f t="shared" si="68"/>
        <v/>
      </c>
    </row>
    <row r="4350" spans="4:4" x14ac:dyDescent="0.25">
      <c r="D4350" t="str">
        <f t="shared" si="68"/>
        <v/>
      </c>
    </row>
    <row r="4351" spans="4:4" x14ac:dyDescent="0.25">
      <c r="D4351" t="str">
        <f t="shared" si="68"/>
        <v/>
      </c>
    </row>
    <row r="4352" spans="4:4" x14ac:dyDescent="0.25">
      <c r="D4352" t="str">
        <f t="shared" si="68"/>
        <v/>
      </c>
    </row>
    <row r="4353" spans="4:4" x14ac:dyDescent="0.25">
      <c r="D4353" t="str">
        <f t="shared" si="68"/>
        <v/>
      </c>
    </row>
    <row r="4354" spans="4:4" x14ac:dyDescent="0.25">
      <c r="D4354" t="str">
        <f t="shared" si="68"/>
        <v/>
      </c>
    </row>
    <row r="4355" spans="4:4" x14ac:dyDescent="0.25">
      <c r="D4355" t="str">
        <f t="shared" ref="D4355:D4418" si="69">IF(C4355="","",IF(ABS(B4355)&lt;$G$7,$F$4,IF(B4355*C4355&gt;0,$F$1,IF(B4355*C4355&lt;0,$F$3,$F$2))))</f>
        <v/>
      </c>
    </row>
    <row r="4356" spans="4:4" x14ac:dyDescent="0.25">
      <c r="D4356" t="str">
        <f t="shared" si="69"/>
        <v/>
      </c>
    </row>
    <row r="4357" spans="4:4" x14ac:dyDescent="0.25">
      <c r="D4357" t="str">
        <f t="shared" si="69"/>
        <v/>
      </c>
    </row>
    <row r="4358" spans="4:4" x14ac:dyDescent="0.25">
      <c r="D4358" t="str">
        <f t="shared" si="69"/>
        <v/>
      </c>
    </row>
    <row r="4359" spans="4:4" x14ac:dyDescent="0.25">
      <c r="D4359" t="str">
        <f t="shared" si="69"/>
        <v/>
      </c>
    </row>
    <row r="4360" spans="4:4" x14ac:dyDescent="0.25">
      <c r="D4360" t="str">
        <f t="shared" si="69"/>
        <v/>
      </c>
    </row>
    <row r="4361" spans="4:4" x14ac:dyDescent="0.25">
      <c r="D4361" t="str">
        <f t="shared" si="69"/>
        <v/>
      </c>
    </row>
    <row r="4362" spans="4:4" x14ac:dyDescent="0.25">
      <c r="D4362" t="str">
        <f t="shared" si="69"/>
        <v/>
      </c>
    </row>
    <row r="4363" spans="4:4" x14ac:dyDescent="0.25">
      <c r="D4363" t="str">
        <f t="shared" si="69"/>
        <v/>
      </c>
    </row>
    <row r="4364" spans="4:4" x14ac:dyDescent="0.25">
      <c r="D4364" t="str">
        <f t="shared" si="69"/>
        <v/>
      </c>
    </row>
    <row r="4365" spans="4:4" x14ac:dyDescent="0.25">
      <c r="D4365" t="str">
        <f t="shared" si="69"/>
        <v/>
      </c>
    </row>
    <row r="4366" spans="4:4" x14ac:dyDescent="0.25">
      <c r="D4366" t="str">
        <f t="shared" si="69"/>
        <v/>
      </c>
    </row>
    <row r="4367" spans="4:4" x14ac:dyDescent="0.25">
      <c r="D4367" t="str">
        <f t="shared" si="69"/>
        <v/>
      </c>
    </row>
    <row r="4368" spans="4:4" x14ac:dyDescent="0.25">
      <c r="D4368" t="str">
        <f t="shared" si="69"/>
        <v/>
      </c>
    </row>
    <row r="4369" spans="4:4" x14ac:dyDescent="0.25">
      <c r="D4369" t="str">
        <f t="shared" si="69"/>
        <v/>
      </c>
    </row>
    <row r="4370" spans="4:4" x14ac:dyDescent="0.25">
      <c r="D4370" t="str">
        <f t="shared" si="69"/>
        <v/>
      </c>
    </row>
    <row r="4371" spans="4:4" x14ac:dyDescent="0.25">
      <c r="D4371" t="str">
        <f t="shared" si="69"/>
        <v/>
      </c>
    </row>
    <row r="4372" spans="4:4" x14ac:dyDescent="0.25">
      <c r="D4372" t="str">
        <f t="shared" si="69"/>
        <v/>
      </c>
    </row>
    <row r="4373" spans="4:4" x14ac:dyDescent="0.25">
      <c r="D4373" t="str">
        <f t="shared" si="69"/>
        <v/>
      </c>
    </row>
    <row r="4374" spans="4:4" x14ac:dyDescent="0.25">
      <c r="D4374" t="str">
        <f t="shared" si="69"/>
        <v/>
      </c>
    </row>
    <row r="4375" spans="4:4" x14ac:dyDescent="0.25">
      <c r="D4375" t="str">
        <f t="shared" si="69"/>
        <v/>
      </c>
    </row>
    <row r="4376" spans="4:4" x14ac:dyDescent="0.25">
      <c r="D4376" t="str">
        <f t="shared" si="69"/>
        <v/>
      </c>
    </row>
    <row r="4377" spans="4:4" x14ac:dyDescent="0.25">
      <c r="D4377" t="str">
        <f t="shared" si="69"/>
        <v/>
      </c>
    </row>
    <row r="4378" spans="4:4" x14ac:dyDescent="0.25">
      <c r="D4378" t="str">
        <f t="shared" si="69"/>
        <v/>
      </c>
    </row>
    <row r="4379" spans="4:4" x14ac:dyDescent="0.25">
      <c r="D4379" t="str">
        <f t="shared" si="69"/>
        <v/>
      </c>
    </row>
    <row r="4380" spans="4:4" x14ac:dyDescent="0.25">
      <c r="D4380" t="str">
        <f t="shared" si="69"/>
        <v/>
      </c>
    </row>
    <row r="4381" spans="4:4" x14ac:dyDescent="0.25">
      <c r="D4381" t="str">
        <f t="shared" si="69"/>
        <v/>
      </c>
    </row>
    <row r="4382" spans="4:4" x14ac:dyDescent="0.25">
      <c r="D4382" t="str">
        <f t="shared" si="69"/>
        <v/>
      </c>
    </row>
    <row r="4383" spans="4:4" x14ac:dyDescent="0.25">
      <c r="D4383" t="str">
        <f t="shared" si="69"/>
        <v/>
      </c>
    </row>
    <row r="4384" spans="4:4" x14ac:dyDescent="0.25">
      <c r="D4384" t="str">
        <f t="shared" si="69"/>
        <v/>
      </c>
    </row>
    <row r="4385" spans="4:4" x14ac:dyDescent="0.25">
      <c r="D4385" t="str">
        <f t="shared" si="69"/>
        <v/>
      </c>
    </row>
    <row r="4386" spans="4:4" x14ac:dyDescent="0.25">
      <c r="D4386" t="str">
        <f t="shared" si="69"/>
        <v/>
      </c>
    </row>
    <row r="4387" spans="4:4" x14ac:dyDescent="0.25">
      <c r="D4387" t="str">
        <f t="shared" si="69"/>
        <v/>
      </c>
    </row>
    <row r="4388" spans="4:4" x14ac:dyDescent="0.25">
      <c r="D4388" t="str">
        <f t="shared" si="69"/>
        <v/>
      </c>
    </row>
    <row r="4389" spans="4:4" x14ac:dyDescent="0.25">
      <c r="D4389" t="str">
        <f t="shared" si="69"/>
        <v/>
      </c>
    </row>
    <row r="4390" spans="4:4" x14ac:dyDescent="0.25">
      <c r="D4390" t="str">
        <f t="shared" si="69"/>
        <v/>
      </c>
    </row>
    <row r="4391" spans="4:4" x14ac:dyDescent="0.25">
      <c r="D4391" t="str">
        <f t="shared" si="69"/>
        <v/>
      </c>
    </row>
    <row r="4392" spans="4:4" x14ac:dyDescent="0.25">
      <c r="D4392" t="str">
        <f t="shared" si="69"/>
        <v/>
      </c>
    </row>
    <row r="4393" spans="4:4" x14ac:dyDescent="0.25">
      <c r="D4393" t="str">
        <f t="shared" si="69"/>
        <v/>
      </c>
    </row>
    <row r="4394" spans="4:4" x14ac:dyDescent="0.25">
      <c r="D4394" t="str">
        <f t="shared" si="69"/>
        <v/>
      </c>
    </row>
    <row r="4395" spans="4:4" x14ac:dyDescent="0.25">
      <c r="D4395" t="str">
        <f t="shared" si="69"/>
        <v/>
      </c>
    </row>
    <row r="4396" spans="4:4" x14ac:dyDescent="0.25">
      <c r="D4396" t="str">
        <f t="shared" si="69"/>
        <v/>
      </c>
    </row>
    <row r="4397" spans="4:4" x14ac:dyDescent="0.25">
      <c r="D4397" t="str">
        <f t="shared" si="69"/>
        <v/>
      </c>
    </row>
    <row r="4398" spans="4:4" x14ac:dyDescent="0.25">
      <c r="D4398" t="str">
        <f t="shared" si="69"/>
        <v/>
      </c>
    </row>
    <row r="4399" spans="4:4" x14ac:dyDescent="0.25">
      <c r="D4399" t="str">
        <f t="shared" si="69"/>
        <v/>
      </c>
    </row>
    <row r="4400" spans="4:4" x14ac:dyDescent="0.25">
      <c r="D4400" t="str">
        <f t="shared" si="69"/>
        <v/>
      </c>
    </row>
    <row r="4401" spans="4:4" x14ac:dyDescent="0.25">
      <c r="D4401" t="str">
        <f t="shared" si="69"/>
        <v/>
      </c>
    </row>
    <row r="4402" spans="4:4" x14ac:dyDescent="0.25">
      <c r="D4402" t="str">
        <f t="shared" si="69"/>
        <v/>
      </c>
    </row>
    <row r="4403" spans="4:4" x14ac:dyDescent="0.25">
      <c r="D4403" t="str">
        <f t="shared" si="69"/>
        <v/>
      </c>
    </row>
    <row r="4404" spans="4:4" x14ac:dyDescent="0.25">
      <c r="D4404" t="str">
        <f t="shared" si="69"/>
        <v/>
      </c>
    </row>
    <row r="4405" spans="4:4" x14ac:dyDescent="0.25">
      <c r="D4405" t="str">
        <f t="shared" si="69"/>
        <v/>
      </c>
    </row>
    <row r="4406" spans="4:4" x14ac:dyDescent="0.25">
      <c r="D4406" t="str">
        <f t="shared" si="69"/>
        <v/>
      </c>
    </row>
    <row r="4407" spans="4:4" x14ac:dyDescent="0.25">
      <c r="D4407" t="str">
        <f t="shared" si="69"/>
        <v/>
      </c>
    </row>
    <row r="4408" spans="4:4" x14ac:dyDescent="0.25">
      <c r="D4408" t="str">
        <f t="shared" si="69"/>
        <v/>
      </c>
    </row>
    <row r="4409" spans="4:4" x14ac:dyDescent="0.25">
      <c r="D4409" t="str">
        <f t="shared" si="69"/>
        <v/>
      </c>
    </row>
    <row r="4410" spans="4:4" x14ac:dyDescent="0.25">
      <c r="D4410" t="str">
        <f t="shared" si="69"/>
        <v/>
      </c>
    </row>
    <row r="4411" spans="4:4" x14ac:dyDescent="0.25">
      <c r="D4411" t="str">
        <f t="shared" si="69"/>
        <v/>
      </c>
    </row>
    <row r="4412" spans="4:4" x14ac:dyDescent="0.25">
      <c r="D4412" t="str">
        <f t="shared" si="69"/>
        <v/>
      </c>
    </row>
    <row r="4413" spans="4:4" x14ac:dyDescent="0.25">
      <c r="D4413" t="str">
        <f t="shared" si="69"/>
        <v/>
      </c>
    </row>
    <row r="4414" spans="4:4" x14ac:dyDescent="0.25">
      <c r="D4414" t="str">
        <f t="shared" si="69"/>
        <v/>
      </c>
    </row>
    <row r="4415" spans="4:4" x14ac:dyDescent="0.25">
      <c r="D4415" t="str">
        <f t="shared" si="69"/>
        <v/>
      </c>
    </row>
    <row r="4416" spans="4:4" x14ac:dyDescent="0.25">
      <c r="D4416" t="str">
        <f t="shared" si="69"/>
        <v/>
      </c>
    </row>
    <row r="4417" spans="4:4" x14ac:dyDescent="0.25">
      <c r="D4417" t="str">
        <f t="shared" si="69"/>
        <v/>
      </c>
    </row>
    <row r="4418" spans="4:4" x14ac:dyDescent="0.25">
      <c r="D4418" t="str">
        <f t="shared" si="69"/>
        <v/>
      </c>
    </row>
    <row r="4419" spans="4:4" x14ac:dyDescent="0.25">
      <c r="D4419" t="str">
        <f t="shared" ref="D4419:D4482" si="70">IF(C4419="","",IF(ABS(B4419)&lt;$G$7,$F$4,IF(B4419*C4419&gt;0,$F$1,IF(B4419*C4419&lt;0,$F$3,$F$2))))</f>
        <v/>
      </c>
    </row>
    <row r="4420" spans="4:4" x14ac:dyDescent="0.25">
      <c r="D4420" t="str">
        <f t="shared" si="70"/>
        <v/>
      </c>
    </row>
    <row r="4421" spans="4:4" x14ac:dyDescent="0.25">
      <c r="D4421" t="str">
        <f t="shared" si="70"/>
        <v/>
      </c>
    </row>
    <row r="4422" spans="4:4" x14ac:dyDescent="0.25">
      <c r="D4422" t="str">
        <f t="shared" si="70"/>
        <v/>
      </c>
    </row>
    <row r="4423" spans="4:4" x14ac:dyDescent="0.25">
      <c r="D4423" t="str">
        <f t="shared" si="70"/>
        <v/>
      </c>
    </row>
    <row r="4424" spans="4:4" x14ac:dyDescent="0.25">
      <c r="D4424" t="str">
        <f t="shared" si="70"/>
        <v/>
      </c>
    </row>
    <row r="4425" spans="4:4" x14ac:dyDescent="0.25">
      <c r="D4425" t="str">
        <f t="shared" si="70"/>
        <v/>
      </c>
    </row>
    <row r="4426" spans="4:4" x14ac:dyDescent="0.25">
      <c r="D4426" t="str">
        <f t="shared" si="70"/>
        <v/>
      </c>
    </row>
    <row r="4427" spans="4:4" x14ac:dyDescent="0.25">
      <c r="D4427" t="str">
        <f t="shared" si="70"/>
        <v/>
      </c>
    </row>
    <row r="4428" spans="4:4" x14ac:dyDescent="0.25">
      <c r="D4428" t="str">
        <f t="shared" si="70"/>
        <v/>
      </c>
    </row>
    <row r="4429" spans="4:4" x14ac:dyDescent="0.25">
      <c r="D4429" t="str">
        <f t="shared" si="70"/>
        <v/>
      </c>
    </row>
    <row r="4430" spans="4:4" x14ac:dyDescent="0.25">
      <c r="D4430" t="str">
        <f t="shared" si="70"/>
        <v/>
      </c>
    </row>
    <row r="4431" spans="4:4" x14ac:dyDescent="0.25">
      <c r="D4431" t="str">
        <f t="shared" si="70"/>
        <v/>
      </c>
    </row>
    <row r="4432" spans="4:4" x14ac:dyDescent="0.25">
      <c r="D4432" t="str">
        <f t="shared" si="70"/>
        <v/>
      </c>
    </row>
    <row r="4433" spans="4:4" x14ac:dyDescent="0.25">
      <c r="D4433" t="str">
        <f t="shared" si="70"/>
        <v/>
      </c>
    </row>
    <row r="4434" spans="4:4" x14ac:dyDescent="0.25">
      <c r="D4434" t="str">
        <f t="shared" si="70"/>
        <v/>
      </c>
    </row>
    <row r="4435" spans="4:4" x14ac:dyDescent="0.25">
      <c r="D4435" t="str">
        <f t="shared" si="70"/>
        <v/>
      </c>
    </row>
    <row r="4436" spans="4:4" x14ac:dyDescent="0.25">
      <c r="D4436" t="str">
        <f t="shared" si="70"/>
        <v/>
      </c>
    </row>
    <row r="4437" spans="4:4" x14ac:dyDescent="0.25">
      <c r="D4437" t="str">
        <f t="shared" si="70"/>
        <v/>
      </c>
    </row>
    <row r="4438" spans="4:4" x14ac:dyDescent="0.25">
      <c r="D4438" t="str">
        <f t="shared" si="70"/>
        <v/>
      </c>
    </row>
    <row r="4439" spans="4:4" x14ac:dyDescent="0.25">
      <c r="D4439" t="str">
        <f t="shared" si="70"/>
        <v/>
      </c>
    </row>
    <row r="4440" spans="4:4" x14ac:dyDescent="0.25">
      <c r="D4440" t="str">
        <f t="shared" si="70"/>
        <v/>
      </c>
    </row>
    <row r="4441" spans="4:4" x14ac:dyDescent="0.25">
      <c r="D4441" t="str">
        <f t="shared" si="70"/>
        <v/>
      </c>
    </row>
    <row r="4442" spans="4:4" x14ac:dyDescent="0.25">
      <c r="D4442" t="str">
        <f t="shared" si="70"/>
        <v/>
      </c>
    </row>
    <row r="4443" spans="4:4" x14ac:dyDescent="0.25">
      <c r="D4443" t="str">
        <f t="shared" si="70"/>
        <v/>
      </c>
    </row>
    <row r="4444" spans="4:4" x14ac:dyDescent="0.25">
      <c r="D4444" t="str">
        <f t="shared" si="70"/>
        <v/>
      </c>
    </row>
    <row r="4445" spans="4:4" x14ac:dyDescent="0.25">
      <c r="D4445" t="str">
        <f t="shared" si="70"/>
        <v/>
      </c>
    </row>
    <row r="4446" spans="4:4" x14ac:dyDescent="0.25">
      <c r="D4446" t="str">
        <f t="shared" si="70"/>
        <v/>
      </c>
    </row>
    <row r="4447" spans="4:4" x14ac:dyDescent="0.25">
      <c r="D4447" t="str">
        <f t="shared" si="70"/>
        <v/>
      </c>
    </row>
    <row r="4448" spans="4:4" x14ac:dyDescent="0.25">
      <c r="D4448" t="str">
        <f t="shared" si="70"/>
        <v/>
      </c>
    </row>
    <row r="4449" spans="4:4" x14ac:dyDescent="0.25">
      <c r="D4449" t="str">
        <f t="shared" si="70"/>
        <v/>
      </c>
    </row>
    <row r="4450" spans="4:4" x14ac:dyDescent="0.25">
      <c r="D4450" t="str">
        <f t="shared" si="70"/>
        <v/>
      </c>
    </row>
    <row r="4451" spans="4:4" x14ac:dyDescent="0.25">
      <c r="D4451" t="str">
        <f t="shared" si="70"/>
        <v/>
      </c>
    </row>
    <row r="4452" spans="4:4" x14ac:dyDescent="0.25">
      <c r="D4452" t="str">
        <f t="shared" si="70"/>
        <v/>
      </c>
    </row>
    <row r="4453" spans="4:4" x14ac:dyDescent="0.25">
      <c r="D4453" t="str">
        <f t="shared" si="70"/>
        <v/>
      </c>
    </row>
    <row r="4454" spans="4:4" x14ac:dyDescent="0.25">
      <c r="D4454" t="str">
        <f t="shared" si="70"/>
        <v/>
      </c>
    </row>
    <row r="4455" spans="4:4" x14ac:dyDescent="0.25">
      <c r="D4455" t="str">
        <f t="shared" si="70"/>
        <v/>
      </c>
    </row>
    <row r="4456" spans="4:4" x14ac:dyDescent="0.25">
      <c r="D4456" t="str">
        <f t="shared" si="70"/>
        <v/>
      </c>
    </row>
    <row r="4457" spans="4:4" x14ac:dyDescent="0.25">
      <c r="D4457" t="str">
        <f t="shared" si="70"/>
        <v/>
      </c>
    </row>
    <row r="4458" spans="4:4" x14ac:dyDescent="0.25">
      <c r="D4458" t="str">
        <f t="shared" si="70"/>
        <v/>
      </c>
    </row>
    <row r="4459" spans="4:4" x14ac:dyDescent="0.25">
      <c r="D4459" t="str">
        <f t="shared" si="70"/>
        <v/>
      </c>
    </row>
    <row r="4460" spans="4:4" x14ac:dyDescent="0.25">
      <c r="D4460" t="str">
        <f t="shared" si="70"/>
        <v/>
      </c>
    </row>
    <row r="4461" spans="4:4" x14ac:dyDescent="0.25">
      <c r="D4461" t="str">
        <f t="shared" si="70"/>
        <v/>
      </c>
    </row>
    <row r="4462" spans="4:4" x14ac:dyDescent="0.25">
      <c r="D4462" t="str">
        <f t="shared" si="70"/>
        <v/>
      </c>
    </row>
    <row r="4463" spans="4:4" x14ac:dyDescent="0.25">
      <c r="D4463" t="str">
        <f t="shared" si="70"/>
        <v/>
      </c>
    </row>
    <row r="4464" spans="4:4" x14ac:dyDescent="0.25">
      <c r="D4464" t="str">
        <f t="shared" si="70"/>
        <v/>
      </c>
    </row>
    <row r="4465" spans="4:4" x14ac:dyDescent="0.25">
      <c r="D4465" t="str">
        <f t="shared" si="70"/>
        <v/>
      </c>
    </row>
    <row r="4466" spans="4:4" x14ac:dyDescent="0.25">
      <c r="D4466" t="str">
        <f t="shared" si="70"/>
        <v/>
      </c>
    </row>
    <row r="4467" spans="4:4" x14ac:dyDescent="0.25">
      <c r="D4467" t="str">
        <f t="shared" si="70"/>
        <v/>
      </c>
    </row>
    <row r="4468" spans="4:4" x14ac:dyDescent="0.25">
      <c r="D4468" t="str">
        <f t="shared" si="70"/>
        <v/>
      </c>
    </row>
    <row r="4469" spans="4:4" x14ac:dyDescent="0.25">
      <c r="D4469" t="str">
        <f t="shared" si="70"/>
        <v/>
      </c>
    </row>
    <row r="4470" spans="4:4" x14ac:dyDescent="0.25">
      <c r="D4470" t="str">
        <f t="shared" si="70"/>
        <v/>
      </c>
    </row>
    <row r="4471" spans="4:4" x14ac:dyDescent="0.25">
      <c r="D4471" t="str">
        <f t="shared" si="70"/>
        <v/>
      </c>
    </row>
    <row r="4472" spans="4:4" x14ac:dyDescent="0.25">
      <c r="D4472" t="str">
        <f t="shared" si="70"/>
        <v/>
      </c>
    </row>
    <row r="4473" spans="4:4" x14ac:dyDescent="0.25">
      <c r="D4473" t="str">
        <f t="shared" si="70"/>
        <v/>
      </c>
    </row>
    <row r="4474" spans="4:4" x14ac:dyDescent="0.25">
      <c r="D4474" t="str">
        <f t="shared" si="70"/>
        <v/>
      </c>
    </row>
    <row r="4475" spans="4:4" x14ac:dyDescent="0.25">
      <c r="D4475" t="str">
        <f t="shared" si="70"/>
        <v/>
      </c>
    </row>
    <row r="4476" spans="4:4" x14ac:dyDescent="0.25">
      <c r="D4476" t="str">
        <f t="shared" si="70"/>
        <v/>
      </c>
    </row>
    <row r="4477" spans="4:4" x14ac:dyDescent="0.25">
      <c r="D4477" t="str">
        <f t="shared" si="70"/>
        <v/>
      </c>
    </row>
    <row r="4478" spans="4:4" x14ac:dyDescent="0.25">
      <c r="D4478" t="str">
        <f t="shared" si="70"/>
        <v/>
      </c>
    </row>
    <row r="4479" spans="4:4" x14ac:dyDescent="0.25">
      <c r="D4479" t="str">
        <f t="shared" si="70"/>
        <v/>
      </c>
    </row>
    <row r="4480" spans="4:4" x14ac:dyDescent="0.25">
      <c r="D4480" t="str">
        <f t="shared" si="70"/>
        <v/>
      </c>
    </row>
    <row r="4481" spans="4:4" x14ac:dyDescent="0.25">
      <c r="D4481" t="str">
        <f t="shared" si="70"/>
        <v/>
      </c>
    </row>
    <row r="4482" spans="4:4" x14ac:dyDescent="0.25">
      <c r="D4482" t="str">
        <f t="shared" si="70"/>
        <v/>
      </c>
    </row>
    <row r="4483" spans="4:4" x14ac:dyDescent="0.25">
      <c r="D4483" t="str">
        <f t="shared" ref="D4483:D4546" si="71">IF(C4483="","",IF(ABS(B4483)&lt;$G$7,$F$4,IF(B4483*C4483&gt;0,$F$1,IF(B4483*C4483&lt;0,$F$3,$F$2))))</f>
        <v/>
      </c>
    </row>
    <row r="4484" spans="4:4" x14ac:dyDescent="0.25">
      <c r="D4484" t="str">
        <f t="shared" si="71"/>
        <v/>
      </c>
    </row>
    <row r="4485" spans="4:4" x14ac:dyDescent="0.25">
      <c r="D4485" t="str">
        <f t="shared" si="71"/>
        <v/>
      </c>
    </row>
    <row r="4486" spans="4:4" x14ac:dyDescent="0.25">
      <c r="D4486" t="str">
        <f t="shared" si="71"/>
        <v/>
      </c>
    </row>
    <row r="4487" spans="4:4" x14ac:dyDescent="0.25">
      <c r="D4487" t="str">
        <f t="shared" si="71"/>
        <v/>
      </c>
    </row>
    <row r="4488" spans="4:4" x14ac:dyDescent="0.25">
      <c r="D4488" t="str">
        <f t="shared" si="71"/>
        <v/>
      </c>
    </row>
    <row r="4489" spans="4:4" x14ac:dyDescent="0.25">
      <c r="D4489" t="str">
        <f t="shared" si="71"/>
        <v/>
      </c>
    </row>
    <row r="4490" spans="4:4" x14ac:dyDescent="0.25">
      <c r="D4490" t="str">
        <f t="shared" si="71"/>
        <v/>
      </c>
    </row>
    <row r="4491" spans="4:4" x14ac:dyDescent="0.25">
      <c r="D4491" t="str">
        <f t="shared" si="71"/>
        <v/>
      </c>
    </row>
    <row r="4492" spans="4:4" x14ac:dyDescent="0.25">
      <c r="D4492" t="str">
        <f t="shared" si="71"/>
        <v/>
      </c>
    </row>
    <row r="4493" spans="4:4" x14ac:dyDescent="0.25">
      <c r="D4493" t="str">
        <f t="shared" si="71"/>
        <v/>
      </c>
    </row>
    <row r="4494" spans="4:4" x14ac:dyDescent="0.25">
      <c r="D4494" t="str">
        <f t="shared" si="71"/>
        <v/>
      </c>
    </row>
    <row r="4495" spans="4:4" x14ac:dyDescent="0.25">
      <c r="D4495" t="str">
        <f t="shared" si="71"/>
        <v/>
      </c>
    </row>
    <row r="4496" spans="4:4" x14ac:dyDescent="0.25">
      <c r="D4496" t="str">
        <f t="shared" si="71"/>
        <v/>
      </c>
    </row>
    <row r="4497" spans="4:4" x14ac:dyDescent="0.25">
      <c r="D4497" t="str">
        <f t="shared" si="71"/>
        <v/>
      </c>
    </row>
    <row r="4498" spans="4:4" x14ac:dyDescent="0.25">
      <c r="D4498" t="str">
        <f t="shared" si="71"/>
        <v/>
      </c>
    </row>
    <row r="4499" spans="4:4" x14ac:dyDescent="0.25">
      <c r="D4499" t="str">
        <f t="shared" si="71"/>
        <v/>
      </c>
    </row>
    <row r="4500" spans="4:4" x14ac:dyDescent="0.25">
      <c r="D4500" t="str">
        <f t="shared" si="71"/>
        <v/>
      </c>
    </row>
    <row r="4501" spans="4:4" x14ac:dyDescent="0.25">
      <c r="D4501" t="str">
        <f t="shared" si="71"/>
        <v/>
      </c>
    </row>
    <row r="4502" spans="4:4" x14ac:dyDescent="0.25">
      <c r="D4502" t="str">
        <f t="shared" si="71"/>
        <v/>
      </c>
    </row>
    <row r="4503" spans="4:4" x14ac:dyDescent="0.25">
      <c r="D4503" t="str">
        <f t="shared" si="71"/>
        <v/>
      </c>
    </row>
    <row r="4504" spans="4:4" x14ac:dyDescent="0.25">
      <c r="D4504" t="str">
        <f t="shared" si="71"/>
        <v/>
      </c>
    </row>
    <row r="4505" spans="4:4" x14ac:dyDescent="0.25">
      <c r="D4505" t="str">
        <f t="shared" si="71"/>
        <v/>
      </c>
    </row>
    <row r="4506" spans="4:4" x14ac:dyDescent="0.25">
      <c r="D4506" t="str">
        <f t="shared" si="71"/>
        <v/>
      </c>
    </row>
    <row r="4507" spans="4:4" x14ac:dyDescent="0.25">
      <c r="D4507" t="str">
        <f t="shared" si="71"/>
        <v/>
      </c>
    </row>
    <row r="4508" spans="4:4" x14ac:dyDescent="0.25">
      <c r="D4508" t="str">
        <f t="shared" si="71"/>
        <v/>
      </c>
    </row>
    <row r="4509" spans="4:4" x14ac:dyDescent="0.25">
      <c r="D4509" t="str">
        <f t="shared" si="71"/>
        <v/>
      </c>
    </row>
    <row r="4510" spans="4:4" x14ac:dyDescent="0.25">
      <c r="D4510" t="str">
        <f t="shared" si="71"/>
        <v/>
      </c>
    </row>
    <row r="4511" spans="4:4" x14ac:dyDescent="0.25">
      <c r="D4511" t="str">
        <f t="shared" si="71"/>
        <v/>
      </c>
    </row>
    <row r="4512" spans="4:4" x14ac:dyDescent="0.25">
      <c r="D4512" t="str">
        <f t="shared" si="71"/>
        <v/>
      </c>
    </row>
    <row r="4513" spans="4:4" x14ac:dyDescent="0.25">
      <c r="D4513" t="str">
        <f t="shared" si="71"/>
        <v/>
      </c>
    </row>
    <row r="4514" spans="4:4" x14ac:dyDescent="0.25">
      <c r="D4514" t="str">
        <f t="shared" si="71"/>
        <v/>
      </c>
    </row>
    <row r="4515" spans="4:4" x14ac:dyDescent="0.25">
      <c r="D4515" t="str">
        <f t="shared" si="71"/>
        <v/>
      </c>
    </row>
    <row r="4516" spans="4:4" x14ac:dyDescent="0.25">
      <c r="D4516" t="str">
        <f t="shared" si="71"/>
        <v/>
      </c>
    </row>
    <row r="4517" spans="4:4" x14ac:dyDescent="0.25">
      <c r="D4517" t="str">
        <f t="shared" si="71"/>
        <v/>
      </c>
    </row>
    <row r="4518" spans="4:4" x14ac:dyDescent="0.25">
      <c r="D4518" t="str">
        <f t="shared" si="71"/>
        <v/>
      </c>
    </row>
    <row r="4519" spans="4:4" x14ac:dyDescent="0.25">
      <c r="D4519" t="str">
        <f t="shared" si="71"/>
        <v/>
      </c>
    </row>
    <row r="4520" spans="4:4" x14ac:dyDescent="0.25">
      <c r="D4520" t="str">
        <f t="shared" si="71"/>
        <v/>
      </c>
    </row>
    <row r="4521" spans="4:4" x14ac:dyDescent="0.25">
      <c r="D4521" t="str">
        <f t="shared" si="71"/>
        <v/>
      </c>
    </row>
    <row r="4522" spans="4:4" x14ac:dyDescent="0.25">
      <c r="D4522" t="str">
        <f t="shared" si="71"/>
        <v/>
      </c>
    </row>
    <row r="4523" spans="4:4" x14ac:dyDescent="0.25">
      <c r="D4523" t="str">
        <f t="shared" si="71"/>
        <v/>
      </c>
    </row>
    <row r="4524" spans="4:4" x14ac:dyDescent="0.25">
      <c r="D4524" t="str">
        <f t="shared" si="71"/>
        <v/>
      </c>
    </row>
    <row r="4525" spans="4:4" x14ac:dyDescent="0.25">
      <c r="D4525" t="str">
        <f t="shared" si="71"/>
        <v/>
      </c>
    </row>
    <row r="4526" spans="4:4" x14ac:dyDescent="0.25">
      <c r="D4526" t="str">
        <f t="shared" si="71"/>
        <v/>
      </c>
    </row>
    <row r="4527" spans="4:4" x14ac:dyDescent="0.25">
      <c r="D4527" t="str">
        <f t="shared" si="71"/>
        <v/>
      </c>
    </row>
    <row r="4528" spans="4:4" x14ac:dyDescent="0.25">
      <c r="D4528" t="str">
        <f t="shared" si="71"/>
        <v/>
      </c>
    </row>
    <row r="4529" spans="4:4" x14ac:dyDescent="0.25">
      <c r="D4529" t="str">
        <f t="shared" si="71"/>
        <v/>
      </c>
    </row>
    <row r="4530" spans="4:4" x14ac:dyDescent="0.25">
      <c r="D4530" t="str">
        <f t="shared" si="71"/>
        <v/>
      </c>
    </row>
    <row r="4531" spans="4:4" x14ac:dyDescent="0.25">
      <c r="D4531" t="str">
        <f t="shared" si="71"/>
        <v/>
      </c>
    </row>
    <row r="4532" spans="4:4" x14ac:dyDescent="0.25">
      <c r="D4532" t="str">
        <f t="shared" si="71"/>
        <v/>
      </c>
    </row>
    <row r="4533" spans="4:4" x14ac:dyDescent="0.25">
      <c r="D4533" t="str">
        <f t="shared" si="71"/>
        <v/>
      </c>
    </row>
    <row r="4534" spans="4:4" x14ac:dyDescent="0.25">
      <c r="D4534" t="str">
        <f t="shared" si="71"/>
        <v/>
      </c>
    </row>
    <row r="4535" spans="4:4" x14ac:dyDescent="0.25">
      <c r="D4535" t="str">
        <f t="shared" si="71"/>
        <v/>
      </c>
    </row>
    <row r="4536" spans="4:4" x14ac:dyDescent="0.25">
      <c r="D4536" t="str">
        <f t="shared" si="71"/>
        <v/>
      </c>
    </row>
    <row r="4537" spans="4:4" x14ac:dyDescent="0.25">
      <c r="D4537" t="str">
        <f t="shared" si="71"/>
        <v/>
      </c>
    </row>
    <row r="4538" spans="4:4" x14ac:dyDescent="0.25">
      <c r="D4538" t="str">
        <f t="shared" si="71"/>
        <v/>
      </c>
    </row>
    <row r="4539" spans="4:4" x14ac:dyDescent="0.25">
      <c r="D4539" t="str">
        <f t="shared" si="71"/>
        <v/>
      </c>
    </row>
    <row r="4540" spans="4:4" x14ac:dyDescent="0.25">
      <c r="D4540" t="str">
        <f t="shared" si="71"/>
        <v/>
      </c>
    </row>
    <row r="4541" spans="4:4" x14ac:dyDescent="0.25">
      <c r="D4541" t="str">
        <f t="shared" si="71"/>
        <v/>
      </c>
    </row>
    <row r="4542" spans="4:4" x14ac:dyDescent="0.25">
      <c r="D4542" t="str">
        <f t="shared" si="71"/>
        <v/>
      </c>
    </row>
    <row r="4543" spans="4:4" x14ac:dyDescent="0.25">
      <c r="D4543" t="str">
        <f t="shared" si="71"/>
        <v/>
      </c>
    </row>
    <row r="4544" spans="4:4" x14ac:dyDescent="0.25">
      <c r="D4544" t="str">
        <f t="shared" si="71"/>
        <v/>
      </c>
    </row>
    <row r="4545" spans="4:4" x14ac:dyDescent="0.25">
      <c r="D4545" t="str">
        <f t="shared" si="71"/>
        <v/>
      </c>
    </row>
    <row r="4546" spans="4:4" x14ac:dyDescent="0.25">
      <c r="D4546" t="str">
        <f t="shared" si="71"/>
        <v/>
      </c>
    </row>
    <row r="4547" spans="4:4" x14ac:dyDescent="0.25">
      <c r="D4547" t="str">
        <f t="shared" ref="D4547:D4610" si="72">IF(C4547="","",IF(ABS(B4547)&lt;$G$7,$F$4,IF(B4547*C4547&gt;0,$F$1,IF(B4547*C4547&lt;0,$F$3,$F$2))))</f>
        <v/>
      </c>
    </row>
    <row r="4548" spans="4:4" x14ac:dyDescent="0.25">
      <c r="D4548" t="str">
        <f t="shared" si="72"/>
        <v/>
      </c>
    </row>
    <row r="4549" spans="4:4" x14ac:dyDescent="0.25">
      <c r="D4549" t="str">
        <f t="shared" si="72"/>
        <v/>
      </c>
    </row>
    <row r="4550" spans="4:4" x14ac:dyDescent="0.25">
      <c r="D4550" t="str">
        <f t="shared" si="72"/>
        <v/>
      </c>
    </row>
    <row r="4551" spans="4:4" x14ac:dyDescent="0.25">
      <c r="D4551" t="str">
        <f t="shared" si="72"/>
        <v/>
      </c>
    </row>
    <row r="4552" spans="4:4" x14ac:dyDescent="0.25">
      <c r="D4552" t="str">
        <f t="shared" si="72"/>
        <v/>
      </c>
    </row>
    <row r="4553" spans="4:4" x14ac:dyDescent="0.25">
      <c r="D4553" t="str">
        <f t="shared" si="72"/>
        <v/>
      </c>
    </row>
    <row r="4554" spans="4:4" x14ac:dyDescent="0.25">
      <c r="D4554" t="str">
        <f t="shared" si="72"/>
        <v/>
      </c>
    </row>
    <row r="4555" spans="4:4" x14ac:dyDescent="0.25">
      <c r="D4555" t="str">
        <f t="shared" si="72"/>
        <v/>
      </c>
    </row>
    <row r="4556" spans="4:4" x14ac:dyDescent="0.25">
      <c r="D4556" t="str">
        <f t="shared" si="72"/>
        <v/>
      </c>
    </row>
    <row r="4557" spans="4:4" x14ac:dyDescent="0.25">
      <c r="D4557" t="str">
        <f t="shared" si="72"/>
        <v/>
      </c>
    </row>
    <row r="4558" spans="4:4" x14ac:dyDescent="0.25">
      <c r="D4558" t="str">
        <f t="shared" si="72"/>
        <v/>
      </c>
    </row>
    <row r="4559" spans="4:4" x14ac:dyDescent="0.25">
      <c r="D4559" t="str">
        <f t="shared" si="72"/>
        <v/>
      </c>
    </row>
    <row r="4560" spans="4:4" x14ac:dyDescent="0.25">
      <c r="D4560" t="str">
        <f t="shared" si="72"/>
        <v/>
      </c>
    </row>
    <row r="4561" spans="4:4" x14ac:dyDescent="0.25">
      <c r="D4561" t="str">
        <f t="shared" si="72"/>
        <v/>
      </c>
    </row>
    <row r="4562" spans="4:4" x14ac:dyDescent="0.25">
      <c r="D4562" t="str">
        <f t="shared" si="72"/>
        <v/>
      </c>
    </row>
    <row r="4563" spans="4:4" x14ac:dyDescent="0.25">
      <c r="D4563" t="str">
        <f t="shared" si="72"/>
        <v/>
      </c>
    </row>
    <row r="4564" spans="4:4" x14ac:dyDescent="0.25">
      <c r="D4564" t="str">
        <f t="shared" si="72"/>
        <v/>
      </c>
    </row>
    <row r="4565" spans="4:4" x14ac:dyDescent="0.25">
      <c r="D4565" t="str">
        <f t="shared" si="72"/>
        <v/>
      </c>
    </row>
    <row r="4566" spans="4:4" x14ac:dyDescent="0.25">
      <c r="D4566" t="str">
        <f t="shared" si="72"/>
        <v/>
      </c>
    </row>
    <row r="4567" spans="4:4" x14ac:dyDescent="0.25">
      <c r="D4567" t="str">
        <f t="shared" si="72"/>
        <v/>
      </c>
    </row>
    <row r="4568" spans="4:4" x14ac:dyDescent="0.25">
      <c r="D4568" t="str">
        <f t="shared" si="72"/>
        <v/>
      </c>
    </row>
    <row r="4569" spans="4:4" x14ac:dyDescent="0.25">
      <c r="D4569" t="str">
        <f t="shared" si="72"/>
        <v/>
      </c>
    </row>
    <row r="4570" spans="4:4" x14ac:dyDescent="0.25">
      <c r="D4570" t="str">
        <f t="shared" si="72"/>
        <v/>
      </c>
    </row>
    <row r="4571" spans="4:4" x14ac:dyDescent="0.25">
      <c r="D4571" t="str">
        <f t="shared" si="72"/>
        <v/>
      </c>
    </row>
    <row r="4572" spans="4:4" x14ac:dyDescent="0.25">
      <c r="D4572" t="str">
        <f t="shared" si="72"/>
        <v/>
      </c>
    </row>
    <row r="4573" spans="4:4" x14ac:dyDescent="0.25">
      <c r="D4573" t="str">
        <f t="shared" si="72"/>
        <v/>
      </c>
    </row>
    <row r="4574" spans="4:4" x14ac:dyDescent="0.25">
      <c r="D4574" t="str">
        <f t="shared" si="72"/>
        <v/>
      </c>
    </row>
    <row r="4575" spans="4:4" x14ac:dyDescent="0.25">
      <c r="D4575" t="str">
        <f t="shared" si="72"/>
        <v/>
      </c>
    </row>
    <row r="4576" spans="4:4" x14ac:dyDescent="0.25">
      <c r="D4576" t="str">
        <f t="shared" si="72"/>
        <v/>
      </c>
    </row>
    <row r="4577" spans="4:4" x14ac:dyDescent="0.25">
      <c r="D4577" t="str">
        <f t="shared" si="72"/>
        <v/>
      </c>
    </row>
    <row r="4578" spans="4:4" x14ac:dyDescent="0.25">
      <c r="D4578" t="str">
        <f t="shared" si="72"/>
        <v/>
      </c>
    </row>
    <row r="4579" spans="4:4" x14ac:dyDescent="0.25">
      <c r="D4579" t="str">
        <f t="shared" si="72"/>
        <v/>
      </c>
    </row>
    <row r="4580" spans="4:4" x14ac:dyDescent="0.25">
      <c r="D4580" t="str">
        <f t="shared" si="72"/>
        <v/>
      </c>
    </row>
    <row r="4581" spans="4:4" x14ac:dyDescent="0.25">
      <c r="D4581" t="str">
        <f t="shared" si="72"/>
        <v/>
      </c>
    </row>
    <row r="4582" spans="4:4" x14ac:dyDescent="0.25">
      <c r="D4582" t="str">
        <f t="shared" si="72"/>
        <v/>
      </c>
    </row>
    <row r="4583" spans="4:4" x14ac:dyDescent="0.25">
      <c r="D4583" t="str">
        <f t="shared" si="72"/>
        <v/>
      </c>
    </row>
    <row r="4584" spans="4:4" x14ac:dyDescent="0.25">
      <c r="D4584" t="str">
        <f t="shared" si="72"/>
        <v/>
      </c>
    </row>
    <row r="4585" spans="4:4" x14ac:dyDescent="0.25">
      <c r="D4585" t="str">
        <f t="shared" si="72"/>
        <v/>
      </c>
    </row>
    <row r="4586" spans="4:4" x14ac:dyDescent="0.25">
      <c r="D4586" t="str">
        <f t="shared" si="72"/>
        <v/>
      </c>
    </row>
    <row r="4587" spans="4:4" x14ac:dyDescent="0.25">
      <c r="D4587" t="str">
        <f t="shared" si="72"/>
        <v/>
      </c>
    </row>
    <row r="4588" spans="4:4" x14ac:dyDescent="0.25">
      <c r="D4588" t="str">
        <f t="shared" si="72"/>
        <v/>
      </c>
    </row>
    <row r="4589" spans="4:4" x14ac:dyDescent="0.25">
      <c r="D4589" t="str">
        <f t="shared" si="72"/>
        <v/>
      </c>
    </row>
    <row r="4590" spans="4:4" x14ac:dyDescent="0.25">
      <c r="D4590" t="str">
        <f t="shared" si="72"/>
        <v/>
      </c>
    </row>
    <row r="4591" spans="4:4" x14ac:dyDescent="0.25">
      <c r="D4591" t="str">
        <f t="shared" si="72"/>
        <v/>
      </c>
    </row>
    <row r="4592" spans="4:4" x14ac:dyDescent="0.25">
      <c r="D4592" t="str">
        <f t="shared" si="72"/>
        <v/>
      </c>
    </row>
    <row r="4593" spans="4:4" x14ac:dyDescent="0.25">
      <c r="D4593" t="str">
        <f t="shared" si="72"/>
        <v/>
      </c>
    </row>
    <row r="4594" spans="4:4" x14ac:dyDescent="0.25">
      <c r="D4594" t="str">
        <f t="shared" si="72"/>
        <v/>
      </c>
    </row>
    <row r="4595" spans="4:4" x14ac:dyDescent="0.25">
      <c r="D4595" t="str">
        <f t="shared" si="72"/>
        <v/>
      </c>
    </row>
    <row r="4596" spans="4:4" x14ac:dyDescent="0.25">
      <c r="D4596" t="str">
        <f t="shared" si="72"/>
        <v/>
      </c>
    </row>
    <row r="4597" spans="4:4" x14ac:dyDescent="0.25">
      <c r="D4597" t="str">
        <f t="shared" si="72"/>
        <v/>
      </c>
    </row>
    <row r="4598" spans="4:4" x14ac:dyDescent="0.25">
      <c r="D4598" t="str">
        <f t="shared" si="72"/>
        <v/>
      </c>
    </row>
    <row r="4599" spans="4:4" x14ac:dyDescent="0.25">
      <c r="D4599" t="str">
        <f t="shared" si="72"/>
        <v/>
      </c>
    </row>
    <row r="4600" spans="4:4" x14ac:dyDescent="0.25">
      <c r="D4600" t="str">
        <f t="shared" si="72"/>
        <v/>
      </c>
    </row>
    <row r="4601" spans="4:4" x14ac:dyDescent="0.25">
      <c r="D4601" t="str">
        <f t="shared" si="72"/>
        <v/>
      </c>
    </row>
    <row r="4602" spans="4:4" x14ac:dyDescent="0.25">
      <c r="D4602" t="str">
        <f t="shared" si="72"/>
        <v/>
      </c>
    </row>
    <row r="4603" spans="4:4" x14ac:dyDescent="0.25">
      <c r="D4603" t="str">
        <f t="shared" si="72"/>
        <v/>
      </c>
    </row>
    <row r="4604" spans="4:4" x14ac:dyDescent="0.25">
      <c r="D4604" t="str">
        <f t="shared" si="72"/>
        <v/>
      </c>
    </row>
    <row r="4605" spans="4:4" x14ac:dyDescent="0.25">
      <c r="D4605" t="str">
        <f t="shared" si="72"/>
        <v/>
      </c>
    </row>
    <row r="4606" spans="4:4" x14ac:dyDescent="0.25">
      <c r="D4606" t="str">
        <f t="shared" si="72"/>
        <v/>
      </c>
    </row>
    <row r="4607" spans="4:4" x14ac:dyDescent="0.25">
      <c r="D4607" t="str">
        <f t="shared" si="72"/>
        <v/>
      </c>
    </row>
    <row r="4608" spans="4:4" x14ac:dyDescent="0.25">
      <c r="D4608" t="str">
        <f t="shared" si="72"/>
        <v/>
      </c>
    </row>
    <row r="4609" spans="4:4" x14ac:dyDescent="0.25">
      <c r="D4609" t="str">
        <f t="shared" si="72"/>
        <v/>
      </c>
    </row>
    <row r="4610" spans="4:4" x14ac:dyDescent="0.25">
      <c r="D4610" t="str">
        <f t="shared" si="72"/>
        <v/>
      </c>
    </row>
    <row r="4611" spans="4:4" x14ac:dyDescent="0.25">
      <c r="D4611" t="str">
        <f t="shared" ref="D4611:D4674" si="73">IF(C4611="","",IF(ABS(B4611)&lt;$G$7,$F$4,IF(B4611*C4611&gt;0,$F$1,IF(B4611*C4611&lt;0,$F$3,$F$2))))</f>
        <v/>
      </c>
    </row>
    <row r="4612" spans="4:4" x14ac:dyDescent="0.25">
      <c r="D4612" t="str">
        <f t="shared" si="73"/>
        <v/>
      </c>
    </row>
    <row r="4613" spans="4:4" x14ac:dyDescent="0.25">
      <c r="D4613" t="str">
        <f t="shared" si="73"/>
        <v/>
      </c>
    </row>
    <row r="4614" spans="4:4" x14ac:dyDescent="0.25">
      <c r="D4614" t="str">
        <f t="shared" si="73"/>
        <v/>
      </c>
    </row>
    <row r="4615" spans="4:4" x14ac:dyDescent="0.25">
      <c r="D4615" t="str">
        <f t="shared" si="73"/>
        <v/>
      </c>
    </row>
    <row r="4616" spans="4:4" x14ac:dyDescent="0.25">
      <c r="D4616" t="str">
        <f t="shared" si="73"/>
        <v/>
      </c>
    </row>
    <row r="4617" spans="4:4" x14ac:dyDescent="0.25">
      <c r="D4617" t="str">
        <f t="shared" si="73"/>
        <v/>
      </c>
    </row>
    <row r="4618" spans="4:4" x14ac:dyDescent="0.25">
      <c r="D4618" t="str">
        <f t="shared" si="73"/>
        <v/>
      </c>
    </row>
    <row r="4619" spans="4:4" x14ac:dyDescent="0.25">
      <c r="D4619" t="str">
        <f t="shared" si="73"/>
        <v/>
      </c>
    </row>
    <row r="4620" spans="4:4" x14ac:dyDescent="0.25">
      <c r="D4620" t="str">
        <f t="shared" si="73"/>
        <v/>
      </c>
    </row>
    <row r="4621" spans="4:4" x14ac:dyDescent="0.25">
      <c r="D4621" t="str">
        <f t="shared" si="73"/>
        <v/>
      </c>
    </row>
    <row r="4622" spans="4:4" x14ac:dyDescent="0.25">
      <c r="D4622" t="str">
        <f t="shared" si="73"/>
        <v/>
      </c>
    </row>
    <row r="4623" spans="4:4" x14ac:dyDescent="0.25">
      <c r="D4623" t="str">
        <f t="shared" si="73"/>
        <v/>
      </c>
    </row>
    <row r="4624" spans="4:4" x14ac:dyDescent="0.25">
      <c r="D4624" t="str">
        <f t="shared" si="73"/>
        <v/>
      </c>
    </row>
    <row r="4625" spans="4:4" x14ac:dyDescent="0.25">
      <c r="D4625" t="str">
        <f t="shared" si="73"/>
        <v/>
      </c>
    </row>
    <row r="4626" spans="4:4" x14ac:dyDescent="0.25">
      <c r="D4626" t="str">
        <f t="shared" si="73"/>
        <v/>
      </c>
    </row>
    <row r="4627" spans="4:4" x14ac:dyDescent="0.25">
      <c r="D4627" t="str">
        <f t="shared" si="73"/>
        <v/>
      </c>
    </row>
    <row r="4628" spans="4:4" x14ac:dyDescent="0.25">
      <c r="D4628" t="str">
        <f t="shared" si="73"/>
        <v/>
      </c>
    </row>
    <row r="4629" spans="4:4" x14ac:dyDescent="0.25">
      <c r="D4629" t="str">
        <f t="shared" si="73"/>
        <v/>
      </c>
    </row>
    <row r="4630" spans="4:4" x14ac:dyDescent="0.25">
      <c r="D4630" t="str">
        <f t="shared" si="73"/>
        <v/>
      </c>
    </row>
    <row r="4631" spans="4:4" x14ac:dyDescent="0.25">
      <c r="D4631" t="str">
        <f t="shared" si="73"/>
        <v/>
      </c>
    </row>
    <row r="4632" spans="4:4" x14ac:dyDescent="0.25">
      <c r="D4632" t="str">
        <f t="shared" si="73"/>
        <v/>
      </c>
    </row>
    <row r="4633" spans="4:4" x14ac:dyDescent="0.25">
      <c r="D4633" t="str">
        <f t="shared" si="73"/>
        <v/>
      </c>
    </row>
    <row r="4634" spans="4:4" x14ac:dyDescent="0.25">
      <c r="D4634" t="str">
        <f t="shared" si="73"/>
        <v/>
      </c>
    </row>
    <row r="4635" spans="4:4" x14ac:dyDescent="0.25">
      <c r="D4635" t="str">
        <f t="shared" si="73"/>
        <v/>
      </c>
    </row>
    <row r="4636" spans="4:4" x14ac:dyDescent="0.25">
      <c r="D4636" t="str">
        <f t="shared" si="73"/>
        <v/>
      </c>
    </row>
    <row r="4637" spans="4:4" x14ac:dyDescent="0.25">
      <c r="D4637" t="str">
        <f t="shared" si="73"/>
        <v/>
      </c>
    </row>
    <row r="4638" spans="4:4" x14ac:dyDescent="0.25">
      <c r="D4638" t="str">
        <f t="shared" si="73"/>
        <v/>
      </c>
    </row>
    <row r="4639" spans="4:4" x14ac:dyDescent="0.25">
      <c r="D4639" t="str">
        <f t="shared" si="73"/>
        <v/>
      </c>
    </row>
    <row r="4640" spans="4:4" x14ac:dyDescent="0.25">
      <c r="D4640" t="str">
        <f t="shared" si="73"/>
        <v/>
      </c>
    </row>
    <row r="4641" spans="4:4" x14ac:dyDescent="0.25">
      <c r="D4641" t="str">
        <f t="shared" si="73"/>
        <v/>
      </c>
    </row>
    <row r="4642" spans="4:4" x14ac:dyDescent="0.25">
      <c r="D4642" t="str">
        <f t="shared" si="73"/>
        <v/>
      </c>
    </row>
    <row r="4643" spans="4:4" x14ac:dyDescent="0.25">
      <c r="D4643" t="str">
        <f t="shared" si="73"/>
        <v/>
      </c>
    </row>
    <row r="4644" spans="4:4" x14ac:dyDescent="0.25">
      <c r="D4644" t="str">
        <f t="shared" si="73"/>
        <v/>
      </c>
    </row>
    <row r="4645" spans="4:4" x14ac:dyDescent="0.25">
      <c r="D4645" t="str">
        <f t="shared" si="73"/>
        <v/>
      </c>
    </row>
    <row r="4646" spans="4:4" x14ac:dyDescent="0.25">
      <c r="D4646" t="str">
        <f t="shared" si="73"/>
        <v/>
      </c>
    </row>
    <row r="4647" spans="4:4" x14ac:dyDescent="0.25">
      <c r="D4647" t="str">
        <f t="shared" si="73"/>
        <v/>
      </c>
    </row>
    <row r="4648" spans="4:4" x14ac:dyDescent="0.25">
      <c r="D4648" t="str">
        <f t="shared" si="73"/>
        <v/>
      </c>
    </row>
    <row r="4649" spans="4:4" x14ac:dyDescent="0.25">
      <c r="D4649" t="str">
        <f t="shared" si="73"/>
        <v/>
      </c>
    </row>
    <row r="4650" spans="4:4" x14ac:dyDescent="0.25">
      <c r="D4650" t="str">
        <f t="shared" si="73"/>
        <v/>
      </c>
    </row>
    <row r="4651" spans="4:4" x14ac:dyDescent="0.25">
      <c r="D4651" t="str">
        <f t="shared" si="73"/>
        <v/>
      </c>
    </row>
    <row r="4652" spans="4:4" x14ac:dyDescent="0.25">
      <c r="D4652" t="str">
        <f t="shared" si="73"/>
        <v/>
      </c>
    </row>
    <row r="4653" spans="4:4" x14ac:dyDescent="0.25">
      <c r="D4653" t="str">
        <f t="shared" si="73"/>
        <v/>
      </c>
    </row>
    <row r="4654" spans="4:4" x14ac:dyDescent="0.25">
      <c r="D4654" t="str">
        <f t="shared" si="73"/>
        <v/>
      </c>
    </row>
    <row r="4655" spans="4:4" x14ac:dyDescent="0.25">
      <c r="D4655" t="str">
        <f t="shared" si="73"/>
        <v/>
      </c>
    </row>
    <row r="4656" spans="4:4" x14ac:dyDescent="0.25">
      <c r="D4656" t="str">
        <f t="shared" si="73"/>
        <v/>
      </c>
    </row>
    <row r="4657" spans="4:4" x14ac:dyDescent="0.25">
      <c r="D4657" t="str">
        <f t="shared" si="73"/>
        <v/>
      </c>
    </row>
    <row r="4658" spans="4:4" x14ac:dyDescent="0.25">
      <c r="D4658" t="str">
        <f t="shared" si="73"/>
        <v/>
      </c>
    </row>
    <row r="4659" spans="4:4" x14ac:dyDescent="0.25">
      <c r="D4659" t="str">
        <f t="shared" si="73"/>
        <v/>
      </c>
    </row>
    <row r="4660" spans="4:4" x14ac:dyDescent="0.25">
      <c r="D4660" t="str">
        <f t="shared" si="73"/>
        <v/>
      </c>
    </row>
    <row r="4661" spans="4:4" x14ac:dyDescent="0.25">
      <c r="D4661" t="str">
        <f t="shared" si="73"/>
        <v/>
      </c>
    </row>
    <row r="4662" spans="4:4" x14ac:dyDescent="0.25">
      <c r="D4662" t="str">
        <f t="shared" si="73"/>
        <v/>
      </c>
    </row>
    <row r="4663" spans="4:4" x14ac:dyDescent="0.25">
      <c r="D4663" t="str">
        <f t="shared" si="73"/>
        <v/>
      </c>
    </row>
    <row r="4664" spans="4:4" x14ac:dyDescent="0.25">
      <c r="D4664" t="str">
        <f t="shared" si="73"/>
        <v/>
      </c>
    </row>
    <row r="4665" spans="4:4" x14ac:dyDescent="0.25">
      <c r="D4665" t="str">
        <f t="shared" si="73"/>
        <v/>
      </c>
    </row>
    <row r="4666" spans="4:4" x14ac:dyDescent="0.25">
      <c r="D4666" t="str">
        <f t="shared" si="73"/>
        <v/>
      </c>
    </row>
    <row r="4667" spans="4:4" x14ac:dyDescent="0.25">
      <c r="D4667" t="str">
        <f t="shared" si="73"/>
        <v/>
      </c>
    </row>
    <row r="4668" spans="4:4" x14ac:dyDescent="0.25">
      <c r="D4668" t="str">
        <f t="shared" si="73"/>
        <v/>
      </c>
    </row>
    <row r="4669" spans="4:4" x14ac:dyDescent="0.25">
      <c r="D4669" t="str">
        <f t="shared" si="73"/>
        <v/>
      </c>
    </row>
    <row r="4670" spans="4:4" x14ac:dyDescent="0.25">
      <c r="D4670" t="str">
        <f t="shared" si="73"/>
        <v/>
      </c>
    </row>
    <row r="4671" spans="4:4" x14ac:dyDescent="0.25">
      <c r="D4671" t="str">
        <f t="shared" si="73"/>
        <v/>
      </c>
    </row>
    <row r="4672" spans="4:4" x14ac:dyDescent="0.25">
      <c r="D4672" t="str">
        <f t="shared" si="73"/>
        <v/>
      </c>
    </row>
    <row r="4673" spans="4:4" x14ac:dyDescent="0.25">
      <c r="D4673" t="str">
        <f t="shared" si="73"/>
        <v/>
      </c>
    </row>
    <row r="4674" spans="4:4" x14ac:dyDescent="0.25">
      <c r="D4674" t="str">
        <f t="shared" si="73"/>
        <v/>
      </c>
    </row>
    <row r="4675" spans="4:4" x14ac:dyDescent="0.25">
      <c r="D4675" t="str">
        <f t="shared" ref="D4675:D4738" si="74">IF(C4675="","",IF(ABS(B4675)&lt;$G$7,$F$4,IF(B4675*C4675&gt;0,$F$1,IF(B4675*C4675&lt;0,$F$3,$F$2))))</f>
        <v/>
      </c>
    </row>
    <row r="4676" spans="4:4" x14ac:dyDescent="0.25">
      <c r="D4676" t="str">
        <f t="shared" si="74"/>
        <v/>
      </c>
    </row>
    <row r="4677" spans="4:4" x14ac:dyDescent="0.25">
      <c r="D4677" t="str">
        <f t="shared" si="74"/>
        <v/>
      </c>
    </row>
    <row r="4678" spans="4:4" x14ac:dyDescent="0.25">
      <c r="D4678" t="str">
        <f t="shared" si="74"/>
        <v/>
      </c>
    </row>
    <row r="4679" spans="4:4" x14ac:dyDescent="0.25">
      <c r="D4679" t="str">
        <f t="shared" si="74"/>
        <v/>
      </c>
    </row>
    <row r="4680" spans="4:4" x14ac:dyDescent="0.25">
      <c r="D4680" t="str">
        <f t="shared" si="74"/>
        <v/>
      </c>
    </row>
    <row r="4681" spans="4:4" x14ac:dyDescent="0.25">
      <c r="D4681" t="str">
        <f t="shared" si="74"/>
        <v/>
      </c>
    </row>
    <row r="4682" spans="4:4" x14ac:dyDescent="0.25">
      <c r="D4682" t="str">
        <f t="shared" si="74"/>
        <v/>
      </c>
    </row>
    <row r="4683" spans="4:4" x14ac:dyDescent="0.25">
      <c r="D4683" t="str">
        <f t="shared" si="74"/>
        <v/>
      </c>
    </row>
    <row r="4684" spans="4:4" x14ac:dyDescent="0.25">
      <c r="D4684" t="str">
        <f t="shared" si="74"/>
        <v/>
      </c>
    </row>
    <row r="4685" spans="4:4" x14ac:dyDescent="0.25">
      <c r="D4685" t="str">
        <f t="shared" si="74"/>
        <v/>
      </c>
    </row>
    <row r="4686" spans="4:4" x14ac:dyDescent="0.25">
      <c r="D4686" t="str">
        <f t="shared" si="74"/>
        <v/>
      </c>
    </row>
    <row r="4687" spans="4:4" x14ac:dyDescent="0.25">
      <c r="D4687" t="str">
        <f t="shared" si="74"/>
        <v/>
      </c>
    </row>
    <row r="4688" spans="4:4" x14ac:dyDescent="0.25">
      <c r="D4688" t="str">
        <f t="shared" si="74"/>
        <v/>
      </c>
    </row>
    <row r="4689" spans="4:4" x14ac:dyDescent="0.25">
      <c r="D4689" t="str">
        <f t="shared" si="74"/>
        <v/>
      </c>
    </row>
    <row r="4690" spans="4:4" x14ac:dyDescent="0.25">
      <c r="D4690" t="str">
        <f t="shared" si="74"/>
        <v/>
      </c>
    </row>
    <row r="4691" spans="4:4" x14ac:dyDescent="0.25">
      <c r="D4691" t="str">
        <f t="shared" si="74"/>
        <v/>
      </c>
    </row>
    <row r="4692" spans="4:4" x14ac:dyDescent="0.25">
      <c r="D4692" t="str">
        <f t="shared" si="74"/>
        <v/>
      </c>
    </row>
    <row r="4693" spans="4:4" x14ac:dyDescent="0.25">
      <c r="D4693" t="str">
        <f t="shared" si="74"/>
        <v/>
      </c>
    </row>
    <row r="4694" spans="4:4" x14ac:dyDescent="0.25">
      <c r="D4694" t="str">
        <f t="shared" si="74"/>
        <v/>
      </c>
    </row>
    <row r="4695" spans="4:4" x14ac:dyDescent="0.25">
      <c r="D4695" t="str">
        <f t="shared" si="74"/>
        <v/>
      </c>
    </row>
    <row r="4696" spans="4:4" x14ac:dyDescent="0.25">
      <c r="D4696" t="str">
        <f t="shared" si="74"/>
        <v/>
      </c>
    </row>
    <row r="4697" spans="4:4" x14ac:dyDescent="0.25">
      <c r="D4697" t="str">
        <f t="shared" si="74"/>
        <v/>
      </c>
    </row>
    <row r="4698" spans="4:4" x14ac:dyDescent="0.25">
      <c r="D4698" t="str">
        <f t="shared" si="74"/>
        <v/>
      </c>
    </row>
    <row r="4699" spans="4:4" x14ac:dyDescent="0.25">
      <c r="D4699" t="str">
        <f t="shared" si="74"/>
        <v/>
      </c>
    </row>
    <row r="4700" spans="4:4" x14ac:dyDescent="0.25">
      <c r="D4700" t="str">
        <f t="shared" si="74"/>
        <v/>
      </c>
    </row>
    <row r="4701" spans="4:4" x14ac:dyDescent="0.25">
      <c r="D4701" t="str">
        <f t="shared" si="74"/>
        <v/>
      </c>
    </row>
    <row r="4702" spans="4:4" x14ac:dyDescent="0.25">
      <c r="D4702" t="str">
        <f t="shared" si="74"/>
        <v/>
      </c>
    </row>
    <row r="4703" spans="4:4" x14ac:dyDescent="0.25">
      <c r="D4703" t="str">
        <f t="shared" si="74"/>
        <v/>
      </c>
    </row>
    <row r="4704" spans="4:4" x14ac:dyDescent="0.25">
      <c r="D4704" t="str">
        <f t="shared" si="74"/>
        <v/>
      </c>
    </row>
    <row r="4705" spans="4:4" x14ac:dyDescent="0.25">
      <c r="D4705" t="str">
        <f t="shared" si="74"/>
        <v/>
      </c>
    </row>
    <row r="4706" spans="4:4" x14ac:dyDescent="0.25">
      <c r="D4706" t="str">
        <f t="shared" si="74"/>
        <v/>
      </c>
    </row>
    <row r="4707" spans="4:4" x14ac:dyDescent="0.25">
      <c r="D4707" t="str">
        <f t="shared" si="74"/>
        <v/>
      </c>
    </row>
    <row r="4708" spans="4:4" x14ac:dyDescent="0.25">
      <c r="D4708" t="str">
        <f t="shared" si="74"/>
        <v/>
      </c>
    </row>
    <row r="4709" spans="4:4" x14ac:dyDescent="0.25">
      <c r="D4709" t="str">
        <f t="shared" si="74"/>
        <v/>
      </c>
    </row>
    <row r="4710" spans="4:4" x14ac:dyDescent="0.25">
      <c r="D4710" t="str">
        <f t="shared" si="74"/>
        <v/>
      </c>
    </row>
    <row r="4711" spans="4:4" x14ac:dyDescent="0.25">
      <c r="D4711" t="str">
        <f t="shared" si="74"/>
        <v/>
      </c>
    </row>
    <row r="4712" spans="4:4" x14ac:dyDescent="0.25">
      <c r="D4712" t="str">
        <f t="shared" si="74"/>
        <v/>
      </c>
    </row>
    <row r="4713" spans="4:4" x14ac:dyDescent="0.25">
      <c r="D4713" t="str">
        <f t="shared" si="74"/>
        <v/>
      </c>
    </row>
    <row r="4714" spans="4:4" x14ac:dyDescent="0.25">
      <c r="D4714" t="str">
        <f t="shared" si="74"/>
        <v/>
      </c>
    </row>
    <row r="4715" spans="4:4" x14ac:dyDescent="0.25">
      <c r="D4715" t="str">
        <f t="shared" si="74"/>
        <v/>
      </c>
    </row>
    <row r="4716" spans="4:4" x14ac:dyDescent="0.25">
      <c r="D4716" t="str">
        <f t="shared" si="74"/>
        <v/>
      </c>
    </row>
    <row r="4717" spans="4:4" x14ac:dyDescent="0.25">
      <c r="D4717" t="str">
        <f t="shared" si="74"/>
        <v/>
      </c>
    </row>
    <row r="4718" spans="4:4" x14ac:dyDescent="0.25">
      <c r="D4718" t="str">
        <f t="shared" si="74"/>
        <v/>
      </c>
    </row>
    <row r="4719" spans="4:4" x14ac:dyDescent="0.25">
      <c r="D4719" t="str">
        <f t="shared" si="74"/>
        <v/>
      </c>
    </row>
    <row r="4720" spans="4:4" x14ac:dyDescent="0.25">
      <c r="D4720" t="str">
        <f t="shared" si="74"/>
        <v/>
      </c>
    </row>
    <row r="4721" spans="4:4" x14ac:dyDescent="0.25">
      <c r="D4721" t="str">
        <f t="shared" si="74"/>
        <v/>
      </c>
    </row>
    <row r="4722" spans="4:4" x14ac:dyDescent="0.25">
      <c r="D4722" t="str">
        <f t="shared" si="74"/>
        <v/>
      </c>
    </row>
    <row r="4723" spans="4:4" x14ac:dyDescent="0.25">
      <c r="D4723" t="str">
        <f t="shared" si="74"/>
        <v/>
      </c>
    </row>
    <row r="4724" spans="4:4" x14ac:dyDescent="0.25">
      <c r="D4724" t="str">
        <f t="shared" si="74"/>
        <v/>
      </c>
    </row>
    <row r="4725" spans="4:4" x14ac:dyDescent="0.25">
      <c r="D4725" t="str">
        <f t="shared" si="74"/>
        <v/>
      </c>
    </row>
    <row r="4726" spans="4:4" x14ac:dyDescent="0.25">
      <c r="D4726" t="str">
        <f t="shared" si="74"/>
        <v/>
      </c>
    </row>
    <row r="4727" spans="4:4" x14ac:dyDescent="0.25">
      <c r="D4727" t="str">
        <f t="shared" si="74"/>
        <v/>
      </c>
    </row>
    <row r="4728" spans="4:4" x14ac:dyDescent="0.25">
      <c r="D4728" t="str">
        <f t="shared" si="74"/>
        <v/>
      </c>
    </row>
    <row r="4729" spans="4:4" x14ac:dyDescent="0.25">
      <c r="D4729" t="str">
        <f t="shared" si="74"/>
        <v/>
      </c>
    </row>
    <row r="4730" spans="4:4" x14ac:dyDescent="0.25">
      <c r="D4730" t="str">
        <f t="shared" si="74"/>
        <v/>
      </c>
    </row>
    <row r="4731" spans="4:4" x14ac:dyDescent="0.25">
      <c r="D4731" t="str">
        <f t="shared" si="74"/>
        <v/>
      </c>
    </row>
    <row r="4732" spans="4:4" x14ac:dyDescent="0.25">
      <c r="D4732" t="str">
        <f t="shared" si="74"/>
        <v/>
      </c>
    </row>
    <row r="4733" spans="4:4" x14ac:dyDescent="0.25">
      <c r="D4733" t="str">
        <f t="shared" si="74"/>
        <v/>
      </c>
    </row>
    <row r="4734" spans="4:4" x14ac:dyDescent="0.25">
      <c r="D4734" t="str">
        <f t="shared" si="74"/>
        <v/>
      </c>
    </row>
    <row r="4735" spans="4:4" x14ac:dyDescent="0.25">
      <c r="D4735" t="str">
        <f t="shared" si="74"/>
        <v/>
      </c>
    </row>
    <row r="4736" spans="4:4" x14ac:dyDescent="0.25">
      <c r="D4736" t="str">
        <f t="shared" si="74"/>
        <v/>
      </c>
    </row>
    <row r="4737" spans="4:4" x14ac:dyDescent="0.25">
      <c r="D4737" t="str">
        <f t="shared" si="74"/>
        <v/>
      </c>
    </row>
    <row r="4738" spans="4:4" x14ac:dyDescent="0.25">
      <c r="D4738" t="str">
        <f t="shared" si="74"/>
        <v/>
      </c>
    </row>
    <row r="4739" spans="4:4" x14ac:dyDescent="0.25">
      <c r="D4739" t="str">
        <f t="shared" ref="D4739:D4802" si="75">IF(C4739="","",IF(ABS(B4739)&lt;$G$7,$F$4,IF(B4739*C4739&gt;0,$F$1,IF(B4739*C4739&lt;0,$F$3,$F$2))))</f>
        <v/>
      </c>
    </row>
    <row r="4740" spans="4:4" x14ac:dyDescent="0.25">
      <c r="D4740" t="str">
        <f t="shared" si="75"/>
        <v/>
      </c>
    </row>
    <row r="4741" spans="4:4" x14ac:dyDescent="0.25">
      <c r="D4741" t="str">
        <f t="shared" si="75"/>
        <v/>
      </c>
    </row>
    <row r="4742" spans="4:4" x14ac:dyDescent="0.25">
      <c r="D4742" t="str">
        <f t="shared" si="75"/>
        <v/>
      </c>
    </row>
    <row r="4743" spans="4:4" x14ac:dyDescent="0.25">
      <c r="D4743" t="str">
        <f t="shared" si="75"/>
        <v/>
      </c>
    </row>
    <row r="4744" spans="4:4" x14ac:dyDescent="0.25">
      <c r="D4744" t="str">
        <f t="shared" si="75"/>
        <v/>
      </c>
    </row>
    <row r="4745" spans="4:4" x14ac:dyDescent="0.25">
      <c r="D4745" t="str">
        <f t="shared" si="75"/>
        <v/>
      </c>
    </row>
    <row r="4746" spans="4:4" x14ac:dyDescent="0.25">
      <c r="D4746" t="str">
        <f t="shared" si="75"/>
        <v/>
      </c>
    </row>
    <row r="4747" spans="4:4" x14ac:dyDescent="0.25">
      <c r="D4747" t="str">
        <f t="shared" si="75"/>
        <v/>
      </c>
    </row>
    <row r="4748" spans="4:4" x14ac:dyDescent="0.25">
      <c r="D4748" t="str">
        <f t="shared" si="75"/>
        <v/>
      </c>
    </row>
    <row r="4749" spans="4:4" x14ac:dyDescent="0.25">
      <c r="D4749" t="str">
        <f t="shared" si="75"/>
        <v/>
      </c>
    </row>
    <row r="4750" spans="4:4" x14ac:dyDescent="0.25">
      <c r="D4750" t="str">
        <f t="shared" si="75"/>
        <v/>
      </c>
    </row>
    <row r="4751" spans="4:4" x14ac:dyDescent="0.25">
      <c r="D4751" t="str">
        <f t="shared" si="75"/>
        <v/>
      </c>
    </row>
    <row r="4752" spans="4:4" x14ac:dyDescent="0.25">
      <c r="D4752" t="str">
        <f t="shared" si="75"/>
        <v/>
      </c>
    </row>
    <row r="4753" spans="4:4" x14ac:dyDescent="0.25">
      <c r="D4753" t="str">
        <f t="shared" si="75"/>
        <v/>
      </c>
    </row>
    <row r="4754" spans="4:4" x14ac:dyDescent="0.25">
      <c r="D4754" t="str">
        <f t="shared" si="75"/>
        <v/>
      </c>
    </row>
    <row r="4755" spans="4:4" x14ac:dyDescent="0.25">
      <c r="D4755" t="str">
        <f t="shared" si="75"/>
        <v/>
      </c>
    </row>
    <row r="4756" spans="4:4" x14ac:dyDescent="0.25">
      <c r="D4756" t="str">
        <f t="shared" si="75"/>
        <v/>
      </c>
    </row>
    <row r="4757" spans="4:4" x14ac:dyDescent="0.25">
      <c r="D4757" t="str">
        <f t="shared" si="75"/>
        <v/>
      </c>
    </row>
    <row r="4758" spans="4:4" x14ac:dyDescent="0.25">
      <c r="D4758" t="str">
        <f t="shared" si="75"/>
        <v/>
      </c>
    </row>
    <row r="4759" spans="4:4" x14ac:dyDescent="0.25">
      <c r="D4759" t="str">
        <f t="shared" si="75"/>
        <v/>
      </c>
    </row>
    <row r="4760" spans="4:4" x14ac:dyDescent="0.25">
      <c r="D4760" t="str">
        <f t="shared" si="75"/>
        <v/>
      </c>
    </row>
    <row r="4761" spans="4:4" x14ac:dyDescent="0.25">
      <c r="D4761" t="str">
        <f t="shared" si="75"/>
        <v/>
      </c>
    </row>
    <row r="4762" spans="4:4" x14ac:dyDescent="0.25">
      <c r="D4762" t="str">
        <f t="shared" si="75"/>
        <v/>
      </c>
    </row>
    <row r="4763" spans="4:4" x14ac:dyDescent="0.25">
      <c r="D4763" t="str">
        <f t="shared" si="75"/>
        <v/>
      </c>
    </row>
    <row r="4764" spans="4:4" x14ac:dyDescent="0.25">
      <c r="D4764" t="str">
        <f t="shared" si="75"/>
        <v/>
      </c>
    </row>
    <row r="4765" spans="4:4" x14ac:dyDescent="0.25">
      <c r="D4765" t="str">
        <f t="shared" si="75"/>
        <v/>
      </c>
    </row>
    <row r="4766" spans="4:4" x14ac:dyDescent="0.25">
      <c r="D4766" t="str">
        <f t="shared" si="75"/>
        <v/>
      </c>
    </row>
    <row r="4767" spans="4:4" x14ac:dyDescent="0.25">
      <c r="D4767" t="str">
        <f t="shared" si="75"/>
        <v/>
      </c>
    </row>
    <row r="4768" spans="4:4" x14ac:dyDescent="0.25">
      <c r="D4768" t="str">
        <f t="shared" si="75"/>
        <v/>
      </c>
    </row>
    <row r="4769" spans="4:4" x14ac:dyDescent="0.25">
      <c r="D4769" t="str">
        <f t="shared" si="75"/>
        <v/>
      </c>
    </row>
    <row r="4770" spans="4:4" x14ac:dyDescent="0.25">
      <c r="D4770" t="str">
        <f t="shared" si="75"/>
        <v/>
      </c>
    </row>
    <row r="4771" spans="4:4" x14ac:dyDescent="0.25">
      <c r="D4771" t="str">
        <f t="shared" si="75"/>
        <v/>
      </c>
    </row>
    <row r="4772" spans="4:4" x14ac:dyDescent="0.25">
      <c r="D4772" t="str">
        <f t="shared" si="75"/>
        <v/>
      </c>
    </row>
    <row r="4773" spans="4:4" x14ac:dyDescent="0.25">
      <c r="D4773" t="str">
        <f t="shared" si="75"/>
        <v/>
      </c>
    </row>
    <row r="4774" spans="4:4" x14ac:dyDescent="0.25">
      <c r="D4774" t="str">
        <f t="shared" si="75"/>
        <v/>
      </c>
    </row>
    <row r="4775" spans="4:4" x14ac:dyDescent="0.25">
      <c r="D4775" t="str">
        <f t="shared" si="75"/>
        <v/>
      </c>
    </row>
    <row r="4776" spans="4:4" x14ac:dyDescent="0.25">
      <c r="D4776" t="str">
        <f t="shared" si="75"/>
        <v/>
      </c>
    </row>
    <row r="4777" spans="4:4" x14ac:dyDescent="0.25">
      <c r="D4777" t="str">
        <f t="shared" si="75"/>
        <v/>
      </c>
    </row>
    <row r="4778" spans="4:4" x14ac:dyDescent="0.25">
      <c r="D4778" t="str">
        <f t="shared" si="75"/>
        <v/>
      </c>
    </row>
    <row r="4779" spans="4:4" x14ac:dyDescent="0.25">
      <c r="D4779" t="str">
        <f t="shared" si="75"/>
        <v/>
      </c>
    </row>
    <row r="4780" spans="4:4" x14ac:dyDescent="0.25">
      <c r="D4780" t="str">
        <f t="shared" si="75"/>
        <v/>
      </c>
    </row>
    <row r="4781" spans="4:4" x14ac:dyDescent="0.25">
      <c r="D4781" t="str">
        <f t="shared" si="75"/>
        <v/>
      </c>
    </row>
    <row r="4782" spans="4:4" x14ac:dyDescent="0.25">
      <c r="D4782" t="str">
        <f t="shared" si="75"/>
        <v/>
      </c>
    </row>
    <row r="4783" spans="4:4" x14ac:dyDescent="0.25">
      <c r="D4783" t="str">
        <f t="shared" si="75"/>
        <v/>
      </c>
    </row>
    <row r="4784" spans="4:4" x14ac:dyDescent="0.25">
      <c r="D4784" t="str">
        <f t="shared" si="75"/>
        <v/>
      </c>
    </row>
    <row r="4785" spans="4:4" x14ac:dyDescent="0.25">
      <c r="D4785" t="str">
        <f t="shared" si="75"/>
        <v/>
      </c>
    </row>
    <row r="4786" spans="4:4" x14ac:dyDescent="0.25">
      <c r="D4786" t="str">
        <f t="shared" si="75"/>
        <v/>
      </c>
    </row>
    <row r="4787" spans="4:4" x14ac:dyDescent="0.25">
      <c r="D4787" t="str">
        <f t="shared" si="75"/>
        <v/>
      </c>
    </row>
    <row r="4788" spans="4:4" x14ac:dyDescent="0.25">
      <c r="D4788" t="str">
        <f t="shared" si="75"/>
        <v/>
      </c>
    </row>
    <row r="4789" spans="4:4" x14ac:dyDescent="0.25">
      <c r="D4789" t="str">
        <f t="shared" si="75"/>
        <v/>
      </c>
    </row>
    <row r="4790" spans="4:4" x14ac:dyDescent="0.25">
      <c r="D4790" t="str">
        <f t="shared" si="75"/>
        <v/>
      </c>
    </row>
    <row r="4791" spans="4:4" x14ac:dyDescent="0.25">
      <c r="D4791" t="str">
        <f t="shared" si="75"/>
        <v/>
      </c>
    </row>
    <row r="4792" spans="4:4" x14ac:dyDescent="0.25">
      <c r="D4792" t="str">
        <f t="shared" si="75"/>
        <v/>
      </c>
    </row>
    <row r="4793" spans="4:4" x14ac:dyDescent="0.25">
      <c r="D4793" t="str">
        <f t="shared" si="75"/>
        <v/>
      </c>
    </row>
    <row r="4794" spans="4:4" x14ac:dyDescent="0.25">
      <c r="D4794" t="str">
        <f t="shared" si="75"/>
        <v/>
      </c>
    </row>
    <row r="4795" spans="4:4" x14ac:dyDescent="0.25">
      <c r="D4795" t="str">
        <f t="shared" si="75"/>
        <v/>
      </c>
    </row>
    <row r="4796" spans="4:4" x14ac:dyDescent="0.25">
      <c r="D4796" t="str">
        <f t="shared" si="75"/>
        <v/>
      </c>
    </row>
    <row r="4797" spans="4:4" x14ac:dyDescent="0.25">
      <c r="D4797" t="str">
        <f t="shared" si="75"/>
        <v/>
      </c>
    </row>
    <row r="4798" spans="4:4" x14ac:dyDescent="0.25">
      <c r="D4798" t="str">
        <f t="shared" si="75"/>
        <v/>
      </c>
    </row>
    <row r="4799" spans="4:4" x14ac:dyDescent="0.25">
      <c r="D4799" t="str">
        <f t="shared" si="75"/>
        <v/>
      </c>
    </row>
    <row r="4800" spans="4:4" x14ac:dyDescent="0.25">
      <c r="D4800" t="str">
        <f t="shared" si="75"/>
        <v/>
      </c>
    </row>
    <row r="4801" spans="4:4" x14ac:dyDescent="0.25">
      <c r="D4801" t="str">
        <f t="shared" si="75"/>
        <v/>
      </c>
    </row>
    <row r="4802" spans="4:4" x14ac:dyDescent="0.25">
      <c r="D4802" t="str">
        <f t="shared" si="75"/>
        <v/>
      </c>
    </row>
    <row r="4803" spans="4:4" x14ac:dyDescent="0.25">
      <c r="D4803" t="str">
        <f t="shared" ref="D4803:D4866" si="76">IF(C4803="","",IF(ABS(B4803)&lt;$G$7,$F$4,IF(B4803*C4803&gt;0,$F$1,IF(B4803*C4803&lt;0,$F$3,$F$2))))</f>
        <v/>
      </c>
    </row>
    <row r="4804" spans="4:4" x14ac:dyDescent="0.25">
      <c r="D4804" t="str">
        <f t="shared" si="76"/>
        <v/>
      </c>
    </row>
    <row r="4805" spans="4:4" x14ac:dyDescent="0.25">
      <c r="D4805" t="str">
        <f t="shared" si="76"/>
        <v/>
      </c>
    </row>
    <row r="4806" spans="4:4" x14ac:dyDescent="0.25">
      <c r="D4806" t="str">
        <f t="shared" si="76"/>
        <v/>
      </c>
    </row>
    <row r="4807" spans="4:4" x14ac:dyDescent="0.25">
      <c r="D4807" t="str">
        <f t="shared" si="76"/>
        <v/>
      </c>
    </row>
    <row r="4808" spans="4:4" x14ac:dyDescent="0.25">
      <c r="D4808" t="str">
        <f t="shared" si="76"/>
        <v/>
      </c>
    </row>
    <row r="4809" spans="4:4" x14ac:dyDescent="0.25">
      <c r="D4809" t="str">
        <f t="shared" si="76"/>
        <v/>
      </c>
    </row>
    <row r="4810" spans="4:4" x14ac:dyDescent="0.25">
      <c r="D4810" t="str">
        <f t="shared" si="76"/>
        <v/>
      </c>
    </row>
    <row r="4811" spans="4:4" x14ac:dyDescent="0.25">
      <c r="D4811" t="str">
        <f t="shared" si="76"/>
        <v/>
      </c>
    </row>
    <row r="4812" spans="4:4" x14ac:dyDescent="0.25">
      <c r="D4812" t="str">
        <f t="shared" si="76"/>
        <v/>
      </c>
    </row>
    <row r="4813" spans="4:4" x14ac:dyDescent="0.25">
      <c r="D4813" t="str">
        <f t="shared" si="76"/>
        <v/>
      </c>
    </row>
    <row r="4814" spans="4:4" x14ac:dyDescent="0.25">
      <c r="D4814" t="str">
        <f t="shared" si="76"/>
        <v/>
      </c>
    </row>
    <row r="4815" spans="4:4" x14ac:dyDescent="0.25">
      <c r="D4815" t="str">
        <f t="shared" si="76"/>
        <v/>
      </c>
    </row>
    <row r="4816" spans="4:4" x14ac:dyDescent="0.25">
      <c r="D4816" t="str">
        <f t="shared" si="76"/>
        <v/>
      </c>
    </row>
    <row r="4817" spans="4:4" x14ac:dyDescent="0.25">
      <c r="D4817" t="str">
        <f t="shared" si="76"/>
        <v/>
      </c>
    </row>
    <row r="4818" spans="4:4" x14ac:dyDescent="0.25">
      <c r="D4818" t="str">
        <f t="shared" si="76"/>
        <v/>
      </c>
    </row>
    <row r="4819" spans="4:4" x14ac:dyDescent="0.25">
      <c r="D4819" t="str">
        <f t="shared" si="76"/>
        <v/>
      </c>
    </row>
    <row r="4820" spans="4:4" x14ac:dyDescent="0.25">
      <c r="D4820" t="str">
        <f t="shared" si="76"/>
        <v/>
      </c>
    </row>
    <row r="4821" spans="4:4" x14ac:dyDescent="0.25">
      <c r="D4821" t="str">
        <f t="shared" si="76"/>
        <v/>
      </c>
    </row>
    <row r="4822" spans="4:4" x14ac:dyDescent="0.25">
      <c r="D4822" t="str">
        <f t="shared" si="76"/>
        <v/>
      </c>
    </row>
    <row r="4823" spans="4:4" x14ac:dyDescent="0.25">
      <c r="D4823" t="str">
        <f t="shared" si="76"/>
        <v/>
      </c>
    </row>
    <row r="4824" spans="4:4" x14ac:dyDescent="0.25">
      <c r="D4824" t="str">
        <f t="shared" si="76"/>
        <v/>
      </c>
    </row>
    <row r="4825" spans="4:4" x14ac:dyDescent="0.25">
      <c r="D4825" t="str">
        <f t="shared" si="76"/>
        <v/>
      </c>
    </row>
    <row r="4826" spans="4:4" x14ac:dyDescent="0.25">
      <c r="D4826" t="str">
        <f t="shared" si="76"/>
        <v/>
      </c>
    </row>
    <row r="4827" spans="4:4" x14ac:dyDescent="0.25">
      <c r="D4827" t="str">
        <f t="shared" si="76"/>
        <v/>
      </c>
    </row>
    <row r="4828" spans="4:4" x14ac:dyDescent="0.25">
      <c r="D4828" t="str">
        <f t="shared" si="76"/>
        <v/>
      </c>
    </row>
    <row r="4829" spans="4:4" x14ac:dyDescent="0.25">
      <c r="D4829" t="str">
        <f t="shared" si="76"/>
        <v/>
      </c>
    </row>
    <row r="4830" spans="4:4" x14ac:dyDescent="0.25">
      <c r="D4830" t="str">
        <f t="shared" si="76"/>
        <v/>
      </c>
    </row>
    <row r="4831" spans="4:4" x14ac:dyDescent="0.25">
      <c r="D4831" t="str">
        <f t="shared" si="76"/>
        <v/>
      </c>
    </row>
    <row r="4832" spans="4:4" x14ac:dyDescent="0.25">
      <c r="D4832" t="str">
        <f t="shared" si="76"/>
        <v/>
      </c>
    </row>
    <row r="4833" spans="4:4" x14ac:dyDescent="0.25">
      <c r="D4833" t="str">
        <f t="shared" si="76"/>
        <v/>
      </c>
    </row>
    <row r="4834" spans="4:4" x14ac:dyDescent="0.25">
      <c r="D4834" t="str">
        <f t="shared" si="76"/>
        <v/>
      </c>
    </row>
    <row r="4835" spans="4:4" x14ac:dyDescent="0.25">
      <c r="D4835" t="str">
        <f t="shared" si="76"/>
        <v/>
      </c>
    </row>
    <row r="4836" spans="4:4" x14ac:dyDescent="0.25">
      <c r="D4836" t="str">
        <f t="shared" si="76"/>
        <v/>
      </c>
    </row>
    <row r="4837" spans="4:4" x14ac:dyDescent="0.25">
      <c r="D4837" t="str">
        <f t="shared" si="76"/>
        <v/>
      </c>
    </row>
    <row r="4838" spans="4:4" x14ac:dyDescent="0.25">
      <c r="D4838" t="str">
        <f t="shared" si="76"/>
        <v/>
      </c>
    </row>
    <row r="4839" spans="4:4" x14ac:dyDescent="0.25">
      <c r="D4839" t="str">
        <f t="shared" si="76"/>
        <v/>
      </c>
    </row>
    <row r="4840" spans="4:4" x14ac:dyDescent="0.25">
      <c r="D4840" t="str">
        <f t="shared" si="76"/>
        <v/>
      </c>
    </row>
    <row r="4841" spans="4:4" x14ac:dyDescent="0.25">
      <c r="D4841" t="str">
        <f t="shared" si="76"/>
        <v/>
      </c>
    </row>
    <row r="4842" spans="4:4" x14ac:dyDescent="0.25">
      <c r="D4842" t="str">
        <f t="shared" si="76"/>
        <v/>
      </c>
    </row>
    <row r="4843" spans="4:4" x14ac:dyDescent="0.25">
      <c r="D4843" t="str">
        <f t="shared" si="76"/>
        <v/>
      </c>
    </row>
    <row r="4844" spans="4:4" x14ac:dyDescent="0.25">
      <c r="D4844" t="str">
        <f t="shared" si="76"/>
        <v/>
      </c>
    </row>
    <row r="4845" spans="4:4" x14ac:dyDescent="0.25">
      <c r="D4845" t="str">
        <f t="shared" si="76"/>
        <v/>
      </c>
    </row>
    <row r="4846" spans="4:4" x14ac:dyDescent="0.25">
      <c r="D4846" t="str">
        <f t="shared" si="76"/>
        <v/>
      </c>
    </row>
    <row r="4847" spans="4:4" x14ac:dyDescent="0.25">
      <c r="D4847" t="str">
        <f t="shared" si="76"/>
        <v/>
      </c>
    </row>
    <row r="4848" spans="4:4" x14ac:dyDescent="0.25">
      <c r="D4848" t="str">
        <f t="shared" si="76"/>
        <v/>
      </c>
    </row>
    <row r="4849" spans="4:4" x14ac:dyDescent="0.25">
      <c r="D4849" t="str">
        <f t="shared" si="76"/>
        <v/>
      </c>
    </row>
    <row r="4850" spans="4:4" x14ac:dyDescent="0.25">
      <c r="D4850" t="str">
        <f t="shared" si="76"/>
        <v/>
      </c>
    </row>
    <row r="4851" spans="4:4" x14ac:dyDescent="0.25">
      <c r="D4851" t="str">
        <f t="shared" si="76"/>
        <v/>
      </c>
    </row>
    <row r="4852" spans="4:4" x14ac:dyDescent="0.25">
      <c r="D4852" t="str">
        <f t="shared" si="76"/>
        <v/>
      </c>
    </row>
    <row r="4853" spans="4:4" x14ac:dyDescent="0.25">
      <c r="D4853" t="str">
        <f t="shared" si="76"/>
        <v/>
      </c>
    </row>
    <row r="4854" spans="4:4" x14ac:dyDescent="0.25">
      <c r="D4854" t="str">
        <f t="shared" si="76"/>
        <v/>
      </c>
    </row>
    <row r="4855" spans="4:4" x14ac:dyDescent="0.25">
      <c r="D4855" t="str">
        <f t="shared" si="76"/>
        <v/>
      </c>
    </row>
    <row r="4856" spans="4:4" x14ac:dyDescent="0.25">
      <c r="D4856" t="str">
        <f t="shared" si="76"/>
        <v/>
      </c>
    </row>
    <row r="4857" spans="4:4" x14ac:dyDescent="0.25">
      <c r="D4857" t="str">
        <f t="shared" si="76"/>
        <v/>
      </c>
    </row>
    <row r="4858" spans="4:4" x14ac:dyDescent="0.25">
      <c r="D4858" t="str">
        <f t="shared" si="76"/>
        <v/>
      </c>
    </row>
    <row r="4859" spans="4:4" x14ac:dyDescent="0.25">
      <c r="D4859" t="str">
        <f t="shared" si="76"/>
        <v/>
      </c>
    </row>
    <row r="4860" spans="4:4" x14ac:dyDescent="0.25">
      <c r="D4860" t="str">
        <f t="shared" si="76"/>
        <v/>
      </c>
    </row>
    <row r="4861" spans="4:4" x14ac:dyDescent="0.25">
      <c r="D4861" t="str">
        <f t="shared" si="76"/>
        <v/>
      </c>
    </row>
    <row r="4862" spans="4:4" x14ac:dyDescent="0.25">
      <c r="D4862" t="str">
        <f t="shared" si="76"/>
        <v/>
      </c>
    </row>
    <row r="4863" spans="4:4" x14ac:dyDescent="0.25">
      <c r="D4863" t="str">
        <f t="shared" si="76"/>
        <v/>
      </c>
    </row>
    <row r="4864" spans="4:4" x14ac:dyDescent="0.25">
      <c r="D4864" t="str">
        <f t="shared" si="76"/>
        <v/>
      </c>
    </row>
    <row r="4865" spans="4:4" x14ac:dyDescent="0.25">
      <c r="D4865" t="str">
        <f t="shared" si="76"/>
        <v/>
      </c>
    </row>
    <row r="4866" spans="4:4" x14ac:dyDescent="0.25">
      <c r="D4866" t="str">
        <f t="shared" si="76"/>
        <v/>
      </c>
    </row>
    <row r="4867" spans="4:4" x14ac:dyDescent="0.25">
      <c r="D4867" t="str">
        <f t="shared" ref="D4867:D4930" si="77">IF(C4867="","",IF(ABS(B4867)&lt;$G$7,$F$4,IF(B4867*C4867&gt;0,$F$1,IF(B4867*C4867&lt;0,$F$3,$F$2))))</f>
        <v/>
      </c>
    </row>
    <row r="4868" spans="4:4" x14ac:dyDescent="0.25">
      <c r="D4868" t="str">
        <f t="shared" si="77"/>
        <v/>
      </c>
    </row>
    <row r="4869" spans="4:4" x14ac:dyDescent="0.25">
      <c r="D4869" t="str">
        <f t="shared" si="77"/>
        <v/>
      </c>
    </row>
    <row r="4870" spans="4:4" x14ac:dyDescent="0.25">
      <c r="D4870" t="str">
        <f t="shared" si="77"/>
        <v/>
      </c>
    </row>
    <row r="4871" spans="4:4" x14ac:dyDescent="0.25">
      <c r="D4871" t="str">
        <f t="shared" si="77"/>
        <v/>
      </c>
    </row>
    <row r="4872" spans="4:4" x14ac:dyDescent="0.25">
      <c r="D4872" t="str">
        <f t="shared" si="77"/>
        <v/>
      </c>
    </row>
    <row r="4873" spans="4:4" x14ac:dyDescent="0.25">
      <c r="D4873" t="str">
        <f t="shared" si="77"/>
        <v/>
      </c>
    </row>
    <row r="4874" spans="4:4" x14ac:dyDescent="0.25">
      <c r="D4874" t="str">
        <f t="shared" si="77"/>
        <v/>
      </c>
    </row>
    <row r="4875" spans="4:4" x14ac:dyDescent="0.25">
      <c r="D4875" t="str">
        <f t="shared" si="77"/>
        <v/>
      </c>
    </row>
    <row r="4876" spans="4:4" x14ac:dyDescent="0.25">
      <c r="D4876" t="str">
        <f t="shared" si="77"/>
        <v/>
      </c>
    </row>
    <row r="4877" spans="4:4" x14ac:dyDescent="0.25">
      <c r="D4877" t="str">
        <f t="shared" si="77"/>
        <v/>
      </c>
    </row>
    <row r="4878" spans="4:4" x14ac:dyDescent="0.25">
      <c r="D4878" t="str">
        <f t="shared" si="77"/>
        <v/>
      </c>
    </row>
    <row r="4879" spans="4:4" x14ac:dyDescent="0.25">
      <c r="D4879" t="str">
        <f t="shared" si="77"/>
        <v/>
      </c>
    </row>
    <row r="4880" spans="4:4" x14ac:dyDescent="0.25">
      <c r="D4880" t="str">
        <f t="shared" si="77"/>
        <v/>
      </c>
    </row>
    <row r="4881" spans="4:4" x14ac:dyDescent="0.25">
      <c r="D4881" t="str">
        <f t="shared" si="77"/>
        <v/>
      </c>
    </row>
    <row r="4882" spans="4:4" x14ac:dyDescent="0.25">
      <c r="D4882" t="str">
        <f t="shared" si="77"/>
        <v/>
      </c>
    </row>
    <row r="4883" spans="4:4" x14ac:dyDescent="0.25">
      <c r="D4883" t="str">
        <f t="shared" si="77"/>
        <v/>
      </c>
    </row>
    <row r="4884" spans="4:4" x14ac:dyDescent="0.25">
      <c r="D4884" t="str">
        <f t="shared" si="77"/>
        <v/>
      </c>
    </row>
    <row r="4885" spans="4:4" x14ac:dyDescent="0.25">
      <c r="D4885" t="str">
        <f t="shared" si="77"/>
        <v/>
      </c>
    </row>
    <row r="4886" spans="4:4" x14ac:dyDescent="0.25">
      <c r="D4886" t="str">
        <f t="shared" si="77"/>
        <v/>
      </c>
    </row>
    <row r="4887" spans="4:4" x14ac:dyDescent="0.25">
      <c r="D4887" t="str">
        <f t="shared" si="77"/>
        <v/>
      </c>
    </row>
    <row r="4888" spans="4:4" x14ac:dyDescent="0.25">
      <c r="D4888" t="str">
        <f t="shared" si="77"/>
        <v/>
      </c>
    </row>
    <row r="4889" spans="4:4" x14ac:dyDescent="0.25">
      <c r="D4889" t="str">
        <f t="shared" si="77"/>
        <v/>
      </c>
    </row>
    <row r="4890" spans="4:4" x14ac:dyDescent="0.25">
      <c r="D4890" t="str">
        <f t="shared" si="77"/>
        <v/>
      </c>
    </row>
    <row r="4891" spans="4:4" x14ac:dyDescent="0.25">
      <c r="D4891" t="str">
        <f t="shared" si="77"/>
        <v/>
      </c>
    </row>
    <row r="4892" spans="4:4" x14ac:dyDescent="0.25">
      <c r="D4892" t="str">
        <f t="shared" si="77"/>
        <v/>
      </c>
    </row>
    <row r="4893" spans="4:4" x14ac:dyDescent="0.25">
      <c r="D4893" t="str">
        <f t="shared" si="77"/>
        <v/>
      </c>
    </row>
    <row r="4894" spans="4:4" x14ac:dyDescent="0.25">
      <c r="D4894" t="str">
        <f t="shared" si="77"/>
        <v/>
      </c>
    </row>
    <row r="4895" spans="4:4" x14ac:dyDescent="0.25">
      <c r="D4895" t="str">
        <f t="shared" si="77"/>
        <v/>
      </c>
    </row>
    <row r="4896" spans="4:4" x14ac:dyDescent="0.25">
      <c r="D4896" t="str">
        <f t="shared" si="77"/>
        <v/>
      </c>
    </row>
    <row r="4897" spans="4:4" x14ac:dyDescent="0.25">
      <c r="D4897" t="str">
        <f t="shared" si="77"/>
        <v/>
      </c>
    </row>
    <row r="4898" spans="4:4" x14ac:dyDescent="0.25">
      <c r="D4898" t="str">
        <f t="shared" si="77"/>
        <v/>
      </c>
    </row>
    <row r="4899" spans="4:4" x14ac:dyDescent="0.25">
      <c r="D4899" t="str">
        <f t="shared" si="77"/>
        <v/>
      </c>
    </row>
    <row r="4900" spans="4:4" x14ac:dyDescent="0.25">
      <c r="D4900" t="str">
        <f t="shared" si="77"/>
        <v/>
      </c>
    </row>
    <row r="4901" spans="4:4" x14ac:dyDescent="0.25">
      <c r="D4901" t="str">
        <f t="shared" si="77"/>
        <v/>
      </c>
    </row>
    <row r="4902" spans="4:4" x14ac:dyDescent="0.25">
      <c r="D4902" t="str">
        <f t="shared" si="77"/>
        <v/>
      </c>
    </row>
    <row r="4903" spans="4:4" x14ac:dyDescent="0.25">
      <c r="D4903" t="str">
        <f t="shared" si="77"/>
        <v/>
      </c>
    </row>
    <row r="4904" spans="4:4" x14ac:dyDescent="0.25">
      <c r="D4904" t="str">
        <f t="shared" si="77"/>
        <v/>
      </c>
    </row>
    <row r="4905" spans="4:4" x14ac:dyDescent="0.25">
      <c r="D4905" t="str">
        <f t="shared" si="77"/>
        <v/>
      </c>
    </row>
    <row r="4906" spans="4:4" x14ac:dyDescent="0.25">
      <c r="D4906" t="str">
        <f t="shared" si="77"/>
        <v/>
      </c>
    </row>
    <row r="4907" spans="4:4" x14ac:dyDescent="0.25">
      <c r="D4907" t="str">
        <f t="shared" si="77"/>
        <v/>
      </c>
    </row>
    <row r="4908" spans="4:4" x14ac:dyDescent="0.25">
      <c r="D4908" t="str">
        <f t="shared" si="77"/>
        <v/>
      </c>
    </row>
    <row r="4909" spans="4:4" x14ac:dyDescent="0.25">
      <c r="D4909" t="str">
        <f t="shared" si="77"/>
        <v/>
      </c>
    </row>
    <row r="4910" spans="4:4" x14ac:dyDescent="0.25">
      <c r="D4910" t="str">
        <f t="shared" si="77"/>
        <v/>
      </c>
    </row>
    <row r="4911" spans="4:4" x14ac:dyDescent="0.25">
      <c r="D4911" t="str">
        <f t="shared" si="77"/>
        <v/>
      </c>
    </row>
    <row r="4912" spans="4:4" x14ac:dyDescent="0.25">
      <c r="D4912" t="str">
        <f t="shared" si="77"/>
        <v/>
      </c>
    </row>
    <row r="4913" spans="4:4" x14ac:dyDescent="0.25">
      <c r="D4913" t="str">
        <f t="shared" si="77"/>
        <v/>
      </c>
    </row>
    <row r="4914" spans="4:4" x14ac:dyDescent="0.25">
      <c r="D4914" t="str">
        <f t="shared" si="77"/>
        <v/>
      </c>
    </row>
    <row r="4915" spans="4:4" x14ac:dyDescent="0.25">
      <c r="D4915" t="str">
        <f t="shared" si="77"/>
        <v/>
      </c>
    </row>
    <row r="4916" spans="4:4" x14ac:dyDescent="0.25">
      <c r="D4916" t="str">
        <f t="shared" si="77"/>
        <v/>
      </c>
    </row>
    <row r="4917" spans="4:4" x14ac:dyDescent="0.25">
      <c r="D4917" t="str">
        <f t="shared" si="77"/>
        <v/>
      </c>
    </row>
    <row r="4918" spans="4:4" x14ac:dyDescent="0.25">
      <c r="D4918" t="str">
        <f t="shared" si="77"/>
        <v/>
      </c>
    </row>
    <row r="4919" spans="4:4" x14ac:dyDescent="0.25">
      <c r="D4919" t="str">
        <f t="shared" si="77"/>
        <v/>
      </c>
    </row>
    <row r="4920" spans="4:4" x14ac:dyDescent="0.25">
      <c r="D4920" t="str">
        <f t="shared" si="77"/>
        <v/>
      </c>
    </row>
    <row r="4921" spans="4:4" x14ac:dyDescent="0.25">
      <c r="D4921" t="str">
        <f t="shared" si="77"/>
        <v/>
      </c>
    </row>
    <row r="4922" spans="4:4" x14ac:dyDescent="0.25">
      <c r="D4922" t="str">
        <f t="shared" si="77"/>
        <v/>
      </c>
    </row>
    <row r="4923" spans="4:4" x14ac:dyDescent="0.25">
      <c r="D4923" t="str">
        <f t="shared" si="77"/>
        <v/>
      </c>
    </row>
    <row r="4924" spans="4:4" x14ac:dyDescent="0.25">
      <c r="D4924" t="str">
        <f t="shared" si="77"/>
        <v/>
      </c>
    </row>
    <row r="4925" spans="4:4" x14ac:dyDescent="0.25">
      <c r="D4925" t="str">
        <f t="shared" si="77"/>
        <v/>
      </c>
    </row>
    <row r="4926" spans="4:4" x14ac:dyDescent="0.25">
      <c r="D4926" t="str">
        <f t="shared" si="77"/>
        <v/>
      </c>
    </row>
    <row r="4927" spans="4:4" x14ac:dyDescent="0.25">
      <c r="D4927" t="str">
        <f t="shared" si="77"/>
        <v/>
      </c>
    </row>
    <row r="4928" spans="4:4" x14ac:dyDescent="0.25">
      <c r="D4928" t="str">
        <f t="shared" si="77"/>
        <v/>
      </c>
    </row>
    <row r="4929" spans="4:4" x14ac:dyDescent="0.25">
      <c r="D4929" t="str">
        <f t="shared" si="77"/>
        <v/>
      </c>
    </row>
    <row r="4930" spans="4:4" x14ac:dyDescent="0.25">
      <c r="D4930" t="str">
        <f t="shared" si="77"/>
        <v/>
      </c>
    </row>
    <row r="4931" spans="4:4" x14ac:dyDescent="0.25">
      <c r="D4931" t="str">
        <f t="shared" ref="D4931:D4994" si="78">IF(C4931="","",IF(ABS(B4931)&lt;$G$7,$F$4,IF(B4931*C4931&gt;0,$F$1,IF(B4931*C4931&lt;0,$F$3,$F$2))))</f>
        <v/>
      </c>
    </row>
    <row r="4932" spans="4:4" x14ac:dyDescent="0.25">
      <c r="D4932" t="str">
        <f t="shared" si="78"/>
        <v/>
      </c>
    </row>
    <row r="4933" spans="4:4" x14ac:dyDescent="0.25">
      <c r="D4933" t="str">
        <f t="shared" si="78"/>
        <v/>
      </c>
    </row>
    <row r="4934" spans="4:4" x14ac:dyDescent="0.25">
      <c r="D4934" t="str">
        <f t="shared" si="78"/>
        <v/>
      </c>
    </row>
    <row r="4935" spans="4:4" x14ac:dyDescent="0.25">
      <c r="D4935" t="str">
        <f t="shared" si="78"/>
        <v/>
      </c>
    </row>
    <row r="4936" spans="4:4" x14ac:dyDescent="0.25">
      <c r="D4936" t="str">
        <f t="shared" si="78"/>
        <v/>
      </c>
    </row>
    <row r="4937" spans="4:4" x14ac:dyDescent="0.25">
      <c r="D4937" t="str">
        <f t="shared" si="78"/>
        <v/>
      </c>
    </row>
    <row r="4938" spans="4:4" x14ac:dyDescent="0.25">
      <c r="D4938" t="str">
        <f t="shared" si="78"/>
        <v/>
      </c>
    </row>
    <row r="4939" spans="4:4" x14ac:dyDescent="0.25">
      <c r="D4939" t="str">
        <f t="shared" si="78"/>
        <v/>
      </c>
    </row>
    <row r="4940" spans="4:4" x14ac:dyDescent="0.25">
      <c r="D4940" t="str">
        <f t="shared" si="78"/>
        <v/>
      </c>
    </row>
    <row r="4941" spans="4:4" x14ac:dyDescent="0.25">
      <c r="D4941" t="str">
        <f t="shared" si="78"/>
        <v/>
      </c>
    </row>
    <row r="4942" spans="4:4" x14ac:dyDescent="0.25">
      <c r="D4942" t="str">
        <f t="shared" si="78"/>
        <v/>
      </c>
    </row>
    <row r="4943" spans="4:4" x14ac:dyDescent="0.25">
      <c r="D4943" t="str">
        <f t="shared" si="78"/>
        <v/>
      </c>
    </row>
    <row r="4944" spans="4:4" x14ac:dyDescent="0.25">
      <c r="D4944" t="str">
        <f t="shared" si="78"/>
        <v/>
      </c>
    </row>
    <row r="4945" spans="4:4" x14ac:dyDescent="0.25">
      <c r="D4945" t="str">
        <f t="shared" si="78"/>
        <v/>
      </c>
    </row>
    <row r="4946" spans="4:4" x14ac:dyDescent="0.25">
      <c r="D4946" t="str">
        <f t="shared" si="78"/>
        <v/>
      </c>
    </row>
    <row r="4947" spans="4:4" x14ac:dyDescent="0.25">
      <c r="D4947" t="str">
        <f t="shared" si="78"/>
        <v/>
      </c>
    </row>
    <row r="4948" spans="4:4" x14ac:dyDescent="0.25">
      <c r="D4948" t="str">
        <f t="shared" si="78"/>
        <v/>
      </c>
    </row>
    <row r="4949" spans="4:4" x14ac:dyDescent="0.25">
      <c r="D4949" t="str">
        <f t="shared" si="78"/>
        <v/>
      </c>
    </row>
    <row r="4950" spans="4:4" x14ac:dyDescent="0.25">
      <c r="D4950" t="str">
        <f t="shared" si="78"/>
        <v/>
      </c>
    </row>
    <row r="4951" spans="4:4" x14ac:dyDescent="0.25">
      <c r="D4951" t="str">
        <f t="shared" si="78"/>
        <v/>
      </c>
    </row>
    <row r="4952" spans="4:4" x14ac:dyDescent="0.25">
      <c r="D4952" t="str">
        <f t="shared" si="78"/>
        <v/>
      </c>
    </row>
    <row r="4953" spans="4:4" x14ac:dyDescent="0.25">
      <c r="D4953" t="str">
        <f t="shared" si="78"/>
        <v/>
      </c>
    </row>
    <row r="4954" spans="4:4" x14ac:dyDescent="0.25">
      <c r="D4954" t="str">
        <f t="shared" si="78"/>
        <v/>
      </c>
    </row>
    <row r="4955" spans="4:4" x14ac:dyDescent="0.25">
      <c r="D4955" t="str">
        <f t="shared" si="78"/>
        <v/>
      </c>
    </row>
    <row r="4956" spans="4:4" x14ac:dyDescent="0.25">
      <c r="D4956" t="str">
        <f t="shared" si="78"/>
        <v/>
      </c>
    </row>
    <row r="4957" spans="4:4" x14ac:dyDescent="0.25">
      <c r="D4957" t="str">
        <f t="shared" si="78"/>
        <v/>
      </c>
    </row>
    <row r="4958" spans="4:4" x14ac:dyDescent="0.25">
      <c r="D4958" t="str">
        <f t="shared" si="78"/>
        <v/>
      </c>
    </row>
    <row r="4959" spans="4:4" x14ac:dyDescent="0.25">
      <c r="D4959" t="str">
        <f t="shared" si="78"/>
        <v/>
      </c>
    </row>
    <row r="4960" spans="4:4" x14ac:dyDescent="0.25">
      <c r="D4960" t="str">
        <f t="shared" si="78"/>
        <v/>
      </c>
    </row>
    <row r="4961" spans="4:4" x14ac:dyDescent="0.25">
      <c r="D4961" t="str">
        <f t="shared" si="78"/>
        <v/>
      </c>
    </row>
    <row r="4962" spans="4:4" x14ac:dyDescent="0.25">
      <c r="D4962" t="str">
        <f t="shared" si="78"/>
        <v/>
      </c>
    </row>
    <row r="4963" spans="4:4" x14ac:dyDescent="0.25">
      <c r="D4963" t="str">
        <f t="shared" si="78"/>
        <v/>
      </c>
    </row>
    <row r="4964" spans="4:4" x14ac:dyDescent="0.25">
      <c r="D4964" t="str">
        <f t="shared" si="78"/>
        <v/>
      </c>
    </row>
    <row r="4965" spans="4:4" x14ac:dyDescent="0.25">
      <c r="D4965" t="str">
        <f t="shared" si="78"/>
        <v/>
      </c>
    </row>
    <row r="4966" spans="4:4" x14ac:dyDescent="0.25">
      <c r="D4966" t="str">
        <f t="shared" si="78"/>
        <v/>
      </c>
    </row>
    <row r="4967" spans="4:4" x14ac:dyDescent="0.25">
      <c r="D4967" t="str">
        <f t="shared" si="78"/>
        <v/>
      </c>
    </row>
    <row r="4968" spans="4:4" x14ac:dyDescent="0.25">
      <c r="D4968" t="str">
        <f t="shared" si="78"/>
        <v/>
      </c>
    </row>
    <row r="4969" spans="4:4" x14ac:dyDescent="0.25">
      <c r="D4969" t="str">
        <f t="shared" si="78"/>
        <v/>
      </c>
    </row>
    <row r="4970" spans="4:4" x14ac:dyDescent="0.25">
      <c r="D4970" t="str">
        <f t="shared" si="78"/>
        <v/>
      </c>
    </row>
    <row r="4971" spans="4:4" x14ac:dyDescent="0.25">
      <c r="D4971" t="str">
        <f t="shared" si="78"/>
        <v/>
      </c>
    </row>
    <row r="4972" spans="4:4" x14ac:dyDescent="0.25">
      <c r="D4972" t="str">
        <f t="shared" si="78"/>
        <v/>
      </c>
    </row>
    <row r="4973" spans="4:4" x14ac:dyDescent="0.25">
      <c r="D4973" t="str">
        <f t="shared" si="78"/>
        <v/>
      </c>
    </row>
    <row r="4974" spans="4:4" x14ac:dyDescent="0.25">
      <c r="D4974" t="str">
        <f t="shared" si="78"/>
        <v/>
      </c>
    </row>
    <row r="4975" spans="4:4" x14ac:dyDescent="0.25">
      <c r="D4975" t="str">
        <f t="shared" si="78"/>
        <v/>
      </c>
    </row>
    <row r="4976" spans="4:4" x14ac:dyDescent="0.25">
      <c r="D4976" t="str">
        <f t="shared" si="78"/>
        <v/>
      </c>
    </row>
    <row r="4977" spans="4:4" x14ac:dyDescent="0.25">
      <c r="D4977" t="str">
        <f t="shared" si="78"/>
        <v/>
      </c>
    </row>
    <row r="4978" spans="4:4" x14ac:dyDescent="0.25">
      <c r="D4978" t="str">
        <f t="shared" si="78"/>
        <v/>
      </c>
    </row>
    <row r="4979" spans="4:4" x14ac:dyDescent="0.25">
      <c r="D4979" t="str">
        <f t="shared" si="78"/>
        <v/>
      </c>
    </row>
    <row r="4980" spans="4:4" x14ac:dyDescent="0.25">
      <c r="D4980" t="str">
        <f t="shared" si="78"/>
        <v/>
      </c>
    </row>
    <row r="4981" spans="4:4" x14ac:dyDescent="0.25">
      <c r="D4981" t="str">
        <f t="shared" si="78"/>
        <v/>
      </c>
    </row>
    <row r="4982" spans="4:4" x14ac:dyDescent="0.25">
      <c r="D4982" t="str">
        <f t="shared" si="78"/>
        <v/>
      </c>
    </row>
    <row r="4983" spans="4:4" x14ac:dyDescent="0.25">
      <c r="D4983" t="str">
        <f t="shared" si="78"/>
        <v/>
      </c>
    </row>
    <row r="4984" spans="4:4" x14ac:dyDescent="0.25">
      <c r="D4984" t="str">
        <f t="shared" si="78"/>
        <v/>
      </c>
    </row>
    <row r="4985" spans="4:4" x14ac:dyDescent="0.25">
      <c r="D4985" t="str">
        <f t="shared" si="78"/>
        <v/>
      </c>
    </row>
    <row r="4986" spans="4:4" x14ac:dyDescent="0.25">
      <c r="D4986" t="str">
        <f t="shared" si="78"/>
        <v/>
      </c>
    </row>
    <row r="4987" spans="4:4" x14ac:dyDescent="0.25">
      <c r="D4987" t="str">
        <f t="shared" si="78"/>
        <v/>
      </c>
    </row>
    <row r="4988" spans="4:4" x14ac:dyDescent="0.25">
      <c r="D4988" t="str">
        <f t="shared" si="78"/>
        <v/>
      </c>
    </row>
    <row r="4989" spans="4:4" x14ac:dyDescent="0.25">
      <c r="D4989" t="str">
        <f t="shared" si="78"/>
        <v/>
      </c>
    </row>
    <row r="4990" spans="4:4" x14ac:dyDescent="0.25">
      <c r="D4990" t="str">
        <f t="shared" si="78"/>
        <v/>
      </c>
    </row>
    <row r="4991" spans="4:4" x14ac:dyDescent="0.25">
      <c r="D4991" t="str">
        <f t="shared" si="78"/>
        <v/>
      </c>
    </row>
    <row r="4992" spans="4:4" x14ac:dyDescent="0.25">
      <c r="D4992" t="str">
        <f t="shared" si="78"/>
        <v/>
      </c>
    </row>
    <row r="4993" spans="4:4" x14ac:dyDescent="0.25">
      <c r="D4993" t="str">
        <f t="shared" si="78"/>
        <v/>
      </c>
    </row>
    <row r="4994" spans="4:4" x14ac:dyDescent="0.25">
      <c r="D4994" t="str">
        <f t="shared" si="78"/>
        <v/>
      </c>
    </row>
    <row r="4995" spans="4:4" x14ac:dyDescent="0.25">
      <c r="D4995" t="str">
        <f t="shared" ref="D4995:D5058" si="79">IF(C4995="","",IF(ABS(B4995)&lt;$G$7,$F$4,IF(B4995*C4995&gt;0,$F$1,IF(B4995*C4995&lt;0,$F$3,$F$2))))</f>
        <v/>
      </c>
    </row>
    <row r="4996" spans="4:4" x14ac:dyDescent="0.25">
      <c r="D4996" t="str">
        <f t="shared" si="79"/>
        <v/>
      </c>
    </row>
    <row r="4997" spans="4:4" x14ac:dyDescent="0.25">
      <c r="D4997" t="str">
        <f t="shared" si="79"/>
        <v/>
      </c>
    </row>
    <row r="4998" spans="4:4" x14ac:dyDescent="0.25">
      <c r="D4998" t="str">
        <f t="shared" si="79"/>
        <v/>
      </c>
    </row>
    <row r="4999" spans="4:4" x14ac:dyDescent="0.25">
      <c r="D4999" t="str">
        <f t="shared" si="79"/>
        <v/>
      </c>
    </row>
    <row r="5000" spans="4:4" x14ac:dyDescent="0.25">
      <c r="D5000" t="str">
        <f t="shared" si="79"/>
        <v/>
      </c>
    </row>
    <row r="5001" spans="4:4" x14ac:dyDescent="0.25">
      <c r="D5001" t="str">
        <f t="shared" si="79"/>
        <v/>
      </c>
    </row>
    <row r="5002" spans="4:4" x14ac:dyDescent="0.25">
      <c r="D5002" t="str">
        <f t="shared" si="79"/>
        <v/>
      </c>
    </row>
    <row r="5003" spans="4:4" x14ac:dyDescent="0.25">
      <c r="D5003" t="str">
        <f t="shared" si="79"/>
        <v/>
      </c>
    </row>
    <row r="5004" spans="4:4" x14ac:dyDescent="0.25">
      <c r="D5004" t="str">
        <f t="shared" si="79"/>
        <v/>
      </c>
    </row>
    <row r="5005" spans="4:4" x14ac:dyDescent="0.25">
      <c r="D5005" t="str">
        <f t="shared" si="79"/>
        <v/>
      </c>
    </row>
    <row r="5006" spans="4:4" x14ac:dyDescent="0.25">
      <c r="D5006" t="str">
        <f t="shared" si="79"/>
        <v/>
      </c>
    </row>
    <row r="5007" spans="4:4" x14ac:dyDescent="0.25">
      <c r="D5007" t="str">
        <f t="shared" si="79"/>
        <v/>
      </c>
    </row>
    <row r="5008" spans="4:4" x14ac:dyDescent="0.25">
      <c r="D5008" t="str">
        <f t="shared" si="79"/>
        <v/>
      </c>
    </row>
    <row r="5009" spans="4:4" x14ac:dyDescent="0.25">
      <c r="D5009" t="str">
        <f t="shared" si="79"/>
        <v/>
      </c>
    </row>
    <row r="5010" spans="4:4" x14ac:dyDescent="0.25">
      <c r="D5010" t="str">
        <f t="shared" si="79"/>
        <v/>
      </c>
    </row>
    <row r="5011" spans="4:4" x14ac:dyDescent="0.25">
      <c r="D5011" t="str">
        <f t="shared" si="79"/>
        <v/>
      </c>
    </row>
    <row r="5012" spans="4:4" x14ac:dyDescent="0.25">
      <c r="D5012" t="str">
        <f t="shared" si="79"/>
        <v/>
      </c>
    </row>
    <row r="5013" spans="4:4" x14ac:dyDescent="0.25">
      <c r="D5013" t="str">
        <f t="shared" si="79"/>
        <v/>
      </c>
    </row>
    <row r="5014" spans="4:4" x14ac:dyDescent="0.25">
      <c r="D5014" t="str">
        <f t="shared" si="79"/>
        <v/>
      </c>
    </row>
    <row r="5015" spans="4:4" x14ac:dyDescent="0.25">
      <c r="D5015" t="str">
        <f t="shared" si="79"/>
        <v/>
      </c>
    </row>
    <row r="5016" spans="4:4" x14ac:dyDescent="0.25">
      <c r="D5016" t="str">
        <f t="shared" si="79"/>
        <v/>
      </c>
    </row>
    <row r="5017" spans="4:4" x14ac:dyDescent="0.25">
      <c r="D5017" t="str">
        <f t="shared" si="79"/>
        <v/>
      </c>
    </row>
    <row r="5018" spans="4:4" x14ac:dyDescent="0.25">
      <c r="D5018" t="str">
        <f t="shared" si="79"/>
        <v/>
      </c>
    </row>
    <row r="5019" spans="4:4" x14ac:dyDescent="0.25">
      <c r="D5019" t="str">
        <f t="shared" si="79"/>
        <v/>
      </c>
    </row>
    <row r="5020" spans="4:4" x14ac:dyDescent="0.25">
      <c r="D5020" t="str">
        <f t="shared" si="79"/>
        <v/>
      </c>
    </row>
    <row r="5021" spans="4:4" x14ac:dyDescent="0.25">
      <c r="D5021" t="str">
        <f t="shared" si="79"/>
        <v/>
      </c>
    </row>
    <row r="5022" spans="4:4" x14ac:dyDescent="0.25">
      <c r="D5022" t="str">
        <f t="shared" si="79"/>
        <v/>
      </c>
    </row>
    <row r="5023" spans="4:4" x14ac:dyDescent="0.25">
      <c r="D5023" t="str">
        <f t="shared" si="79"/>
        <v/>
      </c>
    </row>
    <row r="5024" spans="4:4" x14ac:dyDescent="0.25">
      <c r="D5024" t="str">
        <f t="shared" si="79"/>
        <v/>
      </c>
    </row>
    <row r="5025" spans="4:4" x14ac:dyDescent="0.25">
      <c r="D5025" t="str">
        <f t="shared" si="79"/>
        <v/>
      </c>
    </row>
    <row r="5026" spans="4:4" x14ac:dyDescent="0.25">
      <c r="D5026" t="str">
        <f t="shared" si="79"/>
        <v/>
      </c>
    </row>
    <row r="5027" spans="4:4" x14ac:dyDescent="0.25">
      <c r="D5027" t="str">
        <f t="shared" si="79"/>
        <v/>
      </c>
    </row>
    <row r="5028" spans="4:4" x14ac:dyDescent="0.25">
      <c r="D5028" t="str">
        <f t="shared" si="79"/>
        <v/>
      </c>
    </row>
    <row r="5029" spans="4:4" x14ac:dyDescent="0.25">
      <c r="D5029" t="str">
        <f t="shared" si="79"/>
        <v/>
      </c>
    </row>
    <row r="5030" spans="4:4" x14ac:dyDescent="0.25">
      <c r="D5030" t="str">
        <f t="shared" si="79"/>
        <v/>
      </c>
    </row>
    <row r="5031" spans="4:4" x14ac:dyDescent="0.25">
      <c r="D5031" t="str">
        <f t="shared" si="79"/>
        <v/>
      </c>
    </row>
    <row r="5032" spans="4:4" x14ac:dyDescent="0.25">
      <c r="D5032" t="str">
        <f t="shared" si="79"/>
        <v/>
      </c>
    </row>
    <row r="5033" spans="4:4" x14ac:dyDescent="0.25">
      <c r="D5033" t="str">
        <f t="shared" si="79"/>
        <v/>
      </c>
    </row>
    <row r="5034" spans="4:4" x14ac:dyDescent="0.25">
      <c r="D5034" t="str">
        <f t="shared" si="79"/>
        <v/>
      </c>
    </row>
    <row r="5035" spans="4:4" x14ac:dyDescent="0.25">
      <c r="D5035" t="str">
        <f t="shared" si="79"/>
        <v/>
      </c>
    </row>
    <row r="5036" spans="4:4" x14ac:dyDescent="0.25">
      <c r="D5036" t="str">
        <f t="shared" si="79"/>
        <v/>
      </c>
    </row>
    <row r="5037" spans="4:4" x14ac:dyDescent="0.25">
      <c r="D5037" t="str">
        <f t="shared" si="79"/>
        <v/>
      </c>
    </row>
    <row r="5038" spans="4:4" x14ac:dyDescent="0.25">
      <c r="D5038" t="str">
        <f t="shared" si="79"/>
        <v/>
      </c>
    </row>
    <row r="5039" spans="4:4" x14ac:dyDescent="0.25">
      <c r="D5039" t="str">
        <f t="shared" si="79"/>
        <v/>
      </c>
    </row>
    <row r="5040" spans="4:4" x14ac:dyDescent="0.25">
      <c r="D5040" t="str">
        <f t="shared" si="79"/>
        <v/>
      </c>
    </row>
    <row r="5041" spans="4:4" x14ac:dyDescent="0.25">
      <c r="D5041" t="str">
        <f t="shared" si="79"/>
        <v/>
      </c>
    </row>
    <row r="5042" spans="4:4" x14ac:dyDescent="0.25">
      <c r="D5042" t="str">
        <f t="shared" si="79"/>
        <v/>
      </c>
    </row>
    <row r="5043" spans="4:4" x14ac:dyDescent="0.25">
      <c r="D5043" t="str">
        <f t="shared" si="79"/>
        <v/>
      </c>
    </row>
    <row r="5044" spans="4:4" x14ac:dyDescent="0.25">
      <c r="D5044" t="str">
        <f t="shared" si="79"/>
        <v/>
      </c>
    </row>
    <row r="5045" spans="4:4" x14ac:dyDescent="0.25">
      <c r="D5045" t="str">
        <f t="shared" si="79"/>
        <v/>
      </c>
    </row>
    <row r="5046" spans="4:4" x14ac:dyDescent="0.25">
      <c r="D5046" t="str">
        <f t="shared" si="79"/>
        <v/>
      </c>
    </row>
    <row r="5047" spans="4:4" x14ac:dyDescent="0.25">
      <c r="D5047" t="str">
        <f t="shared" si="79"/>
        <v/>
      </c>
    </row>
    <row r="5048" spans="4:4" x14ac:dyDescent="0.25">
      <c r="D5048" t="str">
        <f t="shared" si="79"/>
        <v/>
      </c>
    </row>
    <row r="5049" spans="4:4" x14ac:dyDescent="0.25">
      <c r="D5049" t="str">
        <f t="shared" si="79"/>
        <v/>
      </c>
    </row>
    <row r="5050" spans="4:4" x14ac:dyDescent="0.25">
      <c r="D5050" t="str">
        <f t="shared" si="79"/>
        <v/>
      </c>
    </row>
    <row r="5051" spans="4:4" x14ac:dyDescent="0.25">
      <c r="D5051" t="str">
        <f t="shared" si="79"/>
        <v/>
      </c>
    </row>
    <row r="5052" spans="4:4" x14ac:dyDescent="0.25">
      <c r="D5052" t="str">
        <f t="shared" si="79"/>
        <v/>
      </c>
    </row>
    <row r="5053" spans="4:4" x14ac:dyDescent="0.25">
      <c r="D5053" t="str">
        <f t="shared" si="79"/>
        <v/>
      </c>
    </row>
    <row r="5054" spans="4:4" x14ac:dyDescent="0.25">
      <c r="D5054" t="str">
        <f t="shared" si="79"/>
        <v/>
      </c>
    </row>
    <row r="5055" spans="4:4" x14ac:dyDescent="0.25">
      <c r="D5055" t="str">
        <f t="shared" si="79"/>
        <v/>
      </c>
    </row>
    <row r="5056" spans="4:4" x14ac:dyDescent="0.25">
      <c r="D5056" t="str">
        <f t="shared" si="79"/>
        <v/>
      </c>
    </row>
    <row r="5057" spans="4:4" x14ac:dyDescent="0.25">
      <c r="D5057" t="str">
        <f t="shared" si="79"/>
        <v/>
      </c>
    </row>
    <row r="5058" spans="4:4" x14ac:dyDescent="0.25">
      <c r="D5058" t="str">
        <f t="shared" si="79"/>
        <v/>
      </c>
    </row>
    <row r="5059" spans="4:4" x14ac:dyDescent="0.25">
      <c r="D5059" t="str">
        <f t="shared" ref="D5059:D5122" si="80">IF(C5059="","",IF(ABS(B5059)&lt;$G$7,$F$4,IF(B5059*C5059&gt;0,$F$1,IF(B5059*C5059&lt;0,$F$3,$F$2))))</f>
        <v/>
      </c>
    </row>
    <row r="5060" spans="4:4" x14ac:dyDescent="0.25">
      <c r="D5060" t="str">
        <f t="shared" si="80"/>
        <v/>
      </c>
    </row>
    <row r="5061" spans="4:4" x14ac:dyDescent="0.25">
      <c r="D5061" t="str">
        <f t="shared" si="80"/>
        <v/>
      </c>
    </row>
    <row r="5062" spans="4:4" x14ac:dyDescent="0.25">
      <c r="D5062" t="str">
        <f t="shared" si="80"/>
        <v/>
      </c>
    </row>
    <row r="5063" spans="4:4" x14ac:dyDescent="0.25">
      <c r="D5063" t="str">
        <f t="shared" si="80"/>
        <v/>
      </c>
    </row>
    <row r="5064" spans="4:4" x14ac:dyDescent="0.25">
      <c r="D5064" t="str">
        <f t="shared" si="80"/>
        <v/>
      </c>
    </row>
    <row r="5065" spans="4:4" x14ac:dyDescent="0.25">
      <c r="D5065" t="str">
        <f t="shared" si="80"/>
        <v/>
      </c>
    </row>
    <row r="5066" spans="4:4" x14ac:dyDescent="0.25">
      <c r="D5066" t="str">
        <f t="shared" si="80"/>
        <v/>
      </c>
    </row>
    <row r="5067" spans="4:4" x14ac:dyDescent="0.25">
      <c r="D5067" t="str">
        <f t="shared" si="80"/>
        <v/>
      </c>
    </row>
    <row r="5068" spans="4:4" x14ac:dyDescent="0.25">
      <c r="D5068" t="str">
        <f t="shared" si="80"/>
        <v/>
      </c>
    </row>
    <row r="5069" spans="4:4" x14ac:dyDescent="0.25">
      <c r="D5069" t="str">
        <f t="shared" si="80"/>
        <v/>
      </c>
    </row>
    <row r="5070" spans="4:4" x14ac:dyDescent="0.25">
      <c r="D5070" t="str">
        <f t="shared" si="80"/>
        <v/>
      </c>
    </row>
    <row r="5071" spans="4:4" x14ac:dyDescent="0.25">
      <c r="D5071" t="str">
        <f t="shared" si="80"/>
        <v/>
      </c>
    </row>
    <row r="5072" spans="4:4" x14ac:dyDescent="0.25">
      <c r="D5072" t="str">
        <f t="shared" si="80"/>
        <v/>
      </c>
    </row>
    <row r="5073" spans="4:4" x14ac:dyDescent="0.25">
      <c r="D5073" t="str">
        <f t="shared" si="80"/>
        <v/>
      </c>
    </row>
    <row r="5074" spans="4:4" x14ac:dyDescent="0.25">
      <c r="D5074" t="str">
        <f t="shared" si="80"/>
        <v/>
      </c>
    </row>
    <row r="5075" spans="4:4" x14ac:dyDescent="0.25">
      <c r="D5075" t="str">
        <f t="shared" si="80"/>
        <v/>
      </c>
    </row>
    <row r="5076" spans="4:4" x14ac:dyDescent="0.25">
      <c r="D5076" t="str">
        <f t="shared" si="80"/>
        <v/>
      </c>
    </row>
    <row r="5077" spans="4:4" x14ac:dyDescent="0.25">
      <c r="D5077" t="str">
        <f t="shared" si="80"/>
        <v/>
      </c>
    </row>
    <row r="5078" spans="4:4" x14ac:dyDescent="0.25">
      <c r="D5078" t="str">
        <f t="shared" si="80"/>
        <v/>
      </c>
    </row>
    <row r="5079" spans="4:4" x14ac:dyDescent="0.25">
      <c r="D5079" t="str">
        <f t="shared" si="80"/>
        <v/>
      </c>
    </row>
    <row r="5080" spans="4:4" x14ac:dyDescent="0.25">
      <c r="D5080" t="str">
        <f t="shared" si="80"/>
        <v/>
      </c>
    </row>
    <row r="5081" spans="4:4" x14ac:dyDescent="0.25">
      <c r="D5081" t="str">
        <f t="shared" si="80"/>
        <v/>
      </c>
    </row>
    <row r="5082" spans="4:4" x14ac:dyDescent="0.25">
      <c r="D5082" t="str">
        <f t="shared" si="80"/>
        <v/>
      </c>
    </row>
    <row r="5083" spans="4:4" x14ac:dyDescent="0.25">
      <c r="D5083" t="str">
        <f t="shared" si="80"/>
        <v/>
      </c>
    </row>
    <row r="5084" spans="4:4" x14ac:dyDescent="0.25">
      <c r="D5084" t="str">
        <f t="shared" si="80"/>
        <v/>
      </c>
    </row>
    <row r="5085" spans="4:4" x14ac:dyDescent="0.25">
      <c r="D5085" t="str">
        <f t="shared" si="80"/>
        <v/>
      </c>
    </row>
    <row r="5086" spans="4:4" x14ac:dyDescent="0.25">
      <c r="D5086" t="str">
        <f t="shared" si="80"/>
        <v/>
      </c>
    </row>
    <row r="5087" spans="4:4" x14ac:dyDescent="0.25">
      <c r="D5087" t="str">
        <f t="shared" si="80"/>
        <v/>
      </c>
    </row>
    <row r="5088" spans="4:4" x14ac:dyDescent="0.25">
      <c r="D5088" t="str">
        <f t="shared" si="80"/>
        <v/>
      </c>
    </row>
    <row r="5089" spans="4:4" x14ac:dyDescent="0.25">
      <c r="D5089" t="str">
        <f t="shared" si="80"/>
        <v/>
      </c>
    </row>
    <row r="5090" spans="4:4" x14ac:dyDescent="0.25">
      <c r="D5090" t="str">
        <f t="shared" si="80"/>
        <v/>
      </c>
    </row>
    <row r="5091" spans="4:4" x14ac:dyDescent="0.25">
      <c r="D5091" t="str">
        <f t="shared" si="80"/>
        <v/>
      </c>
    </row>
    <row r="5092" spans="4:4" x14ac:dyDescent="0.25">
      <c r="D5092" t="str">
        <f t="shared" si="80"/>
        <v/>
      </c>
    </row>
    <row r="5093" spans="4:4" x14ac:dyDescent="0.25">
      <c r="D5093" t="str">
        <f t="shared" si="80"/>
        <v/>
      </c>
    </row>
    <row r="5094" spans="4:4" x14ac:dyDescent="0.25">
      <c r="D5094" t="str">
        <f t="shared" si="80"/>
        <v/>
      </c>
    </row>
    <row r="5095" spans="4:4" x14ac:dyDescent="0.25">
      <c r="D5095" t="str">
        <f t="shared" si="80"/>
        <v/>
      </c>
    </row>
    <row r="5096" spans="4:4" x14ac:dyDescent="0.25">
      <c r="D5096" t="str">
        <f t="shared" si="80"/>
        <v/>
      </c>
    </row>
    <row r="5097" spans="4:4" x14ac:dyDescent="0.25">
      <c r="D5097" t="str">
        <f t="shared" si="80"/>
        <v/>
      </c>
    </row>
    <row r="5098" spans="4:4" x14ac:dyDescent="0.25">
      <c r="D5098" t="str">
        <f t="shared" si="80"/>
        <v/>
      </c>
    </row>
    <row r="5099" spans="4:4" x14ac:dyDescent="0.25">
      <c r="D5099" t="str">
        <f t="shared" si="80"/>
        <v/>
      </c>
    </row>
    <row r="5100" spans="4:4" x14ac:dyDescent="0.25">
      <c r="D5100" t="str">
        <f t="shared" si="80"/>
        <v/>
      </c>
    </row>
    <row r="5101" spans="4:4" x14ac:dyDescent="0.25">
      <c r="D5101" t="str">
        <f t="shared" si="80"/>
        <v/>
      </c>
    </row>
    <row r="5102" spans="4:4" x14ac:dyDescent="0.25">
      <c r="D5102" t="str">
        <f t="shared" si="80"/>
        <v/>
      </c>
    </row>
    <row r="5103" spans="4:4" x14ac:dyDescent="0.25">
      <c r="D5103" t="str">
        <f t="shared" si="80"/>
        <v/>
      </c>
    </row>
    <row r="5104" spans="4:4" x14ac:dyDescent="0.25">
      <c r="D5104" t="str">
        <f t="shared" si="80"/>
        <v/>
      </c>
    </row>
    <row r="5105" spans="4:4" x14ac:dyDescent="0.25">
      <c r="D5105" t="str">
        <f t="shared" si="80"/>
        <v/>
      </c>
    </row>
    <row r="5106" spans="4:4" x14ac:dyDescent="0.25">
      <c r="D5106" t="str">
        <f t="shared" si="80"/>
        <v/>
      </c>
    </row>
    <row r="5107" spans="4:4" x14ac:dyDescent="0.25">
      <c r="D5107" t="str">
        <f t="shared" si="80"/>
        <v/>
      </c>
    </row>
    <row r="5108" spans="4:4" x14ac:dyDescent="0.25">
      <c r="D5108" t="str">
        <f t="shared" si="80"/>
        <v/>
      </c>
    </row>
    <row r="5109" spans="4:4" x14ac:dyDescent="0.25">
      <c r="D5109" t="str">
        <f t="shared" si="80"/>
        <v/>
      </c>
    </row>
    <row r="5110" spans="4:4" x14ac:dyDescent="0.25">
      <c r="D5110" t="str">
        <f t="shared" si="80"/>
        <v/>
      </c>
    </row>
    <row r="5111" spans="4:4" x14ac:dyDescent="0.25">
      <c r="D5111" t="str">
        <f t="shared" si="80"/>
        <v/>
      </c>
    </row>
    <row r="5112" spans="4:4" x14ac:dyDescent="0.25">
      <c r="D5112" t="str">
        <f t="shared" si="80"/>
        <v/>
      </c>
    </row>
    <row r="5113" spans="4:4" x14ac:dyDescent="0.25">
      <c r="D5113" t="str">
        <f t="shared" si="80"/>
        <v/>
      </c>
    </row>
    <row r="5114" spans="4:4" x14ac:dyDescent="0.25">
      <c r="D5114" t="str">
        <f t="shared" si="80"/>
        <v/>
      </c>
    </row>
    <row r="5115" spans="4:4" x14ac:dyDescent="0.25">
      <c r="D5115" t="str">
        <f t="shared" si="80"/>
        <v/>
      </c>
    </row>
    <row r="5116" spans="4:4" x14ac:dyDescent="0.25">
      <c r="D5116" t="str">
        <f t="shared" si="80"/>
        <v/>
      </c>
    </row>
    <row r="5117" spans="4:4" x14ac:dyDescent="0.25">
      <c r="D5117" t="str">
        <f t="shared" si="80"/>
        <v/>
      </c>
    </row>
    <row r="5118" spans="4:4" x14ac:dyDescent="0.25">
      <c r="D5118" t="str">
        <f t="shared" si="80"/>
        <v/>
      </c>
    </row>
    <row r="5119" spans="4:4" x14ac:dyDescent="0.25">
      <c r="D5119" t="str">
        <f t="shared" si="80"/>
        <v/>
      </c>
    </row>
    <row r="5120" spans="4:4" x14ac:dyDescent="0.25">
      <c r="D5120" t="str">
        <f t="shared" si="80"/>
        <v/>
      </c>
    </row>
    <row r="5121" spans="4:4" x14ac:dyDescent="0.25">
      <c r="D5121" t="str">
        <f t="shared" si="80"/>
        <v/>
      </c>
    </row>
    <row r="5122" spans="4:4" x14ac:dyDescent="0.25">
      <c r="D5122" t="str">
        <f t="shared" si="80"/>
        <v/>
      </c>
    </row>
    <row r="5123" spans="4:4" x14ac:dyDescent="0.25">
      <c r="D5123" t="str">
        <f t="shared" ref="D5123:D5186" si="81">IF(C5123="","",IF(ABS(B5123)&lt;$G$7,$F$4,IF(B5123*C5123&gt;0,$F$1,IF(B5123*C5123&lt;0,$F$3,$F$2))))</f>
        <v/>
      </c>
    </row>
    <row r="5124" spans="4:4" x14ac:dyDescent="0.25">
      <c r="D5124" t="str">
        <f t="shared" si="81"/>
        <v/>
      </c>
    </row>
    <row r="5125" spans="4:4" x14ac:dyDescent="0.25">
      <c r="D5125" t="str">
        <f t="shared" si="81"/>
        <v/>
      </c>
    </row>
    <row r="5126" spans="4:4" x14ac:dyDescent="0.25">
      <c r="D5126" t="str">
        <f t="shared" si="81"/>
        <v/>
      </c>
    </row>
    <row r="5127" spans="4:4" x14ac:dyDescent="0.25">
      <c r="D5127" t="str">
        <f t="shared" si="81"/>
        <v/>
      </c>
    </row>
    <row r="5128" spans="4:4" x14ac:dyDescent="0.25">
      <c r="D5128" t="str">
        <f t="shared" si="81"/>
        <v/>
      </c>
    </row>
    <row r="5129" spans="4:4" x14ac:dyDescent="0.25">
      <c r="D5129" t="str">
        <f t="shared" si="81"/>
        <v/>
      </c>
    </row>
    <row r="5130" spans="4:4" x14ac:dyDescent="0.25">
      <c r="D5130" t="str">
        <f t="shared" si="81"/>
        <v/>
      </c>
    </row>
    <row r="5131" spans="4:4" x14ac:dyDescent="0.25">
      <c r="D5131" t="str">
        <f t="shared" si="81"/>
        <v/>
      </c>
    </row>
    <row r="5132" spans="4:4" x14ac:dyDescent="0.25">
      <c r="D5132" t="str">
        <f t="shared" si="81"/>
        <v/>
      </c>
    </row>
    <row r="5133" spans="4:4" x14ac:dyDescent="0.25">
      <c r="D5133" t="str">
        <f t="shared" si="81"/>
        <v/>
      </c>
    </row>
    <row r="5134" spans="4:4" x14ac:dyDescent="0.25">
      <c r="D5134" t="str">
        <f t="shared" si="81"/>
        <v/>
      </c>
    </row>
    <row r="5135" spans="4:4" x14ac:dyDescent="0.25">
      <c r="D5135" t="str">
        <f t="shared" si="81"/>
        <v/>
      </c>
    </row>
    <row r="5136" spans="4:4" x14ac:dyDescent="0.25">
      <c r="D5136" t="str">
        <f t="shared" si="81"/>
        <v/>
      </c>
    </row>
    <row r="5137" spans="4:4" x14ac:dyDescent="0.25">
      <c r="D5137" t="str">
        <f t="shared" si="81"/>
        <v/>
      </c>
    </row>
    <row r="5138" spans="4:4" x14ac:dyDescent="0.25">
      <c r="D5138" t="str">
        <f t="shared" si="81"/>
        <v/>
      </c>
    </row>
    <row r="5139" spans="4:4" x14ac:dyDescent="0.25">
      <c r="D5139" t="str">
        <f t="shared" si="81"/>
        <v/>
      </c>
    </row>
    <row r="5140" spans="4:4" x14ac:dyDescent="0.25">
      <c r="D5140" t="str">
        <f t="shared" si="81"/>
        <v/>
      </c>
    </row>
    <row r="5141" spans="4:4" x14ac:dyDescent="0.25">
      <c r="D5141" t="str">
        <f t="shared" si="81"/>
        <v/>
      </c>
    </row>
    <row r="5142" spans="4:4" x14ac:dyDescent="0.25">
      <c r="D5142" t="str">
        <f t="shared" si="81"/>
        <v/>
      </c>
    </row>
    <row r="5143" spans="4:4" x14ac:dyDescent="0.25">
      <c r="D5143" t="str">
        <f t="shared" si="81"/>
        <v/>
      </c>
    </row>
    <row r="5144" spans="4:4" x14ac:dyDescent="0.25">
      <c r="D5144" t="str">
        <f t="shared" si="81"/>
        <v/>
      </c>
    </row>
    <row r="5145" spans="4:4" x14ac:dyDescent="0.25">
      <c r="D5145" t="str">
        <f t="shared" si="81"/>
        <v/>
      </c>
    </row>
    <row r="5146" spans="4:4" x14ac:dyDescent="0.25">
      <c r="D5146" t="str">
        <f t="shared" si="81"/>
        <v/>
      </c>
    </row>
    <row r="5147" spans="4:4" x14ac:dyDescent="0.25">
      <c r="D5147" t="str">
        <f t="shared" si="81"/>
        <v/>
      </c>
    </row>
    <row r="5148" spans="4:4" x14ac:dyDescent="0.25">
      <c r="D5148" t="str">
        <f t="shared" si="81"/>
        <v/>
      </c>
    </row>
    <row r="5149" spans="4:4" x14ac:dyDescent="0.25">
      <c r="D5149" t="str">
        <f t="shared" si="81"/>
        <v/>
      </c>
    </row>
    <row r="5150" spans="4:4" x14ac:dyDescent="0.25">
      <c r="D5150" t="str">
        <f t="shared" si="81"/>
        <v/>
      </c>
    </row>
    <row r="5151" spans="4:4" x14ac:dyDescent="0.25">
      <c r="D5151" t="str">
        <f t="shared" si="81"/>
        <v/>
      </c>
    </row>
    <row r="5152" spans="4:4" x14ac:dyDescent="0.25">
      <c r="D5152" t="str">
        <f t="shared" si="81"/>
        <v/>
      </c>
    </row>
    <row r="5153" spans="4:4" x14ac:dyDescent="0.25">
      <c r="D5153" t="str">
        <f t="shared" si="81"/>
        <v/>
      </c>
    </row>
    <row r="5154" spans="4:4" x14ac:dyDescent="0.25">
      <c r="D5154" t="str">
        <f t="shared" si="81"/>
        <v/>
      </c>
    </row>
    <row r="5155" spans="4:4" x14ac:dyDescent="0.25">
      <c r="D5155" t="str">
        <f t="shared" si="81"/>
        <v/>
      </c>
    </row>
    <row r="5156" spans="4:4" x14ac:dyDescent="0.25">
      <c r="D5156" t="str">
        <f t="shared" si="81"/>
        <v/>
      </c>
    </row>
    <row r="5157" spans="4:4" x14ac:dyDescent="0.25">
      <c r="D5157" t="str">
        <f t="shared" si="81"/>
        <v/>
      </c>
    </row>
    <row r="5158" spans="4:4" x14ac:dyDescent="0.25">
      <c r="D5158" t="str">
        <f t="shared" si="81"/>
        <v/>
      </c>
    </row>
    <row r="5159" spans="4:4" x14ac:dyDescent="0.25">
      <c r="D5159" t="str">
        <f t="shared" si="81"/>
        <v/>
      </c>
    </row>
    <row r="5160" spans="4:4" x14ac:dyDescent="0.25">
      <c r="D5160" t="str">
        <f t="shared" si="81"/>
        <v/>
      </c>
    </row>
    <row r="5161" spans="4:4" x14ac:dyDescent="0.25">
      <c r="D5161" t="str">
        <f t="shared" si="81"/>
        <v/>
      </c>
    </row>
    <row r="5162" spans="4:4" x14ac:dyDescent="0.25">
      <c r="D5162" t="str">
        <f t="shared" si="81"/>
        <v/>
      </c>
    </row>
    <row r="5163" spans="4:4" x14ac:dyDescent="0.25">
      <c r="D5163" t="str">
        <f t="shared" si="81"/>
        <v/>
      </c>
    </row>
    <row r="5164" spans="4:4" x14ac:dyDescent="0.25">
      <c r="D5164" t="str">
        <f t="shared" si="81"/>
        <v/>
      </c>
    </row>
    <row r="5165" spans="4:4" x14ac:dyDescent="0.25">
      <c r="D5165" t="str">
        <f t="shared" si="81"/>
        <v/>
      </c>
    </row>
    <row r="5166" spans="4:4" x14ac:dyDescent="0.25">
      <c r="D5166" t="str">
        <f t="shared" si="81"/>
        <v/>
      </c>
    </row>
    <row r="5167" spans="4:4" x14ac:dyDescent="0.25">
      <c r="D5167" t="str">
        <f t="shared" si="81"/>
        <v/>
      </c>
    </row>
    <row r="5168" spans="4:4" x14ac:dyDescent="0.25">
      <c r="D5168" t="str">
        <f t="shared" si="81"/>
        <v/>
      </c>
    </row>
    <row r="5169" spans="4:4" x14ac:dyDescent="0.25">
      <c r="D5169" t="str">
        <f t="shared" si="81"/>
        <v/>
      </c>
    </row>
    <row r="5170" spans="4:4" x14ac:dyDescent="0.25">
      <c r="D5170" t="str">
        <f t="shared" si="81"/>
        <v/>
      </c>
    </row>
    <row r="5171" spans="4:4" x14ac:dyDescent="0.25">
      <c r="D5171" t="str">
        <f t="shared" si="81"/>
        <v/>
      </c>
    </row>
    <row r="5172" spans="4:4" x14ac:dyDescent="0.25">
      <c r="D5172" t="str">
        <f t="shared" si="81"/>
        <v/>
      </c>
    </row>
    <row r="5173" spans="4:4" x14ac:dyDescent="0.25">
      <c r="D5173" t="str">
        <f t="shared" si="81"/>
        <v/>
      </c>
    </row>
    <row r="5174" spans="4:4" x14ac:dyDescent="0.25">
      <c r="D5174" t="str">
        <f t="shared" si="81"/>
        <v/>
      </c>
    </row>
    <row r="5175" spans="4:4" x14ac:dyDescent="0.25">
      <c r="D5175" t="str">
        <f t="shared" si="81"/>
        <v/>
      </c>
    </row>
    <row r="5176" spans="4:4" x14ac:dyDescent="0.25">
      <c r="D5176" t="str">
        <f t="shared" si="81"/>
        <v/>
      </c>
    </row>
    <row r="5177" spans="4:4" x14ac:dyDescent="0.25">
      <c r="D5177" t="str">
        <f t="shared" si="81"/>
        <v/>
      </c>
    </row>
    <row r="5178" spans="4:4" x14ac:dyDescent="0.25">
      <c r="D5178" t="str">
        <f t="shared" si="81"/>
        <v/>
      </c>
    </row>
    <row r="5179" spans="4:4" x14ac:dyDescent="0.25">
      <c r="D5179" t="str">
        <f t="shared" si="81"/>
        <v/>
      </c>
    </row>
    <row r="5180" spans="4:4" x14ac:dyDescent="0.25">
      <c r="D5180" t="str">
        <f t="shared" si="81"/>
        <v/>
      </c>
    </row>
    <row r="5181" spans="4:4" x14ac:dyDescent="0.25">
      <c r="D5181" t="str">
        <f t="shared" si="81"/>
        <v/>
      </c>
    </row>
    <row r="5182" spans="4:4" x14ac:dyDescent="0.25">
      <c r="D5182" t="str">
        <f t="shared" si="81"/>
        <v/>
      </c>
    </row>
    <row r="5183" spans="4:4" x14ac:dyDescent="0.25">
      <c r="D5183" t="str">
        <f t="shared" si="81"/>
        <v/>
      </c>
    </row>
    <row r="5184" spans="4:4" x14ac:dyDescent="0.25">
      <c r="D5184" t="str">
        <f t="shared" si="81"/>
        <v/>
      </c>
    </row>
    <row r="5185" spans="4:4" x14ac:dyDescent="0.25">
      <c r="D5185" t="str">
        <f t="shared" si="81"/>
        <v/>
      </c>
    </row>
    <row r="5186" spans="4:4" x14ac:dyDescent="0.25">
      <c r="D5186" t="str">
        <f t="shared" si="81"/>
        <v/>
      </c>
    </row>
    <row r="5187" spans="4:4" x14ac:dyDescent="0.25">
      <c r="D5187" t="str">
        <f t="shared" ref="D5187:D5250" si="82">IF(C5187="","",IF(ABS(B5187)&lt;$G$7,$F$4,IF(B5187*C5187&gt;0,$F$1,IF(B5187*C5187&lt;0,$F$3,$F$2))))</f>
        <v/>
      </c>
    </row>
    <row r="5188" spans="4:4" x14ac:dyDescent="0.25">
      <c r="D5188" t="str">
        <f t="shared" si="82"/>
        <v/>
      </c>
    </row>
    <row r="5189" spans="4:4" x14ac:dyDescent="0.25">
      <c r="D5189" t="str">
        <f t="shared" si="82"/>
        <v/>
      </c>
    </row>
    <row r="5190" spans="4:4" x14ac:dyDescent="0.25">
      <c r="D5190" t="str">
        <f t="shared" si="82"/>
        <v/>
      </c>
    </row>
    <row r="5191" spans="4:4" x14ac:dyDescent="0.25">
      <c r="D5191" t="str">
        <f t="shared" si="82"/>
        <v/>
      </c>
    </row>
    <row r="5192" spans="4:4" x14ac:dyDescent="0.25">
      <c r="D5192" t="str">
        <f t="shared" si="82"/>
        <v/>
      </c>
    </row>
    <row r="5193" spans="4:4" x14ac:dyDescent="0.25">
      <c r="D5193" t="str">
        <f t="shared" si="82"/>
        <v/>
      </c>
    </row>
    <row r="5194" spans="4:4" x14ac:dyDescent="0.25">
      <c r="D5194" t="str">
        <f t="shared" si="82"/>
        <v/>
      </c>
    </row>
    <row r="5195" spans="4:4" x14ac:dyDescent="0.25">
      <c r="D5195" t="str">
        <f t="shared" si="82"/>
        <v/>
      </c>
    </row>
    <row r="5196" spans="4:4" x14ac:dyDescent="0.25">
      <c r="D5196" t="str">
        <f t="shared" si="82"/>
        <v/>
      </c>
    </row>
    <row r="5197" spans="4:4" x14ac:dyDescent="0.25">
      <c r="D5197" t="str">
        <f t="shared" si="82"/>
        <v/>
      </c>
    </row>
    <row r="5198" spans="4:4" x14ac:dyDescent="0.25">
      <c r="D5198" t="str">
        <f t="shared" si="82"/>
        <v/>
      </c>
    </row>
    <row r="5199" spans="4:4" x14ac:dyDescent="0.25">
      <c r="D5199" t="str">
        <f t="shared" si="82"/>
        <v/>
      </c>
    </row>
    <row r="5200" spans="4:4" x14ac:dyDescent="0.25">
      <c r="D5200" t="str">
        <f t="shared" si="82"/>
        <v/>
      </c>
    </row>
    <row r="5201" spans="4:4" x14ac:dyDescent="0.25">
      <c r="D5201" t="str">
        <f t="shared" si="82"/>
        <v/>
      </c>
    </row>
    <row r="5202" spans="4:4" x14ac:dyDescent="0.25">
      <c r="D5202" t="str">
        <f t="shared" si="82"/>
        <v/>
      </c>
    </row>
    <row r="5203" spans="4:4" x14ac:dyDescent="0.25">
      <c r="D5203" t="str">
        <f t="shared" si="82"/>
        <v/>
      </c>
    </row>
    <row r="5204" spans="4:4" x14ac:dyDescent="0.25">
      <c r="D5204" t="str">
        <f t="shared" si="82"/>
        <v/>
      </c>
    </row>
    <row r="5205" spans="4:4" x14ac:dyDescent="0.25">
      <c r="D5205" t="str">
        <f t="shared" si="82"/>
        <v/>
      </c>
    </row>
    <row r="5206" spans="4:4" x14ac:dyDescent="0.25">
      <c r="D5206" t="str">
        <f t="shared" si="82"/>
        <v/>
      </c>
    </row>
    <row r="5207" spans="4:4" x14ac:dyDescent="0.25">
      <c r="D5207" t="str">
        <f t="shared" si="82"/>
        <v/>
      </c>
    </row>
    <row r="5208" spans="4:4" x14ac:dyDescent="0.25">
      <c r="D5208" t="str">
        <f t="shared" si="82"/>
        <v/>
      </c>
    </row>
    <row r="5209" spans="4:4" x14ac:dyDescent="0.25">
      <c r="D5209" t="str">
        <f t="shared" si="82"/>
        <v/>
      </c>
    </row>
    <row r="5210" spans="4:4" x14ac:dyDescent="0.25">
      <c r="D5210" t="str">
        <f t="shared" si="82"/>
        <v/>
      </c>
    </row>
    <row r="5211" spans="4:4" x14ac:dyDescent="0.25">
      <c r="D5211" t="str">
        <f t="shared" si="82"/>
        <v/>
      </c>
    </row>
    <row r="5212" spans="4:4" x14ac:dyDescent="0.25">
      <c r="D5212" t="str">
        <f t="shared" si="82"/>
        <v/>
      </c>
    </row>
    <row r="5213" spans="4:4" x14ac:dyDescent="0.25">
      <c r="D5213" t="str">
        <f t="shared" si="82"/>
        <v/>
      </c>
    </row>
    <row r="5214" spans="4:4" x14ac:dyDescent="0.25">
      <c r="D5214" t="str">
        <f t="shared" si="82"/>
        <v/>
      </c>
    </row>
    <row r="5215" spans="4:4" x14ac:dyDescent="0.25">
      <c r="D5215" t="str">
        <f t="shared" si="82"/>
        <v/>
      </c>
    </row>
    <row r="5216" spans="4:4" x14ac:dyDescent="0.25">
      <c r="D5216" t="str">
        <f t="shared" si="82"/>
        <v/>
      </c>
    </row>
    <row r="5217" spans="4:4" x14ac:dyDescent="0.25">
      <c r="D5217" t="str">
        <f t="shared" si="82"/>
        <v/>
      </c>
    </row>
    <row r="5218" spans="4:4" x14ac:dyDescent="0.25">
      <c r="D5218" t="str">
        <f t="shared" si="82"/>
        <v/>
      </c>
    </row>
    <row r="5219" spans="4:4" x14ac:dyDescent="0.25">
      <c r="D5219" t="str">
        <f t="shared" si="82"/>
        <v/>
      </c>
    </row>
    <row r="5220" spans="4:4" x14ac:dyDescent="0.25">
      <c r="D5220" t="str">
        <f t="shared" si="82"/>
        <v/>
      </c>
    </row>
    <row r="5221" spans="4:4" x14ac:dyDescent="0.25">
      <c r="D5221" t="str">
        <f t="shared" si="82"/>
        <v/>
      </c>
    </row>
    <row r="5222" spans="4:4" x14ac:dyDescent="0.25">
      <c r="D5222" t="str">
        <f t="shared" si="82"/>
        <v/>
      </c>
    </row>
    <row r="5223" spans="4:4" x14ac:dyDescent="0.25">
      <c r="D5223" t="str">
        <f t="shared" si="82"/>
        <v/>
      </c>
    </row>
    <row r="5224" spans="4:4" x14ac:dyDescent="0.25">
      <c r="D5224" t="str">
        <f t="shared" si="82"/>
        <v/>
      </c>
    </row>
    <row r="5225" spans="4:4" x14ac:dyDescent="0.25">
      <c r="D5225" t="str">
        <f t="shared" si="82"/>
        <v/>
      </c>
    </row>
    <row r="5226" spans="4:4" x14ac:dyDescent="0.25">
      <c r="D5226" t="str">
        <f t="shared" si="82"/>
        <v/>
      </c>
    </row>
    <row r="5227" spans="4:4" x14ac:dyDescent="0.25">
      <c r="D5227" t="str">
        <f t="shared" si="82"/>
        <v/>
      </c>
    </row>
    <row r="5228" spans="4:4" x14ac:dyDescent="0.25">
      <c r="D5228" t="str">
        <f t="shared" si="82"/>
        <v/>
      </c>
    </row>
    <row r="5229" spans="4:4" x14ac:dyDescent="0.25">
      <c r="D5229" t="str">
        <f t="shared" si="82"/>
        <v/>
      </c>
    </row>
    <row r="5230" spans="4:4" x14ac:dyDescent="0.25">
      <c r="D5230" t="str">
        <f t="shared" si="82"/>
        <v/>
      </c>
    </row>
    <row r="5231" spans="4:4" x14ac:dyDescent="0.25">
      <c r="D5231" t="str">
        <f t="shared" si="82"/>
        <v/>
      </c>
    </row>
    <row r="5232" spans="4:4" x14ac:dyDescent="0.25">
      <c r="D5232" t="str">
        <f t="shared" si="82"/>
        <v/>
      </c>
    </row>
    <row r="5233" spans="4:4" x14ac:dyDescent="0.25">
      <c r="D5233" t="str">
        <f t="shared" si="82"/>
        <v/>
      </c>
    </row>
    <row r="5234" spans="4:4" x14ac:dyDescent="0.25">
      <c r="D5234" t="str">
        <f t="shared" si="82"/>
        <v/>
      </c>
    </row>
    <row r="5235" spans="4:4" x14ac:dyDescent="0.25">
      <c r="D5235" t="str">
        <f t="shared" si="82"/>
        <v/>
      </c>
    </row>
    <row r="5236" spans="4:4" x14ac:dyDescent="0.25">
      <c r="D5236" t="str">
        <f t="shared" si="82"/>
        <v/>
      </c>
    </row>
    <row r="5237" spans="4:4" x14ac:dyDescent="0.25">
      <c r="D5237" t="str">
        <f t="shared" si="82"/>
        <v/>
      </c>
    </row>
    <row r="5238" spans="4:4" x14ac:dyDescent="0.25">
      <c r="D5238" t="str">
        <f t="shared" si="82"/>
        <v/>
      </c>
    </row>
    <row r="5239" spans="4:4" x14ac:dyDescent="0.25">
      <c r="D5239" t="str">
        <f t="shared" si="82"/>
        <v/>
      </c>
    </row>
    <row r="5240" spans="4:4" x14ac:dyDescent="0.25">
      <c r="D5240" t="str">
        <f t="shared" si="82"/>
        <v/>
      </c>
    </row>
    <row r="5241" spans="4:4" x14ac:dyDescent="0.25">
      <c r="D5241" t="str">
        <f t="shared" si="82"/>
        <v/>
      </c>
    </row>
    <row r="5242" spans="4:4" x14ac:dyDescent="0.25">
      <c r="D5242" t="str">
        <f t="shared" si="82"/>
        <v/>
      </c>
    </row>
    <row r="5243" spans="4:4" x14ac:dyDescent="0.25">
      <c r="D5243" t="str">
        <f t="shared" si="82"/>
        <v/>
      </c>
    </row>
    <row r="5244" spans="4:4" x14ac:dyDescent="0.25">
      <c r="D5244" t="str">
        <f t="shared" si="82"/>
        <v/>
      </c>
    </row>
    <row r="5245" spans="4:4" x14ac:dyDescent="0.25">
      <c r="D5245" t="str">
        <f t="shared" si="82"/>
        <v/>
      </c>
    </row>
    <row r="5246" spans="4:4" x14ac:dyDescent="0.25">
      <c r="D5246" t="str">
        <f t="shared" si="82"/>
        <v/>
      </c>
    </row>
    <row r="5247" spans="4:4" x14ac:dyDescent="0.25">
      <c r="D5247" t="str">
        <f t="shared" si="82"/>
        <v/>
      </c>
    </row>
    <row r="5248" spans="4:4" x14ac:dyDescent="0.25">
      <c r="D5248" t="str">
        <f t="shared" si="82"/>
        <v/>
      </c>
    </row>
    <row r="5249" spans="4:4" x14ac:dyDescent="0.25">
      <c r="D5249" t="str">
        <f t="shared" si="82"/>
        <v/>
      </c>
    </row>
    <row r="5250" spans="4:4" x14ac:dyDescent="0.25">
      <c r="D5250" t="str">
        <f t="shared" si="82"/>
        <v/>
      </c>
    </row>
    <row r="5251" spans="4:4" x14ac:dyDescent="0.25">
      <c r="D5251" t="str">
        <f t="shared" ref="D5251:D5314" si="83">IF(C5251="","",IF(ABS(B5251)&lt;$G$7,$F$4,IF(B5251*C5251&gt;0,$F$1,IF(B5251*C5251&lt;0,$F$3,$F$2))))</f>
        <v/>
      </c>
    </row>
    <row r="5252" spans="4:4" x14ac:dyDescent="0.25">
      <c r="D5252" t="str">
        <f t="shared" si="83"/>
        <v/>
      </c>
    </row>
    <row r="5253" spans="4:4" x14ac:dyDescent="0.25">
      <c r="D5253" t="str">
        <f t="shared" si="83"/>
        <v/>
      </c>
    </row>
    <row r="5254" spans="4:4" x14ac:dyDescent="0.25">
      <c r="D5254" t="str">
        <f t="shared" si="83"/>
        <v/>
      </c>
    </row>
    <row r="5255" spans="4:4" x14ac:dyDescent="0.25">
      <c r="D5255" t="str">
        <f t="shared" si="83"/>
        <v/>
      </c>
    </row>
    <row r="5256" spans="4:4" x14ac:dyDescent="0.25">
      <c r="D5256" t="str">
        <f t="shared" si="83"/>
        <v/>
      </c>
    </row>
    <row r="5257" spans="4:4" x14ac:dyDescent="0.25">
      <c r="D5257" t="str">
        <f t="shared" si="83"/>
        <v/>
      </c>
    </row>
    <row r="5258" spans="4:4" x14ac:dyDescent="0.25">
      <c r="D5258" t="str">
        <f t="shared" si="83"/>
        <v/>
      </c>
    </row>
    <row r="5259" spans="4:4" x14ac:dyDescent="0.25">
      <c r="D5259" t="str">
        <f t="shared" si="83"/>
        <v/>
      </c>
    </row>
    <row r="5260" spans="4:4" x14ac:dyDescent="0.25">
      <c r="D5260" t="str">
        <f t="shared" si="83"/>
        <v/>
      </c>
    </row>
    <row r="5261" spans="4:4" x14ac:dyDescent="0.25">
      <c r="D5261" t="str">
        <f t="shared" si="83"/>
        <v/>
      </c>
    </row>
    <row r="5262" spans="4:4" x14ac:dyDescent="0.25">
      <c r="D5262" t="str">
        <f t="shared" si="83"/>
        <v/>
      </c>
    </row>
    <row r="5263" spans="4:4" x14ac:dyDescent="0.25">
      <c r="D5263" t="str">
        <f t="shared" si="83"/>
        <v/>
      </c>
    </row>
    <row r="5264" spans="4:4" x14ac:dyDescent="0.25">
      <c r="D5264" t="str">
        <f t="shared" si="83"/>
        <v/>
      </c>
    </row>
    <row r="5265" spans="4:4" x14ac:dyDescent="0.25">
      <c r="D5265" t="str">
        <f t="shared" si="83"/>
        <v/>
      </c>
    </row>
    <row r="5266" spans="4:4" x14ac:dyDescent="0.25">
      <c r="D5266" t="str">
        <f t="shared" si="83"/>
        <v/>
      </c>
    </row>
    <row r="5267" spans="4:4" x14ac:dyDescent="0.25">
      <c r="D5267" t="str">
        <f t="shared" si="83"/>
        <v/>
      </c>
    </row>
    <row r="5268" spans="4:4" x14ac:dyDescent="0.25">
      <c r="D5268" t="str">
        <f t="shared" si="83"/>
        <v/>
      </c>
    </row>
    <row r="5269" spans="4:4" x14ac:dyDescent="0.25">
      <c r="D5269" t="str">
        <f t="shared" si="83"/>
        <v/>
      </c>
    </row>
    <row r="5270" spans="4:4" x14ac:dyDescent="0.25">
      <c r="D5270" t="str">
        <f t="shared" si="83"/>
        <v/>
      </c>
    </row>
    <row r="5271" spans="4:4" x14ac:dyDescent="0.25">
      <c r="D5271" t="str">
        <f t="shared" si="83"/>
        <v/>
      </c>
    </row>
    <row r="5272" spans="4:4" x14ac:dyDescent="0.25">
      <c r="D5272" t="str">
        <f t="shared" si="83"/>
        <v/>
      </c>
    </row>
    <row r="5273" spans="4:4" x14ac:dyDescent="0.25">
      <c r="D5273" t="str">
        <f t="shared" si="83"/>
        <v/>
      </c>
    </row>
    <row r="5274" spans="4:4" x14ac:dyDescent="0.25">
      <c r="D5274" t="str">
        <f t="shared" si="83"/>
        <v/>
      </c>
    </row>
    <row r="5275" spans="4:4" x14ac:dyDescent="0.25">
      <c r="D5275" t="str">
        <f t="shared" si="83"/>
        <v/>
      </c>
    </row>
    <row r="5276" spans="4:4" x14ac:dyDescent="0.25">
      <c r="D5276" t="str">
        <f t="shared" si="83"/>
        <v/>
      </c>
    </row>
    <row r="5277" spans="4:4" x14ac:dyDescent="0.25">
      <c r="D5277" t="str">
        <f t="shared" si="83"/>
        <v/>
      </c>
    </row>
    <row r="5278" spans="4:4" x14ac:dyDescent="0.25">
      <c r="D5278" t="str">
        <f t="shared" si="83"/>
        <v/>
      </c>
    </row>
    <row r="5279" spans="4:4" x14ac:dyDescent="0.25">
      <c r="D5279" t="str">
        <f t="shared" si="83"/>
        <v/>
      </c>
    </row>
    <row r="5280" spans="4:4" x14ac:dyDescent="0.25">
      <c r="D5280" t="str">
        <f t="shared" si="83"/>
        <v/>
      </c>
    </row>
    <row r="5281" spans="4:4" x14ac:dyDescent="0.25">
      <c r="D5281" t="str">
        <f t="shared" si="83"/>
        <v/>
      </c>
    </row>
    <row r="5282" spans="4:4" x14ac:dyDescent="0.25">
      <c r="D5282" t="str">
        <f t="shared" si="83"/>
        <v/>
      </c>
    </row>
    <row r="5283" spans="4:4" x14ac:dyDescent="0.25">
      <c r="D5283" t="str">
        <f t="shared" si="83"/>
        <v/>
      </c>
    </row>
    <row r="5284" spans="4:4" x14ac:dyDescent="0.25">
      <c r="D5284" t="str">
        <f t="shared" si="83"/>
        <v/>
      </c>
    </row>
    <row r="5285" spans="4:4" x14ac:dyDescent="0.25">
      <c r="D5285" t="str">
        <f t="shared" si="83"/>
        <v/>
      </c>
    </row>
    <row r="5286" spans="4:4" x14ac:dyDescent="0.25">
      <c r="D5286" t="str">
        <f t="shared" si="83"/>
        <v/>
      </c>
    </row>
    <row r="5287" spans="4:4" x14ac:dyDescent="0.25">
      <c r="D5287" t="str">
        <f t="shared" si="83"/>
        <v/>
      </c>
    </row>
    <row r="5288" spans="4:4" x14ac:dyDescent="0.25">
      <c r="D5288" t="str">
        <f t="shared" si="83"/>
        <v/>
      </c>
    </row>
    <row r="5289" spans="4:4" x14ac:dyDescent="0.25">
      <c r="D5289" t="str">
        <f t="shared" si="83"/>
        <v/>
      </c>
    </row>
    <row r="5290" spans="4:4" x14ac:dyDescent="0.25">
      <c r="D5290" t="str">
        <f t="shared" si="83"/>
        <v/>
      </c>
    </row>
    <row r="5291" spans="4:4" x14ac:dyDescent="0.25">
      <c r="D5291" t="str">
        <f t="shared" si="83"/>
        <v/>
      </c>
    </row>
    <row r="5292" spans="4:4" x14ac:dyDescent="0.25">
      <c r="D5292" t="str">
        <f t="shared" si="83"/>
        <v/>
      </c>
    </row>
    <row r="5293" spans="4:4" x14ac:dyDescent="0.25">
      <c r="D5293" t="str">
        <f t="shared" si="83"/>
        <v/>
      </c>
    </row>
    <row r="5294" spans="4:4" x14ac:dyDescent="0.25">
      <c r="D5294" t="str">
        <f t="shared" si="83"/>
        <v/>
      </c>
    </row>
    <row r="5295" spans="4:4" x14ac:dyDescent="0.25">
      <c r="D5295" t="str">
        <f t="shared" si="83"/>
        <v/>
      </c>
    </row>
    <row r="5296" spans="4:4" x14ac:dyDescent="0.25">
      <c r="D5296" t="str">
        <f t="shared" si="83"/>
        <v/>
      </c>
    </row>
    <row r="5297" spans="4:4" x14ac:dyDescent="0.25">
      <c r="D5297" t="str">
        <f t="shared" si="83"/>
        <v/>
      </c>
    </row>
    <row r="5298" spans="4:4" x14ac:dyDescent="0.25">
      <c r="D5298" t="str">
        <f t="shared" si="83"/>
        <v/>
      </c>
    </row>
    <row r="5299" spans="4:4" x14ac:dyDescent="0.25">
      <c r="D5299" t="str">
        <f t="shared" si="83"/>
        <v/>
      </c>
    </row>
    <row r="5300" spans="4:4" x14ac:dyDescent="0.25">
      <c r="D5300" t="str">
        <f t="shared" si="83"/>
        <v/>
      </c>
    </row>
    <row r="5301" spans="4:4" x14ac:dyDescent="0.25">
      <c r="D5301" t="str">
        <f t="shared" si="83"/>
        <v/>
      </c>
    </row>
    <row r="5302" spans="4:4" x14ac:dyDescent="0.25">
      <c r="D5302" t="str">
        <f t="shared" si="83"/>
        <v/>
      </c>
    </row>
    <row r="5303" spans="4:4" x14ac:dyDescent="0.25">
      <c r="D5303" t="str">
        <f t="shared" si="83"/>
        <v/>
      </c>
    </row>
    <row r="5304" spans="4:4" x14ac:dyDescent="0.25">
      <c r="D5304" t="str">
        <f t="shared" si="83"/>
        <v/>
      </c>
    </row>
    <row r="5305" spans="4:4" x14ac:dyDescent="0.25">
      <c r="D5305" t="str">
        <f t="shared" si="83"/>
        <v/>
      </c>
    </row>
    <row r="5306" spans="4:4" x14ac:dyDescent="0.25">
      <c r="D5306" t="str">
        <f t="shared" si="83"/>
        <v/>
      </c>
    </row>
    <row r="5307" spans="4:4" x14ac:dyDescent="0.25">
      <c r="D5307" t="str">
        <f t="shared" si="83"/>
        <v/>
      </c>
    </row>
    <row r="5308" spans="4:4" x14ac:dyDescent="0.25">
      <c r="D5308" t="str">
        <f t="shared" si="83"/>
        <v/>
      </c>
    </row>
    <row r="5309" spans="4:4" x14ac:dyDescent="0.25">
      <c r="D5309" t="str">
        <f t="shared" si="83"/>
        <v/>
      </c>
    </row>
    <row r="5310" spans="4:4" x14ac:dyDescent="0.25">
      <c r="D5310" t="str">
        <f t="shared" si="83"/>
        <v/>
      </c>
    </row>
    <row r="5311" spans="4:4" x14ac:dyDescent="0.25">
      <c r="D5311" t="str">
        <f t="shared" si="83"/>
        <v/>
      </c>
    </row>
    <row r="5312" spans="4:4" x14ac:dyDescent="0.25">
      <c r="D5312" t="str">
        <f t="shared" si="83"/>
        <v/>
      </c>
    </row>
    <row r="5313" spans="4:4" x14ac:dyDescent="0.25">
      <c r="D5313" t="str">
        <f t="shared" si="83"/>
        <v/>
      </c>
    </row>
    <row r="5314" spans="4:4" x14ac:dyDescent="0.25">
      <c r="D5314" t="str">
        <f t="shared" si="83"/>
        <v/>
      </c>
    </row>
    <row r="5315" spans="4:4" x14ac:dyDescent="0.25">
      <c r="D5315" t="str">
        <f t="shared" ref="D5315:D5378" si="84">IF(C5315="","",IF(ABS(B5315)&lt;$G$7,$F$4,IF(B5315*C5315&gt;0,$F$1,IF(B5315*C5315&lt;0,$F$3,$F$2))))</f>
        <v/>
      </c>
    </row>
    <row r="5316" spans="4:4" x14ac:dyDescent="0.25">
      <c r="D5316" t="str">
        <f t="shared" si="84"/>
        <v/>
      </c>
    </row>
    <row r="5317" spans="4:4" x14ac:dyDescent="0.25">
      <c r="D5317" t="str">
        <f t="shared" si="84"/>
        <v/>
      </c>
    </row>
    <row r="5318" spans="4:4" x14ac:dyDescent="0.25">
      <c r="D5318" t="str">
        <f t="shared" si="84"/>
        <v/>
      </c>
    </row>
    <row r="5319" spans="4:4" x14ac:dyDescent="0.25">
      <c r="D5319" t="str">
        <f t="shared" si="84"/>
        <v/>
      </c>
    </row>
    <row r="5320" spans="4:4" x14ac:dyDescent="0.25">
      <c r="D5320" t="str">
        <f t="shared" si="84"/>
        <v/>
      </c>
    </row>
    <row r="5321" spans="4:4" x14ac:dyDescent="0.25">
      <c r="D5321" t="str">
        <f t="shared" si="84"/>
        <v/>
      </c>
    </row>
    <row r="5322" spans="4:4" x14ac:dyDescent="0.25">
      <c r="D5322" t="str">
        <f t="shared" si="84"/>
        <v/>
      </c>
    </row>
    <row r="5323" spans="4:4" x14ac:dyDescent="0.25">
      <c r="D5323" t="str">
        <f t="shared" si="84"/>
        <v/>
      </c>
    </row>
    <row r="5324" spans="4:4" x14ac:dyDescent="0.25">
      <c r="D5324" t="str">
        <f t="shared" si="84"/>
        <v/>
      </c>
    </row>
    <row r="5325" spans="4:4" x14ac:dyDescent="0.25">
      <c r="D5325" t="str">
        <f t="shared" si="84"/>
        <v/>
      </c>
    </row>
    <row r="5326" spans="4:4" x14ac:dyDescent="0.25">
      <c r="D5326" t="str">
        <f t="shared" si="84"/>
        <v/>
      </c>
    </row>
    <row r="5327" spans="4:4" x14ac:dyDescent="0.25">
      <c r="D5327" t="str">
        <f t="shared" si="84"/>
        <v/>
      </c>
    </row>
    <row r="5328" spans="4:4" x14ac:dyDescent="0.25">
      <c r="D5328" t="str">
        <f t="shared" si="84"/>
        <v/>
      </c>
    </row>
    <row r="5329" spans="4:4" x14ac:dyDescent="0.25">
      <c r="D5329" t="str">
        <f t="shared" si="84"/>
        <v/>
      </c>
    </row>
    <row r="5330" spans="4:4" x14ac:dyDescent="0.25">
      <c r="D5330" t="str">
        <f t="shared" si="84"/>
        <v/>
      </c>
    </row>
    <row r="5331" spans="4:4" x14ac:dyDescent="0.25">
      <c r="D5331" t="str">
        <f t="shared" si="84"/>
        <v/>
      </c>
    </row>
    <row r="5332" spans="4:4" x14ac:dyDescent="0.25">
      <c r="D5332" t="str">
        <f t="shared" si="84"/>
        <v/>
      </c>
    </row>
    <row r="5333" spans="4:4" x14ac:dyDescent="0.25">
      <c r="D5333" t="str">
        <f t="shared" si="84"/>
        <v/>
      </c>
    </row>
    <row r="5334" spans="4:4" x14ac:dyDescent="0.25">
      <c r="D5334" t="str">
        <f t="shared" si="84"/>
        <v/>
      </c>
    </row>
    <row r="5335" spans="4:4" x14ac:dyDescent="0.25">
      <c r="D5335" t="str">
        <f t="shared" si="84"/>
        <v/>
      </c>
    </row>
    <row r="5336" spans="4:4" x14ac:dyDescent="0.25">
      <c r="D5336" t="str">
        <f t="shared" si="84"/>
        <v/>
      </c>
    </row>
    <row r="5337" spans="4:4" x14ac:dyDescent="0.25">
      <c r="D5337" t="str">
        <f t="shared" si="84"/>
        <v/>
      </c>
    </row>
    <row r="5338" spans="4:4" x14ac:dyDescent="0.25">
      <c r="D5338" t="str">
        <f t="shared" si="84"/>
        <v/>
      </c>
    </row>
    <row r="5339" spans="4:4" x14ac:dyDescent="0.25">
      <c r="D5339" t="str">
        <f t="shared" si="84"/>
        <v/>
      </c>
    </row>
    <row r="5340" spans="4:4" x14ac:dyDescent="0.25">
      <c r="D5340" t="str">
        <f t="shared" si="84"/>
        <v/>
      </c>
    </row>
    <row r="5341" spans="4:4" x14ac:dyDescent="0.25">
      <c r="D5341" t="str">
        <f t="shared" si="84"/>
        <v/>
      </c>
    </row>
    <row r="5342" spans="4:4" x14ac:dyDescent="0.25">
      <c r="D5342" t="str">
        <f t="shared" si="84"/>
        <v/>
      </c>
    </row>
    <row r="5343" spans="4:4" x14ac:dyDescent="0.25">
      <c r="D5343" t="str">
        <f t="shared" si="84"/>
        <v/>
      </c>
    </row>
    <row r="5344" spans="4:4" x14ac:dyDescent="0.25">
      <c r="D5344" t="str">
        <f t="shared" si="84"/>
        <v/>
      </c>
    </row>
    <row r="5345" spans="4:4" x14ac:dyDescent="0.25">
      <c r="D5345" t="str">
        <f t="shared" si="84"/>
        <v/>
      </c>
    </row>
    <row r="5346" spans="4:4" x14ac:dyDescent="0.25">
      <c r="D5346" t="str">
        <f t="shared" si="84"/>
        <v/>
      </c>
    </row>
    <row r="5347" spans="4:4" x14ac:dyDescent="0.25">
      <c r="D5347" t="str">
        <f t="shared" si="84"/>
        <v/>
      </c>
    </row>
    <row r="5348" spans="4:4" x14ac:dyDescent="0.25">
      <c r="D5348" t="str">
        <f t="shared" si="84"/>
        <v/>
      </c>
    </row>
    <row r="5349" spans="4:4" x14ac:dyDescent="0.25">
      <c r="D5349" t="str">
        <f t="shared" si="84"/>
        <v/>
      </c>
    </row>
    <row r="5350" spans="4:4" x14ac:dyDescent="0.25">
      <c r="D5350" t="str">
        <f t="shared" si="84"/>
        <v/>
      </c>
    </row>
    <row r="5351" spans="4:4" x14ac:dyDescent="0.25">
      <c r="D5351" t="str">
        <f t="shared" si="84"/>
        <v/>
      </c>
    </row>
    <row r="5352" spans="4:4" x14ac:dyDescent="0.25">
      <c r="D5352" t="str">
        <f t="shared" si="84"/>
        <v/>
      </c>
    </row>
    <row r="5353" spans="4:4" x14ac:dyDescent="0.25">
      <c r="D5353" t="str">
        <f t="shared" si="84"/>
        <v/>
      </c>
    </row>
    <row r="5354" spans="4:4" x14ac:dyDescent="0.25">
      <c r="D5354" t="str">
        <f t="shared" si="84"/>
        <v/>
      </c>
    </row>
    <row r="5355" spans="4:4" x14ac:dyDescent="0.25">
      <c r="D5355" t="str">
        <f t="shared" si="84"/>
        <v/>
      </c>
    </row>
    <row r="5356" spans="4:4" x14ac:dyDescent="0.25">
      <c r="D5356" t="str">
        <f t="shared" si="84"/>
        <v/>
      </c>
    </row>
    <row r="5357" spans="4:4" x14ac:dyDescent="0.25">
      <c r="D5357" t="str">
        <f t="shared" si="84"/>
        <v/>
      </c>
    </row>
    <row r="5358" spans="4:4" x14ac:dyDescent="0.25">
      <c r="D5358" t="str">
        <f t="shared" si="84"/>
        <v/>
      </c>
    </row>
    <row r="5359" spans="4:4" x14ac:dyDescent="0.25">
      <c r="D5359" t="str">
        <f t="shared" si="84"/>
        <v/>
      </c>
    </row>
    <row r="5360" spans="4:4" x14ac:dyDescent="0.25">
      <c r="D5360" t="str">
        <f t="shared" si="84"/>
        <v/>
      </c>
    </row>
    <row r="5361" spans="4:4" x14ac:dyDescent="0.25">
      <c r="D5361" t="str">
        <f t="shared" si="84"/>
        <v/>
      </c>
    </row>
    <row r="5362" spans="4:4" x14ac:dyDescent="0.25">
      <c r="D5362" t="str">
        <f t="shared" si="84"/>
        <v/>
      </c>
    </row>
    <row r="5363" spans="4:4" x14ac:dyDescent="0.25">
      <c r="D5363" t="str">
        <f t="shared" si="84"/>
        <v/>
      </c>
    </row>
    <row r="5364" spans="4:4" x14ac:dyDescent="0.25">
      <c r="D5364" t="str">
        <f t="shared" si="84"/>
        <v/>
      </c>
    </row>
    <row r="5365" spans="4:4" x14ac:dyDescent="0.25">
      <c r="D5365" t="str">
        <f t="shared" si="84"/>
        <v/>
      </c>
    </row>
    <row r="5366" spans="4:4" x14ac:dyDescent="0.25">
      <c r="D5366" t="str">
        <f t="shared" si="84"/>
        <v/>
      </c>
    </row>
    <row r="5367" spans="4:4" x14ac:dyDescent="0.25">
      <c r="D5367" t="str">
        <f t="shared" si="84"/>
        <v/>
      </c>
    </row>
    <row r="5368" spans="4:4" x14ac:dyDescent="0.25">
      <c r="D5368" t="str">
        <f t="shared" si="84"/>
        <v/>
      </c>
    </row>
    <row r="5369" spans="4:4" x14ac:dyDescent="0.25">
      <c r="D5369" t="str">
        <f t="shared" si="84"/>
        <v/>
      </c>
    </row>
    <row r="5370" spans="4:4" x14ac:dyDescent="0.25">
      <c r="D5370" t="str">
        <f t="shared" si="84"/>
        <v/>
      </c>
    </row>
    <row r="5371" spans="4:4" x14ac:dyDescent="0.25">
      <c r="D5371" t="str">
        <f t="shared" si="84"/>
        <v/>
      </c>
    </row>
    <row r="5372" spans="4:4" x14ac:dyDescent="0.25">
      <c r="D5372" t="str">
        <f t="shared" si="84"/>
        <v/>
      </c>
    </row>
    <row r="5373" spans="4:4" x14ac:dyDescent="0.25">
      <c r="D5373" t="str">
        <f t="shared" si="84"/>
        <v/>
      </c>
    </row>
    <row r="5374" spans="4:4" x14ac:dyDescent="0.25">
      <c r="D5374" t="str">
        <f t="shared" si="84"/>
        <v/>
      </c>
    </row>
    <row r="5375" spans="4:4" x14ac:dyDescent="0.25">
      <c r="D5375" t="str">
        <f t="shared" si="84"/>
        <v/>
      </c>
    </row>
    <row r="5376" spans="4:4" x14ac:dyDescent="0.25">
      <c r="D5376" t="str">
        <f t="shared" si="84"/>
        <v/>
      </c>
    </row>
    <row r="5377" spans="4:4" x14ac:dyDescent="0.25">
      <c r="D5377" t="str">
        <f t="shared" si="84"/>
        <v/>
      </c>
    </row>
    <row r="5378" spans="4:4" x14ac:dyDescent="0.25">
      <c r="D5378" t="str">
        <f t="shared" si="84"/>
        <v/>
      </c>
    </row>
    <row r="5379" spans="4:4" x14ac:dyDescent="0.25">
      <c r="D5379" t="str">
        <f t="shared" ref="D5379:D5442" si="85">IF(C5379="","",IF(ABS(B5379)&lt;$G$7,$F$4,IF(B5379*C5379&gt;0,$F$1,IF(B5379*C5379&lt;0,$F$3,$F$2))))</f>
        <v/>
      </c>
    </row>
    <row r="5380" spans="4:4" x14ac:dyDescent="0.25">
      <c r="D5380" t="str">
        <f t="shared" si="85"/>
        <v/>
      </c>
    </row>
    <row r="5381" spans="4:4" x14ac:dyDescent="0.25">
      <c r="D5381" t="str">
        <f t="shared" si="85"/>
        <v/>
      </c>
    </row>
    <row r="5382" spans="4:4" x14ac:dyDescent="0.25">
      <c r="D5382" t="str">
        <f t="shared" si="85"/>
        <v/>
      </c>
    </row>
    <row r="5383" spans="4:4" x14ac:dyDescent="0.25">
      <c r="D5383" t="str">
        <f t="shared" si="85"/>
        <v/>
      </c>
    </row>
    <row r="5384" spans="4:4" x14ac:dyDescent="0.25">
      <c r="D5384" t="str">
        <f t="shared" si="85"/>
        <v/>
      </c>
    </row>
    <row r="5385" spans="4:4" x14ac:dyDescent="0.25">
      <c r="D5385" t="str">
        <f t="shared" si="85"/>
        <v/>
      </c>
    </row>
    <row r="5386" spans="4:4" x14ac:dyDescent="0.25">
      <c r="D5386" t="str">
        <f t="shared" si="85"/>
        <v/>
      </c>
    </row>
    <row r="5387" spans="4:4" x14ac:dyDescent="0.25">
      <c r="D5387" t="str">
        <f t="shared" si="85"/>
        <v/>
      </c>
    </row>
    <row r="5388" spans="4:4" x14ac:dyDescent="0.25">
      <c r="D5388" t="str">
        <f t="shared" si="85"/>
        <v/>
      </c>
    </row>
    <row r="5389" spans="4:4" x14ac:dyDescent="0.25">
      <c r="D5389" t="str">
        <f t="shared" si="85"/>
        <v/>
      </c>
    </row>
    <row r="5390" spans="4:4" x14ac:dyDescent="0.25">
      <c r="D5390" t="str">
        <f t="shared" si="85"/>
        <v/>
      </c>
    </row>
    <row r="5391" spans="4:4" x14ac:dyDescent="0.25">
      <c r="D5391" t="str">
        <f t="shared" si="85"/>
        <v/>
      </c>
    </row>
    <row r="5392" spans="4:4" x14ac:dyDescent="0.25">
      <c r="D5392" t="str">
        <f t="shared" si="85"/>
        <v/>
      </c>
    </row>
    <row r="5393" spans="4:4" x14ac:dyDescent="0.25">
      <c r="D5393" t="str">
        <f t="shared" si="85"/>
        <v/>
      </c>
    </row>
    <row r="5394" spans="4:4" x14ac:dyDescent="0.25">
      <c r="D5394" t="str">
        <f t="shared" si="85"/>
        <v/>
      </c>
    </row>
    <row r="5395" spans="4:4" x14ac:dyDescent="0.25">
      <c r="D5395" t="str">
        <f t="shared" si="85"/>
        <v/>
      </c>
    </row>
    <row r="5396" spans="4:4" x14ac:dyDescent="0.25">
      <c r="D5396" t="str">
        <f t="shared" si="85"/>
        <v/>
      </c>
    </row>
    <row r="5397" spans="4:4" x14ac:dyDescent="0.25">
      <c r="D5397" t="str">
        <f t="shared" si="85"/>
        <v/>
      </c>
    </row>
    <row r="5398" spans="4:4" x14ac:dyDescent="0.25">
      <c r="D5398" t="str">
        <f t="shared" si="85"/>
        <v/>
      </c>
    </row>
    <row r="5399" spans="4:4" x14ac:dyDescent="0.25">
      <c r="D5399" t="str">
        <f t="shared" si="85"/>
        <v/>
      </c>
    </row>
    <row r="5400" spans="4:4" x14ac:dyDescent="0.25">
      <c r="D5400" t="str">
        <f t="shared" si="85"/>
        <v/>
      </c>
    </row>
    <row r="5401" spans="4:4" x14ac:dyDescent="0.25">
      <c r="D5401" t="str">
        <f t="shared" si="85"/>
        <v/>
      </c>
    </row>
    <row r="5402" spans="4:4" x14ac:dyDescent="0.25">
      <c r="D5402" t="str">
        <f t="shared" si="85"/>
        <v/>
      </c>
    </row>
    <row r="5403" spans="4:4" x14ac:dyDescent="0.25">
      <c r="D5403" t="str">
        <f t="shared" si="85"/>
        <v/>
      </c>
    </row>
    <row r="5404" spans="4:4" x14ac:dyDescent="0.25">
      <c r="D5404" t="str">
        <f t="shared" si="85"/>
        <v/>
      </c>
    </row>
    <row r="5405" spans="4:4" x14ac:dyDescent="0.25">
      <c r="D5405" t="str">
        <f t="shared" si="85"/>
        <v/>
      </c>
    </row>
    <row r="5406" spans="4:4" x14ac:dyDescent="0.25">
      <c r="D5406" t="str">
        <f t="shared" si="85"/>
        <v/>
      </c>
    </row>
    <row r="5407" spans="4:4" x14ac:dyDescent="0.25">
      <c r="D5407" t="str">
        <f t="shared" si="85"/>
        <v/>
      </c>
    </row>
    <row r="5408" spans="4:4" x14ac:dyDescent="0.25">
      <c r="D5408" t="str">
        <f t="shared" si="85"/>
        <v/>
      </c>
    </row>
    <row r="5409" spans="4:4" x14ac:dyDescent="0.25">
      <c r="D5409" t="str">
        <f t="shared" si="85"/>
        <v/>
      </c>
    </row>
    <row r="5410" spans="4:4" x14ac:dyDescent="0.25">
      <c r="D5410" t="str">
        <f t="shared" si="85"/>
        <v/>
      </c>
    </row>
    <row r="5411" spans="4:4" x14ac:dyDescent="0.25">
      <c r="D5411" t="str">
        <f t="shared" si="85"/>
        <v/>
      </c>
    </row>
    <row r="5412" spans="4:4" x14ac:dyDescent="0.25">
      <c r="D5412" t="str">
        <f t="shared" si="85"/>
        <v/>
      </c>
    </row>
    <row r="5413" spans="4:4" x14ac:dyDescent="0.25">
      <c r="D5413" t="str">
        <f t="shared" si="85"/>
        <v/>
      </c>
    </row>
    <row r="5414" spans="4:4" x14ac:dyDescent="0.25">
      <c r="D5414" t="str">
        <f t="shared" si="85"/>
        <v/>
      </c>
    </row>
    <row r="5415" spans="4:4" x14ac:dyDescent="0.25">
      <c r="D5415" t="str">
        <f t="shared" si="85"/>
        <v/>
      </c>
    </row>
    <row r="5416" spans="4:4" x14ac:dyDescent="0.25">
      <c r="D5416" t="str">
        <f t="shared" si="85"/>
        <v/>
      </c>
    </row>
    <row r="5417" spans="4:4" x14ac:dyDescent="0.25">
      <c r="D5417" t="str">
        <f t="shared" si="85"/>
        <v/>
      </c>
    </row>
    <row r="5418" spans="4:4" x14ac:dyDescent="0.25">
      <c r="D5418" t="str">
        <f t="shared" si="85"/>
        <v/>
      </c>
    </row>
    <row r="5419" spans="4:4" x14ac:dyDescent="0.25">
      <c r="D5419" t="str">
        <f t="shared" si="85"/>
        <v/>
      </c>
    </row>
    <row r="5420" spans="4:4" x14ac:dyDescent="0.25">
      <c r="D5420" t="str">
        <f t="shared" si="85"/>
        <v/>
      </c>
    </row>
    <row r="5421" spans="4:4" x14ac:dyDescent="0.25">
      <c r="D5421" t="str">
        <f t="shared" si="85"/>
        <v/>
      </c>
    </row>
    <row r="5422" spans="4:4" x14ac:dyDescent="0.25">
      <c r="D5422" t="str">
        <f t="shared" si="85"/>
        <v/>
      </c>
    </row>
    <row r="5423" spans="4:4" x14ac:dyDescent="0.25">
      <c r="D5423" t="str">
        <f t="shared" si="85"/>
        <v/>
      </c>
    </row>
    <row r="5424" spans="4:4" x14ac:dyDescent="0.25">
      <c r="D5424" t="str">
        <f t="shared" si="85"/>
        <v/>
      </c>
    </row>
    <row r="5425" spans="4:4" x14ac:dyDescent="0.25">
      <c r="D5425" t="str">
        <f t="shared" si="85"/>
        <v/>
      </c>
    </row>
    <row r="5426" spans="4:4" x14ac:dyDescent="0.25">
      <c r="D5426" t="str">
        <f t="shared" si="85"/>
        <v/>
      </c>
    </row>
    <row r="5427" spans="4:4" x14ac:dyDescent="0.25">
      <c r="D5427" t="str">
        <f t="shared" si="85"/>
        <v/>
      </c>
    </row>
    <row r="5428" spans="4:4" x14ac:dyDescent="0.25">
      <c r="D5428" t="str">
        <f t="shared" si="85"/>
        <v/>
      </c>
    </row>
    <row r="5429" spans="4:4" x14ac:dyDescent="0.25">
      <c r="D5429" t="str">
        <f t="shared" si="85"/>
        <v/>
      </c>
    </row>
    <row r="5430" spans="4:4" x14ac:dyDescent="0.25">
      <c r="D5430" t="str">
        <f t="shared" si="85"/>
        <v/>
      </c>
    </row>
    <row r="5431" spans="4:4" x14ac:dyDescent="0.25">
      <c r="D5431" t="str">
        <f t="shared" si="85"/>
        <v/>
      </c>
    </row>
    <row r="5432" spans="4:4" x14ac:dyDescent="0.25">
      <c r="D5432" t="str">
        <f t="shared" si="85"/>
        <v/>
      </c>
    </row>
    <row r="5433" spans="4:4" x14ac:dyDescent="0.25">
      <c r="D5433" t="str">
        <f t="shared" si="85"/>
        <v/>
      </c>
    </row>
    <row r="5434" spans="4:4" x14ac:dyDescent="0.25">
      <c r="D5434" t="str">
        <f t="shared" si="85"/>
        <v/>
      </c>
    </row>
    <row r="5435" spans="4:4" x14ac:dyDescent="0.25">
      <c r="D5435" t="str">
        <f t="shared" si="85"/>
        <v/>
      </c>
    </row>
    <row r="5436" spans="4:4" x14ac:dyDescent="0.25">
      <c r="D5436" t="str">
        <f t="shared" si="85"/>
        <v/>
      </c>
    </row>
    <row r="5437" spans="4:4" x14ac:dyDescent="0.25">
      <c r="D5437" t="str">
        <f t="shared" si="85"/>
        <v/>
      </c>
    </row>
    <row r="5438" spans="4:4" x14ac:dyDescent="0.25">
      <c r="D5438" t="str">
        <f t="shared" si="85"/>
        <v/>
      </c>
    </row>
    <row r="5439" spans="4:4" x14ac:dyDescent="0.25">
      <c r="D5439" t="str">
        <f t="shared" si="85"/>
        <v/>
      </c>
    </row>
    <row r="5440" spans="4:4" x14ac:dyDescent="0.25">
      <c r="D5440" t="str">
        <f t="shared" si="85"/>
        <v/>
      </c>
    </row>
    <row r="5441" spans="4:4" x14ac:dyDescent="0.25">
      <c r="D5441" t="str">
        <f t="shared" si="85"/>
        <v/>
      </c>
    </row>
    <row r="5442" spans="4:4" x14ac:dyDescent="0.25">
      <c r="D5442" t="str">
        <f t="shared" si="85"/>
        <v/>
      </c>
    </row>
    <row r="5443" spans="4:4" x14ac:dyDescent="0.25">
      <c r="D5443" t="str">
        <f t="shared" ref="D5443:D5506" si="86">IF(C5443="","",IF(ABS(B5443)&lt;$G$7,$F$4,IF(B5443*C5443&gt;0,$F$1,IF(B5443*C5443&lt;0,$F$3,$F$2))))</f>
        <v/>
      </c>
    </row>
    <row r="5444" spans="4:4" x14ac:dyDescent="0.25">
      <c r="D5444" t="str">
        <f t="shared" si="86"/>
        <v/>
      </c>
    </row>
    <row r="5445" spans="4:4" x14ac:dyDescent="0.25">
      <c r="D5445" t="str">
        <f t="shared" si="86"/>
        <v/>
      </c>
    </row>
    <row r="5446" spans="4:4" x14ac:dyDescent="0.25">
      <c r="D5446" t="str">
        <f t="shared" si="86"/>
        <v/>
      </c>
    </row>
    <row r="5447" spans="4:4" x14ac:dyDescent="0.25">
      <c r="D5447" t="str">
        <f t="shared" si="86"/>
        <v/>
      </c>
    </row>
    <row r="5448" spans="4:4" x14ac:dyDescent="0.25">
      <c r="D5448" t="str">
        <f t="shared" si="86"/>
        <v/>
      </c>
    </row>
    <row r="5449" spans="4:4" x14ac:dyDescent="0.25">
      <c r="D5449" t="str">
        <f t="shared" si="86"/>
        <v/>
      </c>
    </row>
    <row r="5450" spans="4:4" x14ac:dyDescent="0.25">
      <c r="D5450" t="str">
        <f t="shared" si="86"/>
        <v/>
      </c>
    </row>
    <row r="5451" spans="4:4" x14ac:dyDescent="0.25">
      <c r="D5451" t="str">
        <f t="shared" si="86"/>
        <v/>
      </c>
    </row>
    <row r="5452" spans="4:4" x14ac:dyDescent="0.25">
      <c r="D5452" t="str">
        <f t="shared" si="86"/>
        <v/>
      </c>
    </row>
    <row r="5453" spans="4:4" x14ac:dyDescent="0.25">
      <c r="D5453" t="str">
        <f t="shared" si="86"/>
        <v/>
      </c>
    </row>
    <row r="5454" spans="4:4" x14ac:dyDescent="0.25">
      <c r="D5454" t="str">
        <f t="shared" si="86"/>
        <v/>
      </c>
    </row>
    <row r="5455" spans="4:4" x14ac:dyDescent="0.25">
      <c r="D5455" t="str">
        <f t="shared" si="86"/>
        <v/>
      </c>
    </row>
    <row r="5456" spans="4:4" x14ac:dyDescent="0.25">
      <c r="D5456" t="str">
        <f t="shared" si="86"/>
        <v/>
      </c>
    </row>
    <row r="5457" spans="4:4" x14ac:dyDescent="0.25">
      <c r="D5457" t="str">
        <f t="shared" si="86"/>
        <v/>
      </c>
    </row>
    <row r="5458" spans="4:4" x14ac:dyDescent="0.25">
      <c r="D5458" t="str">
        <f t="shared" si="86"/>
        <v/>
      </c>
    </row>
    <row r="5459" spans="4:4" x14ac:dyDescent="0.25">
      <c r="D5459" t="str">
        <f t="shared" si="86"/>
        <v/>
      </c>
    </row>
    <row r="5460" spans="4:4" x14ac:dyDescent="0.25">
      <c r="D5460" t="str">
        <f t="shared" si="86"/>
        <v/>
      </c>
    </row>
    <row r="5461" spans="4:4" x14ac:dyDescent="0.25">
      <c r="D5461" t="str">
        <f t="shared" si="86"/>
        <v/>
      </c>
    </row>
    <row r="5462" spans="4:4" x14ac:dyDescent="0.25">
      <c r="D5462" t="str">
        <f t="shared" si="86"/>
        <v/>
      </c>
    </row>
    <row r="5463" spans="4:4" x14ac:dyDescent="0.25">
      <c r="D5463" t="str">
        <f t="shared" si="86"/>
        <v/>
      </c>
    </row>
    <row r="5464" spans="4:4" x14ac:dyDescent="0.25">
      <c r="D5464" t="str">
        <f t="shared" si="86"/>
        <v/>
      </c>
    </row>
    <row r="5465" spans="4:4" x14ac:dyDescent="0.25">
      <c r="D5465" t="str">
        <f t="shared" si="86"/>
        <v/>
      </c>
    </row>
    <row r="5466" spans="4:4" x14ac:dyDescent="0.25">
      <c r="D5466" t="str">
        <f t="shared" si="86"/>
        <v/>
      </c>
    </row>
    <row r="5467" spans="4:4" x14ac:dyDescent="0.25">
      <c r="D5467" t="str">
        <f t="shared" si="86"/>
        <v/>
      </c>
    </row>
    <row r="5468" spans="4:4" x14ac:dyDescent="0.25">
      <c r="D5468" t="str">
        <f t="shared" si="86"/>
        <v/>
      </c>
    </row>
    <row r="5469" spans="4:4" x14ac:dyDescent="0.25">
      <c r="D5469" t="str">
        <f t="shared" si="86"/>
        <v/>
      </c>
    </row>
    <row r="5470" spans="4:4" x14ac:dyDescent="0.25">
      <c r="D5470" t="str">
        <f t="shared" si="86"/>
        <v/>
      </c>
    </row>
    <row r="5471" spans="4:4" x14ac:dyDescent="0.25">
      <c r="D5471" t="str">
        <f t="shared" si="86"/>
        <v/>
      </c>
    </row>
    <row r="5472" spans="4:4" x14ac:dyDescent="0.25">
      <c r="D5472" t="str">
        <f t="shared" si="86"/>
        <v/>
      </c>
    </row>
    <row r="5473" spans="4:4" x14ac:dyDescent="0.25">
      <c r="D5473" t="str">
        <f t="shared" si="86"/>
        <v/>
      </c>
    </row>
    <row r="5474" spans="4:4" x14ac:dyDescent="0.25">
      <c r="D5474" t="str">
        <f t="shared" si="86"/>
        <v/>
      </c>
    </row>
    <row r="5475" spans="4:4" x14ac:dyDescent="0.25">
      <c r="D5475" t="str">
        <f t="shared" si="86"/>
        <v/>
      </c>
    </row>
    <row r="5476" spans="4:4" x14ac:dyDescent="0.25">
      <c r="D5476" t="str">
        <f t="shared" si="86"/>
        <v/>
      </c>
    </row>
    <row r="5477" spans="4:4" x14ac:dyDescent="0.25">
      <c r="D5477" t="str">
        <f t="shared" si="86"/>
        <v/>
      </c>
    </row>
    <row r="5478" spans="4:4" x14ac:dyDescent="0.25">
      <c r="D5478" t="str">
        <f t="shared" si="86"/>
        <v/>
      </c>
    </row>
    <row r="5479" spans="4:4" x14ac:dyDescent="0.25">
      <c r="D5479" t="str">
        <f t="shared" si="86"/>
        <v/>
      </c>
    </row>
    <row r="5480" spans="4:4" x14ac:dyDescent="0.25">
      <c r="D5480" t="str">
        <f t="shared" si="86"/>
        <v/>
      </c>
    </row>
    <row r="5481" spans="4:4" x14ac:dyDescent="0.25">
      <c r="D5481" t="str">
        <f t="shared" si="86"/>
        <v/>
      </c>
    </row>
    <row r="5482" spans="4:4" x14ac:dyDescent="0.25">
      <c r="D5482" t="str">
        <f t="shared" si="86"/>
        <v/>
      </c>
    </row>
    <row r="5483" spans="4:4" x14ac:dyDescent="0.25">
      <c r="D5483" t="str">
        <f t="shared" si="86"/>
        <v/>
      </c>
    </row>
    <row r="5484" spans="4:4" x14ac:dyDescent="0.25">
      <c r="D5484" t="str">
        <f t="shared" si="86"/>
        <v/>
      </c>
    </row>
    <row r="5485" spans="4:4" x14ac:dyDescent="0.25">
      <c r="D5485" t="str">
        <f t="shared" si="86"/>
        <v/>
      </c>
    </row>
    <row r="5486" spans="4:4" x14ac:dyDescent="0.25">
      <c r="D5486" t="str">
        <f t="shared" si="86"/>
        <v/>
      </c>
    </row>
    <row r="5487" spans="4:4" x14ac:dyDescent="0.25">
      <c r="D5487" t="str">
        <f t="shared" si="86"/>
        <v/>
      </c>
    </row>
    <row r="5488" spans="4:4" x14ac:dyDescent="0.25">
      <c r="D5488" t="str">
        <f t="shared" si="86"/>
        <v/>
      </c>
    </row>
    <row r="5489" spans="4:4" x14ac:dyDescent="0.25">
      <c r="D5489" t="str">
        <f t="shared" si="86"/>
        <v/>
      </c>
    </row>
    <row r="5490" spans="4:4" x14ac:dyDescent="0.25">
      <c r="D5490" t="str">
        <f t="shared" si="86"/>
        <v/>
      </c>
    </row>
    <row r="5491" spans="4:4" x14ac:dyDescent="0.25">
      <c r="D5491" t="str">
        <f t="shared" si="86"/>
        <v/>
      </c>
    </row>
    <row r="5492" spans="4:4" x14ac:dyDescent="0.25">
      <c r="D5492" t="str">
        <f t="shared" si="86"/>
        <v/>
      </c>
    </row>
    <row r="5493" spans="4:4" x14ac:dyDescent="0.25">
      <c r="D5493" t="str">
        <f t="shared" si="86"/>
        <v/>
      </c>
    </row>
    <row r="5494" spans="4:4" x14ac:dyDescent="0.25">
      <c r="D5494" t="str">
        <f t="shared" si="86"/>
        <v/>
      </c>
    </row>
    <row r="5495" spans="4:4" x14ac:dyDescent="0.25">
      <c r="D5495" t="str">
        <f t="shared" si="86"/>
        <v/>
      </c>
    </row>
    <row r="5496" spans="4:4" x14ac:dyDescent="0.25">
      <c r="D5496" t="str">
        <f t="shared" si="86"/>
        <v/>
      </c>
    </row>
    <row r="5497" spans="4:4" x14ac:dyDescent="0.25">
      <c r="D5497" t="str">
        <f t="shared" si="86"/>
        <v/>
      </c>
    </row>
    <row r="5498" spans="4:4" x14ac:dyDescent="0.25">
      <c r="D5498" t="str">
        <f t="shared" si="86"/>
        <v/>
      </c>
    </row>
    <row r="5499" spans="4:4" x14ac:dyDescent="0.25">
      <c r="D5499" t="str">
        <f t="shared" si="86"/>
        <v/>
      </c>
    </row>
    <row r="5500" spans="4:4" x14ac:dyDescent="0.25">
      <c r="D5500" t="str">
        <f t="shared" si="86"/>
        <v/>
      </c>
    </row>
    <row r="5501" spans="4:4" x14ac:dyDescent="0.25">
      <c r="D5501" t="str">
        <f t="shared" si="86"/>
        <v/>
      </c>
    </row>
    <row r="5502" spans="4:4" x14ac:dyDescent="0.25">
      <c r="D5502" t="str">
        <f t="shared" si="86"/>
        <v/>
      </c>
    </row>
    <row r="5503" spans="4:4" x14ac:dyDescent="0.25">
      <c r="D5503" t="str">
        <f t="shared" si="86"/>
        <v/>
      </c>
    </row>
    <row r="5504" spans="4:4" x14ac:dyDescent="0.25">
      <c r="D5504" t="str">
        <f t="shared" si="86"/>
        <v/>
      </c>
    </row>
    <row r="5505" spans="4:4" x14ac:dyDescent="0.25">
      <c r="D5505" t="str">
        <f t="shared" si="86"/>
        <v/>
      </c>
    </row>
    <row r="5506" spans="4:4" x14ac:dyDescent="0.25">
      <c r="D5506" t="str">
        <f t="shared" si="86"/>
        <v/>
      </c>
    </row>
    <row r="5507" spans="4:4" x14ac:dyDescent="0.25">
      <c r="D5507" t="str">
        <f t="shared" ref="D5507:D5570" si="87">IF(C5507="","",IF(ABS(B5507)&lt;$G$7,$F$4,IF(B5507*C5507&gt;0,$F$1,IF(B5507*C5507&lt;0,$F$3,$F$2))))</f>
        <v/>
      </c>
    </row>
    <row r="5508" spans="4:4" x14ac:dyDescent="0.25">
      <c r="D5508" t="str">
        <f t="shared" si="87"/>
        <v/>
      </c>
    </row>
    <row r="5509" spans="4:4" x14ac:dyDescent="0.25">
      <c r="D5509" t="str">
        <f t="shared" si="87"/>
        <v/>
      </c>
    </row>
    <row r="5510" spans="4:4" x14ac:dyDescent="0.25">
      <c r="D5510" t="str">
        <f t="shared" si="87"/>
        <v/>
      </c>
    </row>
    <row r="5511" spans="4:4" x14ac:dyDescent="0.25">
      <c r="D5511" t="str">
        <f t="shared" si="87"/>
        <v/>
      </c>
    </row>
    <row r="5512" spans="4:4" x14ac:dyDescent="0.25">
      <c r="D5512" t="str">
        <f t="shared" si="87"/>
        <v/>
      </c>
    </row>
    <row r="5513" spans="4:4" x14ac:dyDescent="0.25">
      <c r="D5513" t="str">
        <f t="shared" si="87"/>
        <v/>
      </c>
    </row>
    <row r="5514" spans="4:4" x14ac:dyDescent="0.25">
      <c r="D5514" t="str">
        <f t="shared" si="87"/>
        <v/>
      </c>
    </row>
    <row r="5515" spans="4:4" x14ac:dyDescent="0.25">
      <c r="D5515" t="str">
        <f t="shared" si="87"/>
        <v/>
      </c>
    </row>
    <row r="5516" spans="4:4" x14ac:dyDescent="0.25">
      <c r="D5516" t="str">
        <f t="shared" si="87"/>
        <v/>
      </c>
    </row>
    <row r="5517" spans="4:4" x14ac:dyDescent="0.25">
      <c r="D5517" t="str">
        <f t="shared" si="87"/>
        <v/>
      </c>
    </row>
    <row r="5518" spans="4:4" x14ac:dyDescent="0.25">
      <c r="D5518" t="str">
        <f t="shared" si="87"/>
        <v/>
      </c>
    </row>
    <row r="5519" spans="4:4" x14ac:dyDescent="0.25">
      <c r="D5519" t="str">
        <f t="shared" si="87"/>
        <v/>
      </c>
    </row>
    <row r="5520" spans="4:4" x14ac:dyDescent="0.25">
      <c r="D5520" t="str">
        <f t="shared" si="87"/>
        <v/>
      </c>
    </row>
    <row r="5521" spans="4:4" x14ac:dyDescent="0.25">
      <c r="D5521" t="str">
        <f t="shared" si="87"/>
        <v/>
      </c>
    </row>
    <row r="5522" spans="4:4" x14ac:dyDescent="0.25">
      <c r="D5522" t="str">
        <f t="shared" si="87"/>
        <v/>
      </c>
    </row>
    <row r="5523" spans="4:4" x14ac:dyDescent="0.25">
      <c r="D5523" t="str">
        <f t="shared" si="87"/>
        <v/>
      </c>
    </row>
    <row r="5524" spans="4:4" x14ac:dyDescent="0.25">
      <c r="D5524" t="str">
        <f t="shared" si="87"/>
        <v/>
      </c>
    </row>
    <row r="5525" spans="4:4" x14ac:dyDescent="0.25">
      <c r="D5525" t="str">
        <f t="shared" si="87"/>
        <v/>
      </c>
    </row>
    <row r="5526" spans="4:4" x14ac:dyDescent="0.25">
      <c r="D5526" t="str">
        <f t="shared" si="87"/>
        <v/>
      </c>
    </row>
    <row r="5527" spans="4:4" x14ac:dyDescent="0.25">
      <c r="D5527" t="str">
        <f t="shared" si="87"/>
        <v/>
      </c>
    </row>
    <row r="5528" spans="4:4" x14ac:dyDescent="0.25">
      <c r="D5528" t="str">
        <f t="shared" si="87"/>
        <v/>
      </c>
    </row>
    <row r="5529" spans="4:4" x14ac:dyDescent="0.25">
      <c r="D5529" t="str">
        <f t="shared" si="87"/>
        <v/>
      </c>
    </row>
    <row r="5530" spans="4:4" x14ac:dyDescent="0.25">
      <c r="D5530" t="str">
        <f t="shared" si="87"/>
        <v/>
      </c>
    </row>
    <row r="5531" spans="4:4" x14ac:dyDescent="0.25">
      <c r="D5531" t="str">
        <f t="shared" si="87"/>
        <v/>
      </c>
    </row>
    <row r="5532" spans="4:4" x14ac:dyDescent="0.25">
      <c r="D5532" t="str">
        <f t="shared" si="87"/>
        <v/>
      </c>
    </row>
    <row r="5533" spans="4:4" x14ac:dyDescent="0.25">
      <c r="D5533" t="str">
        <f t="shared" si="87"/>
        <v/>
      </c>
    </row>
    <row r="5534" spans="4:4" x14ac:dyDescent="0.25">
      <c r="D5534" t="str">
        <f t="shared" si="87"/>
        <v/>
      </c>
    </row>
    <row r="5535" spans="4:4" x14ac:dyDescent="0.25">
      <c r="D5535" t="str">
        <f t="shared" si="87"/>
        <v/>
      </c>
    </row>
    <row r="5536" spans="4:4" x14ac:dyDescent="0.25">
      <c r="D5536" t="str">
        <f t="shared" si="87"/>
        <v/>
      </c>
    </row>
    <row r="5537" spans="4:4" x14ac:dyDescent="0.25">
      <c r="D5537" t="str">
        <f t="shared" si="87"/>
        <v/>
      </c>
    </row>
    <row r="5538" spans="4:4" x14ac:dyDescent="0.25">
      <c r="D5538" t="str">
        <f t="shared" si="87"/>
        <v/>
      </c>
    </row>
    <row r="5539" spans="4:4" x14ac:dyDescent="0.25">
      <c r="D5539" t="str">
        <f t="shared" si="87"/>
        <v/>
      </c>
    </row>
    <row r="5540" spans="4:4" x14ac:dyDescent="0.25">
      <c r="D5540" t="str">
        <f t="shared" si="87"/>
        <v/>
      </c>
    </row>
    <row r="5541" spans="4:4" x14ac:dyDescent="0.25">
      <c r="D5541" t="str">
        <f t="shared" si="87"/>
        <v/>
      </c>
    </row>
    <row r="5542" spans="4:4" x14ac:dyDescent="0.25">
      <c r="D5542" t="str">
        <f t="shared" si="87"/>
        <v/>
      </c>
    </row>
    <row r="5543" spans="4:4" x14ac:dyDescent="0.25">
      <c r="D5543" t="str">
        <f t="shared" si="87"/>
        <v/>
      </c>
    </row>
    <row r="5544" spans="4:4" x14ac:dyDescent="0.25">
      <c r="D5544" t="str">
        <f t="shared" si="87"/>
        <v/>
      </c>
    </row>
    <row r="5545" spans="4:4" x14ac:dyDescent="0.25">
      <c r="D5545" t="str">
        <f t="shared" si="87"/>
        <v/>
      </c>
    </row>
    <row r="5546" spans="4:4" x14ac:dyDescent="0.25">
      <c r="D5546" t="str">
        <f t="shared" si="87"/>
        <v/>
      </c>
    </row>
    <row r="5547" spans="4:4" x14ac:dyDescent="0.25">
      <c r="D5547" t="str">
        <f t="shared" si="87"/>
        <v/>
      </c>
    </row>
    <row r="5548" spans="4:4" x14ac:dyDescent="0.25">
      <c r="D5548" t="str">
        <f t="shared" si="87"/>
        <v/>
      </c>
    </row>
    <row r="5549" spans="4:4" x14ac:dyDescent="0.25">
      <c r="D5549" t="str">
        <f t="shared" si="87"/>
        <v/>
      </c>
    </row>
    <row r="5550" spans="4:4" x14ac:dyDescent="0.25">
      <c r="D5550" t="str">
        <f t="shared" si="87"/>
        <v/>
      </c>
    </row>
    <row r="5551" spans="4:4" x14ac:dyDescent="0.25">
      <c r="D5551" t="str">
        <f t="shared" si="87"/>
        <v/>
      </c>
    </row>
    <row r="5552" spans="4:4" x14ac:dyDescent="0.25">
      <c r="D5552" t="str">
        <f t="shared" si="87"/>
        <v/>
      </c>
    </row>
    <row r="5553" spans="4:4" x14ac:dyDescent="0.25">
      <c r="D5553" t="str">
        <f t="shared" si="87"/>
        <v/>
      </c>
    </row>
    <row r="5554" spans="4:4" x14ac:dyDescent="0.25">
      <c r="D5554" t="str">
        <f t="shared" si="87"/>
        <v/>
      </c>
    </row>
    <row r="5555" spans="4:4" x14ac:dyDescent="0.25">
      <c r="D5555" t="str">
        <f t="shared" si="87"/>
        <v/>
      </c>
    </row>
    <row r="5556" spans="4:4" x14ac:dyDescent="0.25">
      <c r="D5556" t="str">
        <f t="shared" si="87"/>
        <v/>
      </c>
    </row>
    <row r="5557" spans="4:4" x14ac:dyDescent="0.25">
      <c r="D5557" t="str">
        <f t="shared" si="87"/>
        <v/>
      </c>
    </row>
    <row r="5558" spans="4:4" x14ac:dyDescent="0.25">
      <c r="D5558" t="str">
        <f t="shared" si="87"/>
        <v/>
      </c>
    </row>
    <row r="5559" spans="4:4" x14ac:dyDescent="0.25">
      <c r="D5559" t="str">
        <f t="shared" si="87"/>
        <v/>
      </c>
    </row>
    <row r="5560" spans="4:4" x14ac:dyDescent="0.25">
      <c r="D5560" t="str">
        <f t="shared" si="87"/>
        <v/>
      </c>
    </row>
    <row r="5561" spans="4:4" x14ac:dyDescent="0.25">
      <c r="D5561" t="str">
        <f t="shared" si="87"/>
        <v/>
      </c>
    </row>
    <row r="5562" spans="4:4" x14ac:dyDescent="0.25">
      <c r="D5562" t="str">
        <f t="shared" si="87"/>
        <v/>
      </c>
    </row>
    <row r="5563" spans="4:4" x14ac:dyDescent="0.25">
      <c r="D5563" t="str">
        <f t="shared" si="87"/>
        <v/>
      </c>
    </row>
    <row r="5564" spans="4:4" x14ac:dyDescent="0.25">
      <c r="D5564" t="str">
        <f t="shared" si="87"/>
        <v/>
      </c>
    </row>
    <row r="5565" spans="4:4" x14ac:dyDescent="0.25">
      <c r="D5565" t="str">
        <f t="shared" si="87"/>
        <v/>
      </c>
    </row>
    <row r="5566" spans="4:4" x14ac:dyDescent="0.25">
      <c r="D5566" t="str">
        <f t="shared" si="87"/>
        <v/>
      </c>
    </row>
    <row r="5567" spans="4:4" x14ac:dyDescent="0.25">
      <c r="D5567" t="str">
        <f t="shared" si="87"/>
        <v/>
      </c>
    </row>
    <row r="5568" spans="4:4" x14ac:dyDescent="0.25">
      <c r="D5568" t="str">
        <f t="shared" si="87"/>
        <v/>
      </c>
    </row>
    <row r="5569" spans="4:4" x14ac:dyDescent="0.25">
      <c r="D5569" t="str">
        <f t="shared" si="87"/>
        <v/>
      </c>
    </row>
    <row r="5570" spans="4:4" x14ac:dyDescent="0.25">
      <c r="D5570" t="str">
        <f t="shared" si="87"/>
        <v/>
      </c>
    </row>
    <row r="5571" spans="4:4" x14ac:dyDescent="0.25">
      <c r="D5571" t="str">
        <f t="shared" ref="D5571:D5634" si="88">IF(C5571="","",IF(ABS(B5571)&lt;$G$7,$F$4,IF(B5571*C5571&gt;0,$F$1,IF(B5571*C5571&lt;0,$F$3,$F$2))))</f>
        <v/>
      </c>
    </row>
    <row r="5572" spans="4:4" x14ac:dyDescent="0.25">
      <c r="D5572" t="str">
        <f t="shared" si="88"/>
        <v/>
      </c>
    </row>
    <row r="5573" spans="4:4" x14ac:dyDescent="0.25">
      <c r="D5573" t="str">
        <f t="shared" si="88"/>
        <v/>
      </c>
    </row>
    <row r="5574" spans="4:4" x14ac:dyDescent="0.25">
      <c r="D5574" t="str">
        <f t="shared" si="88"/>
        <v/>
      </c>
    </row>
    <row r="5575" spans="4:4" x14ac:dyDescent="0.25">
      <c r="D5575" t="str">
        <f t="shared" si="88"/>
        <v/>
      </c>
    </row>
    <row r="5576" spans="4:4" x14ac:dyDescent="0.25">
      <c r="D5576" t="str">
        <f t="shared" si="88"/>
        <v/>
      </c>
    </row>
    <row r="5577" spans="4:4" x14ac:dyDescent="0.25">
      <c r="D5577" t="str">
        <f t="shared" si="88"/>
        <v/>
      </c>
    </row>
    <row r="5578" spans="4:4" x14ac:dyDescent="0.25">
      <c r="D5578" t="str">
        <f t="shared" si="88"/>
        <v/>
      </c>
    </row>
    <row r="5579" spans="4:4" x14ac:dyDescent="0.25">
      <c r="D5579" t="str">
        <f t="shared" si="88"/>
        <v/>
      </c>
    </row>
    <row r="5580" spans="4:4" x14ac:dyDescent="0.25">
      <c r="D5580" t="str">
        <f t="shared" si="88"/>
        <v/>
      </c>
    </row>
    <row r="5581" spans="4:4" x14ac:dyDescent="0.25">
      <c r="D5581" t="str">
        <f t="shared" si="88"/>
        <v/>
      </c>
    </row>
    <row r="5582" spans="4:4" x14ac:dyDescent="0.25">
      <c r="D5582" t="str">
        <f t="shared" si="88"/>
        <v/>
      </c>
    </row>
    <row r="5583" spans="4:4" x14ac:dyDescent="0.25">
      <c r="D5583" t="str">
        <f t="shared" si="88"/>
        <v/>
      </c>
    </row>
    <row r="5584" spans="4:4" x14ac:dyDescent="0.25">
      <c r="D5584" t="str">
        <f t="shared" si="88"/>
        <v/>
      </c>
    </row>
    <row r="5585" spans="4:4" x14ac:dyDescent="0.25">
      <c r="D5585" t="str">
        <f t="shared" si="88"/>
        <v/>
      </c>
    </row>
    <row r="5586" spans="4:4" x14ac:dyDescent="0.25">
      <c r="D5586" t="str">
        <f t="shared" si="88"/>
        <v/>
      </c>
    </row>
    <row r="5587" spans="4:4" x14ac:dyDescent="0.25">
      <c r="D5587" t="str">
        <f t="shared" si="88"/>
        <v/>
      </c>
    </row>
    <row r="5588" spans="4:4" x14ac:dyDescent="0.25">
      <c r="D5588" t="str">
        <f t="shared" si="88"/>
        <v/>
      </c>
    </row>
    <row r="5589" spans="4:4" x14ac:dyDescent="0.25">
      <c r="D5589" t="str">
        <f t="shared" si="88"/>
        <v/>
      </c>
    </row>
    <row r="5590" spans="4:4" x14ac:dyDescent="0.25">
      <c r="D5590" t="str">
        <f t="shared" si="88"/>
        <v/>
      </c>
    </row>
    <row r="5591" spans="4:4" x14ac:dyDescent="0.25">
      <c r="D5591" t="str">
        <f t="shared" si="88"/>
        <v/>
      </c>
    </row>
    <row r="5592" spans="4:4" x14ac:dyDescent="0.25">
      <c r="D5592" t="str">
        <f t="shared" si="88"/>
        <v/>
      </c>
    </row>
    <row r="5593" spans="4:4" x14ac:dyDescent="0.25">
      <c r="D5593" t="str">
        <f t="shared" si="88"/>
        <v/>
      </c>
    </row>
    <row r="5594" spans="4:4" x14ac:dyDescent="0.25">
      <c r="D5594" t="str">
        <f t="shared" si="88"/>
        <v/>
      </c>
    </row>
    <row r="5595" spans="4:4" x14ac:dyDescent="0.25">
      <c r="D5595" t="str">
        <f t="shared" si="88"/>
        <v/>
      </c>
    </row>
    <row r="5596" spans="4:4" x14ac:dyDescent="0.25">
      <c r="D5596" t="str">
        <f t="shared" si="88"/>
        <v/>
      </c>
    </row>
    <row r="5597" spans="4:4" x14ac:dyDescent="0.25">
      <c r="D5597" t="str">
        <f t="shared" si="88"/>
        <v/>
      </c>
    </row>
    <row r="5598" spans="4:4" x14ac:dyDescent="0.25">
      <c r="D5598" t="str">
        <f t="shared" si="88"/>
        <v/>
      </c>
    </row>
    <row r="5599" spans="4:4" x14ac:dyDescent="0.25">
      <c r="D5599" t="str">
        <f t="shared" si="88"/>
        <v/>
      </c>
    </row>
    <row r="5600" spans="4:4" x14ac:dyDescent="0.25">
      <c r="D5600" t="str">
        <f t="shared" si="88"/>
        <v/>
      </c>
    </row>
    <row r="5601" spans="4:4" x14ac:dyDescent="0.25">
      <c r="D5601" t="str">
        <f t="shared" si="88"/>
        <v/>
      </c>
    </row>
    <row r="5602" spans="4:4" x14ac:dyDescent="0.25">
      <c r="D5602" t="str">
        <f t="shared" si="88"/>
        <v/>
      </c>
    </row>
    <row r="5603" spans="4:4" x14ac:dyDescent="0.25">
      <c r="D5603" t="str">
        <f t="shared" si="88"/>
        <v/>
      </c>
    </row>
    <row r="5604" spans="4:4" x14ac:dyDescent="0.25">
      <c r="D5604" t="str">
        <f t="shared" si="88"/>
        <v/>
      </c>
    </row>
    <row r="5605" spans="4:4" x14ac:dyDescent="0.25">
      <c r="D5605" t="str">
        <f t="shared" si="88"/>
        <v/>
      </c>
    </row>
    <row r="5606" spans="4:4" x14ac:dyDescent="0.25">
      <c r="D5606" t="str">
        <f t="shared" si="88"/>
        <v/>
      </c>
    </row>
    <row r="5607" spans="4:4" x14ac:dyDescent="0.25">
      <c r="D5607" t="str">
        <f t="shared" si="88"/>
        <v/>
      </c>
    </row>
    <row r="5608" spans="4:4" x14ac:dyDescent="0.25">
      <c r="D5608" t="str">
        <f t="shared" si="88"/>
        <v/>
      </c>
    </row>
    <row r="5609" spans="4:4" x14ac:dyDescent="0.25">
      <c r="D5609" t="str">
        <f t="shared" si="88"/>
        <v/>
      </c>
    </row>
    <row r="5610" spans="4:4" x14ac:dyDescent="0.25">
      <c r="D5610" t="str">
        <f t="shared" si="88"/>
        <v/>
      </c>
    </row>
    <row r="5611" spans="4:4" x14ac:dyDescent="0.25">
      <c r="D5611" t="str">
        <f t="shared" si="88"/>
        <v/>
      </c>
    </row>
    <row r="5612" spans="4:4" x14ac:dyDescent="0.25">
      <c r="D5612" t="str">
        <f t="shared" si="88"/>
        <v/>
      </c>
    </row>
    <row r="5613" spans="4:4" x14ac:dyDescent="0.25">
      <c r="D5613" t="str">
        <f t="shared" si="88"/>
        <v/>
      </c>
    </row>
    <row r="5614" spans="4:4" x14ac:dyDescent="0.25">
      <c r="D5614" t="str">
        <f t="shared" si="88"/>
        <v/>
      </c>
    </row>
    <row r="5615" spans="4:4" x14ac:dyDescent="0.25">
      <c r="D5615" t="str">
        <f t="shared" si="88"/>
        <v/>
      </c>
    </row>
    <row r="5616" spans="4:4" x14ac:dyDescent="0.25">
      <c r="D5616" t="str">
        <f t="shared" si="88"/>
        <v/>
      </c>
    </row>
    <row r="5617" spans="4:4" x14ac:dyDescent="0.25">
      <c r="D5617" t="str">
        <f t="shared" si="88"/>
        <v/>
      </c>
    </row>
    <row r="5618" spans="4:4" x14ac:dyDescent="0.25">
      <c r="D5618" t="str">
        <f t="shared" si="88"/>
        <v/>
      </c>
    </row>
    <row r="5619" spans="4:4" x14ac:dyDescent="0.25">
      <c r="D5619" t="str">
        <f t="shared" si="88"/>
        <v/>
      </c>
    </row>
    <row r="5620" spans="4:4" x14ac:dyDescent="0.25">
      <c r="D5620" t="str">
        <f t="shared" si="88"/>
        <v/>
      </c>
    </row>
    <row r="5621" spans="4:4" x14ac:dyDescent="0.25">
      <c r="D5621" t="str">
        <f t="shared" si="88"/>
        <v/>
      </c>
    </row>
    <row r="5622" spans="4:4" x14ac:dyDescent="0.25">
      <c r="D5622" t="str">
        <f t="shared" si="88"/>
        <v/>
      </c>
    </row>
    <row r="5623" spans="4:4" x14ac:dyDescent="0.25">
      <c r="D5623" t="str">
        <f t="shared" si="88"/>
        <v/>
      </c>
    </row>
    <row r="5624" spans="4:4" x14ac:dyDescent="0.25">
      <c r="D5624" t="str">
        <f t="shared" si="88"/>
        <v/>
      </c>
    </row>
    <row r="5625" spans="4:4" x14ac:dyDescent="0.25">
      <c r="D5625" t="str">
        <f t="shared" si="88"/>
        <v/>
      </c>
    </row>
    <row r="5626" spans="4:4" x14ac:dyDescent="0.25">
      <c r="D5626" t="str">
        <f t="shared" si="88"/>
        <v/>
      </c>
    </row>
    <row r="5627" spans="4:4" x14ac:dyDescent="0.25">
      <c r="D5627" t="str">
        <f t="shared" si="88"/>
        <v/>
      </c>
    </row>
    <row r="5628" spans="4:4" x14ac:dyDescent="0.25">
      <c r="D5628" t="str">
        <f t="shared" si="88"/>
        <v/>
      </c>
    </row>
    <row r="5629" spans="4:4" x14ac:dyDescent="0.25">
      <c r="D5629" t="str">
        <f t="shared" si="88"/>
        <v/>
      </c>
    </row>
    <row r="5630" spans="4:4" x14ac:dyDescent="0.25">
      <c r="D5630" t="str">
        <f t="shared" si="88"/>
        <v/>
      </c>
    </row>
    <row r="5631" spans="4:4" x14ac:dyDescent="0.25">
      <c r="D5631" t="str">
        <f t="shared" si="88"/>
        <v/>
      </c>
    </row>
    <row r="5632" spans="4:4" x14ac:dyDescent="0.25">
      <c r="D5632" t="str">
        <f t="shared" si="88"/>
        <v/>
      </c>
    </row>
    <row r="5633" spans="4:4" x14ac:dyDescent="0.25">
      <c r="D5633" t="str">
        <f t="shared" si="88"/>
        <v/>
      </c>
    </row>
    <row r="5634" spans="4:4" x14ac:dyDescent="0.25">
      <c r="D5634" t="str">
        <f t="shared" si="88"/>
        <v/>
      </c>
    </row>
    <row r="5635" spans="4:4" x14ac:dyDescent="0.25">
      <c r="D5635" t="str">
        <f t="shared" ref="D5635:D5698" si="89">IF(C5635="","",IF(ABS(B5635)&lt;$G$7,$F$4,IF(B5635*C5635&gt;0,$F$1,IF(B5635*C5635&lt;0,$F$3,$F$2))))</f>
        <v/>
      </c>
    </row>
    <row r="5636" spans="4:4" x14ac:dyDescent="0.25">
      <c r="D5636" t="str">
        <f t="shared" si="89"/>
        <v/>
      </c>
    </row>
    <row r="5637" spans="4:4" x14ac:dyDescent="0.25">
      <c r="D5637" t="str">
        <f t="shared" si="89"/>
        <v/>
      </c>
    </row>
    <row r="5638" spans="4:4" x14ac:dyDescent="0.25">
      <c r="D5638" t="str">
        <f t="shared" si="89"/>
        <v/>
      </c>
    </row>
    <row r="5639" spans="4:4" x14ac:dyDescent="0.25">
      <c r="D5639" t="str">
        <f t="shared" si="89"/>
        <v/>
      </c>
    </row>
    <row r="5640" spans="4:4" x14ac:dyDescent="0.25">
      <c r="D5640" t="str">
        <f t="shared" si="89"/>
        <v/>
      </c>
    </row>
    <row r="5641" spans="4:4" x14ac:dyDescent="0.25">
      <c r="D5641" t="str">
        <f t="shared" si="89"/>
        <v/>
      </c>
    </row>
    <row r="5642" spans="4:4" x14ac:dyDescent="0.25">
      <c r="D5642" t="str">
        <f t="shared" si="89"/>
        <v/>
      </c>
    </row>
    <row r="5643" spans="4:4" x14ac:dyDescent="0.25">
      <c r="D5643" t="str">
        <f t="shared" si="89"/>
        <v/>
      </c>
    </row>
    <row r="5644" spans="4:4" x14ac:dyDescent="0.25">
      <c r="D5644" t="str">
        <f t="shared" si="89"/>
        <v/>
      </c>
    </row>
    <row r="5645" spans="4:4" x14ac:dyDescent="0.25">
      <c r="D5645" t="str">
        <f t="shared" si="89"/>
        <v/>
      </c>
    </row>
    <row r="5646" spans="4:4" x14ac:dyDescent="0.25">
      <c r="D5646" t="str">
        <f t="shared" si="89"/>
        <v/>
      </c>
    </row>
    <row r="5647" spans="4:4" x14ac:dyDescent="0.25">
      <c r="D5647" t="str">
        <f t="shared" si="89"/>
        <v/>
      </c>
    </row>
    <row r="5648" spans="4:4" x14ac:dyDescent="0.25">
      <c r="D5648" t="str">
        <f t="shared" si="89"/>
        <v/>
      </c>
    </row>
    <row r="5649" spans="4:4" x14ac:dyDescent="0.25">
      <c r="D5649" t="str">
        <f t="shared" si="89"/>
        <v/>
      </c>
    </row>
    <row r="5650" spans="4:4" x14ac:dyDescent="0.25">
      <c r="D5650" t="str">
        <f t="shared" si="89"/>
        <v/>
      </c>
    </row>
    <row r="5651" spans="4:4" x14ac:dyDescent="0.25">
      <c r="D5651" t="str">
        <f t="shared" si="89"/>
        <v/>
      </c>
    </row>
    <row r="5652" spans="4:4" x14ac:dyDescent="0.25">
      <c r="D5652" t="str">
        <f t="shared" si="89"/>
        <v/>
      </c>
    </row>
    <row r="5653" spans="4:4" x14ac:dyDescent="0.25">
      <c r="D5653" t="str">
        <f t="shared" si="89"/>
        <v/>
      </c>
    </row>
    <row r="5654" spans="4:4" x14ac:dyDescent="0.25">
      <c r="D5654" t="str">
        <f t="shared" si="89"/>
        <v/>
      </c>
    </row>
    <row r="5655" spans="4:4" x14ac:dyDescent="0.25">
      <c r="D5655" t="str">
        <f t="shared" si="89"/>
        <v/>
      </c>
    </row>
    <row r="5656" spans="4:4" x14ac:dyDescent="0.25">
      <c r="D5656" t="str">
        <f t="shared" si="89"/>
        <v/>
      </c>
    </row>
    <row r="5657" spans="4:4" x14ac:dyDescent="0.25">
      <c r="D5657" t="str">
        <f t="shared" si="89"/>
        <v/>
      </c>
    </row>
    <row r="5658" spans="4:4" x14ac:dyDescent="0.25">
      <c r="D5658" t="str">
        <f t="shared" si="89"/>
        <v/>
      </c>
    </row>
    <row r="5659" spans="4:4" x14ac:dyDescent="0.25">
      <c r="D5659" t="str">
        <f t="shared" si="89"/>
        <v/>
      </c>
    </row>
    <row r="5660" spans="4:4" x14ac:dyDescent="0.25">
      <c r="D5660" t="str">
        <f t="shared" si="89"/>
        <v/>
      </c>
    </row>
    <row r="5661" spans="4:4" x14ac:dyDescent="0.25">
      <c r="D5661" t="str">
        <f t="shared" si="89"/>
        <v/>
      </c>
    </row>
    <row r="5662" spans="4:4" x14ac:dyDescent="0.25">
      <c r="D5662" t="str">
        <f t="shared" si="89"/>
        <v/>
      </c>
    </row>
    <row r="5663" spans="4:4" x14ac:dyDescent="0.25">
      <c r="D5663" t="str">
        <f t="shared" si="89"/>
        <v/>
      </c>
    </row>
    <row r="5664" spans="4:4" x14ac:dyDescent="0.25">
      <c r="D5664" t="str">
        <f t="shared" si="89"/>
        <v/>
      </c>
    </row>
    <row r="5665" spans="4:4" x14ac:dyDescent="0.25">
      <c r="D5665" t="str">
        <f t="shared" si="89"/>
        <v/>
      </c>
    </row>
    <row r="5666" spans="4:4" x14ac:dyDescent="0.25">
      <c r="D5666" t="str">
        <f t="shared" si="89"/>
        <v/>
      </c>
    </row>
    <row r="5667" spans="4:4" x14ac:dyDescent="0.25">
      <c r="D5667" t="str">
        <f t="shared" si="89"/>
        <v/>
      </c>
    </row>
    <row r="5668" spans="4:4" x14ac:dyDescent="0.25">
      <c r="D5668" t="str">
        <f t="shared" si="89"/>
        <v/>
      </c>
    </row>
    <row r="5669" spans="4:4" x14ac:dyDescent="0.25">
      <c r="D5669" t="str">
        <f t="shared" si="89"/>
        <v/>
      </c>
    </row>
    <row r="5670" spans="4:4" x14ac:dyDescent="0.25">
      <c r="D5670" t="str">
        <f t="shared" si="89"/>
        <v/>
      </c>
    </row>
    <row r="5671" spans="4:4" x14ac:dyDescent="0.25">
      <c r="D5671" t="str">
        <f t="shared" si="89"/>
        <v/>
      </c>
    </row>
    <row r="5672" spans="4:4" x14ac:dyDescent="0.25">
      <c r="D5672" t="str">
        <f t="shared" si="89"/>
        <v/>
      </c>
    </row>
    <row r="5673" spans="4:4" x14ac:dyDescent="0.25">
      <c r="D5673" t="str">
        <f t="shared" si="89"/>
        <v/>
      </c>
    </row>
    <row r="5674" spans="4:4" x14ac:dyDescent="0.25">
      <c r="D5674" t="str">
        <f t="shared" si="89"/>
        <v/>
      </c>
    </row>
    <row r="5675" spans="4:4" x14ac:dyDescent="0.25">
      <c r="D5675" t="str">
        <f t="shared" si="89"/>
        <v/>
      </c>
    </row>
    <row r="5676" spans="4:4" x14ac:dyDescent="0.25">
      <c r="D5676" t="str">
        <f t="shared" si="89"/>
        <v/>
      </c>
    </row>
    <row r="5677" spans="4:4" x14ac:dyDescent="0.25">
      <c r="D5677" t="str">
        <f t="shared" si="89"/>
        <v/>
      </c>
    </row>
    <row r="5678" spans="4:4" x14ac:dyDescent="0.25">
      <c r="D5678" t="str">
        <f t="shared" si="89"/>
        <v/>
      </c>
    </row>
    <row r="5679" spans="4:4" x14ac:dyDescent="0.25">
      <c r="D5679" t="str">
        <f t="shared" si="89"/>
        <v/>
      </c>
    </row>
    <row r="5680" spans="4:4" x14ac:dyDescent="0.25">
      <c r="D5680" t="str">
        <f t="shared" si="89"/>
        <v/>
      </c>
    </row>
    <row r="5681" spans="4:4" x14ac:dyDescent="0.25">
      <c r="D5681" t="str">
        <f t="shared" si="89"/>
        <v/>
      </c>
    </row>
    <row r="5682" spans="4:4" x14ac:dyDescent="0.25">
      <c r="D5682" t="str">
        <f t="shared" si="89"/>
        <v/>
      </c>
    </row>
    <row r="5683" spans="4:4" x14ac:dyDescent="0.25">
      <c r="D5683" t="str">
        <f t="shared" si="89"/>
        <v/>
      </c>
    </row>
    <row r="5684" spans="4:4" x14ac:dyDescent="0.25">
      <c r="D5684" t="str">
        <f t="shared" si="89"/>
        <v/>
      </c>
    </row>
    <row r="5685" spans="4:4" x14ac:dyDescent="0.25">
      <c r="D5685" t="str">
        <f t="shared" si="89"/>
        <v/>
      </c>
    </row>
    <row r="5686" spans="4:4" x14ac:dyDescent="0.25">
      <c r="D5686" t="str">
        <f t="shared" si="89"/>
        <v/>
      </c>
    </row>
    <row r="5687" spans="4:4" x14ac:dyDescent="0.25">
      <c r="D5687" t="str">
        <f t="shared" si="89"/>
        <v/>
      </c>
    </row>
    <row r="5688" spans="4:4" x14ac:dyDescent="0.25">
      <c r="D5688" t="str">
        <f t="shared" si="89"/>
        <v/>
      </c>
    </row>
    <row r="5689" spans="4:4" x14ac:dyDescent="0.25">
      <c r="D5689" t="str">
        <f t="shared" si="89"/>
        <v/>
      </c>
    </row>
    <row r="5690" spans="4:4" x14ac:dyDescent="0.25">
      <c r="D5690" t="str">
        <f t="shared" si="89"/>
        <v/>
      </c>
    </row>
    <row r="5691" spans="4:4" x14ac:dyDescent="0.25">
      <c r="D5691" t="str">
        <f t="shared" si="89"/>
        <v/>
      </c>
    </row>
    <row r="5692" spans="4:4" x14ac:dyDescent="0.25">
      <c r="D5692" t="str">
        <f t="shared" si="89"/>
        <v/>
      </c>
    </row>
    <row r="5693" spans="4:4" x14ac:dyDescent="0.25">
      <c r="D5693" t="str">
        <f t="shared" si="89"/>
        <v/>
      </c>
    </row>
    <row r="5694" spans="4:4" x14ac:dyDescent="0.25">
      <c r="D5694" t="str">
        <f t="shared" si="89"/>
        <v/>
      </c>
    </row>
    <row r="5695" spans="4:4" x14ac:dyDescent="0.25">
      <c r="D5695" t="str">
        <f t="shared" si="89"/>
        <v/>
      </c>
    </row>
    <row r="5696" spans="4:4" x14ac:dyDescent="0.25">
      <c r="D5696" t="str">
        <f t="shared" si="89"/>
        <v/>
      </c>
    </row>
    <row r="5697" spans="4:4" x14ac:dyDescent="0.25">
      <c r="D5697" t="str">
        <f t="shared" si="89"/>
        <v/>
      </c>
    </row>
    <row r="5698" spans="4:4" x14ac:dyDescent="0.25">
      <c r="D5698" t="str">
        <f t="shared" si="89"/>
        <v/>
      </c>
    </row>
    <row r="5699" spans="4:4" x14ac:dyDescent="0.25">
      <c r="D5699" t="str">
        <f t="shared" ref="D5699:D5762" si="90">IF(C5699="","",IF(ABS(B5699)&lt;$G$7,$F$4,IF(B5699*C5699&gt;0,$F$1,IF(B5699*C5699&lt;0,$F$3,$F$2))))</f>
        <v/>
      </c>
    </row>
    <row r="5700" spans="4:4" x14ac:dyDescent="0.25">
      <c r="D5700" t="str">
        <f t="shared" si="90"/>
        <v/>
      </c>
    </row>
    <row r="5701" spans="4:4" x14ac:dyDescent="0.25">
      <c r="D5701" t="str">
        <f t="shared" si="90"/>
        <v/>
      </c>
    </row>
    <row r="5702" spans="4:4" x14ac:dyDescent="0.25">
      <c r="D5702" t="str">
        <f t="shared" si="90"/>
        <v/>
      </c>
    </row>
    <row r="5703" spans="4:4" x14ac:dyDescent="0.25">
      <c r="D5703" t="str">
        <f t="shared" si="90"/>
        <v/>
      </c>
    </row>
    <row r="5704" spans="4:4" x14ac:dyDescent="0.25">
      <c r="D5704" t="str">
        <f t="shared" si="90"/>
        <v/>
      </c>
    </row>
    <row r="5705" spans="4:4" x14ac:dyDescent="0.25">
      <c r="D5705" t="str">
        <f t="shared" si="90"/>
        <v/>
      </c>
    </row>
    <row r="5706" spans="4:4" x14ac:dyDescent="0.25">
      <c r="D5706" t="str">
        <f t="shared" si="90"/>
        <v/>
      </c>
    </row>
    <row r="5707" spans="4:4" x14ac:dyDescent="0.25">
      <c r="D5707" t="str">
        <f t="shared" si="90"/>
        <v/>
      </c>
    </row>
    <row r="5708" spans="4:4" x14ac:dyDescent="0.25">
      <c r="D5708" t="str">
        <f t="shared" si="90"/>
        <v/>
      </c>
    </row>
    <row r="5709" spans="4:4" x14ac:dyDescent="0.25">
      <c r="D5709" t="str">
        <f t="shared" si="90"/>
        <v/>
      </c>
    </row>
    <row r="5710" spans="4:4" x14ac:dyDescent="0.25">
      <c r="D5710" t="str">
        <f t="shared" si="90"/>
        <v/>
      </c>
    </row>
    <row r="5711" spans="4:4" x14ac:dyDescent="0.25">
      <c r="D5711" t="str">
        <f t="shared" si="90"/>
        <v/>
      </c>
    </row>
    <row r="5712" spans="4:4" x14ac:dyDescent="0.25">
      <c r="D5712" t="str">
        <f t="shared" si="90"/>
        <v/>
      </c>
    </row>
    <row r="5713" spans="4:4" x14ac:dyDescent="0.25">
      <c r="D5713" t="str">
        <f t="shared" si="90"/>
        <v/>
      </c>
    </row>
    <row r="5714" spans="4:4" x14ac:dyDescent="0.25">
      <c r="D5714" t="str">
        <f t="shared" si="90"/>
        <v/>
      </c>
    </row>
    <row r="5715" spans="4:4" x14ac:dyDescent="0.25">
      <c r="D5715" t="str">
        <f t="shared" si="90"/>
        <v/>
      </c>
    </row>
    <row r="5716" spans="4:4" x14ac:dyDescent="0.25">
      <c r="D5716" t="str">
        <f t="shared" si="90"/>
        <v/>
      </c>
    </row>
    <row r="5717" spans="4:4" x14ac:dyDescent="0.25">
      <c r="D5717" t="str">
        <f t="shared" si="90"/>
        <v/>
      </c>
    </row>
    <row r="5718" spans="4:4" x14ac:dyDescent="0.25">
      <c r="D5718" t="str">
        <f t="shared" si="90"/>
        <v/>
      </c>
    </row>
    <row r="5719" spans="4:4" x14ac:dyDescent="0.25">
      <c r="D5719" t="str">
        <f t="shared" si="90"/>
        <v/>
      </c>
    </row>
    <row r="5720" spans="4:4" x14ac:dyDescent="0.25">
      <c r="D5720" t="str">
        <f t="shared" si="90"/>
        <v/>
      </c>
    </row>
    <row r="5721" spans="4:4" x14ac:dyDescent="0.25">
      <c r="D5721" t="str">
        <f t="shared" si="90"/>
        <v/>
      </c>
    </row>
    <row r="5722" spans="4:4" x14ac:dyDescent="0.25">
      <c r="D5722" t="str">
        <f t="shared" si="90"/>
        <v/>
      </c>
    </row>
    <row r="5723" spans="4:4" x14ac:dyDescent="0.25">
      <c r="D5723" t="str">
        <f t="shared" si="90"/>
        <v/>
      </c>
    </row>
    <row r="5724" spans="4:4" x14ac:dyDescent="0.25">
      <c r="D5724" t="str">
        <f t="shared" si="90"/>
        <v/>
      </c>
    </row>
    <row r="5725" spans="4:4" x14ac:dyDescent="0.25">
      <c r="D5725" t="str">
        <f t="shared" si="90"/>
        <v/>
      </c>
    </row>
    <row r="5726" spans="4:4" x14ac:dyDescent="0.25">
      <c r="D5726" t="str">
        <f t="shared" si="90"/>
        <v/>
      </c>
    </row>
    <row r="5727" spans="4:4" x14ac:dyDescent="0.25">
      <c r="D5727" t="str">
        <f t="shared" si="90"/>
        <v/>
      </c>
    </row>
    <row r="5728" spans="4:4" x14ac:dyDescent="0.25">
      <c r="D5728" t="str">
        <f t="shared" si="90"/>
        <v/>
      </c>
    </row>
    <row r="5729" spans="4:4" x14ac:dyDescent="0.25">
      <c r="D5729" t="str">
        <f t="shared" si="90"/>
        <v/>
      </c>
    </row>
    <row r="5730" spans="4:4" x14ac:dyDescent="0.25">
      <c r="D5730" t="str">
        <f t="shared" si="90"/>
        <v/>
      </c>
    </row>
    <row r="5731" spans="4:4" x14ac:dyDescent="0.25">
      <c r="D5731" t="str">
        <f t="shared" si="90"/>
        <v/>
      </c>
    </row>
    <row r="5732" spans="4:4" x14ac:dyDescent="0.25">
      <c r="D5732" t="str">
        <f t="shared" si="90"/>
        <v/>
      </c>
    </row>
    <row r="5733" spans="4:4" x14ac:dyDescent="0.25">
      <c r="D5733" t="str">
        <f t="shared" si="90"/>
        <v/>
      </c>
    </row>
    <row r="5734" spans="4:4" x14ac:dyDescent="0.25">
      <c r="D5734" t="str">
        <f t="shared" si="90"/>
        <v/>
      </c>
    </row>
    <row r="5735" spans="4:4" x14ac:dyDescent="0.25">
      <c r="D5735" t="str">
        <f t="shared" si="90"/>
        <v/>
      </c>
    </row>
    <row r="5736" spans="4:4" x14ac:dyDescent="0.25">
      <c r="D5736" t="str">
        <f t="shared" si="90"/>
        <v/>
      </c>
    </row>
    <row r="5737" spans="4:4" x14ac:dyDescent="0.25">
      <c r="D5737" t="str">
        <f t="shared" si="90"/>
        <v/>
      </c>
    </row>
    <row r="5738" spans="4:4" x14ac:dyDescent="0.25">
      <c r="D5738" t="str">
        <f t="shared" si="90"/>
        <v/>
      </c>
    </row>
    <row r="5739" spans="4:4" x14ac:dyDescent="0.25">
      <c r="D5739" t="str">
        <f t="shared" si="90"/>
        <v/>
      </c>
    </row>
    <row r="5740" spans="4:4" x14ac:dyDescent="0.25">
      <c r="D5740" t="str">
        <f t="shared" si="90"/>
        <v/>
      </c>
    </row>
    <row r="5741" spans="4:4" x14ac:dyDescent="0.25">
      <c r="D5741" t="str">
        <f t="shared" si="90"/>
        <v/>
      </c>
    </row>
    <row r="5742" spans="4:4" x14ac:dyDescent="0.25">
      <c r="D5742" t="str">
        <f t="shared" si="90"/>
        <v/>
      </c>
    </row>
    <row r="5743" spans="4:4" x14ac:dyDescent="0.25">
      <c r="D5743" t="str">
        <f t="shared" si="90"/>
        <v/>
      </c>
    </row>
    <row r="5744" spans="4:4" x14ac:dyDescent="0.25">
      <c r="D5744" t="str">
        <f t="shared" si="90"/>
        <v/>
      </c>
    </row>
    <row r="5745" spans="4:4" x14ac:dyDescent="0.25">
      <c r="D5745" t="str">
        <f t="shared" si="90"/>
        <v/>
      </c>
    </row>
    <row r="5746" spans="4:4" x14ac:dyDescent="0.25">
      <c r="D5746" t="str">
        <f t="shared" si="90"/>
        <v/>
      </c>
    </row>
    <row r="5747" spans="4:4" x14ac:dyDescent="0.25">
      <c r="D5747" t="str">
        <f t="shared" si="90"/>
        <v/>
      </c>
    </row>
    <row r="5748" spans="4:4" x14ac:dyDescent="0.25">
      <c r="D5748" t="str">
        <f t="shared" si="90"/>
        <v/>
      </c>
    </row>
    <row r="5749" spans="4:4" x14ac:dyDescent="0.25">
      <c r="D5749" t="str">
        <f t="shared" si="90"/>
        <v/>
      </c>
    </row>
    <row r="5750" spans="4:4" x14ac:dyDescent="0.25">
      <c r="D5750" t="str">
        <f t="shared" si="90"/>
        <v/>
      </c>
    </row>
    <row r="5751" spans="4:4" x14ac:dyDescent="0.25">
      <c r="D5751" t="str">
        <f t="shared" si="90"/>
        <v/>
      </c>
    </row>
    <row r="5752" spans="4:4" x14ac:dyDescent="0.25">
      <c r="D5752" t="str">
        <f t="shared" si="90"/>
        <v/>
      </c>
    </row>
    <row r="5753" spans="4:4" x14ac:dyDescent="0.25">
      <c r="D5753" t="str">
        <f t="shared" si="90"/>
        <v/>
      </c>
    </row>
    <row r="5754" spans="4:4" x14ac:dyDescent="0.25">
      <c r="D5754" t="str">
        <f t="shared" si="90"/>
        <v/>
      </c>
    </row>
    <row r="5755" spans="4:4" x14ac:dyDescent="0.25">
      <c r="D5755" t="str">
        <f t="shared" si="90"/>
        <v/>
      </c>
    </row>
    <row r="5756" spans="4:4" x14ac:dyDescent="0.25">
      <c r="D5756" t="str">
        <f t="shared" si="90"/>
        <v/>
      </c>
    </row>
    <row r="5757" spans="4:4" x14ac:dyDescent="0.25">
      <c r="D5757" t="str">
        <f t="shared" si="90"/>
        <v/>
      </c>
    </row>
    <row r="5758" spans="4:4" x14ac:dyDescent="0.25">
      <c r="D5758" t="str">
        <f t="shared" si="90"/>
        <v/>
      </c>
    </row>
    <row r="5759" spans="4:4" x14ac:dyDescent="0.25">
      <c r="D5759" t="str">
        <f t="shared" si="90"/>
        <v/>
      </c>
    </row>
    <row r="5760" spans="4:4" x14ac:dyDescent="0.25">
      <c r="D5760" t="str">
        <f t="shared" si="90"/>
        <v/>
      </c>
    </row>
    <row r="5761" spans="4:4" x14ac:dyDescent="0.25">
      <c r="D5761" t="str">
        <f t="shared" si="90"/>
        <v/>
      </c>
    </row>
    <row r="5762" spans="4:4" x14ac:dyDescent="0.25">
      <c r="D5762" t="str">
        <f t="shared" si="90"/>
        <v/>
      </c>
    </row>
    <row r="5763" spans="4:4" x14ac:dyDescent="0.25">
      <c r="D5763" t="str">
        <f t="shared" ref="D5763:D5826" si="91">IF(C5763="","",IF(ABS(B5763)&lt;$G$7,$F$4,IF(B5763*C5763&gt;0,$F$1,IF(B5763*C5763&lt;0,$F$3,$F$2))))</f>
        <v/>
      </c>
    </row>
    <row r="5764" spans="4:4" x14ac:dyDescent="0.25">
      <c r="D5764" t="str">
        <f t="shared" si="91"/>
        <v/>
      </c>
    </row>
    <row r="5765" spans="4:4" x14ac:dyDescent="0.25">
      <c r="D5765" t="str">
        <f t="shared" si="91"/>
        <v/>
      </c>
    </row>
    <row r="5766" spans="4:4" x14ac:dyDescent="0.25">
      <c r="D5766" t="str">
        <f t="shared" si="91"/>
        <v/>
      </c>
    </row>
    <row r="5767" spans="4:4" x14ac:dyDescent="0.25">
      <c r="D5767" t="str">
        <f t="shared" si="91"/>
        <v/>
      </c>
    </row>
    <row r="5768" spans="4:4" x14ac:dyDescent="0.25">
      <c r="D5768" t="str">
        <f t="shared" si="91"/>
        <v/>
      </c>
    </row>
    <row r="5769" spans="4:4" x14ac:dyDescent="0.25">
      <c r="D5769" t="str">
        <f t="shared" si="91"/>
        <v/>
      </c>
    </row>
    <row r="5770" spans="4:4" x14ac:dyDescent="0.25">
      <c r="D5770" t="str">
        <f t="shared" si="91"/>
        <v/>
      </c>
    </row>
    <row r="5771" spans="4:4" x14ac:dyDescent="0.25">
      <c r="D5771" t="str">
        <f t="shared" si="91"/>
        <v/>
      </c>
    </row>
    <row r="5772" spans="4:4" x14ac:dyDescent="0.25">
      <c r="D5772" t="str">
        <f t="shared" si="91"/>
        <v/>
      </c>
    </row>
    <row r="5773" spans="4:4" x14ac:dyDescent="0.25">
      <c r="D5773" t="str">
        <f t="shared" si="91"/>
        <v/>
      </c>
    </row>
    <row r="5774" spans="4:4" x14ac:dyDescent="0.25">
      <c r="D5774" t="str">
        <f t="shared" si="91"/>
        <v/>
      </c>
    </row>
    <row r="5775" spans="4:4" x14ac:dyDescent="0.25">
      <c r="D5775" t="str">
        <f t="shared" si="91"/>
        <v/>
      </c>
    </row>
    <row r="5776" spans="4:4" x14ac:dyDescent="0.25">
      <c r="D5776" t="str">
        <f t="shared" si="91"/>
        <v/>
      </c>
    </row>
    <row r="5777" spans="4:4" x14ac:dyDescent="0.25">
      <c r="D5777" t="str">
        <f t="shared" si="91"/>
        <v/>
      </c>
    </row>
    <row r="5778" spans="4:4" x14ac:dyDescent="0.25">
      <c r="D5778" t="str">
        <f t="shared" si="91"/>
        <v/>
      </c>
    </row>
    <row r="5779" spans="4:4" x14ac:dyDescent="0.25">
      <c r="D5779" t="str">
        <f t="shared" si="91"/>
        <v/>
      </c>
    </row>
    <row r="5780" spans="4:4" x14ac:dyDescent="0.25">
      <c r="D5780" t="str">
        <f t="shared" si="91"/>
        <v/>
      </c>
    </row>
    <row r="5781" spans="4:4" x14ac:dyDescent="0.25">
      <c r="D5781" t="str">
        <f t="shared" si="91"/>
        <v/>
      </c>
    </row>
    <row r="5782" spans="4:4" x14ac:dyDescent="0.25">
      <c r="D5782" t="str">
        <f t="shared" si="91"/>
        <v/>
      </c>
    </row>
    <row r="5783" spans="4:4" x14ac:dyDescent="0.25">
      <c r="D5783" t="str">
        <f t="shared" si="91"/>
        <v/>
      </c>
    </row>
    <row r="5784" spans="4:4" x14ac:dyDescent="0.25">
      <c r="D5784" t="str">
        <f t="shared" si="91"/>
        <v/>
      </c>
    </row>
    <row r="5785" spans="4:4" x14ac:dyDescent="0.25">
      <c r="D5785" t="str">
        <f t="shared" si="91"/>
        <v/>
      </c>
    </row>
    <row r="5786" spans="4:4" x14ac:dyDescent="0.25">
      <c r="D5786" t="str">
        <f t="shared" si="91"/>
        <v/>
      </c>
    </row>
    <row r="5787" spans="4:4" x14ac:dyDescent="0.25">
      <c r="D5787" t="str">
        <f t="shared" si="91"/>
        <v/>
      </c>
    </row>
    <row r="5788" spans="4:4" x14ac:dyDescent="0.25">
      <c r="D5788" t="str">
        <f t="shared" si="91"/>
        <v/>
      </c>
    </row>
    <row r="5789" spans="4:4" x14ac:dyDescent="0.25">
      <c r="D5789" t="str">
        <f t="shared" si="91"/>
        <v/>
      </c>
    </row>
    <row r="5790" spans="4:4" x14ac:dyDescent="0.25">
      <c r="D5790" t="str">
        <f t="shared" si="91"/>
        <v/>
      </c>
    </row>
    <row r="5791" spans="4:4" x14ac:dyDescent="0.25">
      <c r="D5791" t="str">
        <f t="shared" si="91"/>
        <v/>
      </c>
    </row>
    <row r="5792" spans="4:4" x14ac:dyDescent="0.25">
      <c r="D5792" t="str">
        <f t="shared" si="91"/>
        <v/>
      </c>
    </row>
    <row r="5793" spans="4:4" x14ac:dyDescent="0.25">
      <c r="D5793" t="str">
        <f t="shared" si="91"/>
        <v/>
      </c>
    </row>
    <row r="5794" spans="4:4" x14ac:dyDescent="0.25">
      <c r="D5794" t="str">
        <f t="shared" si="91"/>
        <v/>
      </c>
    </row>
    <row r="5795" spans="4:4" x14ac:dyDescent="0.25">
      <c r="D5795" t="str">
        <f t="shared" si="91"/>
        <v/>
      </c>
    </row>
    <row r="5796" spans="4:4" x14ac:dyDescent="0.25">
      <c r="D5796" t="str">
        <f t="shared" si="91"/>
        <v/>
      </c>
    </row>
    <row r="5797" spans="4:4" x14ac:dyDescent="0.25">
      <c r="D5797" t="str">
        <f t="shared" si="91"/>
        <v/>
      </c>
    </row>
    <row r="5798" spans="4:4" x14ac:dyDescent="0.25">
      <c r="D5798" t="str">
        <f t="shared" si="91"/>
        <v/>
      </c>
    </row>
    <row r="5799" spans="4:4" x14ac:dyDescent="0.25">
      <c r="D5799" t="str">
        <f t="shared" si="91"/>
        <v/>
      </c>
    </row>
    <row r="5800" spans="4:4" x14ac:dyDescent="0.25">
      <c r="D5800" t="str">
        <f t="shared" si="91"/>
        <v/>
      </c>
    </row>
    <row r="5801" spans="4:4" x14ac:dyDescent="0.25">
      <c r="D5801" t="str">
        <f t="shared" si="91"/>
        <v/>
      </c>
    </row>
    <row r="5802" spans="4:4" x14ac:dyDescent="0.25">
      <c r="D5802" t="str">
        <f t="shared" si="91"/>
        <v/>
      </c>
    </row>
    <row r="5803" spans="4:4" x14ac:dyDescent="0.25">
      <c r="D5803" t="str">
        <f t="shared" si="91"/>
        <v/>
      </c>
    </row>
    <row r="5804" spans="4:4" x14ac:dyDescent="0.25">
      <c r="D5804" t="str">
        <f t="shared" si="91"/>
        <v/>
      </c>
    </row>
    <row r="5805" spans="4:4" x14ac:dyDescent="0.25">
      <c r="D5805" t="str">
        <f t="shared" si="91"/>
        <v/>
      </c>
    </row>
    <row r="5806" spans="4:4" x14ac:dyDescent="0.25">
      <c r="D5806" t="str">
        <f t="shared" si="91"/>
        <v/>
      </c>
    </row>
    <row r="5807" spans="4:4" x14ac:dyDescent="0.25">
      <c r="D5807" t="str">
        <f t="shared" si="91"/>
        <v/>
      </c>
    </row>
    <row r="5808" spans="4:4" x14ac:dyDescent="0.25">
      <c r="D5808" t="str">
        <f t="shared" si="91"/>
        <v/>
      </c>
    </row>
    <row r="5809" spans="4:4" x14ac:dyDescent="0.25">
      <c r="D5809" t="str">
        <f t="shared" si="91"/>
        <v/>
      </c>
    </row>
    <row r="5810" spans="4:4" x14ac:dyDescent="0.25">
      <c r="D5810" t="str">
        <f t="shared" si="91"/>
        <v/>
      </c>
    </row>
    <row r="5811" spans="4:4" x14ac:dyDescent="0.25">
      <c r="D5811" t="str">
        <f t="shared" si="91"/>
        <v/>
      </c>
    </row>
    <row r="5812" spans="4:4" x14ac:dyDescent="0.25">
      <c r="D5812" t="str">
        <f t="shared" si="91"/>
        <v/>
      </c>
    </row>
    <row r="5813" spans="4:4" x14ac:dyDescent="0.25">
      <c r="D5813" t="str">
        <f t="shared" si="91"/>
        <v/>
      </c>
    </row>
    <row r="5814" spans="4:4" x14ac:dyDescent="0.25">
      <c r="D5814" t="str">
        <f t="shared" si="91"/>
        <v/>
      </c>
    </row>
    <row r="5815" spans="4:4" x14ac:dyDescent="0.25">
      <c r="D5815" t="str">
        <f t="shared" si="91"/>
        <v/>
      </c>
    </row>
    <row r="5816" spans="4:4" x14ac:dyDescent="0.25">
      <c r="D5816" t="str">
        <f t="shared" si="91"/>
        <v/>
      </c>
    </row>
    <row r="5817" spans="4:4" x14ac:dyDescent="0.25">
      <c r="D5817" t="str">
        <f t="shared" si="91"/>
        <v/>
      </c>
    </row>
    <row r="5818" spans="4:4" x14ac:dyDescent="0.25">
      <c r="D5818" t="str">
        <f t="shared" si="91"/>
        <v/>
      </c>
    </row>
    <row r="5819" spans="4:4" x14ac:dyDescent="0.25">
      <c r="D5819" t="str">
        <f t="shared" si="91"/>
        <v/>
      </c>
    </row>
    <row r="5820" spans="4:4" x14ac:dyDescent="0.25">
      <c r="D5820" t="str">
        <f t="shared" si="91"/>
        <v/>
      </c>
    </row>
    <row r="5821" spans="4:4" x14ac:dyDescent="0.25">
      <c r="D5821" t="str">
        <f t="shared" si="91"/>
        <v/>
      </c>
    </row>
    <row r="5822" spans="4:4" x14ac:dyDescent="0.25">
      <c r="D5822" t="str">
        <f t="shared" si="91"/>
        <v/>
      </c>
    </row>
    <row r="5823" spans="4:4" x14ac:dyDescent="0.25">
      <c r="D5823" t="str">
        <f t="shared" si="91"/>
        <v/>
      </c>
    </row>
    <row r="5824" spans="4:4" x14ac:dyDescent="0.25">
      <c r="D5824" t="str">
        <f t="shared" si="91"/>
        <v/>
      </c>
    </row>
    <row r="5825" spans="4:4" x14ac:dyDescent="0.25">
      <c r="D5825" t="str">
        <f t="shared" si="91"/>
        <v/>
      </c>
    </row>
    <row r="5826" spans="4:4" x14ac:dyDescent="0.25">
      <c r="D5826" t="str">
        <f t="shared" si="91"/>
        <v/>
      </c>
    </row>
    <row r="5827" spans="4:4" x14ac:dyDescent="0.25">
      <c r="D5827" t="str">
        <f t="shared" ref="D5827:D5890" si="92">IF(C5827="","",IF(ABS(B5827)&lt;$G$7,$F$4,IF(B5827*C5827&gt;0,$F$1,IF(B5827*C5827&lt;0,$F$3,$F$2))))</f>
        <v/>
      </c>
    </row>
    <row r="5828" spans="4:4" x14ac:dyDescent="0.25">
      <c r="D5828" t="str">
        <f t="shared" si="92"/>
        <v/>
      </c>
    </row>
    <row r="5829" spans="4:4" x14ac:dyDescent="0.25">
      <c r="D5829" t="str">
        <f t="shared" si="92"/>
        <v/>
      </c>
    </row>
    <row r="5830" spans="4:4" x14ac:dyDescent="0.25">
      <c r="D5830" t="str">
        <f t="shared" si="92"/>
        <v/>
      </c>
    </row>
    <row r="5831" spans="4:4" x14ac:dyDescent="0.25">
      <c r="D5831" t="str">
        <f t="shared" si="92"/>
        <v/>
      </c>
    </row>
    <row r="5832" spans="4:4" x14ac:dyDescent="0.25">
      <c r="D5832" t="str">
        <f t="shared" si="92"/>
        <v/>
      </c>
    </row>
    <row r="5833" spans="4:4" x14ac:dyDescent="0.25">
      <c r="D5833" t="str">
        <f t="shared" si="92"/>
        <v/>
      </c>
    </row>
    <row r="5834" spans="4:4" x14ac:dyDescent="0.25">
      <c r="D5834" t="str">
        <f t="shared" si="92"/>
        <v/>
      </c>
    </row>
    <row r="5835" spans="4:4" x14ac:dyDescent="0.25">
      <c r="D5835" t="str">
        <f t="shared" si="92"/>
        <v/>
      </c>
    </row>
    <row r="5836" spans="4:4" x14ac:dyDescent="0.25">
      <c r="D5836" t="str">
        <f t="shared" si="92"/>
        <v/>
      </c>
    </row>
    <row r="5837" spans="4:4" x14ac:dyDescent="0.25">
      <c r="D5837" t="str">
        <f t="shared" si="92"/>
        <v/>
      </c>
    </row>
    <row r="5838" spans="4:4" x14ac:dyDescent="0.25">
      <c r="D5838" t="str">
        <f t="shared" si="92"/>
        <v/>
      </c>
    </row>
    <row r="5839" spans="4:4" x14ac:dyDescent="0.25">
      <c r="D5839" t="str">
        <f t="shared" si="92"/>
        <v/>
      </c>
    </row>
    <row r="5840" spans="4:4" x14ac:dyDescent="0.25">
      <c r="D5840" t="str">
        <f t="shared" si="92"/>
        <v/>
      </c>
    </row>
    <row r="5841" spans="4:4" x14ac:dyDescent="0.25">
      <c r="D5841" t="str">
        <f t="shared" si="92"/>
        <v/>
      </c>
    </row>
    <row r="5842" spans="4:4" x14ac:dyDescent="0.25">
      <c r="D5842" t="str">
        <f t="shared" si="92"/>
        <v/>
      </c>
    </row>
    <row r="5843" spans="4:4" x14ac:dyDescent="0.25">
      <c r="D5843" t="str">
        <f t="shared" si="92"/>
        <v/>
      </c>
    </row>
    <row r="5844" spans="4:4" x14ac:dyDescent="0.25">
      <c r="D5844" t="str">
        <f t="shared" si="92"/>
        <v/>
      </c>
    </row>
    <row r="5845" spans="4:4" x14ac:dyDescent="0.25">
      <c r="D5845" t="str">
        <f t="shared" si="92"/>
        <v/>
      </c>
    </row>
    <row r="5846" spans="4:4" x14ac:dyDescent="0.25">
      <c r="D5846" t="str">
        <f t="shared" si="92"/>
        <v/>
      </c>
    </row>
    <row r="5847" spans="4:4" x14ac:dyDescent="0.25">
      <c r="D5847" t="str">
        <f t="shared" si="92"/>
        <v/>
      </c>
    </row>
    <row r="5848" spans="4:4" x14ac:dyDescent="0.25">
      <c r="D5848" t="str">
        <f t="shared" si="92"/>
        <v/>
      </c>
    </row>
    <row r="5849" spans="4:4" x14ac:dyDescent="0.25">
      <c r="D5849" t="str">
        <f t="shared" si="92"/>
        <v/>
      </c>
    </row>
    <row r="5850" spans="4:4" x14ac:dyDescent="0.25">
      <c r="D5850" t="str">
        <f t="shared" si="92"/>
        <v/>
      </c>
    </row>
    <row r="5851" spans="4:4" x14ac:dyDescent="0.25">
      <c r="D5851" t="str">
        <f t="shared" si="92"/>
        <v/>
      </c>
    </row>
    <row r="5852" spans="4:4" x14ac:dyDescent="0.25">
      <c r="D5852" t="str">
        <f t="shared" si="92"/>
        <v/>
      </c>
    </row>
    <row r="5853" spans="4:4" x14ac:dyDescent="0.25">
      <c r="D5853" t="str">
        <f t="shared" si="92"/>
        <v/>
      </c>
    </row>
    <row r="5854" spans="4:4" x14ac:dyDescent="0.25">
      <c r="D5854" t="str">
        <f t="shared" si="92"/>
        <v/>
      </c>
    </row>
    <row r="5855" spans="4:4" x14ac:dyDescent="0.25">
      <c r="D5855" t="str">
        <f t="shared" si="92"/>
        <v/>
      </c>
    </row>
    <row r="5856" spans="4:4" x14ac:dyDescent="0.25">
      <c r="D5856" t="str">
        <f t="shared" si="92"/>
        <v/>
      </c>
    </row>
    <row r="5857" spans="4:4" x14ac:dyDescent="0.25">
      <c r="D5857" t="str">
        <f t="shared" si="92"/>
        <v/>
      </c>
    </row>
    <row r="5858" spans="4:4" x14ac:dyDescent="0.25">
      <c r="D5858" t="str">
        <f t="shared" si="92"/>
        <v/>
      </c>
    </row>
    <row r="5859" spans="4:4" x14ac:dyDescent="0.25">
      <c r="D5859" t="str">
        <f t="shared" si="92"/>
        <v/>
      </c>
    </row>
    <row r="5860" spans="4:4" x14ac:dyDescent="0.25">
      <c r="D5860" t="str">
        <f t="shared" si="92"/>
        <v/>
      </c>
    </row>
    <row r="5861" spans="4:4" x14ac:dyDescent="0.25">
      <c r="D5861" t="str">
        <f t="shared" si="92"/>
        <v/>
      </c>
    </row>
    <row r="5862" spans="4:4" x14ac:dyDescent="0.25">
      <c r="D5862" t="str">
        <f t="shared" si="92"/>
        <v/>
      </c>
    </row>
    <row r="5863" spans="4:4" x14ac:dyDescent="0.25">
      <c r="D5863" t="str">
        <f t="shared" si="92"/>
        <v/>
      </c>
    </row>
    <row r="5864" spans="4:4" x14ac:dyDescent="0.25">
      <c r="D5864" t="str">
        <f t="shared" si="92"/>
        <v/>
      </c>
    </row>
    <row r="5865" spans="4:4" x14ac:dyDescent="0.25">
      <c r="D5865" t="str">
        <f t="shared" si="92"/>
        <v/>
      </c>
    </row>
    <row r="5866" spans="4:4" x14ac:dyDescent="0.25">
      <c r="D5866" t="str">
        <f t="shared" si="92"/>
        <v/>
      </c>
    </row>
    <row r="5867" spans="4:4" x14ac:dyDescent="0.25">
      <c r="D5867" t="str">
        <f t="shared" si="92"/>
        <v/>
      </c>
    </row>
    <row r="5868" spans="4:4" x14ac:dyDescent="0.25">
      <c r="D5868" t="str">
        <f t="shared" si="92"/>
        <v/>
      </c>
    </row>
    <row r="5869" spans="4:4" x14ac:dyDescent="0.25">
      <c r="D5869" t="str">
        <f t="shared" si="92"/>
        <v/>
      </c>
    </row>
    <row r="5870" spans="4:4" x14ac:dyDescent="0.25">
      <c r="D5870" t="str">
        <f t="shared" si="92"/>
        <v/>
      </c>
    </row>
    <row r="5871" spans="4:4" x14ac:dyDescent="0.25">
      <c r="D5871" t="str">
        <f t="shared" si="92"/>
        <v/>
      </c>
    </row>
    <row r="5872" spans="4:4" x14ac:dyDescent="0.25">
      <c r="D5872" t="str">
        <f t="shared" si="92"/>
        <v/>
      </c>
    </row>
    <row r="5873" spans="4:4" x14ac:dyDescent="0.25">
      <c r="D5873" t="str">
        <f t="shared" si="92"/>
        <v/>
      </c>
    </row>
    <row r="5874" spans="4:4" x14ac:dyDescent="0.25">
      <c r="D5874" t="str">
        <f t="shared" si="92"/>
        <v/>
      </c>
    </row>
    <row r="5875" spans="4:4" x14ac:dyDescent="0.25">
      <c r="D5875" t="str">
        <f t="shared" si="92"/>
        <v/>
      </c>
    </row>
    <row r="5876" spans="4:4" x14ac:dyDescent="0.25">
      <c r="D5876" t="str">
        <f t="shared" si="92"/>
        <v/>
      </c>
    </row>
    <row r="5877" spans="4:4" x14ac:dyDescent="0.25">
      <c r="D5877" t="str">
        <f t="shared" si="92"/>
        <v/>
      </c>
    </row>
    <row r="5878" spans="4:4" x14ac:dyDescent="0.25">
      <c r="D5878" t="str">
        <f t="shared" si="92"/>
        <v/>
      </c>
    </row>
    <row r="5879" spans="4:4" x14ac:dyDescent="0.25">
      <c r="D5879" t="str">
        <f t="shared" si="92"/>
        <v/>
      </c>
    </row>
    <row r="5880" spans="4:4" x14ac:dyDescent="0.25">
      <c r="D5880" t="str">
        <f t="shared" si="92"/>
        <v/>
      </c>
    </row>
    <row r="5881" spans="4:4" x14ac:dyDescent="0.25">
      <c r="D5881" t="str">
        <f t="shared" si="92"/>
        <v/>
      </c>
    </row>
    <row r="5882" spans="4:4" x14ac:dyDescent="0.25">
      <c r="D5882" t="str">
        <f t="shared" si="92"/>
        <v/>
      </c>
    </row>
    <row r="5883" spans="4:4" x14ac:dyDescent="0.25">
      <c r="D5883" t="str">
        <f t="shared" si="92"/>
        <v/>
      </c>
    </row>
    <row r="5884" spans="4:4" x14ac:dyDescent="0.25">
      <c r="D5884" t="str">
        <f t="shared" si="92"/>
        <v/>
      </c>
    </row>
    <row r="5885" spans="4:4" x14ac:dyDescent="0.25">
      <c r="D5885" t="str">
        <f t="shared" si="92"/>
        <v/>
      </c>
    </row>
    <row r="5886" spans="4:4" x14ac:dyDescent="0.25">
      <c r="D5886" t="str">
        <f t="shared" si="92"/>
        <v/>
      </c>
    </row>
    <row r="5887" spans="4:4" x14ac:dyDescent="0.25">
      <c r="D5887" t="str">
        <f t="shared" si="92"/>
        <v/>
      </c>
    </row>
    <row r="5888" spans="4:4" x14ac:dyDescent="0.25">
      <c r="D5888" t="str">
        <f t="shared" si="92"/>
        <v/>
      </c>
    </row>
    <row r="5889" spans="4:4" x14ac:dyDescent="0.25">
      <c r="D5889" t="str">
        <f t="shared" si="92"/>
        <v/>
      </c>
    </row>
    <row r="5890" spans="4:4" x14ac:dyDescent="0.25">
      <c r="D5890" t="str">
        <f t="shared" si="92"/>
        <v/>
      </c>
    </row>
    <row r="5891" spans="4:4" x14ac:dyDescent="0.25">
      <c r="D5891" t="str">
        <f t="shared" ref="D5891:D5954" si="93">IF(C5891="","",IF(ABS(B5891)&lt;$G$7,$F$4,IF(B5891*C5891&gt;0,$F$1,IF(B5891*C5891&lt;0,$F$3,$F$2))))</f>
        <v/>
      </c>
    </row>
    <row r="5892" spans="4:4" x14ac:dyDescent="0.25">
      <c r="D5892" t="str">
        <f t="shared" si="93"/>
        <v/>
      </c>
    </row>
    <row r="5893" spans="4:4" x14ac:dyDescent="0.25">
      <c r="D5893" t="str">
        <f t="shared" si="93"/>
        <v/>
      </c>
    </row>
    <row r="5894" spans="4:4" x14ac:dyDescent="0.25">
      <c r="D5894" t="str">
        <f t="shared" si="93"/>
        <v/>
      </c>
    </row>
    <row r="5895" spans="4:4" x14ac:dyDescent="0.25">
      <c r="D5895" t="str">
        <f t="shared" si="93"/>
        <v/>
      </c>
    </row>
    <row r="5896" spans="4:4" x14ac:dyDescent="0.25">
      <c r="D5896" t="str">
        <f t="shared" si="93"/>
        <v/>
      </c>
    </row>
    <row r="5897" spans="4:4" x14ac:dyDescent="0.25">
      <c r="D5897" t="str">
        <f t="shared" si="93"/>
        <v/>
      </c>
    </row>
    <row r="5898" spans="4:4" x14ac:dyDescent="0.25">
      <c r="D5898" t="str">
        <f t="shared" si="93"/>
        <v/>
      </c>
    </row>
    <row r="5899" spans="4:4" x14ac:dyDescent="0.25">
      <c r="D5899" t="str">
        <f t="shared" si="93"/>
        <v/>
      </c>
    </row>
    <row r="5900" spans="4:4" x14ac:dyDescent="0.25">
      <c r="D5900" t="str">
        <f t="shared" si="93"/>
        <v/>
      </c>
    </row>
    <row r="5901" spans="4:4" x14ac:dyDescent="0.25">
      <c r="D5901" t="str">
        <f t="shared" si="93"/>
        <v/>
      </c>
    </row>
    <row r="5902" spans="4:4" x14ac:dyDescent="0.25">
      <c r="D5902" t="str">
        <f t="shared" si="93"/>
        <v/>
      </c>
    </row>
    <row r="5903" spans="4:4" x14ac:dyDescent="0.25">
      <c r="D5903" t="str">
        <f t="shared" si="93"/>
        <v/>
      </c>
    </row>
    <row r="5904" spans="4:4" x14ac:dyDescent="0.25">
      <c r="D5904" t="str">
        <f t="shared" si="93"/>
        <v/>
      </c>
    </row>
    <row r="5905" spans="4:4" x14ac:dyDescent="0.25">
      <c r="D5905" t="str">
        <f t="shared" si="93"/>
        <v/>
      </c>
    </row>
    <row r="5906" spans="4:4" x14ac:dyDescent="0.25">
      <c r="D5906" t="str">
        <f t="shared" si="93"/>
        <v/>
      </c>
    </row>
    <row r="5907" spans="4:4" x14ac:dyDescent="0.25">
      <c r="D5907" t="str">
        <f t="shared" si="93"/>
        <v/>
      </c>
    </row>
    <row r="5908" spans="4:4" x14ac:dyDescent="0.25">
      <c r="D5908" t="str">
        <f t="shared" si="93"/>
        <v/>
      </c>
    </row>
    <row r="5909" spans="4:4" x14ac:dyDescent="0.25">
      <c r="D5909" t="str">
        <f t="shared" si="93"/>
        <v/>
      </c>
    </row>
    <row r="5910" spans="4:4" x14ac:dyDescent="0.25">
      <c r="D5910" t="str">
        <f t="shared" si="93"/>
        <v/>
      </c>
    </row>
    <row r="5911" spans="4:4" x14ac:dyDescent="0.25">
      <c r="D5911" t="str">
        <f t="shared" si="93"/>
        <v/>
      </c>
    </row>
    <row r="5912" spans="4:4" x14ac:dyDescent="0.25">
      <c r="D5912" t="str">
        <f t="shared" si="93"/>
        <v/>
      </c>
    </row>
    <row r="5913" spans="4:4" x14ac:dyDescent="0.25">
      <c r="D5913" t="str">
        <f t="shared" si="93"/>
        <v/>
      </c>
    </row>
    <row r="5914" spans="4:4" x14ac:dyDescent="0.25">
      <c r="D5914" t="str">
        <f t="shared" si="93"/>
        <v/>
      </c>
    </row>
    <row r="5915" spans="4:4" x14ac:dyDescent="0.25">
      <c r="D5915" t="str">
        <f t="shared" si="93"/>
        <v/>
      </c>
    </row>
    <row r="5916" spans="4:4" x14ac:dyDescent="0.25">
      <c r="D5916" t="str">
        <f t="shared" si="93"/>
        <v/>
      </c>
    </row>
    <row r="5917" spans="4:4" x14ac:dyDescent="0.25">
      <c r="D5917" t="str">
        <f t="shared" si="93"/>
        <v/>
      </c>
    </row>
    <row r="5918" spans="4:4" x14ac:dyDescent="0.25">
      <c r="D5918" t="str">
        <f t="shared" si="93"/>
        <v/>
      </c>
    </row>
    <row r="5919" spans="4:4" x14ac:dyDescent="0.25">
      <c r="D5919" t="str">
        <f t="shared" si="93"/>
        <v/>
      </c>
    </row>
    <row r="5920" spans="4:4" x14ac:dyDescent="0.25">
      <c r="D5920" t="str">
        <f t="shared" si="93"/>
        <v/>
      </c>
    </row>
    <row r="5921" spans="4:4" x14ac:dyDescent="0.25">
      <c r="D5921" t="str">
        <f t="shared" si="93"/>
        <v/>
      </c>
    </row>
    <row r="5922" spans="4:4" x14ac:dyDescent="0.25">
      <c r="D5922" t="str">
        <f t="shared" si="93"/>
        <v/>
      </c>
    </row>
    <row r="5923" spans="4:4" x14ac:dyDescent="0.25">
      <c r="D5923" t="str">
        <f t="shared" si="93"/>
        <v/>
      </c>
    </row>
    <row r="5924" spans="4:4" x14ac:dyDescent="0.25">
      <c r="D5924" t="str">
        <f t="shared" si="93"/>
        <v/>
      </c>
    </row>
    <row r="5925" spans="4:4" x14ac:dyDescent="0.25">
      <c r="D5925" t="str">
        <f t="shared" si="93"/>
        <v/>
      </c>
    </row>
    <row r="5926" spans="4:4" x14ac:dyDescent="0.25">
      <c r="D5926" t="str">
        <f t="shared" si="93"/>
        <v/>
      </c>
    </row>
    <row r="5927" spans="4:4" x14ac:dyDescent="0.25">
      <c r="D5927" t="str">
        <f t="shared" si="93"/>
        <v/>
      </c>
    </row>
    <row r="5928" spans="4:4" x14ac:dyDescent="0.25">
      <c r="D5928" t="str">
        <f t="shared" si="93"/>
        <v/>
      </c>
    </row>
    <row r="5929" spans="4:4" x14ac:dyDescent="0.25">
      <c r="D5929" t="str">
        <f t="shared" si="93"/>
        <v/>
      </c>
    </row>
    <row r="5930" spans="4:4" x14ac:dyDescent="0.25">
      <c r="D5930" t="str">
        <f t="shared" si="93"/>
        <v/>
      </c>
    </row>
    <row r="5931" spans="4:4" x14ac:dyDescent="0.25">
      <c r="D5931" t="str">
        <f t="shared" si="93"/>
        <v/>
      </c>
    </row>
    <row r="5932" spans="4:4" x14ac:dyDescent="0.25">
      <c r="D5932" t="str">
        <f t="shared" si="93"/>
        <v/>
      </c>
    </row>
    <row r="5933" spans="4:4" x14ac:dyDescent="0.25">
      <c r="D5933" t="str">
        <f t="shared" si="93"/>
        <v/>
      </c>
    </row>
    <row r="5934" spans="4:4" x14ac:dyDescent="0.25">
      <c r="D5934" t="str">
        <f t="shared" si="93"/>
        <v/>
      </c>
    </row>
    <row r="5935" spans="4:4" x14ac:dyDescent="0.25">
      <c r="D5935" t="str">
        <f t="shared" si="93"/>
        <v/>
      </c>
    </row>
    <row r="5936" spans="4:4" x14ac:dyDescent="0.25">
      <c r="D5936" t="str">
        <f t="shared" si="93"/>
        <v/>
      </c>
    </row>
    <row r="5937" spans="4:4" x14ac:dyDescent="0.25">
      <c r="D5937" t="str">
        <f t="shared" si="93"/>
        <v/>
      </c>
    </row>
    <row r="5938" spans="4:4" x14ac:dyDescent="0.25">
      <c r="D5938" t="str">
        <f t="shared" si="93"/>
        <v/>
      </c>
    </row>
    <row r="5939" spans="4:4" x14ac:dyDescent="0.25">
      <c r="D5939" t="str">
        <f t="shared" si="93"/>
        <v/>
      </c>
    </row>
    <row r="5940" spans="4:4" x14ac:dyDescent="0.25">
      <c r="D5940" t="str">
        <f t="shared" si="93"/>
        <v/>
      </c>
    </row>
    <row r="5941" spans="4:4" x14ac:dyDescent="0.25">
      <c r="D5941" t="str">
        <f t="shared" si="93"/>
        <v/>
      </c>
    </row>
    <row r="5942" spans="4:4" x14ac:dyDescent="0.25">
      <c r="D5942" t="str">
        <f t="shared" si="93"/>
        <v/>
      </c>
    </row>
    <row r="5943" spans="4:4" x14ac:dyDescent="0.25">
      <c r="D5943" t="str">
        <f t="shared" si="93"/>
        <v/>
      </c>
    </row>
    <row r="5944" spans="4:4" x14ac:dyDescent="0.25">
      <c r="D5944" t="str">
        <f t="shared" si="93"/>
        <v/>
      </c>
    </row>
    <row r="5945" spans="4:4" x14ac:dyDescent="0.25">
      <c r="D5945" t="str">
        <f t="shared" si="93"/>
        <v/>
      </c>
    </row>
    <row r="5946" spans="4:4" x14ac:dyDescent="0.25">
      <c r="D5946" t="str">
        <f t="shared" si="93"/>
        <v/>
      </c>
    </row>
    <row r="5947" spans="4:4" x14ac:dyDescent="0.25">
      <c r="D5947" t="str">
        <f t="shared" si="93"/>
        <v/>
      </c>
    </row>
    <row r="5948" spans="4:4" x14ac:dyDescent="0.25">
      <c r="D5948" t="str">
        <f t="shared" si="93"/>
        <v/>
      </c>
    </row>
    <row r="5949" spans="4:4" x14ac:dyDescent="0.25">
      <c r="D5949" t="str">
        <f t="shared" si="93"/>
        <v/>
      </c>
    </row>
    <row r="5950" spans="4:4" x14ac:dyDescent="0.25">
      <c r="D5950" t="str">
        <f t="shared" si="93"/>
        <v/>
      </c>
    </row>
    <row r="5951" spans="4:4" x14ac:dyDescent="0.25">
      <c r="D5951" t="str">
        <f t="shared" si="93"/>
        <v/>
      </c>
    </row>
    <row r="5952" spans="4:4" x14ac:dyDescent="0.25">
      <c r="D5952" t="str">
        <f t="shared" si="93"/>
        <v/>
      </c>
    </row>
    <row r="5953" spans="4:4" x14ac:dyDescent="0.25">
      <c r="D5953" t="str">
        <f t="shared" si="93"/>
        <v/>
      </c>
    </row>
    <row r="5954" spans="4:4" x14ac:dyDescent="0.25">
      <c r="D5954" t="str">
        <f t="shared" si="93"/>
        <v/>
      </c>
    </row>
    <row r="5955" spans="4:4" x14ac:dyDescent="0.25">
      <c r="D5955" t="str">
        <f t="shared" ref="D5955:D6018" si="94">IF(C5955="","",IF(ABS(B5955)&lt;$G$7,$F$4,IF(B5955*C5955&gt;0,$F$1,IF(B5955*C5955&lt;0,$F$3,$F$2))))</f>
        <v/>
      </c>
    </row>
    <row r="5956" spans="4:4" x14ac:dyDescent="0.25">
      <c r="D5956" t="str">
        <f t="shared" si="94"/>
        <v/>
      </c>
    </row>
    <row r="5957" spans="4:4" x14ac:dyDescent="0.25">
      <c r="D5957" t="str">
        <f t="shared" si="94"/>
        <v/>
      </c>
    </row>
    <row r="5958" spans="4:4" x14ac:dyDescent="0.25">
      <c r="D5958" t="str">
        <f t="shared" si="94"/>
        <v/>
      </c>
    </row>
    <row r="5959" spans="4:4" x14ac:dyDescent="0.25">
      <c r="D5959" t="str">
        <f t="shared" si="94"/>
        <v/>
      </c>
    </row>
    <row r="5960" spans="4:4" x14ac:dyDescent="0.25">
      <c r="D5960" t="str">
        <f t="shared" si="94"/>
        <v/>
      </c>
    </row>
    <row r="5961" spans="4:4" x14ac:dyDescent="0.25">
      <c r="D5961" t="str">
        <f t="shared" si="94"/>
        <v/>
      </c>
    </row>
    <row r="5962" spans="4:4" x14ac:dyDescent="0.25">
      <c r="D5962" t="str">
        <f t="shared" si="94"/>
        <v/>
      </c>
    </row>
    <row r="5963" spans="4:4" x14ac:dyDescent="0.25">
      <c r="D5963" t="str">
        <f t="shared" si="94"/>
        <v/>
      </c>
    </row>
    <row r="5964" spans="4:4" x14ac:dyDescent="0.25">
      <c r="D5964" t="str">
        <f t="shared" si="94"/>
        <v/>
      </c>
    </row>
    <row r="5965" spans="4:4" x14ac:dyDescent="0.25">
      <c r="D5965" t="str">
        <f t="shared" si="94"/>
        <v/>
      </c>
    </row>
    <row r="5966" spans="4:4" x14ac:dyDescent="0.25">
      <c r="D5966" t="str">
        <f t="shared" si="94"/>
        <v/>
      </c>
    </row>
    <row r="5967" spans="4:4" x14ac:dyDescent="0.25">
      <c r="D5967" t="str">
        <f t="shared" si="94"/>
        <v/>
      </c>
    </row>
    <row r="5968" spans="4:4" x14ac:dyDescent="0.25">
      <c r="D5968" t="str">
        <f t="shared" si="94"/>
        <v/>
      </c>
    </row>
    <row r="5969" spans="4:4" x14ac:dyDescent="0.25">
      <c r="D5969" t="str">
        <f t="shared" si="94"/>
        <v/>
      </c>
    </row>
    <row r="5970" spans="4:4" x14ac:dyDescent="0.25">
      <c r="D5970" t="str">
        <f t="shared" si="94"/>
        <v/>
      </c>
    </row>
    <row r="5971" spans="4:4" x14ac:dyDescent="0.25">
      <c r="D5971" t="str">
        <f t="shared" si="94"/>
        <v/>
      </c>
    </row>
    <row r="5972" spans="4:4" x14ac:dyDescent="0.25">
      <c r="D5972" t="str">
        <f t="shared" si="94"/>
        <v/>
      </c>
    </row>
    <row r="5973" spans="4:4" x14ac:dyDescent="0.25">
      <c r="D5973" t="str">
        <f t="shared" si="94"/>
        <v/>
      </c>
    </row>
    <row r="5974" spans="4:4" x14ac:dyDescent="0.25">
      <c r="D5974" t="str">
        <f t="shared" si="94"/>
        <v/>
      </c>
    </row>
    <row r="5975" spans="4:4" x14ac:dyDescent="0.25">
      <c r="D5975" t="str">
        <f t="shared" si="94"/>
        <v/>
      </c>
    </row>
    <row r="5976" spans="4:4" x14ac:dyDescent="0.25">
      <c r="D5976" t="str">
        <f t="shared" si="94"/>
        <v/>
      </c>
    </row>
    <row r="5977" spans="4:4" x14ac:dyDescent="0.25">
      <c r="D5977" t="str">
        <f t="shared" si="94"/>
        <v/>
      </c>
    </row>
    <row r="5978" spans="4:4" x14ac:dyDescent="0.25">
      <c r="D5978" t="str">
        <f t="shared" si="94"/>
        <v/>
      </c>
    </row>
    <row r="5979" spans="4:4" x14ac:dyDescent="0.25">
      <c r="D5979" t="str">
        <f t="shared" si="94"/>
        <v/>
      </c>
    </row>
    <row r="5980" spans="4:4" x14ac:dyDescent="0.25">
      <c r="D5980" t="str">
        <f t="shared" si="94"/>
        <v/>
      </c>
    </row>
    <row r="5981" spans="4:4" x14ac:dyDescent="0.25">
      <c r="D5981" t="str">
        <f t="shared" si="94"/>
        <v/>
      </c>
    </row>
    <row r="5982" spans="4:4" x14ac:dyDescent="0.25">
      <c r="D5982" t="str">
        <f t="shared" si="94"/>
        <v/>
      </c>
    </row>
    <row r="5983" spans="4:4" x14ac:dyDescent="0.25">
      <c r="D5983" t="str">
        <f t="shared" si="94"/>
        <v/>
      </c>
    </row>
    <row r="5984" spans="4:4" x14ac:dyDescent="0.25">
      <c r="D5984" t="str">
        <f t="shared" si="94"/>
        <v/>
      </c>
    </row>
    <row r="5985" spans="4:4" x14ac:dyDescent="0.25">
      <c r="D5985" t="str">
        <f t="shared" si="94"/>
        <v/>
      </c>
    </row>
    <row r="5986" spans="4:4" x14ac:dyDescent="0.25">
      <c r="D5986" t="str">
        <f t="shared" si="94"/>
        <v/>
      </c>
    </row>
    <row r="5987" spans="4:4" x14ac:dyDescent="0.25">
      <c r="D5987" t="str">
        <f t="shared" si="94"/>
        <v/>
      </c>
    </row>
    <row r="5988" spans="4:4" x14ac:dyDescent="0.25">
      <c r="D5988" t="str">
        <f t="shared" si="94"/>
        <v/>
      </c>
    </row>
    <row r="5989" spans="4:4" x14ac:dyDescent="0.25">
      <c r="D5989" t="str">
        <f t="shared" si="94"/>
        <v/>
      </c>
    </row>
    <row r="5990" spans="4:4" x14ac:dyDescent="0.25">
      <c r="D5990" t="str">
        <f t="shared" si="94"/>
        <v/>
      </c>
    </row>
    <row r="5991" spans="4:4" x14ac:dyDescent="0.25">
      <c r="D5991" t="str">
        <f t="shared" si="94"/>
        <v/>
      </c>
    </row>
    <row r="5992" spans="4:4" x14ac:dyDescent="0.25">
      <c r="D5992" t="str">
        <f t="shared" si="94"/>
        <v/>
      </c>
    </row>
    <row r="5993" spans="4:4" x14ac:dyDescent="0.25">
      <c r="D5993" t="str">
        <f t="shared" si="94"/>
        <v/>
      </c>
    </row>
    <row r="5994" spans="4:4" x14ac:dyDescent="0.25">
      <c r="D5994" t="str">
        <f t="shared" si="94"/>
        <v/>
      </c>
    </row>
    <row r="5995" spans="4:4" x14ac:dyDescent="0.25">
      <c r="D5995" t="str">
        <f t="shared" si="94"/>
        <v/>
      </c>
    </row>
    <row r="5996" spans="4:4" x14ac:dyDescent="0.25">
      <c r="D5996" t="str">
        <f t="shared" si="94"/>
        <v/>
      </c>
    </row>
    <row r="5997" spans="4:4" x14ac:dyDescent="0.25">
      <c r="D5997" t="str">
        <f t="shared" si="94"/>
        <v/>
      </c>
    </row>
    <row r="5998" spans="4:4" x14ac:dyDescent="0.25">
      <c r="D5998" t="str">
        <f t="shared" si="94"/>
        <v/>
      </c>
    </row>
    <row r="5999" spans="4:4" x14ac:dyDescent="0.25">
      <c r="D5999" t="str">
        <f t="shared" si="94"/>
        <v/>
      </c>
    </row>
    <row r="6000" spans="4:4" x14ac:dyDescent="0.25">
      <c r="D6000" t="str">
        <f t="shared" si="94"/>
        <v/>
      </c>
    </row>
    <row r="6001" spans="4:4" x14ac:dyDescent="0.25">
      <c r="D6001" t="str">
        <f t="shared" si="94"/>
        <v/>
      </c>
    </row>
    <row r="6002" spans="4:4" x14ac:dyDescent="0.25">
      <c r="D6002" t="str">
        <f t="shared" si="94"/>
        <v/>
      </c>
    </row>
    <row r="6003" spans="4:4" x14ac:dyDescent="0.25">
      <c r="D6003" t="str">
        <f t="shared" si="94"/>
        <v/>
      </c>
    </row>
    <row r="6004" spans="4:4" x14ac:dyDescent="0.25">
      <c r="D6004" t="str">
        <f t="shared" si="94"/>
        <v/>
      </c>
    </row>
    <row r="6005" spans="4:4" x14ac:dyDescent="0.25">
      <c r="D6005" t="str">
        <f t="shared" si="94"/>
        <v/>
      </c>
    </row>
    <row r="6006" spans="4:4" x14ac:dyDescent="0.25">
      <c r="D6006" t="str">
        <f t="shared" si="94"/>
        <v/>
      </c>
    </row>
    <row r="6007" spans="4:4" x14ac:dyDescent="0.25">
      <c r="D6007" t="str">
        <f t="shared" si="94"/>
        <v/>
      </c>
    </row>
    <row r="6008" spans="4:4" x14ac:dyDescent="0.25">
      <c r="D6008" t="str">
        <f t="shared" si="94"/>
        <v/>
      </c>
    </row>
    <row r="6009" spans="4:4" x14ac:dyDescent="0.25">
      <c r="D6009" t="str">
        <f t="shared" si="94"/>
        <v/>
      </c>
    </row>
    <row r="6010" spans="4:4" x14ac:dyDescent="0.25">
      <c r="D6010" t="str">
        <f t="shared" si="94"/>
        <v/>
      </c>
    </row>
    <row r="6011" spans="4:4" x14ac:dyDescent="0.25">
      <c r="D6011" t="str">
        <f t="shared" si="94"/>
        <v/>
      </c>
    </row>
    <row r="6012" spans="4:4" x14ac:dyDescent="0.25">
      <c r="D6012" t="str">
        <f t="shared" si="94"/>
        <v/>
      </c>
    </row>
    <row r="6013" spans="4:4" x14ac:dyDescent="0.25">
      <c r="D6013" t="str">
        <f t="shared" si="94"/>
        <v/>
      </c>
    </row>
    <row r="6014" spans="4:4" x14ac:dyDescent="0.25">
      <c r="D6014" t="str">
        <f t="shared" si="94"/>
        <v/>
      </c>
    </row>
    <row r="6015" spans="4:4" x14ac:dyDescent="0.25">
      <c r="D6015" t="str">
        <f t="shared" si="94"/>
        <v/>
      </c>
    </row>
    <row r="6016" spans="4:4" x14ac:dyDescent="0.25">
      <c r="D6016" t="str">
        <f t="shared" si="94"/>
        <v/>
      </c>
    </row>
    <row r="6017" spans="4:4" x14ac:dyDescent="0.25">
      <c r="D6017" t="str">
        <f t="shared" si="94"/>
        <v/>
      </c>
    </row>
    <row r="6018" spans="4:4" x14ac:dyDescent="0.25">
      <c r="D6018" t="str">
        <f t="shared" si="94"/>
        <v/>
      </c>
    </row>
    <row r="6019" spans="4:4" x14ac:dyDescent="0.25">
      <c r="D6019" t="str">
        <f t="shared" ref="D6019:D6082" si="95">IF(C6019="","",IF(ABS(B6019)&lt;$G$7,$F$4,IF(B6019*C6019&gt;0,$F$1,IF(B6019*C6019&lt;0,$F$3,$F$2))))</f>
        <v/>
      </c>
    </row>
    <row r="6020" spans="4:4" x14ac:dyDescent="0.25">
      <c r="D6020" t="str">
        <f t="shared" si="95"/>
        <v/>
      </c>
    </row>
    <row r="6021" spans="4:4" x14ac:dyDescent="0.25">
      <c r="D6021" t="str">
        <f t="shared" si="95"/>
        <v/>
      </c>
    </row>
    <row r="6022" spans="4:4" x14ac:dyDescent="0.25">
      <c r="D6022" t="str">
        <f t="shared" si="95"/>
        <v/>
      </c>
    </row>
    <row r="6023" spans="4:4" x14ac:dyDescent="0.25">
      <c r="D6023" t="str">
        <f t="shared" si="95"/>
        <v/>
      </c>
    </row>
    <row r="6024" spans="4:4" x14ac:dyDescent="0.25">
      <c r="D6024" t="str">
        <f t="shared" si="95"/>
        <v/>
      </c>
    </row>
    <row r="6025" spans="4:4" x14ac:dyDescent="0.25">
      <c r="D6025" t="str">
        <f t="shared" si="95"/>
        <v/>
      </c>
    </row>
    <row r="6026" spans="4:4" x14ac:dyDescent="0.25">
      <c r="D6026" t="str">
        <f t="shared" si="95"/>
        <v/>
      </c>
    </row>
    <row r="6027" spans="4:4" x14ac:dyDescent="0.25">
      <c r="D6027" t="str">
        <f t="shared" si="95"/>
        <v/>
      </c>
    </row>
    <row r="6028" spans="4:4" x14ac:dyDescent="0.25">
      <c r="D6028" t="str">
        <f t="shared" si="95"/>
        <v/>
      </c>
    </row>
    <row r="6029" spans="4:4" x14ac:dyDescent="0.25">
      <c r="D6029" t="str">
        <f t="shared" si="95"/>
        <v/>
      </c>
    </row>
    <row r="6030" spans="4:4" x14ac:dyDescent="0.25">
      <c r="D6030" t="str">
        <f t="shared" si="95"/>
        <v/>
      </c>
    </row>
    <row r="6031" spans="4:4" x14ac:dyDescent="0.25">
      <c r="D6031" t="str">
        <f t="shared" si="95"/>
        <v/>
      </c>
    </row>
    <row r="6032" spans="4:4" x14ac:dyDescent="0.25">
      <c r="D6032" t="str">
        <f t="shared" si="95"/>
        <v/>
      </c>
    </row>
    <row r="6033" spans="4:4" x14ac:dyDescent="0.25">
      <c r="D6033" t="str">
        <f t="shared" si="95"/>
        <v/>
      </c>
    </row>
    <row r="6034" spans="4:4" x14ac:dyDescent="0.25">
      <c r="D6034" t="str">
        <f t="shared" si="95"/>
        <v/>
      </c>
    </row>
    <row r="6035" spans="4:4" x14ac:dyDescent="0.25">
      <c r="D6035" t="str">
        <f t="shared" si="95"/>
        <v/>
      </c>
    </row>
    <row r="6036" spans="4:4" x14ac:dyDescent="0.25">
      <c r="D6036" t="str">
        <f t="shared" si="95"/>
        <v/>
      </c>
    </row>
    <row r="6037" spans="4:4" x14ac:dyDescent="0.25">
      <c r="D6037" t="str">
        <f t="shared" si="95"/>
        <v/>
      </c>
    </row>
    <row r="6038" spans="4:4" x14ac:dyDescent="0.25">
      <c r="D6038" t="str">
        <f t="shared" si="95"/>
        <v/>
      </c>
    </row>
    <row r="6039" spans="4:4" x14ac:dyDescent="0.25">
      <c r="D6039" t="str">
        <f t="shared" si="95"/>
        <v/>
      </c>
    </row>
    <row r="6040" spans="4:4" x14ac:dyDescent="0.25">
      <c r="D6040" t="str">
        <f t="shared" si="95"/>
        <v/>
      </c>
    </row>
    <row r="6041" spans="4:4" x14ac:dyDescent="0.25">
      <c r="D6041" t="str">
        <f t="shared" si="95"/>
        <v/>
      </c>
    </row>
    <row r="6042" spans="4:4" x14ac:dyDescent="0.25">
      <c r="D6042" t="str">
        <f t="shared" si="95"/>
        <v/>
      </c>
    </row>
    <row r="6043" spans="4:4" x14ac:dyDescent="0.25">
      <c r="D6043" t="str">
        <f t="shared" si="95"/>
        <v/>
      </c>
    </row>
    <row r="6044" spans="4:4" x14ac:dyDescent="0.25">
      <c r="D6044" t="str">
        <f t="shared" si="95"/>
        <v/>
      </c>
    </row>
    <row r="6045" spans="4:4" x14ac:dyDescent="0.25">
      <c r="D6045" t="str">
        <f t="shared" si="95"/>
        <v/>
      </c>
    </row>
    <row r="6046" spans="4:4" x14ac:dyDescent="0.25">
      <c r="D6046" t="str">
        <f t="shared" si="95"/>
        <v/>
      </c>
    </row>
    <row r="6047" spans="4:4" x14ac:dyDescent="0.25">
      <c r="D6047" t="str">
        <f t="shared" si="95"/>
        <v/>
      </c>
    </row>
    <row r="6048" spans="4:4" x14ac:dyDescent="0.25">
      <c r="D6048" t="str">
        <f t="shared" si="95"/>
        <v/>
      </c>
    </row>
    <row r="6049" spans="4:4" x14ac:dyDescent="0.25">
      <c r="D6049" t="str">
        <f t="shared" si="95"/>
        <v/>
      </c>
    </row>
    <row r="6050" spans="4:4" x14ac:dyDescent="0.25">
      <c r="D6050" t="str">
        <f t="shared" si="95"/>
        <v/>
      </c>
    </row>
    <row r="6051" spans="4:4" x14ac:dyDescent="0.25">
      <c r="D6051" t="str">
        <f t="shared" si="95"/>
        <v/>
      </c>
    </row>
    <row r="6052" spans="4:4" x14ac:dyDescent="0.25">
      <c r="D6052" t="str">
        <f t="shared" si="95"/>
        <v/>
      </c>
    </row>
    <row r="6053" spans="4:4" x14ac:dyDescent="0.25">
      <c r="D6053" t="str">
        <f t="shared" si="95"/>
        <v/>
      </c>
    </row>
    <row r="6054" spans="4:4" x14ac:dyDescent="0.25">
      <c r="D6054" t="str">
        <f t="shared" si="95"/>
        <v/>
      </c>
    </row>
    <row r="6055" spans="4:4" x14ac:dyDescent="0.25">
      <c r="D6055" t="str">
        <f t="shared" si="95"/>
        <v/>
      </c>
    </row>
    <row r="6056" spans="4:4" x14ac:dyDescent="0.25">
      <c r="D6056" t="str">
        <f t="shared" si="95"/>
        <v/>
      </c>
    </row>
    <row r="6057" spans="4:4" x14ac:dyDescent="0.25">
      <c r="D6057" t="str">
        <f t="shared" si="95"/>
        <v/>
      </c>
    </row>
    <row r="6058" spans="4:4" x14ac:dyDescent="0.25">
      <c r="D6058" t="str">
        <f t="shared" si="95"/>
        <v/>
      </c>
    </row>
    <row r="6059" spans="4:4" x14ac:dyDescent="0.25">
      <c r="D6059" t="str">
        <f t="shared" si="95"/>
        <v/>
      </c>
    </row>
    <row r="6060" spans="4:4" x14ac:dyDescent="0.25">
      <c r="D6060" t="str">
        <f t="shared" si="95"/>
        <v/>
      </c>
    </row>
    <row r="6061" spans="4:4" x14ac:dyDescent="0.25">
      <c r="D6061" t="str">
        <f t="shared" si="95"/>
        <v/>
      </c>
    </row>
    <row r="6062" spans="4:4" x14ac:dyDescent="0.25">
      <c r="D6062" t="str">
        <f t="shared" si="95"/>
        <v/>
      </c>
    </row>
    <row r="6063" spans="4:4" x14ac:dyDescent="0.25">
      <c r="D6063" t="str">
        <f t="shared" si="95"/>
        <v/>
      </c>
    </row>
    <row r="6064" spans="4:4" x14ac:dyDescent="0.25">
      <c r="D6064" t="str">
        <f t="shared" si="95"/>
        <v/>
      </c>
    </row>
    <row r="6065" spans="4:4" x14ac:dyDescent="0.25">
      <c r="D6065" t="str">
        <f t="shared" si="95"/>
        <v/>
      </c>
    </row>
    <row r="6066" spans="4:4" x14ac:dyDescent="0.25">
      <c r="D6066" t="str">
        <f t="shared" si="95"/>
        <v/>
      </c>
    </row>
    <row r="6067" spans="4:4" x14ac:dyDescent="0.25">
      <c r="D6067" t="str">
        <f t="shared" si="95"/>
        <v/>
      </c>
    </row>
    <row r="6068" spans="4:4" x14ac:dyDescent="0.25">
      <c r="D6068" t="str">
        <f t="shared" si="95"/>
        <v/>
      </c>
    </row>
    <row r="6069" spans="4:4" x14ac:dyDescent="0.25">
      <c r="D6069" t="str">
        <f t="shared" si="95"/>
        <v/>
      </c>
    </row>
    <row r="6070" spans="4:4" x14ac:dyDescent="0.25">
      <c r="D6070" t="str">
        <f t="shared" si="95"/>
        <v/>
      </c>
    </row>
    <row r="6071" spans="4:4" x14ac:dyDescent="0.25">
      <c r="D6071" t="str">
        <f t="shared" si="95"/>
        <v/>
      </c>
    </row>
    <row r="6072" spans="4:4" x14ac:dyDescent="0.25">
      <c r="D6072" t="str">
        <f t="shared" si="95"/>
        <v/>
      </c>
    </row>
    <row r="6073" spans="4:4" x14ac:dyDescent="0.25">
      <c r="D6073" t="str">
        <f t="shared" si="95"/>
        <v/>
      </c>
    </row>
    <row r="6074" spans="4:4" x14ac:dyDescent="0.25">
      <c r="D6074" t="str">
        <f t="shared" si="95"/>
        <v/>
      </c>
    </row>
    <row r="6075" spans="4:4" x14ac:dyDescent="0.25">
      <c r="D6075" t="str">
        <f t="shared" si="95"/>
        <v/>
      </c>
    </row>
    <row r="6076" spans="4:4" x14ac:dyDescent="0.25">
      <c r="D6076" t="str">
        <f t="shared" si="95"/>
        <v/>
      </c>
    </row>
    <row r="6077" spans="4:4" x14ac:dyDescent="0.25">
      <c r="D6077" t="str">
        <f t="shared" si="95"/>
        <v/>
      </c>
    </row>
    <row r="6078" spans="4:4" x14ac:dyDescent="0.25">
      <c r="D6078" t="str">
        <f t="shared" si="95"/>
        <v/>
      </c>
    </row>
    <row r="6079" spans="4:4" x14ac:dyDescent="0.25">
      <c r="D6079" t="str">
        <f t="shared" si="95"/>
        <v/>
      </c>
    </row>
    <row r="6080" spans="4:4" x14ac:dyDescent="0.25">
      <c r="D6080" t="str">
        <f t="shared" si="95"/>
        <v/>
      </c>
    </row>
    <row r="6081" spans="4:4" x14ac:dyDescent="0.25">
      <c r="D6081" t="str">
        <f t="shared" si="95"/>
        <v/>
      </c>
    </row>
    <row r="6082" spans="4:4" x14ac:dyDescent="0.25">
      <c r="D6082" t="str">
        <f t="shared" si="95"/>
        <v/>
      </c>
    </row>
    <row r="6083" spans="4:4" x14ac:dyDescent="0.25">
      <c r="D6083" t="str">
        <f t="shared" ref="D6083:D6146" si="96">IF(C6083="","",IF(ABS(B6083)&lt;$G$7,$F$4,IF(B6083*C6083&gt;0,$F$1,IF(B6083*C6083&lt;0,$F$3,$F$2))))</f>
        <v/>
      </c>
    </row>
    <row r="6084" spans="4:4" x14ac:dyDescent="0.25">
      <c r="D6084" t="str">
        <f t="shared" si="96"/>
        <v/>
      </c>
    </row>
    <row r="6085" spans="4:4" x14ac:dyDescent="0.25">
      <c r="D6085" t="str">
        <f t="shared" si="96"/>
        <v/>
      </c>
    </row>
    <row r="6086" spans="4:4" x14ac:dyDescent="0.25">
      <c r="D6086" t="str">
        <f t="shared" si="96"/>
        <v/>
      </c>
    </row>
    <row r="6087" spans="4:4" x14ac:dyDescent="0.25">
      <c r="D6087" t="str">
        <f t="shared" si="96"/>
        <v/>
      </c>
    </row>
    <row r="6088" spans="4:4" x14ac:dyDescent="0.25">
      <c r="D6088" t="str">
        <f t="shared" si="96"/>
        <v/>
      </c>
    </row>
    <row r="6089" spans="4:4" x14ac:dyDescent="0.25">
      <c r="D6089" t="str">
        <f t="shared" si="96"/>
        <v/>
      </c>
    </row>
    <row r="6090" spans="4:4" x14ac:dyDescent="0.25">
      <c r="D6090" t="str">
        <f t="shared" si="96"/>
        <v/>
      </c>
    </row>
    <row r="6091" spans="4:4" x14ac:dyDescent="0.25">
      <c r="D6091" t="str">
        <f t="shared" si="96"/>
        <v/>
      </c>
    </row>
    <row r="6092" spans="4:4" x14ac:dyDescent="0.25">
      <c r="D6092" t="str">
        <f t="shared" si="96"/>
        <v/>
      </c>
    </row>
    <row r="6093" spans="4:4" x14ac:dyDescent="0.25">
      <c r="D6093" t="str">
        <f t="shared" si="96"/>
        <v/>
      </c>
    </row>
    <row r="6094" spans="4:4" x14ac:dyDescent="0.25">
      <c r="D6094" t="str">
        <f t="shared" si="96"/>
        <v/>
      </c>
    </row>
    <row r="6095" spans="4:4" x14ac:dyDescent="0.25">
      <c r="D6095" t="str">
        <f t="shared" si="96"/>
        <v/>
      </c>
    </row>
    <row r="6096" spans="4:4" x14ac:dyDescent="0.25">
      <c r="D6096" t="str">
        <f t="shared" si="96"/>
        <v/>
      </c>
    </row>
    <row r="6097" spans="4:4" x14ac:dyDescent="0.25">
      <c r="D6097" t="str">
        <f t="shared" si="96"/>
        <v/>
      </c>
    </row>
    <row r="6098" spans="4:4" x14ac:dyDescent="0.25">
      <c r="D6098" t="str">
        <f t="shared" si="96"/>
        <v/>
      </c>
    </row>
    <row r="6099" spans="4:4" x14ac:dyDescent="0.25">
      <c r="D6099" t="str">
        <f t="shared" si="96"/>
        <v/>
      </c>
    </row>
    <row r="6100" spans="4:4" x14ac:dyDescent="0.25">
      <c r="D6100" t="str">
        <f t="shared" si="96"/>
        <v/>
      </c>
    </row>
    <row r="6101" spans="4:4" x14ac:dyDescent="0.25">
      <c r="D6101" t="str">
        <f t="shared" si="96"/>
        <v/>
      </c>
    </row>
    <row r="6102" spans="4:4" x14ac:dyDescent="0.25">
      <c r="D6102" t="str">
        <f t="shared" si="96"/>
        <v/>
      </c>
    </row>
    <row r="6103" spans="4:4" x14ac:dyDescent="0.25">
      <c r="D6103" t="str">
        <f t="shared" si="96"/>
        <v/>
      </c>
    </row>
    <row r="6104" spans="4:4" x14ac:dyDescent="0.25">
      <c r="D6104" t="str">
        <f t="shared" si="96"/>
        <v/>
      </c>
    </row>
    <row r="6105" spans="4:4" x14ac:dyDescent="0.25">
      <c r="D6105" t="str">
        <f t="shared" si="96"/>
        <v/>
      </c>
    </row>
    <row r="6106" spans="4:4" x14ac:dyDescent="0.25">
      <c r="D6106" t="str">
        <f t="shared" si="96"/>
        <v/>
      </c>
    </row>
    <row r="6107" spans="4:4" x14ac:dyDescent="0.25">
      <c r="D6107" t="str">
        <f t="shared" si="96"/>
        <v/>
      </c>
    </row>
    <row r="6108" spans="4:4" x14ac:dyDescent="0.25">
      <c r="D6108" t="str">
        <f t="shared" si="96"/>
        <v/>
      </c>
    </row>
    <row r="6109" spans="4:4" x14ac:dyDescent="0.25">
      <c r="D6109" t="str">
        <f t="shared" si="96"/>
        <v/>
      </c>
    </row>
    <row r="6110" spans="4:4" x14ac:dyDescent="0.25">
      <c r="D6110" t="str">
        <f t="shared" si="96"/>
        <v/>
      </c>
    </row>
    <row r="6111" spans="4:4" x14ac:dyDescent="0.25">
      <c r="D6111" t="str">
        <f t="shared" si="96"/>
        <v/>
      </c>
    </row>
    <row r="6112" spans="4:4" x14ac:dyDescent="0.25">
      <c r="D6112" t="str">
        <f t="shared" si="96"/>
        <v/>
      </c>
    </row>
    <row r="6113" spans="4:4" x14ac:dyDescent="0.25">
      <c r="D6113" t="str">
        <f t="shared" si="96"/>
        <v/>
      </c>
    </row>
    <row r="6114" spans="4:4" x14ac:dyDescent="0.25">
      <c r="D6114" t="str">
        <f t="shared" si="96"/>
        <v/>
      </c>
    </row>
    <row r="6115" spans="4:4" x14ac:dyDescent="0.25">
      <c r="D6115" t="str">
        <f t="shared" si="96"/>
        <v/>
      </c>
    </row>
    <row r="6116" spans="4:4" x14ac:dyDescent="0.25">
      <c r="D6116" t="str">
        <f t="shared" si="96"/>
        <v/>
      </c>
    </row>
    <row r="6117" spans="4:4" x14ac:dyDescent="0.25">
      <c r="D6117" t="str">
        <f t="shared" si="96"/>
        <v/>
      </c>
    </row>
    <row r="6118" spans="4:4" x14ac:dyDescent="0.25">
      <c r="D6118" t="str">
        <f t="shared" si="96"/>
        <v/>
      </c>
    </row>
    <row r="6119" spans="4:4" x14ac:dyDescent="0.25">
      <c r="D6119" t="str">
        <f t="shared" si="96"/>
        <v/>
      </c>
    </row>
    <row r="6120" spans="4:4" x14ac:dyDescent="0.25">
      <c r="D6120" t="str">
        <f t="shared" si="96"/>
        <v/>
      </c>
    </row>
    <row r="6121" spans="4:4" x14ac:dyDescent="0.25">
      <c r="D6121" t="str">
        <f t="shared" si="96"/>
        <v/>
      </c>
    </row>
    <row r="6122" spans="4:4" x14ac:dyDescent="0.25">
      <c r="D6122" t="str">
        <f t="shared" si="96"/>
        <v/>
      </c>
    </row>
    <row r="6123" spans="4:4" x14ac:dyDescent="0.25">
      <c r="D6123" t="str">
        <f t="shared" si="96"/>
        <v/>
      </c>
    </row>
    <row r="6124" spans="4:4" x14ac:dyDescent="0.25">
      <c r="D6124" t="str">
        <f t="shared" si="96"/>
        <v/>
      </c>
    </row>
    <row r="6125" spans="4:4" x14ac:dyDescent="0.25">
      <c r="D6125" t="str">
        <f t="shared" si="96"/>
        <v/>
      </c>
    </row>
    <row r="6126" spans="4:4" x14ac:dyDescent="0.25">
      <c r="D6126" t="str">
        <f t="shared" si="96"/>
        <v/>
      </c>
    </row>
    <row r="6127" spans="4:4" x14ac:dyDescent="0.25">
      <c r="D6127" t="str">
        <f t="shared" si="96"/>
        <v/>
      </c>
    </row>
    <row r="6128" spans="4:4" x14ac:dyDescent="0.25">
      <c r="D6128" t="str">
        <f t="shared" si="96"/>
        <v/>
      </c>
    </row>
    <row r="6129" spans="4:4" x14ac:dyDescent="0.25">
      <c r="D6129" t="str">
        <f t="shared" si="96"/>
        <v/>
      </c>
    </row>
    <row r="6130" spans="4:4" x14ac:dyDescent="0.25">
      <c r="D6130" t="str">
        <f t="shared" si="96"/>
        <v/>
      </c>
    </row>
    <row r="6131" spans="4:4" x14ac:dyDescent="0.25">
      <c r="D6131" t="str">
        <f t="shared" si="96"/>
        <v/>
      </c>
    </row>
    <row r="6132" spans="4:4" x14ac:dyDescent="0.25">
      <c r="D6132" t="str">
        <f t="shared" si="96"/>
        <v/>
      </c>
    </row>
    <row r="6133" spans="4:4" x14ac:dyDescent="0.25">
      <c r="D6133" t="str">
        <f t="shared" si="96"/>
        <v/>
      </c>
    </row>
    <row r="6134" spans="4:4" x14ac:dyDescent="0.25">
      <c r="D6134" t="str">
        <f t="shared" si="96"/>
        <v/>
      </c>
    </row>
    <row r="6135" spans="4:4" x14ac:dyDescent="0.25">
      <c r="D6135" t="str">
        <f t="shared" si="96"/>
        <v/>
      </c>
    </row>
    <row r="6136" spans="4:4" x14ac:dyDescent="0.25">
      <c r="D6136" t="str">
        <f t="shared" si="96"/>
        <v/>
      </c>
    </row>
    <row r="6137" spans="4:4" x14ac:dyDescent="0.25">
      <c r="D6137" t="str">
        <f t="shared" si="96"/>
        <v/>
      </c>
    </row>
    <row r="6138" spans="4:4" x14ac:dyDescent="0.25">
      <c r="D6138" t="str">
        <f t="shared" si="96"/>
        <v/>
      </c>
    </row>
    <row r="6139" spans="4:4" x14ac:dyDescent="0.25">
      <c r="D6139" t="str">
        <f t="shared" si="96"/>
        <v/>
      </c>
    </row>
    <row r="6140" spans="4:4" x14ac:dyDescent="0.25">
      <c r="D6140" t="str">
        <f t="shared" si="96"/>
        <v/>
      </c>
    </row>
    <row r="6141" spans="4:4" x14ac:dyDescent="0.25">
      <c r="D6141" t="str">
        <f t="shared" si="96"/>
        <v/>
      </c>
    </row>
    <row r="6142" spans="4:4" x14ac:dyDescent="0.25">
      <c r="D6142" t="str">
        <f t="shared" si="96"/>
        <v/>
      </c>
    </row>
    <row r="6143" spans="4:4" x14ac:dyDescent="0.25">
      <c r="D6143" t="str">
        <f t="shared" si="96"/>
        <v/>
      </c>
    </row>
    <row r="6144" spans="4:4" x14ac:dyDescent="0.25">
      <c r="D6144" t="str">
        <f t="shared" si="96"/>
        <v/>
      </c>
    </row>
    <row r="6145" spans="4:4" x14ac:dyDescent="0.25">
      <c r="D6145" t="str">
        <f t="shared" si="96"/>
        <v/>
      </c>
    </row>
    <row r="6146" spans="4:4" x14ac:dyDescent="0.25">
      <c r="D6146" t="str">
        <f t="shared" si="96"/>
        <v/>
      </c>
    </row>
    <row r="6147" spans="4:4" x14ac:dyDescent="0.25">
      <c r="D6147" t="str">
        <f t="shared" ref="D6147:D6210" si="97">IF(C6147="","",IF(ABS(B6147)&lt;$G$7,$F$4,IF(B6147*C6147&gt;0,$F$1,IF(B6147*C6147&lt;0,$F$3,$F$2))))</f>
        <v/>
      </c>
    </row>
    <row r="6148" spans="4:4" x14ac:dyDescent="0.25">
      <c r="D6148" t="str">
        <f t="shared" si="97"/>
        <v/>
      </c>
    </row>
    <row r="6149" spans="4:4" x14ac:dyDescent="0.25">
      <c r="D6149" t="str">
        <f t="shared" si="97"/>
        <v/>
      </c>
    </row>
    <row r="6150" spans="4:4" x14ac:dyDescent="0.25">
      <c r="D6150" t="str">
        <f t="shared" si="97"/>
        <v/>
      </c>
    </row>
    <row r="6151" spans="4:4" x14ac:dyDescent="0.25">
      <c r="D6151" t="str">
        <f t="shared" si="97"/>
        <v/>
      </c>
    </row>
    <row r="6152" spans="4:4" x14ac:dyDescent="0.25">
      <c r="D6152" t="str">
        <f t="shared" si="97"/>
        <v/>
      </c>
    </row>
    <row r="6153" spans="4:4" x14ac:dyDescent="0.25">
      <c r="D6153" t="str">
        <f t="shared" si="97"/>
        <v/>
      </c>
    </row>
    <row r="6154" spans="4:4" x14ac:dyDescent="0.25">
      <c r="D6154" t="str">
        <f t="shared" si="97"/>
        <v/>
      </c>
    </row>
    <row r="6155" spans="4:4" x14ac:dyDescent="0.25">
      <c r="D6155" t="str">
        <f t="shared" si="97"/>
        <v/>
      </c>
    </row>
    <row r="6156" spans="4:4" x14ac:dyDescent="0.25">
      <c r="D6156" t="str">
        <f t="shared" si="97"/>
        <v/>
      </c>
    </row>
    <row r="6157" spans="4:4" x14ac:dyDescent="0.25">
      <c r="D6157" t="str">
        <f t="shared" si="97"/>
        <v/>
      </c>
    </row>
    <row r="6158" spans="4:4" x14ac:dyDescent="0.25">
      <c r="D6158" t="str">
        <f t="shared" si="97"/>
        <v/>
      </c>
    </row>
    <row r="6159" spans="4:4" x14ac:dyDescent="0.25">
      <c r="D6159" t="str">
        <f t="shared" si="97"/>
        <v/>
      </c>
    </row>
    <row r="6160" spans="4:4" x14ac:dyDescent="0.25">
      <c r="D6160" t="str">
        <f t="shared" si="97"/>
        <v/>
      </c>
    </row>
    <row r="6161" spans="4:4" x14ac:dyDescent="0.25">
      <c r="D6161" t="str">
        <f t="shared" si="97"/>
        <v/>
      </c>
    </row>
    <row r="6162" spans="4:4" x14ac:dyDescent="0.25">
      <c r="D6162" t="str">
        <f t="shared" si="97"/>
        <v/>
      </c>
    </row>
    <row r="6163" spans="4:4" x14ac:dyDescent="0.25">
      <c r="D6163" t="str">
        <f t="shared" si="97"/>
        <v/>
      </c>
    </row>
    <row r="6164" spans="4:4" x14ac:dyDescent="0.25">
      <c r="D6164" t="str">
        <f t="shared" si="97"/>
        <v/>
      </c>
    </row>
    <row r="6165" spans="4:4" x14ac:dyDescent="0.25">
      <c r="D6165" t="str">
        <f t="shared" si="97"/>
        <v/>
      </c>
    </row>
    <row r="6166" spans="4:4" x14ac:dyDescent="0.25">
      <c r="D6166" t="str">
        <f t="shared" si="97"/>
        <v/>
      </c>
    </row>
    <row r="6167" spans="4:4" x14ac:dyDescent="0.25">
      <c r="D6167" t="str">
        <f t="shared" si="97"/>
        <v/>
      </c>
    </row>
    <row r="6168" spans="4:4" x14ac:dyDescent="0.25">
      <c r="D6168" t="str">
        <f t="shared" si="97"/>
        <v/>
      </c>
    </row>
    <row r="6169" spans="4:4" x14ac:dyDescent="0.25">
      <c r="D6169" t="str">
        <f t="shared" si="97"/>
        <v/>
      </c>
    </row>
    <row r="6170" spans="4:4" x14ac:dyDescent="0.25">
      <c r="D6170" t="str">
        <f t="shared" si="97"/>
        <v/>
      </c>
    </row>
    <row r="6171" spans="4:4" x14ac:dyDescent="0.25">
      <c r="D6171" t="str">
        <f t="shared" si="97"/>
        <v/>
      </c>
    </row>
    <row r="6172" spans="4:4" x14ac:dyDescent="0.25">
      <c r="D6172" t="str">
        <f t="shared" si="97"/>
        <v/>
      </c>
    </row>
    <row r="6173" spans="4:4" x14ac:dyDescent="0.25">
      <c r="D6173" t="str">
        <f t="shared" si="97"/>
        <v/>
      </c>
    </row>
    <row r="6174" spans="4:4" x14ac:dyDescent="0.25">
      <c r="D6174" t="str">
        <f t="shared" si="97"/>
        <v/>
      </c>
    </row>
    <row r="6175" spans="4:4" x14ac:dyDescent="0.25">
      <c r="D6175" t="str">
        <f t="shared" si="97"/>
        <v/>
      </c>
    </row>
    <row r="6176" spans="4:4" x14ac:dyDescent="0.25">
      <c r="D6176" t="str">
        <f t="shared" si="97"/>
        <v/>
      </c>
    </row>
    <row r="6177" spans="4:4" x14ac:dyDescent="0.25">
      <c r="D6177" t="str">
        <f t="shared" si="97"/>
        <v/>
      </c>
    </row>
    <row r="6178" spans="4:4" x14ac:dyDescent="0.25">
      <c r="D6178" t="str">
        <f t="shared" si="97"/>
        <v/>
      </c>
    </row>
    <row r="6179" spans="4:4" x14ac:dyDescent="0.25">
      <c r="D6179" t="str">
        <f t="shared" si="97"/>
        <v/>
      </c>
    </row>
    <row r="6180" spans="4:4" x14ac:dyDescent="0.25">
      <c r="D6180" t="str">
        <f t="shared" si="97"/>
        <v/>
      </c>
    </row>
    <row r="6181" spans="4:4" x14ac:dyDescent="0.25">
      <c r="D6181" t="str">
        <f t="shared" si="97"/>
        <v/>
      </c>
    </row>
    <row r="6182" spans="4:4" x14ac:dyDescent="0.25">
      <c r="D6182" t="str">
        <f t="shared" si="97"/>
        <v/>
      </c>
    </row>
    <row r="6183" spans="4:4" x14ac:dyDescent="0.25">
      <c r="D6183" t="str">
        <f t="shared" si="97"/>
        <v/>
      </c>
    </row>
    <row r="6184" spans="4:4" x14ac:dyDescent="0.25">
      <c r="D6184" t="str">
        <f t="shared" si="97"/>
        <v/>
      </c>
    </row>
    <row r="6185" spans="4:4" x14ac:dyDescent="0.25">
      <c r="D6185" t="str">
        <f t="shared" si="97"/>
        <v/>
      </c>
    </row>
    <row r="6186" spans="4:4" x14ac:dyDescent="0.25">
      <c r="D6186" t="str">
        <f t="shared" si="97"/>
        <v/>
      </c>
    </row>
    <row r="6187" spans="4:4" x14ac:dyDescent="0.25">
      <c r="D6187" t="str">
        <f t="shared" si="97"/>
        <v/>
      </c>
    </row>
    <row r="6188" spans="4:4" x14ac:dyDescent="0.25">
      <c r="D6188" t="str">
        <f t="shared" si="97"/>
        <v/>
      </c>
    </row>
    <row r="6189" spans="4:4" x14ac:dyDescent="0.25">
      <c r="D6189" t="str">
        <f t="shared" si="97"/>
        <v/>
      </c>
    </row>
    <row r="6190" spans="4:4" x14ac:dyDescent="0.25">
      <c r="D6190" t="str">
        <f t="shared" si="97"/>
        <v/>
      </c>
    </row>
    <row r="6191" spans="4:4" x14ac:dyDescent="0.25">
      <c r="D6191" t="str">
        <f t="shared" si="97"/>
        <v/>
      </c>
    </row>
    <row r="6192" spans="4:4" x14ac:dyDescent="0.25">
      <c r="D6192" t="str">
        <f t="shared" si="97"/>
        <v/>
      </c>
    </row>
    <row r="6193" spans="4:4" x14ac:dyDescent="0.25">
      <c r="D6193" t="str">
        <f t="shared" si="97"/>
        <v/>
      </c>
    </row>
    <row r="6194" spans="4:4" x14ac:dyDescent="0.25">
      <c r="D6194" t="str">
        <f t="shared" si="97"/>
        <v/>
      </c>
    </row>
    <row r="6195" spans="4:4" x14ac:dyDescent="0.25">
      <c r="D6195" t="str">
        <f t="shared" si="97"/>
        <v/>
      </c>
    </row>
    <row r="6196" spans="4:4" x14ac:dyDescent="0.25">
      <c r="D6196" t="str">
        <f t="shared" si="97"/>
        <v/>
      </c>
    </row>
    <row r="6197" spans="4:4" x14ac:dyDescent="0.25">
      <c r="D6197" t="str">
        <f t="shared" si="97"/>
        <v/>
      </c>
    </row>
    <row r="6198" spans="4:4" x14ac:dyDescent="0.25">
      <c r="D6198" t="str">
        <f t="shared" si="97"/>
        <v/>
      </c>
    </row>
    <row r="6199" spans="4:4" x14ac:dyDescent="0.25">
      <c r="D6199" t="str">
        <f t="shared" si="97"/>
        <v/>
      </c>
    </row>
    <row r="6200" spans="4:4" x14ac:dyDescent="0.25">
      <c r="D6200" t="str">
        <f t="shared" si="97"/>
        <v/>
      </c>
    </row>
    <row r="6201" spans="4:4" x14ac:dyDescent="0.25">
      <c r="D6201" t="str">
        <f t="shared" si="97"/>
        <v/>
      </c>
    </row>
    <row r="6202" spans="4:4" x14ac:dyDescent="0.25">
      <c r="D6202" t="str">
        <f t="shared" si="97"/>
        <v/>
      </c>
    </row>
    <row r="6203" spans="4:4" x14ac:dyDescent="0.25">
      <c r="D6203" t="str">
        <f t="shared" si="97"/>
        <v/>
      </c>
    </row>
    <row r="6204" spans="4:4" x14ac:dyDescent="0.25">
      <c r="D6204" t="str">
        <f t="shared" si="97"/>
        <v/>
      </c>
    </row>
    <row r="6205" spans="4:4" x14ac:dyDescent="0.25">
      <c r="D6205" t="str">
        <f t="shared" si="97"/>
        <v/>
      </c>
    </row>
    <row r="6206" spans="4:4" x14ac:dyDescent="0.25">
      <c r="D6206" t="str">
        <f t="shared" si="97"/>
        <v/>
      </c>
    </row>
    <row r="6207" spans="4:4" x14ac:dyDescent="0.25">
      <c r="D6207" t="str">
        <f t="shared" si="97"/>
        <v/>
      </c>
    </row>
    <row r="6208" spans="4:4" x14ac:dyDescent="0.25">
      <c r="D6208" t="str">
        <f t="shared" si="97"/>
        <v/>
      </c>
    </row>
    <row r="6209" spans="4:4" x14ac:dyDescent="0.25">
      <c r="D6209" t="str">
        <f t="shared" si="97"/>
        <v/>
      </c>
    </row>
    <row r="6210" spans="4:4" x14ac:dyDescent="0.25">
      <c r="D6210" t="str">
        <f t="shared" si="97"/>
        <v/>
      </c>
    </row>
    <row r="6211" spans="4:4" x14ac:dyDescent="0.25">
      <c r="D6211" t="str">
        <f t="shared" ref="D6211:D6274" si="98">IF(C6211="","",IF(ABS(B6211)&lt;$G$7,$F$4,IF(B6211*C6211&gt;0,$F$1,IF(B6211*C6211&lt;0,$F$3,$F$2))))</f>
        <v/>
      </c>
    </row>
    <row r="6212" spans="4:4" x14ac:dyDescent="0.25">
      <c r="D6212" t="str">
        <f t="shared" si="98"/>
        <v/>
      </c>
    </row>
    <row r="6213" spans="4:4" x14ac:dyDescent="0.25">
      <c r="D6213" t="str">
        <f t="shared" si="98"/>
        <v/>
      </c>
    </row>
    <row r="6214" spans="4:4" x14ac:dyDescent="0.25">
      <c r="D6214" t="str">
        <f t="shared" si="98"/>
        <v/>
      </c>
    </row>
    <row r="6215" spans="4:4" x14ac:dyDescent="0.25">
      <c r="D6215" t="str">
        <f t="shared" si="98"/>
        <v/>
      </c>
    </row>
    <row r="6216" spans="4:4" x14ac:dyDescent="0.25">
      <c r="D6216" t="str">
        <f t="shared" si="98"/>
        <v/>
      </c>
    </row>
    <row r="6217" spans="4:4" x14ac:dyDescent="0.25">
      <c r="D6217" t="str">
        <f t="shared" si="98"/>
        <v/>
      </c>
    </row>
    <row r="6218" spans="4:4" x14ac:dyDescent="0.25">
      <c r="D6218" t="str">
        <f t="shared" si="98"/>
        <v/>
      </c>
    </row>
    <row r="6219" spans="4:4" x14ac:dyDescent="0.25">
      <c r="D6219" t="str">
        <f t="shared" si="98"/>
        <v/>
      </c>
    </row>
    <row r="6220" spans="4:4" x14ac:dyDescent="0.25">
      <c r="D6220" t="str">
        <f t="shared" si="98"/>
        <v/>
      </c>
    </row>
    <row r="6221" spans="4:4" x14ac:dyDescent="0.25">
      <c r="D6221" t="str">
        <f t="shared" si="98"/>
        <v/>
      </c>
    </row>
    <row r="6222" spans="4:4" x14ac:dyDescent="0.25">
      <c r="D6222" t="str">
        <f t="shared" si="98"/>
        <v/>
      </c>
    </row>
    <row r="6223" spans="4:4" x14ac:dyDescent="0.25">
      <c r="D6223" t="str">
        <f t="shared" si="98"/>
        <v/>
      </c>
    </row>
    <row r="6224" spans="4:4" x14ac:dyDescent="0.25">
      <c r="D6224" t="str">
        <f t="shared" si="98"/>
        <v/>
      </c>
    </row>
    <row r="6225" spans="4:4" x14ac:dyDescent="0.25">
      <c r="D6225" t="str">
        <f t="shared" si="98"/>
        <v/>
      </c>
    </row>
    <row r="6226" spans="4:4" x14ac:dyDescent="0.25">
      <c r="D6226" t="str">
        <f t="shared" si="98"/>
        <v/>
      </c>
    </row>
    <row r="6227" spans="4:4" x14ac:dyDescent="0.25">
      <c r="D6227" t="str">
        <f t="shared" si="98"/>
        <v/>
      </c>
    </row>
    <row r="6228" spans="4:4" x14ac:dyDescent="0.25">
      <c r="D6228" t="str">
        <f t="shared" si="98"/>
        <v/>
      </c>
    </row>
    <row r="6229" spans="4:4" x14ac:dyDescent="0.25">
      <c r="D6229" t="str">
        <f t="shared" si="98"/>
        <v/>
      </c>
    </row>
    <row r="6230" spans="4:4" x14ac:dyDescent="0.25">
      <c r="D6230" t="str">
        <f t="shared" si="98"/>
        <v/>
      </c>
    </row>
    <row r="6231" spans="4:4" x14ac:dyDescent="0.25">
      <c r="D6231" t="str">
        <f t="shared" si="98"/>
        <v/>
      </c>
    </row>
    <row r="6232" spans="4:4" x14ac:dyDescent="0.25">
      <c r="D6232" t="str">
        <f t="shared" si="98"/>
        <v/>
      </c>
    </row>
    <row r="6233" spans="4:4" x14ac:dyDescent="0.25">
      <c r="D6233" t="str">
        <f t="shared" si="98"/>
        <v/>
      </c>
    </row>
    <row r="6234" spans="4:4" x14ac:dyDescent="0.25">
      <c r="D6234" t="str">
        <f t="shared" si="98"/>
        <v/>
      </c>
    </row>
    <row r="6235" spans="4:4" x14ac:dyDescent="0.25">
      <c r="D6235" t="str">
        <f t="shared" si="98"/>
        <v/>
      </c>
    </row>
    <row r="6236" spans="4:4" x14ac:dyDescent="0.25">
      <c r="D6236" t="str">
        <f t="shared" si="98"/>
        <v/>
      </c>
    </row>
    <row r="6237" spans="4:4" x14ac:dyDescent="0.25">
      <c r="D6237" t="str">
        <f t="shared" si="98"/>
        <v/>
      </c>
    </row>
    <row r="6238" spans="4:4" x14ac:dyDescent="0.25">
      <c r="D6238" t="str">
        <f t="shared" si="98"/>
        <v/>
      </c>
    </row>
    <row r="6239" spans="4:4" x14ac:dyDescent="0.25">
      <c r="D6239" t="str">
        <f t="shared" si="98"/>
        <v/>
      </c>
    </row>
    <row r="6240" spans="4:4" x14ac:dyDescent="0.25">
      <c r="D6240" t="str">
        <f t="shared" si="98"/>
        <v/>
      </c>
    </row>
    <row r="6241" spans="4:4" x14ac:dyDescent="0.25">
      <c r="D6241" t="str">
        <f t="shared" si="98"/>
        <v/>
      </c>
    </row>
    <row r="6242" spans="4:4" x14ac:dyDescent="0.25">
      <c r="D6242" t="str">
        <f t="shared" si="98"/>
        <v/>
      </c>
    </row>
    <row r="6243" spans="4:4" x14ac:dyDescent="0.25">
      <c r="D6243" t="str">
        <f t="shared" si="98"/>
        <v/>
      </c>
    </row>
    <row r="6244" spans="4:4" x14ac:dyDescent="0.25">
      <c r="D6244" t="str">
        <f t="shared" si="98"/>
        <v/>
      </c>
    </row>
    <row r="6245" spans="4:4" x14ac:dyDescent="0.25">
      <c r="D6245" t="str">
        <f t="shared" si="98"/>
        <v/>
      </c>
    </row>
    <row r="6246" spans="4:4" x14ac:dyDescent="0.25">
      <c r="D6246" t="str">
        <f t="shared" si="98"/>
        <v/>
      </c>
    </row>
    <row r="6247" spans="4:4" x14ac:dyDescent="0.25">
      <c r="D6247" t="str">
        <f t="shared" si="98"/>
        <v/>
      </c>
    </row>
    <row r="6248" spans="4:4" x14ac:dyDescent="0.25">
      <c r="D6248" t="str">
        <f t="shared" si="98"/>
        <v/>
      </c>
    </row>
    <row r="6249" spans="4:4" x14ac:dyDescent="0.25">
      <c r="D6249" t="str">
        <f t="shared" si="98"/>
        <v/>
      </c>
    </row>
    <row r="6250" spans="4:4" x14ac:dyDescent="0.25">
      <c r="D6250" t="str">
        <f t="shared" si="98"/>
        <v/>
      </c>
    </row>
    <row r="6251" spans="4:4" x14ac:dyDescent="0.25">
      <c r="D6251" t="str">
        <f t="shared" si="98"/>
        <v/>
      </c>
    </row>
    <row r="6252" spans="4:4" x14ac:dyDescent="0.25">
      <c r="D6252" t="str">
        <f t="shared" si="98"/>
        <v/>
      </c>
    </row>
    <row r="6253" spans="4:4" x14ac:dyDescent="0.25">
      <c r="D6253" t="str">
        <f t="shared" si="98"/>
        <v/>
      </c>
    </row>
    <row r="6254" spans="4:4" x14ac:dyDescent="0.25">
      <c r="D6254" t="str">
        <f t="shared" si="98"/>
        <v/>
      </c>
    </row>
    <row r="6255" spans="4:4" x14ac:dyDescent="0.25">
      <c r="D6255" t="str">
        <f t="shared" si="98"/>
        <v/>
      </c>
    </row>
    <row r="6256" spans="4:4" x14ac:dyDescent="0.25">
      <c r="D6256" t="str">
        <f t="shared" si="98"/>
        <v/>
      </c>
    </row>
    <row r="6257" spans="4:4" x14ac:dyDescent="0.25">
      <c r="D6257" t="str">
        <f t="shared" si="98"/>
        <v/>
      </c>
    </row>
    <row r="6258" spans="4:4" x14ac:dyDescent="0.25">
      <c r="D6258" t="str">
        <f t="shared" si="98"/>
        <v/>
      </c>
    </row>
    <row r="6259" spans="4:4" x14ac:dyDescent="0.25">
      <c r="D6259" t="str">
        <f t="shared" si="98"/>
        <v/>
      </c>
    </row>
    <row r="6260" spans="4:4" x14ac:dyDescent="0.25">
      <c r="D6260" t="str">
        <f t="shared" si="98"/>
        <v/>
      </c>
    </row>
    <row r="6261" spans="4:4" x14ac:dyDescent="0.25">
      <c r="D6261" t="str">
        <f t="shared" si="98"/>
        <v/>
      </c>
    </row>
    <row r="6262" spans="4:4" x14ac:dyDescent="0.25">
      <c r="D6262" t="str">
        <f t="shared" si="98"/>
        <v/>
      </c>
    </row>
    <row r="6263" spans="4:4" x14ac:dyDescent="0.25">
      <c r="D6263" t="str">
        <f t="shared" si="98"/>
        <v/>
      </c>
    </row>
    <row r="6264" spans="4:4" x14ac:dyDescent="0.25">
      <c r="D6264" t="str">
        <f t="shared" si="98"/>
        <v/>
      </c>
    </row>
    <row r="6265" spans="4:4" x14ac:dyDescent="0.25">
      <c r="D6265" t="str">
        <f t="shared" si="98"/>
        <v/>
      </c>
    </row>
    <row r="6266" spans="4:4" x14ac:dyDescent="0.25">
      <c r="D6266" t="str">
        <f t="shared" si="98"/>
        <v/>
      </c>
    </row>
    <row r="6267" spans="4:4" x14ac:dyDescent="0.25">
      <c r="D6267" t="str">
        <f t="shared" si="98"/>
        <v/>
      </c>
    </row>
    <row r="6268" spans="4:4" x14ac:dyDescent="0.25">
      <c r="D6268" t="str">
        <f t="shared" si="98"/>
        <v/>
      </c>
    </row>
    <row r="6269" spans="4:4" x14ac:dyDescent="0.25">
      <c r="D6269" t="str">
        <f t="shared" si="98"/>
        <v/>
      </c>
    </row>
    <row r="6270" spans="4:4" x14ac:dyDescent="0.25">
      <c r="D6270" t="str">
        <f t="shared" si="98"/>
        <v/>
      </c>
    </row>
    <row r="6271" spans="4:4" x14ac:dyDescent="0.25">
      <c r="D6271" t="str">
        <f t="shared" si="98"/>
        <v/>
      </c>
    </row>
    <row r="6272" spans="4:4" x14ac:dyDescent="0.25">
      <c r="D6272" t="str">
        <f t="shared" si="98"/>
        <v/>
      </c>
    </row>
    <row r="6273" spans="4:4" x14ac:dyDescent="0.25">
      <c r="D6273" t="str">
        <f t="shared" si="98"/>
        <v/>
      </c>
    </row>
    <row r="6274" spans="4:4" x14ac:dyDescent="0.25">
      <c r="D6274" t="str">
        <f t="shared" si="98"/>
        <v/>
      </c>
    </row>
    <row r="6275" spans="4:4" x14ac:dyDescent="0.25">
      <c r="D6275" t="str">
        <f t="shared" ref="D6275:D6338" si="99">IF(C6275="","",IF(ABS(B6275)&lt;$G$7,$F$4,IF(B6275*C6275&gt;0,$F$1,IF(B6275*C6275&lt;0,$F$3,$F$2))))</f>
        <v/>
      </c>
    </row>
    <row r="6276" spans="4:4" x14ac:dyDescent="0.25">
      <c r="D6276" t="str">
        <f t="shared" si="99"/>
        <v/>
      </c>
    </row>
    <row r="6277" spans="4:4" x14ac:dyDescent="0.25">
      <c r="D6277" t="str">
        <f t="shared" si="99"/>
        <v/>
      </c>
    </row>
    <row r="6278" spans="4:4" x14ac:dyDescent="0.25">
      <c r="D6278" t="str">
        <f t="shared" si="99"/>
        <v/>
      </c>
    </row>
    <row r="6279" spans="4:4" x14ac:dyDescent="0.25">
      <c r="D6279" t="str">
        <f t="shared" si="99"/>
        <v/>
      </c>
    </row>
    <row r="6280" spans="4:4" x14ac:dyDescent="0.25">
      <c r="D6280" t="str">
        <f t="shared" si="99"/>
        <v/>
      </c>
    </row>
    <row r="6281" spans="4:4" x14ac:dyDescent="0.25">
      <c r="D6281" t="str">
        <f t="shared" si="99"/>
        <v/>
      </c>
    </row>
    <row r="6282" spans="4:4" x14ac:dyDescent="0.25">
      <c r="D6282" t="str">
        <f t="shared" si="99"/>
        <v/>
      </c>
    </row>
    <row r="6283" spans="4:4" x14ac:dyDescent="0.25">
      <c r="D6283" t="str">
        <f t="shared" si="99"/>
        <v/>
      </c>
    </row>
    <row r="6284" spans="4:4" x14ac:dyDescent="0.25">
      <c r="D6284" t="str">
        <f t="shared" si="99"/>
        <v/>
      </c>
    </row>
    <row r="6285" spans="4:4" x14ac:dyDescent="0.25">
      <c r="D6285" t="str">
        <f t="shared" si="99"/>
        <v/>
      </c>
    </row>
    <row r="6286" spans="4:4" x14ac:dyDescent="0.25">
      <c r="D6286" t="str">
        <f t="shared" si="99"/>
        <v/>
      </c>
    </row>
    <row r="6287" spans="4:4" x14ac:dyDescent="0.25">
      <c r="D6287" t="str">
        <f t="shared" si="99"/>
        <v/>
      </c>
    </row>
    <row r="6288" spans="4:4" x14ac:dyDescent="0.25">
      <c r="D6288" t="str">
        <f t="shared" si="99"/>
        <v/>
      </c>
    </row>
    <row r="6289" spans="4:4" x14ac:dyDescent="0.25">
      <c r="D6289" t="str">
        <f t="shared" si="99"/>
        <v/>
      </c>
    </row>
    <row r="6290" spans="4:4" x14ac:dyDescent="0.25">
      <c r="D6290" t="str">
        <f t="shared" si="99"/>
        <v/>
      </c>
    </row>
    <row r="6291" spans="4:4" x14ac:dyDescent="0.25">
      <c r="D6291" t="str">
        <f t="shared" si="99"/>
        <v/>
      </c>
    </row>
    <row r="6292" spans="4:4" x14ac:dyDescent="0.25">
      <c r="D6292" t="str">
        <f t="shared" si="99"/>
        <v/>
      </c>
    </row>
    <row r="6293" spans="4:4" x14ac:dyDescent="0.25">
      <c r="D6293" t="str">
        <f t="shared" si="99"/>
        <v/>
      </c>
    </row>
    <row r="6294" spans="4:4" x14ac:dyDescent="0.25">
      <c r="D6294" t="str">
        <f t="shared" si="99"/>
        <v/>
      </c>
    </row>
    <row r="6295" spans="4:4" x14ac:dyDescent="0.25">
      <c r="D6295" t="str">
        <f t="shared" si="99"/>
        <v/>
      </c>
    </row>
    <row r="6296" spans="4:4" x14ac:dyDescent="0.25">
      <c r="D6296" t="str">
        <f t="shared" si="99"/>
        <v/>
      </c>
    </row>
    <row r="6297" spans="4:4" x14ac:dyDescent="0.25">
      <c r="D6297" t="str">
        <f t="shared" si="99"/>
        <v/>
      </c>
    </row>
    <row r="6298" spans="4:4" x14ac:dyDescent="0.25">
      <c r="D6298" t="str">
        <f t="shared" si="99"/>
        <v/>
      </c>
    </row>
    <row r="6299" spans="4:4" x14ac:dyDescent="0.25">
      <c r="D6299" t="str">
        <f t="shared" si="99"/>
        <v/>
      </c>
    </row>
    <row r="6300" spans="4:4" x14ac:dyDescent="0.25">
      <c r="D6300" t="str">
        <f t="shared" si="99"/>
        <v/>
      </c>
    </row>
    <row r="6301" spans="4:4" x14ac:dyDescent="0.25">
      <c r="D6301" t="str">
        <f t="shared" si="99"/>
        <v/>
      </c>
    </row>
    <row r="6302" spans="4:4" x14ac:dyDescent="0.25">
      <c r="D6302" t="str">
        <f t="shared" si="99"/>
        <v/>
      </c>
    </row>
    <row r="6303" spans="4:4" x14ac:dyDescent="0.25">
      <c r="D6303" t="str">
        <f t="shared" si="99"/>
        <v/>
      </c>
    </row>
    <row r="6304" spans="4:4" x14ac:dyDescent="0.25">
      <c r="D6304" t="str">
        <f t="shared" si="99"/>
        <v/>
      </c>
    </row>
    <row r="6305" spans="4:4" x14ac:dyDescent="0.25">
      <c r="D6305" t="str">
        <f t="shared" si="99"/>
        <v/>
      </c>
    </row>
    <row r="6306" spans="4:4" x14ac:dyDescent="0.25">
      <c r="D6306" t="str">
        <f t="shared" si="99"/>
        <v/>
      </c>
    </row>
    <row r="6307" spans="4:4" x14ac:dyDescent="0.25">
      <c r="D6307" t="str">
        <f t="shared" si="99"/>
        <v/>
      </c>
    </row>
    <row r="6308" spans="4:4" x14ac:dyDescent="0.25">
      <c r="D6308" t="str">
        <f t="shared" si="99"/>
        <v/>
      </c>
    </row>
    <row r="6309" spans="4:4" x14ac:dyDescent="0.25">
      <c r="D6309" t="str">
        <f t="shared" si="99"/>
        <v/>
      </c>
    </row>
    <row r="6310" spans="4:4" x14ac:dyDescent="0.25">
      <c r="D6310" t="str">
        <f t="shared" si="99"/>
        <v/>
      </c>
    </row>
    <row r="6311" spans="4:4" x14ac:dyDescent="0.25">
      <c r="D6311" t="str">
        <f t="shared" si="99"/>
        <v/>
      </c>
    </row>
    <row r="6312" spans="4:4" x14ac:dyDescent="0.25">
      <c r="D6312" t="str">
        <f t="shared" si="99"/>
        <v/>
      </c>
    </row>
    <row r="6313" spans="4:4" x14ac:dyDescent="0.25">
      <c r="D6313" t="str">
        <f t="shared" si="99"/>
        <v/>
      </c>
    </row>
    <row r="6314" spans="4:4" x14ac:dyDescent="0.25">
      <c r="D6314" t="str">
        <f t="shared" si="99"/>
        <v/>
      </c>
    </row>
    <row r="6315" spans="4:4" x14ac:dyDescent="0.25">
      <c r="D6315" t="str">
        <f t="shared" si="99"/>
        <v/>
      </c>
    </row>
    <row r="6316" spans="4:4" x14ac:dyDescent="0.25">
      <c r="D6316" t="str">
        <f t="shared" si="99"/>
        <v/>
      </c>
    </row>
    <row r="6317" spans="4:4" x14ac:dyDescent="0.25">
      <c r="D6317" t="str">
        <f t="shared" si="99"/>
        <v/>
      </c>
    </row>
    <row r="6318" spans="4:4" x14ac:dyDescent="0.25">
      <c r="D6318" t="str">
        <f t="shared" si="99"/>
        <v/>
      </c>
    </row>
    <row r="6319" spans="4:4" x14ac:dyDescent="0.25">
      <c r="D6319" t="str">
        <f t="shared" si="99"/>
        <v/>
      </c>
    </row>
    <row r="6320" spans="4:4" x14ac:dyDescent="0.25">
      <c r="D6320" t="str">
        <f t="shared" si="99"/>
        <v/>
      </c>
    </row>
    <row r="6321" spans="4:4" x14ac:dyDescent="0.25">
      <c r="D6321" t="str">
        <f t="shared" si="99"/>
        <v/>
      </c>
    </row>
    <row r="6322" spans="4:4" x14ac:dyDescent="0.25">
      <c r="D6322" t="str">
        <f t="shared" si="99"/>
        <v/>
      </c>
    </row>
    <row r="6323" spans="4:4" x14ac:dyDescent="0.25">
      <c r="D6323" t="str">
        <f t="shared" si="99"/>
        <v/>
      </c>
    </row>
    <row r="6324" spans="4:4" x14ac:dyDescent="0.25">
      <c r="D6324" t="str">
        <f t="shared" si="99"/>
        <v/>
      </c>
    </row>
    <row r="6325" spans="4:4" x14ac:dyDescent="0.25">
      <c r="D6325" t="str">
        <f t="shared" si="99"/>
        <v/>
      </c>
    </row>
    <row r="6326" spans="4:4" x14ac:dyDescent="0.25">
      <c r="D6326" t="str">
        <f t="shared" si="99"/>
        <v/>
      </c>
    </row>
    <row r="6327" spans="4:4" x14ac:dyDescent="0.25">
      <c r="D6327" t="str">
        <f t="shared" si="99"/>
        <v/>
      </c>
    </row>
    <row r="6328" spans="4:4" x14ac:dyDescent="0.25">
      <c r="D6328" t="str">
        <f t="shared" si="99"/>
        <v/>
      </c>
    </row>
    <row r="6329" spans="4:4" x14ac:dyDescent="0.25">
      <c r="D6329" t="str">
        <f t="shared" si="99"/>
        <v/>
      </c>
    </row>
    <row r="6330" spans="4:4" x14ac:dyDescent="0.25">
      <c r="D6330" t="str">
        <f t="shared" si="99"/>
        <v/>
      </c>
    </row>
    <row r="6331" spans="4:4" x14ac:dyDescent="0.25">
      <c r="D6331" t="str">
        <f t="shared" si="99"/>
        <v/>
      </c>
    </row>
    <row r="6332" spans="4:4" x14ac:dyDescent="0.25">
      <c r="D6332" t="str">
        <f t="shared" si="99"/>
        <v/>
      </c>
    </row>
    <row r="6333" spans="4:4" x14ac:dyDescent="0.25">
      <c r="D6333" t="str">
        <f t="shared" si="99"/>
        <v/>
      </c>
    </row>
    <row r="6334" spans="4:4" x14ac:dyDescent="0.25">
      <c r="D6334" t="str">
        <f t="shared" si="99"/>
        <v/>
      </c>
    </row>
    <row r="6335" spans="4:4" x14ac:dyDescent="0.25">
      <c r="D6335" t="str">
        <f t="shared" si="99"/>
        <v/>
      </c>
    </row>
    <row r="6336" spans="4:4" x14ac:dyDescent="0.25">
      <c r="D6336" t="str">
        <f t="shared" si="99"/>
        <v/>
      </c>
    </row>
    <row r="6337" spans="4:4" x14ac:dyDescent="0.25">
      <c r="D6337" t="str">
        <f t="shared" si="99"/>
        <v/>
      </c>
    </row>
    <row r="6338" spans="4:4" x14ac:dyDescent="0.25">
      <c r="D6338" t="str">
        <f t="shared" si="99"/>
        <v/>
      </c>
    </row>
    <row r="6339" spans="4:4" x14ac:dyDescent="0.25">
      <c r="D6339" t="str">
        <f t="shared" ref="D6339:D6402" si="100">IF(C6339="","",IF(ABS(B6339)&lt;$G$7,$F$4,IF(B6339*C6339&gt;0,$F$1,IF(B6339*C6339&lt;0,$F$3,$F$2))))</f>
        <v/>
      </c>
    </row>
    <row r="6340" spans="4:4" x14ac:dyDescent="0.25">
      <c r="D6340" t="str">
        <f t="shared" si="100"/>
        <v/>
      </c>
    </row>
    <row r="6341" spans="4:4" x14ac:dyDescent="0.25">
      <c r="D6341" t="str">
        <f t="shared" si="100"/>
        <v/>
      </c>
    </row>
    <row r="6342" spans="4:4" x14ac:dyDescent="0.25">
      <c r="D6342" t="str">
        <f t="shared" si="100"/>
        <v/>
      </c>
    </row>
    <row r="6343" spans="4:4" x14ac:dyDescent="0.25">
      <c r="D6343" t="str">
        <f t="shared" si="100"/>
        <v/>
      </c>
    </row>
    <row r="6344" spans="4:4" x14ac:dyDescent="0.25">
      <c r="D6344" t="str">
        <f t="shared" si="100"/>
        <v/>
      </c>
    </row>
    <row r="6345" spans="4:4" x14ac:dyDescent="0.25">
      <c r="D6345" t="str">
        <f t="shared" si="100"/>
        <v/>
      </c>
    </row>
    <row r="6346" spans="4:4" x14ac:dyDescent="0.25">
      <c r="D6346" t="str">
        <f t="shared" si="100"/>
        <v/>
      </c>
    </row>
    <row r="6347" spans="4:4" x14ac:dyDescent="0.25">
      <c r="D6347" t="str">
        <f t="shared" si="100"/>
        <v/>
      </c>
    </row>
    <row r="6348" spans="4:4" x14ac:dyDescent="0.25">
      <c r="D6348" t="str">
        <f t="shared" si="100"/>
        <v/>
      </c>
    </row>
    <row r="6349" spans="4:4" x14ac:dyDescent="0.25">
      <c r="D6349" t="str">
        <f t="shared" si="100"/>
        <v/>
      </c>
    </row>
    <row r="6350" spans="4:4" x14ac:dyDescent="0.25">
      <c r="D6350" t="str">
        <f t="shared" si="100"/>
        <v/>
      </c>
    </row>
    <row r="6351" spans="4:4" x14ac:dyDescent="0.25">
      <c r="D6351" t="str">
        <f t="shared" si="100"/>
        <v/>
      </c>
    </row>
    <row r="6352" spans="4:4" x14ac:dyDescent="0.25">
      <c r="D6352" t="str">
        <f t="shared" si="100"/>
        <v/>
      </c>
    </row>
    <row r="6353" spans="4:4" x14ac:dyDescent="0.25">
      <c r="D6353" t="str">
        <f t="shared" si="100"/>
        <v/>
      </c>
    </row>
    <row r="6354" spans="4:4" x14ac:dyDescent="0.25">
      <c r="D6354" t="str">
        <f t="shared" si="100"/>
        <v/>
      </c>
    </row>
    <row r="6355" spans="4:4" x14ac:dyDescent="0.25">
      <c r="D6355" t="str">
        <f t="shared" si="100"/>
        <v/>
      </c>
    </row>
    <row r="6356" spans="4:4" x14ac:dyDescent="0.25">
      <c r="D6356" t="str">
        <f t="shared" si="100"/>
        <v/>
      </c>
    </row>
    <row r="6357" spans="4:4" x14ac:dyDescent="0.25">
      <c r="D6357" t="str">
        <f t="shared" si="100"/>
        <v/>
      </c>
    </row>
    <row r="6358" spans="4:4" x14ac:dyDescent="0.25">
      <c r="D6358" t="str">
        <f t="shared" si="100"/>
        <v/>
      </c>
    </row>
    <row r="6359" spans="4:4" x14ac:dyDescent="0.25">
      <c r="D6359" t="str">
        <f t="shared" si="100"/>
        <v/>
      </c>
    </row>
    <row r="6360" spans="4:4" x14ac:dyDescent="0.25">
      <c r="D6360" t="str">
        <f t="shared" si="100"/>
        <v/>
      </c>
    </row>
    <row r="6361" spans="4:4" x14ac:dyDescent="0.25">
      <c r="D6361" t="str">
        <f t="shared" si="100"/>
        <v/>
      </c>
    </row>
    <row r="6362" spans="4:4" x14ac:dyDescent="0.25">
      <c r="D6362" t="str">
        <f t="shared" si="100"/>
        <v/>
      </c>
    </row>
    <row r="6363" spans="4:4" x14ac:dyDescent="0.25">
      <c r="D6363" t="str">
        <f t="shared" si="100"/>
        <v/>
      </c>
    </row>
    <row r="6364" spans="4:4" x14ac:dyDescent="0.25">
      <c r="D6364" t="str">
        <f t="shared" si="100"/>
        <v/>
      </c>
    </row>
    <row r="6365" spans="4:4" x14ac:dyDescent="0.25">
      <c r="D6365" t="str">
        <f t="shared" si="100"/>
        <v/>
      </c>
    </row>
    <row r="6366" spans="4:4" x14ac:dyDescent="0.25">
      <c r="D6366" t="str">
        <f t="shared" si="100"/>
        <v/>
      </c>
    </row>
    <row r="6367" spans="4:4" x14ac:dyDescent="0.25">
      <c r="D6367" t="str">
        <f t="shared" si="100"/>
        <v/>
      </c>
    </row>
    <row r="6368" spans="4:4" x14ac:dyDescent="0.25">
      <c r="D6368" t="str">
        <f t="shared" si="100"/>
        <v/>
      </c>
    </row>
    <row r="6369" spans="4:4" x14ac:dyDescent="0.25">
      <c r="D6369" t="str">
        <f t="shared" si="100"/>
        <v/>
      </c>
    </row>
    <row r="6370" spans="4:4" x14ac:dyDescent="0.25">
      <c r="D6370" t="str">
        <f t="shared" si="100"/>
        <v/>
      </c>
    </row>
    <row r="6371" spans="4:4" x14ac:dyDescent="0.25">
      <c r="D6371" t="str">
        <f t="shared" si="100"/>
        <v/>
      </c>
    </row>
    <row r="6372" spans="4:4" x14ac:dyDescent="0.25">
      <c r="D6372" t="str">
        <f t="shared" si="100"/>
        <v/>
      </c>
    </row>
    <row r="6373" spans="4:4" x14ac:dyDescent="0.25">
      <c r="D6373" t="str">
        <f t="shared" si="100"/>
        <v/>
      </c>
    </row>
    <row r="6374" spans="4:4" x14ac:dyDescent="0.25">
      <c r="D6374" t="str">
        <f t="shared" si="100"/>
        <v/>
      </c>
    </row>
    <row r="6375" spans="4:4" x14ac:dyDescent="0.25">
      <c r="D6375" t="str">
        <f t="shared" si="100"/>
        <v/>
      </c>
    </row>
    <row r="6376" spans="4:4" x14ac:dyDescent="0.25">
      <c r="D6376" t="str">
        <f t="shared" si="100"/>
        <v/>
      </c>
    </row>
    <row r="6377" spans="4:4" x14ac:dyDescent="0.25">
      <c r="D6377" t="str">
        <f t="shared" si="100"/>
        <v/>
      </c>
    </row>
    <row r="6378" spans="4:4" x14ac:dyDescent="0.25">
      <c r="D6378" t="str">
        <f t="shared" si="100"/>
        <v/>
      </c>
    </row>
    <row r="6379" spans="4:4" x14ac:dyDescent="0.25">
      <c r="D6379" t="str">
        <f t="shared" si="100"/>
        <v/>
      </c>
    </row>
    <row r="6380" spans="4:4" x14ac:dyDescent="0.25">
      <c r="D6380" t="str">
        <f t="shared" si="100"/>
        <v/>
      </c>
    </row>
    <row r="6381" spans="4:4" x14ac:dyDescent="0.25">
      <c r="D6381" t="str">
        <f t="shared" si="100"/>
        <v/>
      </c>
    </row>
    <row r="6382" spans="4:4" x14ac:dyDescent="0.25">
      <c r="D6382" t="str">
        <f t="shared" si="100"/>
        <v/>
      </c>
    </row>
    <row r="6383" spans="4:4" x14ac:dyDescent="0.25">
      <c r="D6383" t="str">
        <f t="shared" si="100"/>
        <v/>
      </c>
    </row>
    <row r="6384" spans="4:4" x14ac:dyDescent="0.25">
      <c r="D6384" t="str">
        <f t="shared" si="100"/>
        <v/>
      </c>
    </row>
    <row r="6385" spans="4:4" x14ac:dyDescent="0.25">
      <c r="D6385" t="str">
        <f t="shared" si="100"/>
        <v/>
      </c>
    </row>
    <row r="6386" spans="4:4" x14ac:dyDescent="0.25">
      <c r="D6386" t="str">
        <f t="shared" si="100"/>
        <v/>
      </c>
    </row>
    <row r="6387" spans="4:4" x14ac:dyDescent="0.25">
      <c r="D6387" t="str">
        <f t="shared" si="100"/>
        <v/>
      </c>
    </row>
    <row r="6388" spans="4:4" x14ac:dyDescent="0.25">
      <c r="D6388" t="str">
        <f t="shared" si="100"/>
        <v/>
      </c>
    </row>
    <row r="6389" spans="4:4" x14ac:dyDescent="0.25">
      <c r="D6389" t="str">
        <f t="shared" si="100"/>
        <v/>
      </c>
    </row>
    <row r="6390" spans="4:4" x14ac:dyDescent="0.25">
      <c r="D6390" t="str">
        <f t="shared" si="100"/>
        <v/>
      </c>
    </row>
    <row r="6391" spans="4:4" x14ac:dyDescent="0.25">
      <c r="D6391" t="str">
        <f t="shared" si="100"/>
        <v/>
      </c>
    </row>
    <row r="6392" spans="4:4" x14ac:dyDescent="0.25">
      <c r="D6392" t="str">
        <f t="shared" si="100"/>
        <v/>
      </c>
    </row>
    <row r="6393" spans="4:4" x14ac:dyDescent="0.25">
      <c r="D6393" t="str">
        <f t="shared" si="100"/>
        <v/>
      </c>
    </row>
    <row r="6394" spans="4:4" x14ac:dyDescent="0.25">
      <c r="D6394" t="str">
        <f t="shared" si="100"/>
        <v/>
      </c>
    </row>
    <row r="6395" spans="4:4" x14ac:dyDescent="0.25">
      <c r="D6395" t="str">
        <f t="shared" si="100"/>
        <v/>
      </c>
    </row>
    <row r="6396" spans="4:4" x14ac:dyDescent="0.25">
      <c r="D6396" t="str">
        <f t="shared" si="100"/>
        <v/>
      </c>
    </row>
    <row r="6397" spans="4:4" x14ac:dyDescent="0.25">
      <c r="D6397" t="str">
        <f t="shared" si="100"/>
        <v/>
      </c>
    </row>
    <row r="6398" spans="4:4" x14ac:dyDescent="0.25">
      <c r="D6398" t="str">
        <f t="shared" si="100"/>
        <v/>
      </c>
    </row>
    <row r="6399" spans="4:4" x14ac:dyDescent="0.25">
      <c r="D6399" t="str">
        <f t="shared" si="100"/>
        <v/>
      </c>
    </row>
    <row r="6400" spans="4:4" x14ac:dyDescent="0.25">
      <c r="D6400" t="str">
        <f t="shared" si="100"/>
        <v/>
      </c>
    </row>
    <row r="6401" spans="4:4" x14ac:dyDescent="0.25">
      <c r="D6401" t="str">
        <f t="shared" si="100"/>
        <v/>
      </c>
    </row>
    <row r="6402" spans="4:4" x14ac:dyDescent="0.25">
      <c r="D6402" t="str">
        <f t="shared" si="100"/>
        <v/>
      </c>
    </row>
    <row r="6403" spans="4:4" x14ac:dyDescent="0.25">
      <c r="D6403" t="str">
        <f t="shared" ref="D6403:D6466" si="101">IF(C6403="","",IF(ABS(B6403)&lt;$G$7,$F$4,IF(B6403*C6403&gt;0,$F$1,IF(B6403*C6403&lt;0,$F$3,$F$2))))</f>
        <v/>
      </c>
    </row>
    <row r="6404" spans="4:4" x14ac:dyDescent="0.25">
      <c r="D6404" t="str">
        <f t="shared" si="101"/>
        <v/>
      </c>
    </row>
    <row r="6405" spans="4:4" x14ac:dyDescent="0.25">
      <c r="D6405" t="str">
        <f t="shared" si="101"/>
        <v/>
      </c>
    </row>
    <row r="6406" spans="4:4" x14ac:dyDescent="0.25">
      <c r="D6406" t="str">
        <f t="shared" si="101"/>
        <v/>
      </c>
    </row>
    <row r="6407" spans="4:4" x14ac:dyDescent="0.25">
      <c r="D6407" t="str">
        <f t="shared" si="101"/>
        <v/>
      </c>
    </row>
    <row r="6408" spans="4:4" x14ac:dyDescent="0.25">
      <c r="D6408" t="str">
        <f t="shared" si="101"/>
        <v/>
      </c>
    </row>
    <row r="6409" spans="4:4" x14ac:dyDescent="0.25">
      <c r="D6409" t="str">
        <f t="shared" si="101"/>
        <v/>
      </c>
    </row>
    <row r="6410" spans="4:4" x14ac:dyDescent="0.25">
      <c r="D6410" t="str">
        <f t="shared" si="101"/>
        <v/>
      </c>
    </row>
    <row r="6411" spans="4:4" x14ac:dyDescent="0.25">
      <c r="D6411" t="str">
        <f t="shared" si="101"/>
        <v/>
      </c>
    </row>
    <row r="6412" spans="4:4" x14ac:dyDescent="0.25">
      <c r="D6412" t="str">
        <f t="shared" si="101"/>
        <v/>
      </c>
    </row>
    <row r="6413" spans="4:4" x14ac:dyDescent="0.25">
      <c r="D6413" t="str">
        <f t="shared" si="101"/>
        <v/>
      </c>
    </row>
    <row r="6414" spans="4:4" x14ac:dyDescent="0.25">
      <c r="D6414" t="str">
        <f t="shared" si="101"/>
        <v/>
      </c>
    </row>
    <row r="6415" spans="4:4" x14ac:dyDescent="0.25">
      <c r="D6415" t="str">
        <f t="shared" si="101"/>
        <v/>
      </c>
    </row>
    <row r="6416" spans="4:4" x14ac:dyDescent="0.25">
      <c r="D6416" t="str">
        <f t="shared" si="101"/>
        <v/>
      </c>
    </row>
    <row r="6417" spans="4:4" x14ac:dyDescent="0.25">
      <c r="D6417" t="str">
        <f t="shared" si="101"/>
        <v/>
      </c>
    </row>
    <row r="6418" spans="4:4" x14ac:dyDescent="0.25">
      <c r="D6418" t="str">
        <f t="shared" si="101"/>
        <v/>
      </c>
    </row>
    <row r="6419" spans="4:4" x14ac:dyDescent="0.25">
      <c r="D6419" t="str">
        <f t="shared" si="101"/>
        <v/>
      </c>
    </row>
    <row r="6420" spans="4:4" x14ac:dyDescent="0.25">
      <c r="D6420" t="str">
        <f t="shared" si="101"/>
        <v/>
      </c>
    </row>
    <row r="6421" spans="4:4" x14ac:dyDescent="0.25">
      <c r="D6421" t="str">
        <f t="shared" si="101"/>
        <v/>
      </c>
    </row>
    <row r="6422" spans="4:4" x14ac:dyDescent="0.25">
      <c r="D6422" t="str">
        <f t="shared" si="101"/>
        <v/>
      </c>
    </row>
    <row r="6423" spans="4:4" x14ac:dyDescent="0.25">
      <c r="D6423" t="str">
        <f t="shared" si="101"/>
        <v/>
      </c>
    </row>
    <row r="6424" spans="4:4" x14ac:dyDescent="0.25">
      <c r="D6424" t="str">
        <f t="shared" si="101"/>
        <v/>
      </c>
    </row>
    <row r="6425" spans="4:4" x14ac:dyDescent="0.25">
      <c r="D6425" t="str">
        <f t="shared" si="101"/>
        <v/>
      </c>
    </row>
    <row r="6426" spans="4:4" x14ac:dyDescent="0.25">
      <c r="D6426" t="str">
        <f t="shared" si="101"/>
        <v/>
      </c>
    </row>
    <row r="6427" spans="4:4" x14ac:dyDescent="0.25">
      <c r="D6427" t="str">
        <f t="shared" si="101"/>
        <v/>
      </c>
    </row>
    <row r="6428" spans="4:4" x14ac:dyDescent="0.25">
      <c r="D6428" t="str">
        <f t="shared" si="101"/>
        <v/>
      </c>
    </row>
    <row r="6429" spans="4:4" x14ac:dyDescent="0.25">
      <c r="D6429" t="str">
        <f t="shared" si="101"/>
        <v/>
      </c>
    </row>
    <row r="6430" spans="4:4" x14ac:dyDescent="0.25">
      <c r="D6430" t="str">
        <f t="shared" si="101"/>
        <v/>
      </c>
    </row>
    <row r="6431" spans="4:4" x14ac:dyDescent="0.25">
      <c r="D6431" t="str">
        <f t="shared" si="101"/>
        <v/>
      </c>
    </row>
    <row r="6432" spans="4:4" x14ac:dyDescent="0.25">
      <c r="D6432" t="str">
        <f t="shared" si="101"/>
        <v/>
      </c>
    </row>
    <row r="6433" spans="4:4" x14ac:dyDescent="0.25">
      <c r="D6433" t="str">
        <f t="shared" si="101"/>
        <v/>
      </c>
    </row>
    <row r="6434" spans="4:4" x14ac:dyDescent="0.25">
      <c r="D6434" t="str">
        <f t="shared" si="101"/>
        <v/>
      </c>
    </row>
    <row r="6435" spans="4:4" x14ac:dyDescent="0.25">
      <c r="D6435" t="str">
        <f t="shared" si="101"/>
        <v/>
      </c>
    </row>
    <row r="6436" spans="4:4" x14ac:dyDescent="0.25">
      <c r="D6436" t="str">
        <f t="shared" si="101"/>
        <v/>
      </c>
    </row>
    <row r="6437" spans="4:4" x14ac:dyDescent="0.25">
      <c r="D6437" t="str">
        <f t="shared" si="101"/>
        <v/>
      </c>
    </row>
    <row r="6438" spans="4:4" x14ac:dyDescent="0.25">
      <c r="D6438" t="str">
        <f t="shared" si="101"/>
        <v/>
      </c>
    </row>
    <row r="6439" spans="4:4" x14ac:dyDescent="0.25">
      <c r="D6439" t="str">
        <f t="shared" si="101"/>
        <v/>
      </c>
    </row>
    <row r="6440" spans="4:4" x14ac:dyDescent="0.25">
      <c r="D6440" t="str">
        <f t="shared" si="101"/>
        <v/>
      </c>
    </row>
    <row r="6441" spans="4:4" x14ac:dyDescent="0.25">
      <c r="D6441" t="str">
        <f t="shared" si="101"/>
        <v/>
      </c>
    </row>
    <row r="6442" spans="4:4" x14ac:dyDescent="0.25">
      <c r="D6442" t="str">
        <f t="shared" si="101"/>
        <v/>
      </c>
    </row>
    <row r="6443" spans="4:4" x14ac:dyDescent="0.25">
      <c r="D6443" t="str">
        <f t="shared" si="101"/>
        <v/>
      </c>
    </row>
    <row r="6444" spans="4:4" x14ac:dyDescent="0.25">
      <c r="D6444" t="str">
        <f t="shared" si="101"/>
        <v/>
      </c>
    </row>
    <row r="6445" spans="4:4" x14ac:dyDescent="0.25">
      <c r="D6445" t="str">
        <f t="shared" si="101"/>
        <v/>
      </c>
    </row>
    <row r="6446" spans="4:4" x14ac:dyDescent="0.25">
      <c r="D6446" t="str">
        <f t="shared" si="101"/>
        <v/>
      </c>
    </row>
    <row r="6447" spans="4:4" x14ac:dyDescent="0.25">
      <c r="D6447" t="str">
        <f t="shared" si="101"/>
        <v/>
      </c>
    </row>
    <row r="6448" spans="4:4" x14ac:dyDescent="0.25">
      <c r="D6448" t="str">
        <f t="shared" si="101"/>
        <v/>
      </c>
    </row>
    <row r="6449" spans="4:4" x14ac:dyDescent="0.25">
      <c r="D6449" t="str">
        <f t="shared" si="101"/>
        <v/>
      </c>
    </row>
    <row r="6450" spans="4:4" x14ac:dyDescent="0.25">
      <c r="D6450" t="str">
        <f t="shared" si="101"/>
        <v/>
      </c>
    </row>
    <row r="6451" spans="4:4" x14ac:dyDescent="0.25">
      <c r="D6451" t="str">
        <f t="shared" si="101"/>
        <v/>
      </c>
    </row>
    <row r="6452" spans="4:4" x14ac:dyDescent="0.25">
      <c r="D6452" t="str">
        <f t="shared" si="101"/>
        <v/>
      </c>
    </row>
    <row r="6453" spans="4:4" x14ac:dyDescent="0.25">
      <c r="D6453" t="str">
        <f t="shared" si="101"/>
        <v/>
      </c>
    </row>
    <row r="6454" spans="4:4" x14ac:dyDescent="0.25">
      <c r="D6454" t="str">
        <f t="shared" si="101"/>
        <v/>
      </c>
    </row>
    <row r="6455" spans="4:4" x14ac:dyDescent="0.25">
      <c r="D6455" t="str">
        <f t="shared" si="101"/>
        <v/>
      </c>
    </row>
    <row r="6456" spans="4:4" x14ac:dyDescent="0.25">
      <c r="D6456" t="str">
        <f t="shared" si="101"/>
        <v/>
      </c>
    </row>
    <row r="6457" spans="4:4" x14ac:dyDescent="0.25">
      <c r="D6457" t="str">
        <f t="shared" si="101"/>
        <v/>
      </c>
    </row>
    <row r="6458" spans="4:4" x14ac:dyDescent="0.25">
      <c r="D6458" t="str">
        <f t="shared" si="101"/>
        <v/>
      </c>
    </row>
    <row r="6459" spans="4:4" x14ac:dyDescent="0.25">
      <c r="D6459" t="str">
        <f t="shared" si="101"/>
        <v/>
      </c>
    </row>
    <row r="6460" spans="4:4" x14ac:dyDescent="0.25">
      <c r="D6460" t="str">
        <f t="shared" si="101"/>
        <v/>
      </c>
    </row>
    <row r="6461" spans="4:4" x14ac:dyDescent="0.25">
      <c r="D6461" t="str">
        <f t="shared" si="101"/>
        <v/>
      </c>
    </row>
    <row r="6462" spans="4:4" x14ac:dyDescent="0.25">
      <c r="D6462" t="str">
        <f t="shared" si="101"/>
        <v/>
      </c>
    </row>
    <row r="6463" spans="4:4" x14ac:dyDescent="0.25">
      <c r="D6463" t="str">
        <f t="shared" si="101"/>
        <v/>
      </c>
    </row>
    <row r="6464" spans="4:4" x14ac:dyDescent="0.25">
      <c r="D6464" t="str">
        <f t="shared" si="101"/>
        <v/>
      </c>
    </row>
    <row r="6465" spans="4:4" x14ac:dyDescent="0.25">
      <c r="D6465" t="str">
        <f t="shared" si="101"/>
        <v/>
      </c>
    </row>
    <row r="6466" spans="4:4" x14ac:dyDescent="0.25">
      <c r="D6466" t="str">
        <f t="shared" si="101"/>
        <v/>
      </c>
    </row>
    <row r="6467" spans="4:4" x14ac:dyDescent="0.25">
      <c r="D6467" t="str">
        <f t="shared" ref="D6467:D6530" si="102">IF(C6467="","",IF(ABS(B6467)&lt;$G$7,$F$4,IF(B6467*C6467&gt;0,$F$1,IF(B6467*C6467&lt;0,$F$3,$F$2))))</f>
        <v/>
      </c>
    </row>
    <row r="6468" spans="4:4" x14ac:dyDescent="0.25">
      <c r="D6468" t="str">
        <f t="shared" si="102"/>
        <v/>
      </c>
    </row>
    <row r="6469" spans="4:4" x14ac:dyDescent="0.25">
      <c r="D6469" t="str">
        <f t="shared" si="102"/>
        <v/>
      </c>
    </row>
    <row r="6470" spans="4:4" x14ac:dyDescent="0.25">
      <c r="D6470" t="str">
        <f t="shared" si="102"/>
        <v/>
      </c>
    </row>
    <row r="6471" spans="4:4" x14ac:dyDescent="0.25">
      <c r="D6471" t="str">
        <f t="shared" si="102"/>
        <v/>
      </c>
    </row>
    <row r="6472" spans="4:4" x14ac:dyDescent="0.25">
      <c r="D6472" t="str">
        <f t="shared" si="102"/>
        <v/>
      </c>
    </row>
    <row r="6473" spans="4:4" x14ac:dyDescent="0.25">
      <c r="D6473" t="str">
        <f t="shared" si="102"/>
        <v/>
      </c>
    </row>
    <row r="6474" spans="4:4" x14ac:dyDescent="0.25">
      <c r="D6474" t="str">
        <f t="shared" si="102"/>
        <v/>
      </c>
    </row>
    <row r="6475" spans="4:4" x14ac:dyDescent="0.25">
      <c r="D6475" t="str">
        <f t="shared" si="102"/>
        <v/>
      </c>
    </row>
    <row r="6476" spans="4:4" x14ac:dyDescent="0.25">
      <c r="D6476" t="str">
        <f t="shared" si="102"/>
        <v/>
      </c>
    </row>
    <row r="6477" spans="4:4" x14ac:dyDescent="0.25">
      <c r="D6477" t="str">
        <f t="shared" si="102"/>
        <v/>
      </c>
    </row>
    <row r="6478" spans="4:4" x14ac:dyDescent="0.25">
      <c r="D6478" t="str">
        <f t="shared" si="102"/>
        <v/>
      </c>
    </row>
    <row r="6479" spans="4:4" x14ac:dyDescent="0.25">
      <c r="D6479" t="str">
        <f t="shared" si="102"/>
        <v/>
      </c>
    </row>
    <row r="6480" spans="4:4" x14ac:dyDescent="0.25">
      <c r="D6480" t="str">
        <f t="shared" si="102"/>
        <v/>
      </c>
    </row>
    <row r="6481" spans="4:4" x14ac:dyDescent="0.25">
      <c r="D6481" t="str">
        <f t="shared" si="102"/>
        <v/>
      </c>
    </row>
    <row r="6482" spans="4:4" x14ac:dyDescent="0.25">
      <c r="D6482" t="str">
        <f t="shared" si="102"/>
        <v/>
      </c>
    </row>
    <row r="6483" spans="4:4" x14ac:dyDescent="0.25">
      <c r="D6483" t="str">
        <f t="shared" si="102"/>
        <v/>
      </c>
    </row>
    <row r="6484" spans="4:4" x14ac:dyDescent="0.25">
      <c r="D6484" t="str">
        <f t="shared" si="102"/>
        <v/>
      </c>
    </row>
    <row r="6485" spans="4:4" x14ac:dyDescent="0.25">
      <c r="D6485" t="str">
        <f t="shared" si="102"/>
        <v/>
      </c>
    </row>
    <row r="6486" spans="4:4" x14ac:dyDescent="0.25">
      <c r="D6486" t="str">
        <f t="shared" si="102"/>
        <v/>
      </c>
    </row>
    <row r="6487" spans="4:4" x14ac:dyDescent="0.25">
      <c r="D6487" t="str">
        <f t="shared" si="102"/>
        <v/>
      </c>
    </row>
    <row r="6488" spans="4:4" x14ac:dyDescent="0.25">
      <c r="D6488" t="str">
        <f t="shared" si="102"/>
        <v/>
      </c>
    </row>
    <row r="6489" spans="4:4" x14ac:dyDescent="0.25">
      <c r="D6489" t="str">
        <f t="shared" si="102"/>
        <v/>
      </c>
    </row>
    <row r="6490" spans="4:4" x14ac:dyDescent="0.25">
      <c r="D6490" t="str">
        <f t="shared" si="102"/>
        <v/>
      </c>
    </row>
    <row r="6491" spans="4:4" x14ac:dyDescent="0.25">
      <c r="D6491" t="str">
        <f t="shared" si="102"/>
        <v/>
      </c>
    </row>
    <row r="6492" spans="4:4" x14ac:dyDescent="0.25">
      <c r="D6492" t="str">
        <f t="shared" si="102"/>
        <v/>
      </c>
    </row>
    <row r="6493" spans="4:4" x14ac:dyDescent="0.25">
      <c r="D6493" t="str">
        <f t="shared" si="102"/>
        <v/>
      </c>
    </row>
    <row r="6494" spans="4:4" x14ac:dyDescent="0.25">
      <c r="D6494" t="str">
        <f t="shared" si="102"/>
        <v/>
      </c>
    </row>
    <row r="6495" spans="4:4" x14ac:dyDescent="0.25">
      <c r="D6495" t="str">
        <f t="shared" si="102"/>
        <v/>
      </c>
    </row>
    <row r="6496" spans="4:4" x14ac:dyDescent="0.25">
      <c r="D6496" t="str">
        <f t="shared" si="102"/>
        <v/>
      </c>
    </row>
    <row r="6497" spans="4:4" x14ac:dyDescent="0.25">
      <c r="D6497" t="str">
        <f t="shared" si="102"/>
        <v/>
      </c>
    </row>
    <row r="6498" spans="4:4" x14ac:dyDescent="0.25">
      <c r="D6498" t="str">
        <f t="shared" si="102"/>
        <v/>
      </c>
    </row>
    <row r="6499" spans="4:4" x14ac:dyDescent="0.25">
      <c r="D6499" t="str">
        <f t="shared" si="102"/>
        <v/>
      </c>
    </row>
    <row r="6500" spans="4:4" x14ac:dyDescent="0.25">
      <c r="D6500" t="str">
        <f t="shared" si="102"/>
        <v/>
      </c>
    </row>
    <row r="6501" spans="4:4" x14ac:dyDescent="0.25">
      <c r="D6501" t="str">
        <f t="shared" si="102"/>
        <v/>
      </c>
    </row>
    <row r="6502" spans="4:4" x14ac:dyDescent="0.25">
      <c r="D6502" t="str">
        <f t="shared" si="102"/>
        <v/>
      </c>
    </row>
    <row r="6503" spans="4:4" x14ac:dyDescent="0.25">
      <c r="D6503" t="str">
        <f t="shared" si="102"/>
        <v/>
      </c>
    </row>
    <row r="6504" spans="4:4" x14ac:dyDescent="0.25">
      <c r="D6504" t="str">
        <f t="shared" si="102"/>
        <v/>
      </c>
    </row>
    <row r="6505" spans="4:4" x14ac:dyDescent="0.25">
      <c r="D6505" t="str">
        <f t="shared" si="102"/>
        <v/>
      </c>
    </row>
    <row r="6506" spans="4:4" x14ac:dyDescent="0.25">
      <c r="D6506" t="str">
        <f t="shared" si="102"/>
        <v/>
      </c>
    </row>
    <row r="6507" spans="4:4" x14ac:dyDescent="0.25">
      <c r="D6507" t="str">
        <f t="shared" si="102"/>
        <v/>
      </c>
    </row>
    <row r="6508" spans="4:4" x14ac:dyDescent="0.25">
      <c r="D6508" t="str">
        <f t="shared" si="102"/>
        <v/>
      </c>
    </row>
    <row r="6509" spans="4:4" x14ac:dyDescent="0.25">
      <c r="D6509" t="str">
        <f t="shared" si="102"/>
        <v/>
      </c>
    </row>
    <row r="6510" spans="4:4" x14ac:dyDescent="0.25">
      <c r="D6510" t="str">
        <f t="shared" si="102"/>
        <v/>
      </c>
    </row>
    <row r="6511" spans="4:4" x14ac:dyDescent="0.25">
      <c r="D6511" t="str">
        <f t="shared" si="102"/>
        <v/>
      </c>
    </row>
    <row r="6512" spans="4:4" x14ac:dyDescent="0.25">
      <c r="D6512" t="str">
        <f t="shared" si="102"/>
        <v/>
      </c>
    </row>
    <row r="6513" spans="4:4" x14ac:dyDescent="0.25">
      <c r="D6513" t="str">
        <f t="shared" si="102"/>
        <v/>
      </c>
    </row>
    <row r="6514" spans="4:4" x14ac:dyDescent="0.25">
      <c r="D6514" t="str">
        <f t="shared" si="102"/>
        <v/>
      </c>
    </row>
    <row r="6515" spans="4:4" x14ac:dyDescent="0.25">
      <c r="D6515" t="str">
        <f t="shared" si="102"/>
        <v/>
      </c>
    </row>
    <row r="6516" spans="4:4" x14ac:dyDescent="0.25">
      <c r="D6516" t="str">
        <f t="shared" si="102"/>
        <v/>
      </c>
    </row>
    <row r="6517" spans="4:4" x14ac:dyDescent="0.25">
      <c r="D6517" t="str">
        <f t="shared" si="102"/>
        <v/>
      </c>
    </row>
    <row r="6518" spans="4:4" x14ac:dyDescent="0.25">
      <c r="D6518" t="str">
        <f t="shared" si="102"/>
        <v/>
      </c>
    </row>
    <row r="6519" spans="4:4" x14ac:dyDescent="0.25">
      <c r="D6519" t="str">
        <f t="shared" si="102"/>
        <v/>
      </c>
    </row>
    <row r="6520" spans="4:4" x14ac:dyDescent="0.25">
      <c r="D6520" t="str">
        <f t="shared" si="102"/>
        <v/>
      </c>
    </row>
    <row r="6521" spans="4:4" x14ac:dyDescent="0.25">
      <c r="D6521" t="str">
        <f t="shared" si="102"/>
        <v/>
      </c>
    </row>
    <row r="6522" spans="4:4" x14ac:dyDescent="0.25">
      <c r="D6522" t="str">
        <f t="shared" si="102"/>
        <v/>
      </c>
    </row>
    <row r="6523" spans="4:4" x14ac:dyDescent="0.25">
      <c r="D6523" t="str">
        <f t="shared" si="102"/>
        <v/>
      </c>
    </row>
    <row r="6524" spans="4:4" x14ac:dyDescent="0.25">
      <c r="D6524" t="str">
        <f t="shared" si="102"/>
        <v/>
      </c>
    </row>
    <row r="6525" spans="4:4" x14ac:dyDescent="0.25">
      <c r="D6525" t="str">
        <f t="shared" si="102"/>
        <v/>
      </c>
    </row>
    <row r="6526" spans="4:4" x14ac:dyDescent="0.25">
      <c r="D6526" t="str">
        <f t="shared" si="102"/>
        <v/>
      </c>
    </row>
    <row r="6527" spans="4:4" x14ac:dyDescent="0.25">
      <c r="D6527" t="str">
        <f t="shared" si="102"/>
        <v/>
      </c>
    </row>
    <row r="6528" spans="4:4" x14ac:dyDescent="0.25">
      <c r="D6528" t="str">
        <f t="shared" si="102"/>
        <v/>
      </c>
    </row>
    <row r="6529" spans="4:4" x14ac:dyDescent="0.25">
      <c r="D6529" t="str">
        <f t="shared" si="102"/>
        <v/>
      </c>
    </row>
    <row r="6530" spans="4:4" x14ac:dyDescent="0.25">
      <c r="D6530" t="str">
        <f t="shared" si="102"/>
        <v/>
      </c>
    </row>
    <row r="6531" spans="4:4" x14ac:dyDescent="0.25">
      <c r="D6531" t="str">
        <f t="shared" ref="D6531:D6594" si="103">IF(C6531="","",IF(ABS(B6531)&lt;$G$7,$F$4,IF(B6531*C6531&gt;0,$F$1,IF(B6531*C6531&lt;0,$F$3,$F$2))))</f>
        <v/>
      </c>
    </row>
    <row r="6532" spans="4:4" x14ac:dyDescent="0.25">
      <c r="D6532" t="str">
        <f t="shared" si="103"/>
        <v/>
      </c>
    </row>
    <row r="6533" spans="4:4" x14ac:dyDescent="0.25">
      <c r="D6533" t="str">
        <f t="shared" si="103"/>
        <v/>
      </c>
    </row>
    <row r="6534" spans="4:4" x14ac:dyDescent="0.25">
      <c r="D6534" t="str">
        <f t="shared" si="103"/>
        <v/>
      </c>
    </row>
    <row r="6535" spans="4:4" x14ac:dyDescent="0.25">
      <c r="D6535" t="str">
        <f t="shared" si="103"/>
        <v/>
      </c>
    </row>
    <row r="6536" spans="4:4" x14ac:dyDescent="0.25">
      <c r="D6536" t="str">
        <f t="shared" si="103"/>
        <v/>
      </c>
    </row>
    <row r="6537" spans="4:4" x14ac:dyDescent="0.25">
      <c r="D6537" t="str">
        <f t="shared" si="103"/>
        <v/>
      </c>
    </row>
    <row r="6538" spans="4:4" x14ac:dyDescent="0.25">
      <c r="D6538" t="str">
        <f t="shared" si="103"/>
        <v/>
      </c>
    </row>
    <row r="6539" spans="4:4" x14ac:dyDescent="0.25">
      <c r="D6539" t="str">
        <f t="shared" si="103"/>
        <v/>
      </c>
    </row>
    <row r="6540" spans="4:4" x14ac:dyDescent="0.25">
      <c r="D6540" t="str">
        <f t="shared" si="103"/>
        <v/>
      </c>
    </row>
    <row r="6541" spans="4:4" x14ac:dyDescent="0.25">
      <c r="D6541" t="str">
        <f t="shared" si="103"/>
        <v/>
      </c>
    </row>
    <row r="6542" spans="4:4" x14ac:dyDescent="0.25">
      <c r="D6542" t="str">
        <f t="shared" si="103"/>
        <v/>
      </c>
    </row>
    <row r="6543" spans="4:4" x14ac:dyDescent="0.25">
      <c r="D6543" t="str">
        <f t="shared" si="103"/>
        <v/>
      </c>
    </row>
    <row r="6544" spans="4:4" x14ac:dyDescent="0.25">
      <c r="D6544" t="str">
        <f t="shared" si="103"/>
        <v/>
      </c>
    </row>
    <row r="6545" spans="4:4" x14ac:dyDescent="0.25">
      <c r="D6545" t="str">
        <f t="shared" si="103"/>
        <v/>
      </c>
    </row>
    <row r="6546" spans="4:4" x14ac:dyDescent="0.25">
      <c r="D6546" t="str">
        <f t="shared" si="103"/>
        <v/>
      </c>
    </row>
    <row r="6547" spans="4:4" x14ac:dyDescent="0.25">
      <c r="D6547" t="str">
        <f t="shared" si="103"/>
        <v/>
      </c>
    </row>
    <row r="6548" spans="4:4" x14ac:dyDescent="0.25">
      <c r="D6548" t="str">
        <f t="shared" si="103"/>
        <v/>
      </c>
    </row>
    <row r="6549" spans="4:4" x14ac:dyDescent="0.25">
      <c r="D6549" t="str">
        <f t="shared" si="103"/>
        <v/>
      </c>
    </row>
    <row r="6550" spans="4:4" x14ac:dyDescent="0.25">
      <c r="D6550" t="str">
        <f t="shared" si="103"/>
        <v/>
      </c>
    </row>
    <row r="6551" spans="4:4" x14ac:dyDescent="0.25">
      <c r="D6551" t="str">
        <f t="shared" si="103"/>
        <v/>
      </c>
    </row>
    <row r="6552" spans="4:4" x14ac:dyDescent="0.25">
      <c r="D6552" t="str">
        <f t="shared" si="103"/>
        <v/>
      </c>
    </row>
    <row r="6553" spans="4:4" x14ac:dyDescent="0.25">
      <c r="D6553" t="str">
        <f t="shared" si="103"/>
        <v/>
      </c>
    </row>
    <row r="6554" spans="4:4" x14ac:dyDescent="0.25">
      <c r="D6554" t="str">
        <f t="shared" si="103"/>
        <v/>
      </c>
    </row>
    <row r="6555" spans="4:4" x14ac:dyDescent="0.25">
      <c r="D6555" t="str">
        <f t="shared" si="103"/>
        <v/>
      </c>
    </row>
    <row r="6556" spans="4:4" x14ac:dyDescent="0.25">
      <c r="D6556" t="str">
        <f t="shared" si="103"/>
        <v/>
      </c>
    </row>
    <row r="6557" spans="4:4" x14ac:dyDescent="0.25">
      <c r="D6557" t="str">
        <f t="shared" si="103"/>
        <v/>
      </c>
    </row>
    <row r="6558" spans="4:4" x14ac:dyDescent="0.25">
      <c r="D6558" t="str">
        <f t="shared" si="103"/>
        <v/>
      </c>
    </row>
    <row r="6559" spans="4:4" x14ac:dyDescent="0.25">
      <c r="D6559" t="str">
        <f t="shared" si="103"/>
        <v/>
      </c>
    </row>
    <row r="6560" spans="4:4" x14ac:dyDescent="0.25">
      <c r="D6560" t="str">
        <f t="shared" si="103"/>
        <v/>
      </c>
    </row>
    <row r="6561" spans="4:4" x14ac:dyDescent="0.25">
      <c r="D6561" t="str">
        <f t="shared" si="103"/>
        <v/>
      </c>
    </row>
    <row r="6562" spans="4:4" x14ac:dyDescent="0.25">
      <c r="D6562" t="str">
        <f t="shared" si="103"/>
        <v/>
      </c>
    </row>
    <row r="6563" spans="4:4" x14ac:dyDescent="0.25">
      <c r="D6563" t="str">
        <f t="shared" si="103"/>
        <v/>
      </c>
    </row>
    <row r="6564" spans="4:4" x14ac:dyDescent="0.25">
      <c r="D6564" t="str">
        <f t="shared" si="103"/>
        <v/>
      </c>
    </row>
    <row r="6565" spans="4:4" x14ac:dyDescent="0.25">
      <c r="D6565" t="str">
        <f t="shared" si="103"/>
        <v/>
      </c>
    </row>
    <row r="6566" spans="4:4" x14ac:dyDescent="0.25">
      <c r="D6566" t="str">
        <f t="shared" si="103"/>
        <v/>
      </c>
    </row>
    <row r="6567" spans="4:4" x14ac:dyDescent="0.25">
      <c r="D6567" t="str">
        <f t="shared" si="103"/>
        <v/>
      </c>
    </row>
    <row r="6568" spans="4:4" x14ac:dyDescent="0.25">
      <c r="D6568" t="str">
        <f t="shared" si="103"/>
        <v/>
      </c>
    </row>
    <row r="6569" spans="4:4" x14ac:dyDescent="0.25">
      <c r="D6569" t="str">
        <f t="shared" si="103"/>
        <v/>
      </c>
    </row>
    <row r="6570" spans="4:4" x14ac:dyDescent="0.25">
      <c r="D6570" t="str">
        <f t="shared" si="103"/>
        <v/>
      </c>
    </row>
    <row r="6571" spans="4:4" x14ac:dyDescent="0.25">
      <c r="D6571" t="str">
        <f t="shared" si="103"/>
        <v/>
      </c>
    </row>
    <row r="6572" spans="4:4" x14ac:dyDescent="0.25">
      <c r="D6572" t="str">
        <f t="shared" si="103"/>
        <v/>
      </c>
    </row>
    <row r="6573" spans="4:4" x14ac:dyDescent="0.25">
      <c r="D6573" t="str">
        <f t="shared" si="103"/>
        <v/>
      </c>
    </row>
    <row r="6574" spans="4:4" x14ac:dyDescent="0.25">
      <c r="D6574" t="str">
        <f t="shared" si="103"/>
        <v/>
      </c>
    </row>
    <row r="6575" spans="4:4" x14ac:dyDescent="0.25">
      <c r="D6575" t="str">
        <f t="shared" si="103"/>
        <v/>
      </c>
    </row>
    <row r="6576" spans="4:4" x14ac:dyDescent="0.25">
      <c r="D6576" t="str">
        <f t="shared" si="103"/>
        <v/>
      </c>
    </row>
    <row r="6577" spans="4:4" x14ac:dyDescent="0.25">
      <c r="D6577" t="str">
        <f t="shared" si="103"/>
        <v/>
      </c>
    </row>
    <row r="6578" spans="4:4" x14ac:dyDescent="0.25">
      <c r="D6578" t="str">
        <f t="shared" si="103"/>
        <v/>
      </c>
    </row>
    <row r="6579" spans="4:4" x14ac:dyDescent="0.25">
      <c r="D6579" t="str">
        <f t="shared" si="103"/>
        <v/>
      </c>
    </row>
    <row r="6580" spans="4:4" x14ac:dyDescent="0.25">
      <c r="D6580" t="str">
        <f t="shared" si="103"/>
        <v/>
      </c>
    </row>
    <row r="6581" spans="4:4" x14ac:dyDescent="0.25">
      <c r="D6581" t="str">
        <f t="shared" si="103"/>
        <v/>
      </c>
    </row>
    <row r="6582" spans="4:4" x14ac:dyDescent="0.25">
      <c r="D6582" t="str">
        <f t="shared" si="103"/>
        <v/>
      </c>
    </row>
    <row r="6583" spans="4:4" x14ac:dyDescent="0.25">
      <c r="D6583" t="str">
        <f t="shared" si="103"/>
        <v/>
      </c>
    </row>
    <row r="6584" spans="4:4" x14ac:dyDescent="0.25">
      <c r="D6584" t="str">
        <f t="shared" si="103"/>
        <v/>
      </c>
    </row>
    <row r="6585" spans="4:4" x14ac:dyDescent="0.25">
      <c r="D6585" t="str">
        <f t="shared" si="103"/>
        <v/>
      </c>
    </row>
    <row r="6586" spans="4:4" x14ac:dyDescent="0.25">
      <c r="D6586" t="str">
        <f t="shared" si="103"/>
        <v/>
      </c>
    </row>
    <row r="6587" spans="4:4" x14ac:dyDescent="0.25">
      <c r="D6587" t="str">
        <f t="shared" si="103"/>
        <v/>
      </c>
    </row>
    <row r="6588" spans="4:4" x14ac:dyDescent="0.25">
      <c r="D6588" t="str">
        <f t="shared" si="103"/>
        <v/>
      </c>
    </row>
    <row r="6589" spans="4:4" x14ac:dyDescent="0.25">
      <c r="D6589" t="str">
        <f t="shared" si="103"/>
        <v/>
      </c>
    </row>
    <row r="6590" spans="4:4" x14ac:dyDescent="0.25">
      <c r="D6590" t="str">
        <f t="shared" si="103"/>
        <v/>
      </c>
    </row>
    <row r="6591" spans="4:4" x14ac:dyDescent="0.25">
      <c r="D6591" t="str">
        <f t="shared" si="103"/>
        <v/>
      </c>
    </row>
    <row r="6592" spans="4:4" x14ac:dyDescent="0.25">
      <c r="D6592" t="str">
        <f t="shared" si="103"/>
        <v/>
      </c>
    </row>
    <row r="6593" spans="4:4" x14ac:dyDescent="0.25">
      <c r="D6593" t="str">
        <f t="shared" si="103"/>
        <v/>
      </c>
    </row>
    <row r="6594" spans="4:4" x14ac:dyDescent="0.25">
      <c r="D6594" t="str">
        <f t="shared" si="103"/>
        <v/>
      </c>
    </row>
    <row r="6595" spans="4:4" x14ac:dyDescent="0.25">
      <c r="D6595" t="str">
        <f t="shared" ref="D6595:D6658" si="104">IF(C6595="","",IF(ABS(B6595)&lt;$G$7,$F$4,IF(B6595*C6595&gt;0,$F$1,IF(B6595*C6595&lt;0,$F$3,$F$2))))</f>
        <v/>
      </c>
    </row>
    <row r="6596" spans="4:4" x14ac:dyDescent="0.25">
      <c r="D6596" t="str">
        <f t="shared" si="104"/>
        <v/>
      </c>
    </row>
    <row r="6597" spans="4:4" x14ac:dyDescent="0.25">
      <c r="D6597" t="str">
        <f t="shared" si="104"/>
        <v/>
      </c>
    </row>
    <row r="6598" spans="4:4" x14ac:dyDescent="0.25">
      <c r="D6598" t="str">
        <f t="shared" si="104"/>
        <v/>
      </c>
    </row>
    <row r="6599" spans="4:4" x14ac:dyDescent="0.25">
      <c r="D6599" t="str">
        <f t="shared" si="104"/>
        <v/>
      </c>
    </row>
    <row r="6600" spans="4:4" x14ac:dyDescent="0.25">
      <c r="D6600" t="str">
        <f t="shared" si="104"/>
        <v/>
      </c>
    </row>
    <row r="6601" spans="4:4" x14ac:dyDescent="0.25">
      <c r="D6601" t="str">
        <f t="shared" si="104"/>
        <v/>
      </c>
    </row>
    <row r="6602" spans="4:4" x14ac:dyDescent="0.25">
      <c r="D6602" t="str">
        <f t="shared" si="104"/>
        <v/>
      </c>
    </row>
    <row r="6603" spans="4:4" x14ac:dyDescent="0.25">
      <c r="D6603" t="str">
        <f t="shared" si="104"/>
        <v/>
      </c>
    </row>
    <row r="6604" spans="4:4" x14ac:dyDescent="0.25">
      <c r="D6604" t="str">
        <f t="shared" si="104"/>
        <v/>
      </c>
    </row>
    <row r="6605" spans="4:4" x14ac:dyDescent="0.25">
      <c r="D6605" t="str">
        <f t="shared" si="104"/>
        <v/>
      </c>
    </row>
    <row r="6606" spans="4:4" x14ac:dyDescent="0.25">
      <c r="D6606" t="str">
        <f t="shared" si="104"/>
        <v/>
      </c>
    </row>
    <row r="6607" spans="4:4" x14ac:dyDescent="0.25">
      <c r="D6607" t="str">
        <f t="shared" si="104"/>
        <v/>
      </c>
    </row>
    <row r="6608" spans="4:4" x14ac:dyDescent="0.25">
      <c r="D6608" t="str">
        <f t="shared" si="104"/>
        <v/>
      </c>
    </row>
    <row r="6609" spans="4:4" x14ac:dyDescent="0.25">
      <c r="D6609" t="str">
        <f t="shared" si="104"/>
        <v/>
      </c>
    </row>
    <row r="6610" spans="4:4" x14ac:dyDescent="0.25">
      <c r="D6610" t="str">
        <f t="shared" si="104"/>
        <v/>
      </c>
    </row>
    <row r="6611" spans="4:4" x14ac:dyDescent="0.25">
      <c r="D6611" t="str">
        <f t="shared" si="104"/>
        <v/>
      </c>
    </row>
    <row r="6612" spans="4:4" x14ac:dyDescent="0.25">
      <c r="D6612" t="str">
        <f t="shared" si="104"/>
        <v/>
      </c>
    </row>
    <row r="6613" spans="4:4" x14ac:dyDescent="0.25">
      <c r="D6613" t="str">
        <f t="shared" si="104"/>
        <v/>
      </c>
    </row>
    <row r="6614" spans="4:4" x14ac:dyDescent="0.25">
      <c r="D6614" t="str">
        <f t="shared" si="104"/>
        <v/>
      </c>
    </row>
    <row r="6615" spans="4:4" x14ac:dyDescent="0.25">
      <c r="D6615" t="str">
        <f t="shared" si="104"/>
        <v/>
      </c>
    </row>
    <row r="6616" spans="4:4" x14ac:dyDescent="0.25">
      <c r="D6616" t="str">
        <f t="shared" si="104"/>
        <v/>
      </c>
    </row>
    <row r="6617" spans="4:4" x14ac:dyDescent="0.25">
      <c r="D6617" t="str">
        <f t="shared" si="104"/>
        <v/>
      </c>
    </row>
    <row r="6618" spans="4:4" x14ac:dyDescent="0.25">
      <c r="D6618" t="str">
        <f t="shared" si="104"/>
        <v/>
      </c>
    </row>
    <row r="6619" spans="4:4" x14ac:dyDescent="0.25">
      <c r="D6619" t="str">
        <f t="shared" si="104"/>
        <v/>
      </c>
    </row>
    <row r="6620" spans="4:4" x14ac:dyDescent="0.25">
      <c r="D6620" t="str">
        <f t="shared" si="104"/>
        <v/>
      </c>
    </row>
    <row r="6621" spans="4:4" x14ac:dyDescent="0.25">
      <c r="D6621" t="str">
        <f t="shared" si="104"/>
        <v/>
      </c>
    </row>
    <row r="6622" spans="4:4" x14ac:dyDescent="0.25">
      <c r="D6622" t="str">
        <f t="shared" si="104"/>
        <v/>
      </c>
    </row>
    <row r="6623" spans="4:4" x14ac:dyDescent="0.25">
      <c r="D6623" t="str">
        <f t="shared" si="104"/>
        <v/>
      </c>
    </row>
    <row r="6624" spans="4:4" x14ac:dyDescent="0.25">
      <c r="D6624" t="str">
        <f t="shared" si="104"/>
        <v/>
      </c>
    </row>
    <row r="6625" spans="4:4" x14ac:dyDescent="0.25">
      <c r="D6625" t="str">
        <f t="shared" si="104"/>
        <v/>
      </c>
    </row>
    <row r="6626" spans="4:4" x14ac:dyDescent="0.25">
      <c r="D6626" t="str">
        <f t="shared" si="104"/>
        <v/>
      </c>
    </row>
    <row r="6627" spans="4:4" x14ac:dyDescent="0.25">
      <c r="D6627" t="str">
        <f t="shared" si="104"/>
        <v/>
      </c>
    </row>
    <row r="6628" spans="4:4" x14ac:dyDescent="0.25">
      <c r="D6628" t="str">
        <f t="shared" si="104"/>
        <v/>
      </c>
    </row>
    <row r="6629" spans="4:4" x14ac:dyDescent="0.25">
      <c r="D6629" t="str">
        <f t="shared" si="104"/>
        <v/>
      </c>
    </row>
    <row r="6630" spans="4:4" x14ac:dyDescent="0.25">
      <c r="D6630" t="str">
        <f t="shared" si="104"/>
        <v/>
      </c>
    </row>
    <row r="6631" spans="4:4" x14ac:dyDescent="0.25">
      <c r="D6631" t="str">
        <f t="shared" si="104"/>
        <v/>
      </c>
    </row>
    <row r="6632" spans="4:4" x14ac:dyDescent="0.25">
      <c r="D6632" t="str">
        <f t="shared" si="104"/>
        <v/>
      </c>
    </row>
    <row r="6633" spans="4:4" x14ac:dyDescent="0.25">
      <c r="D6633" t="str">
        <f t="shared" si="104"/>
        <v/>
      </c>
    </row>
    <row r="6634" spans="4:4" x14ac:dyDescent="0.25">
      <c r="D6634" t="str">
        <f t="shared" si="104"/>
        <v/>
      </c>
    </row>
    <row r="6635" spans="4:4" x14ac:dyDescent="0.25">
      <c r="D6635" t="str">
        <f t="shared" si="104"/>
        <v/>
      </c>
    </row>
    <row r="6636" spans="4:4" x14ac:dyDescent="0.25">
      <c r="D6636" t="str">
        <f t="shared" si="104"/>
        <v/>
      </c>
    </row>
    <row r="6637" spans="4:4" x14ac:dyDescent="0.25">
      <c r="D6637" t="str">
        <f t="shared" si="104"/>
        <v/>
      </c>
    </row>
    <row r="6638" spans="4:4" x14ac:dyDescent="0.25">
      <c r="D6638" t="str">
        <f t="shared" si="104"/>
        <v/>
      </c>
    </row>
    <row r="6639" spans="4:4" x14ac:dyDescent="0.25">
      <c r="D6639" t="str">
        <f t="shared" si="104"/>
        <v/>
      </c>
    </row>
    <row r="6640" spans="4:4" x14ac:dyDescent="0.25">
      <c r="D6640" t="str">
        <f t="shared" si="104"/>
        <v/>
      </c>
    </row>
    <row r="6641" spans="4:4" x14ac:dyDescent="0.25">
      <c r="D6641" t="str">
        <f t="shared" si="104"/>
        <v/>
      </c>
    </row>
    <row r="6642" spans="4:4" x14ac:dyDescent="0.25">
      <c r="D6642" t="str">
        <f t="shared" si="104"/>
        <v/>
      </c>
    </row>
    <row r="6643" spans="4:4" x14ac:dyDescent="0.25">
      <c r="D6643" t="str">
        <f t="shared" si="104"/>
        <v/>
      </c>
    </row>
    <row r="6644" spans="4:4" x14ac:dyDescent="0.25">
      <c r="D6644" t="str">
        <f t="shared" si="104"/>
        <v/>
      </c>
    </row>
    <row r="6645" spans="4:4" x14ac:dyDescent="0.25">
      <c r="D6645" t="str">
        <f t="shared" si="104"/>
        <v/>
      </c>
    </row>
    <row r="6646" spans="4:4" x14ac:dyDescent="0.25">
      <c r="D6646" t="str">
        <f t="shared" si="104"/>
        <v/>
      </c>
    </row>
    <row r="6647" spans="4:4" x14ac:dyDescent="0.25">
      <c r="D6647" t="str">
        <f t="shared" si="104"/>
        <v/>
      </c>
    </row>
    <row r="6648" spans="4:4" x14ac:dyDescent="0.25">
      <c r="D6648" t="str">
        <f t="shared" si="104"/>
        <v/>
      </c>
    </row>
    <row r="6649" spans="4:4" x14ac:dyDescent="0.25">
      <c r="D6649" t="str">
        <f t="shared" si="104"/>
        <v/>
      </c>
    </row>
    <row r="6650" spans="4:4" x14ac:dyDescent="0.25">
      <c r="D6650" t="str">
        <f t="shared" si="104"/>
        <v/>
      </c>
    </row>
    <row r="6651" spans="4:4" x14ac:dyDescent="0.25">
      <c r="D6651" t="str">
        <f t="shared" si="104"/>
        <v/>
      </c>
    </row>
    <row r="6652" spans="4:4" x14ac:dyDescent="0.25">
      <c r="D6652" t="str">
        <f t="shared" si="104"/>
        <v/>
      </c>
    </row>
    <row r="6653" spans="4:4" x14ac:dyDescent="0.25">
      <c r="D6653" t="str">
        <f t="shared" si="104"/>
        <v/>
      </c>
    </row>
    <row r="6654" spans="4:4" x14ac:dyDescent="0.25">
      <c r="D6654" t="str">
        <f t="shared" si="104"/>
        <v/>
      </c>
    </row>
    <row r="6655" spans="4:4" x14ac:dyDescent="0.25">
      <c r="D6655" t="str">
        <f t="shared" si="104"/>
        <v/>
      </c>
    </row>
    <row r="6656" spans="4:4" x14ac:dyDescent="0.25">
      <c r="D6656" t="str">
        <f t="shared" si="104"/>
        <v/>
      </c>
    </row>
    <row r="6657" spans="4:4" x14ac:dyDescent="0.25">
      <c r="D6657" t="str">
        <f t="shared" si="104"/>
        <v/>
      </c>
    </row>
    <row r="6658" spans="4:4" x14ac:dyDescent="0.25">
      <c r="D6658" t="str">
        <f t="shared" si="104"/>
        <v/>
      </c>
    </row>
    <row r="6659" spans="4:4" x14ac:dyDescent="0.25">
      <c r="D6659" t="str">
        <f t="shared" ref="D6659:D6722" si="105">IF(C6659="","",IF(ABS(B6659)&lt;$G$7,$F$4,IF(B6659*C6659&gt;0,$F$1,IF(B6659*C6659&lt;0,$F$3,$F$2))))</f>
        <v/>
      </c>
    </row>
    <row r="6660" spans="4:4" x14ac:dyDescent="0.25">
      <c r="D6660" t="str">
        <f t="shared" si="105"/>
        <v/>
      </c>
    </row>
    <row r="6661" spans="4:4" x14ac:dyDescent="0.25">
      <c r="D6661" t="str">
        <f t="shared" si="105"/>
        <v/>
      </c>
    </row>
    <row r="6662" spans="4:4" x14ac:dyDescent="0.25">
      <c r="D6662" t="str">
        <f t="shared" si="105"/>
        <v/>
      </c>
    </row>
    <row r="6663" spans="4:4" x14ac:dyDescent="0.25">
      <c r="D6663" t="str">
        <f t="shared" si="105"/>
        <v/>
      </c>
    </row>
    <row r="6664" spans="4:4" x14ac:dyDescent="0.25">
      <c r="D6664" t="str">
        <f t="shared" si="105"/>
        <v/>
      </c>
    </row>
    <row r="6665" spans="4:4" x14ac:dyDescent="0.25">
      <c r="D6665" t="str">
        <f t="shared" si="105"/>
        <v/>
      </c>
    </row>
    <row r="6666" spans="4:4" x14ac:dyDescent="0.25">
      <c r="D6666" t="str">
        <f t="shared" si="105"/>
        <v/>
      </c>
    </row>
    <row r="6667" spans="4:4" x14ac:dyDescent="0.25">
      <c r="D6667" t="str">
        <f t="shared" si="105"/>
        <v/>
      </c>
    </row>
    <row r="6668" spans="4:4" x14ac:dyDescent="0.25">
      <c r="D6668" t="str">
        <f t="shared" si="105"/>
        <v/>
      </c>
    </row>
    <row r="6669" spans="4:4" x14ac:dyDescent="0.25">
      <c r="D6669" t="str">
        <f t="shared" si="105"/>
        <v/>
      </c>
    </row>
    <row r="6670" spans="4:4" x14ac:dyDescent="0.25">
      <c r="D6670" t="str">
        <f t="shared" si="105"/>
        <v/>
      </c>
    </row>
    <row r="6671" spans="4:4" x14ac:dyDescent="0.25">
      <c r="D6671" t="str">
        <f t="shared" si="105"/>
        <v/>
      </c>
    </row>
    <row r="6672" spans="4:4" x14ac:dyDescent="0.25">
      <c r="D6672" t="str">
        <f t="shared" si="105"/>
        <v/>
      </c>
    </row>
    <row r="6673" spans="4:4" x14ac:dyDescent="0.25">
      <c r="D6673" t="str">
        <f t="shared" si="105"/>
        <v/>
      </c>
    </row>
    <row r="6674" spans="4:4" x14ac:dyDescent="0.25">
      <c r="D6674" t="str">
        <f t="shared" si="105"/>
        <v/>
      </c>
    </row>
    <row r="6675" spans="4:4" x14ac:dyDescent="0.25">
      <c r="D6675" t="str">
        <f t="shared" si="105"/>
        <v/>
      </c>
    </row>
    <row r="6676" spans="4:4" x14ac:dyDescent="0.25">
      <c r="D6676" t="str">
        <f t="shared" si="105"/>
        <v/>
      </c>
    </row>
    <row r="6677" spans="4:4" x14ac:dyDescent="0.25">
      <c r="D6677" t="str">
        <f t="shared" si="105"/>
        <v/>
      </c>
    </row>
    <row r="6678" spans="4:4" x14ac:dyDescent="0.25">
      <c r="D6678" t="str">
        <f t="shared" si="105"/>
        <v/>
      </c>
    </row>
    <row r="6679" spans="4:4" x14ac:dyDescent="0.25">
      <c r="D6679" t="str">
        <f t="shared" si="105"/>
        <v/>
      </c>
    </row>
    <row r="6680" spans="4:4" x14ac:dyDescent="0.25">
      <c r="D6680" t="str">
        <f t="shared" si="105"/>
        <v/>
      </c>
    </row>
    <row r="6681" spans="4:4" x14ac:dyDescent="0.25">
      <c r="D6681" t="str">
        <f t="shared" si="105"/>
        <v/>
      </c>
    </row>
    <row r="6682" spans="4:4" x14ac:dyDescent="0.25">
      <c r="D6682" t="str">
        <f t="shared" si="105"/>
        <v/>
      </c>
    </row>
    <row r="6683" spans="4:4" x14ac:dyDescent="0.25">
      <c r="D6683" t="str">
        <f t="shared" si="105"/>
        <v/>
      </c>
    </row>
    <row r="6684" spans="4:4" x14ac:dyDescent="0.25">
      <c r="D6684" t="str">
        <f t="shared" si="105"/>
        <v/>
      </c>
    </row>
    <row r="6685" spans="4:4" x14ac:dyDescent="0.25">
      <c r="D6685" t="str">
        <f t="shared" si="105"/>
        <v/>
      </c>
    </row>
    <row r="6686" spans="4:4" x14ac:dyDescent="0.25">
      <c r="D6686" t="str">
        <f t="shared" si="105"/>
        <v/>
      </c>
    </row>
    <row r="6687" spans="4:4" x14ac:dyDescent="0.25">
      <c r="D6687" t="str">
        <f t="shared" si="105"/>
        <v/>
      </c>
    </row>
    <row r="6688" spans="4:4" x14ac:dyDescent="0.25">
      <c r="D6688" t="str">
        <f t="shared" si="105"/>
        <v/>
      </c>
    </row>
    <row r="6689" spans="4:4" x14ac:dyDescent="0.25">
      <c r="D6689" t="str">
        <f t="shared" si="105"/>
        <v/>
      </c>
    </row>
    <row r="6690" spans="4:4" x14ac:dyDescent="0.25">
      <c r="D6690" t="str">
        <f t="shared" si="105"/>
        <v/>
      </c>
    </row>
    <row r="6691" spans="4:4" x14ac:dyDescent="0.25">
      <c r="D6691" t="str">
        <f t="shared" si="105"/>
        <v/>
      </c>
    </row>
    <row r="6692" spans="4:4" x14ac:dyDescent="0.25">
      <c r="D6692" t="str">
        <f t="shared" si="105"/>
        <v/>
      </c>
    </row>
    <row r="6693" spans="4:4" x14ac:dyDescent="0.25">
      <c r="D6693" t="str">
        <f t="shared" si="105"/>
        <v/>
      </c>
    </row>
    <row r="6694" spans="4:4" x14ac:dyDescent="0.25">
      <c r="D6694" t="str">
        <f t="shared" si="105"/>
        <v/>
      </c>
    </row>
    <row r="6695" spans="4:4" x14ac:dyDescent="0.25">
      <c r="D6695" t="str">
        <f t="shared" si="105"/>
        <v/>
      </c>
    </row>
    <row r="6696" spans="4:4" x14ac:dyDescent="0.25">
      <c r="D6696" t="str">
        <f t="shared" si="105"/>
        <v/>
      </c>
    </row>
    <row r="6697" spans="4:4" x14ac:dyDescent="0.25">
      <c r="D6697" t="str">
        <f t="shared" si="105"/>
        <v/>
      </c>
    </row>
    <row r="6698" spans="4:4" x14ac:dyDescent="0.25">
      <c r="D6698" t="str">
        <f t="shared" si="105"/>
        <v/>
      </c>
    </row>
    <row r="6699" spans="4:4" x14ac:dyDescent="0.25">
      <c r="D6699" t="str">
        <f t="shared" si="105"/>
        <v/>
      </c>
    </row>
    <row r="6700" spans="4:4" x14ac:dyDescent="0.25">
      <c r="D6700" t="str">
        <f t="shared" si="105"/>
        <v/>
      </c>
    </row>
    <row r="6701" spans="4:4" x14ac:dyDescent="0.25">
      <c r="D6701" t="str">
        <f t="shared" si="105"/>
        <v/>
      </c>
    </row>
    <row r="6702" spans="4:4" x14ac:dyDescent="0.25">
      <c r="D6702" t="str">
        <f t="shared" si="105"/>
        <v/>
      </c>
    </row>
    <row r="6703" spans="4:4" x14ac:dyDescent="0.25">
      <c r="D6703" t="str">
        <f t="shared" si="105"/>
        <v/>
      </c>
    </row>
    <row r="6704" spans="4:4" x14ac:dyDescent="0.25">
      <c r="D6704" t="str">
        <f t="shared" si="105"/>
        <v/>
      </c>
    </row>
    <row r="6705" spans="4:4" x14ac:dyDescent="0.25">
      <c r="D6705" t="str">
        <f t="shared" si="105"/>
        <v/>
      </c>
    </row>
    <row r="6706" spans="4:4" x14ac:dyDescent="0.25">
      <c r="D6706" t="str">
        <f t="shared" si="105"/>
        <v/>
      </c>
    </row>
    <row r="6707" spans="4:4" x14ac:dyDescent="0.25">
      <c r="D6707" t="str">
        <f t="shared" si="105"/>
        <v/>
      </c>
    </row>
    <row r="6708" spans="4:4" x14ac:dyDescent="0.25">
      <c r="D6708" t="str">
        <f t="shared" si="105"/>
        <v/>
      </c>
    </row>
    <row r="6709" spans="4:4" x14ac:dyDescent="0.25">
      <c r="D6709" t="str">
        <f t="shared" si="105"/>
        <v/>
      </c>
    </row>
    <row r="6710" spans="4:4" x14ac:dyDescent="0.25">
      <c r="D6710" t="str">
        <f t="shared" si="105"/>
        <v/>
      </c>
    </row>
    <row r="6711" spans="4:4" x14ac:dyDescent="0.25">
      <c r="D6711" t="str">
        <f t="shared" si="105"/>
        <v/>
      </c>
    </row>
    <row r="6712" spans="4:4" x14ac:dyDescent="0.25">
      <c r="D6712" t="str">
        <f t="shared" si="105"/>
        <v/>
      </c>
    </row>
    <row r="6713" spans="4:4" x14ac:dyDescent="0.25">
      <c r="D6713" t="str">
        <f t="shared" si="105"/>
        <v/>
      </c>
    </row>
    <row r="6714" spans="4:4" x14ac:dyDescent="0.25">
      <c r="D6714" t="str">
        <f t="shared" si="105"/>
        <v/>
      </c>
    </row>
    <row r="6715" spans="4:4" x14ac:dyDescent="0.25">
      <c r="D6715" t="str">
        <f t="shared" si="105"/>
        <v/>
      </c>
    </row>
    <row r="6716" spans="4:4" x14ac:dyDescent="0.25">
      <c r="D6716" t="str">
        <f t="shared" si="105"/>
        <v/>
      </c>
    </row>
    <row r="6717" spans="4:4" x14ac:dyDescent="0.25">
      <c r="D6717" t="str">
        <f t="shared" si="105"/>
        <v/>
      </c>
    </row>
    <row r="6718" spans="4:4" x14ac:dyDescent="0.25">
      <c r="D6718" t="str">
        <f t="shared" si="105"/>
        <v/>
      </c>
    </row>
    <row r="6719" spans="4:4" x14ac:dyDescent="0.25">
      <c r="D6719" t="str">
        <f t="shared" si="105"/>
        <v/>
      </c>
    </row>
    <row r="6720" spans="4:4" x14ac:dyDescent="0.25">
      <c r="D6720" t="str">
        <f t="shared" si="105"/>
        <v/>
      </c>
    </row>
    <row r="6721" spans="4:4" x14ac:dyDescent="0.25">
      <c r="D6721" t="str">
        <f t="shared" si="105"/>
        <v/>
      </c>
    </row>
    <row r="6722" spans="4:4" x14ac:dyDescent="0.25">
      <c r="D6722" t="str">
        <f t="shared" si="105"/>
        <v/>
      </c>
    </row>
    <row r="6723" spans="4:4" x14ac:dyDescent="0.25">
      <c r="D6723" t="str">
        <f t="shared" ref="D6723:D6786" si="106">IF(C6723="","",IF(ABS(B6723)&lt;$G$7,$F$4,IF(B6723*C6723&gt;0,$F$1,IF(B6723*C6723&lt;0,$F$3,$F$2))))</f>
        <v/>
      </c>
    </row>
    <row r="6724" spans="4:4" x14ac:dyDescent="0.25">
      <c r="D6724" t="str">
        <f t="shared" si="106"/>
        <v/>
      </c>
    </row>
    <row r="6725" spans="4:4" x14ac:dyDescent="0.25">
      <c r="D6725" t="str">
        <f t="shared" si="106"/>
        <v/>
      </c>
    </row>
    <row r="6726" spans="4:4" x14ac:dyDescent="0.25">
      <c r="D6726" t="str">
        <f t="shared" si="106"/>
        <v/>
      </c>
    </row>
    <row r="6727" spans="4:4" x14ac:dyDescent="0.25">
      <c r="D6727" t="str">
        <f t="shared" si="106"/>
        <v/>
      </c>
    </row>
    <row r="6728" spans="4:4" x14ac:dyDescent="0.25">
      <c r="D6728" t="str">
        <f t="shared" si="106"/>
        <v/>
      </c>
    </row>
    <row r="6729" spans="4:4" x14ac:dyDescent="0.25">
      <c r="D6729" t="str">
        <f t="shared" si="106"/>
        <v/>
      </c>
    </row>
    <row r="6730" spans="4:4" x14ac:dyDescent="0.25">
      <c r="D6730" t="str">
        <f t="shared" si="106"/>
        <v/>
      </c>
    </row>
    <row r="6731" spans="4:4" x14ac:dyDescent="0.25">
      <c r="D6731" t="str">
        <f t="shared" si="106"/>
        <v/>
      </c>
    </row>
    <row r="6732" spans="4:4" x14ac:dyDescent="0.25">
      <c r="D6732" t="str">
        <f t="shared" si="106"/>
        <v/>
      </c>
    </row>
    <row r="6733" spans="4:4" x14ac:dyDescent="0.25">
      <c r="D6733" t="str">
        <f t="shared" si="106"/>
        <v/>
      </c>
    </row>
    <row r="6734" spans="4:4" x14ac:dyDescent="0.25">
      <c r="D6734" t="str">
        <f t="shared" si="106"/>
        <v/>
      </c>
    </row>
    <row r="6735" spans="4:4" x14ac:dyDescent="0.25">
      <c r="D6735" t="str">
        <f t="shared" si="106"/>
        <v/>
      </c>
    </row>
    <row r="6736" spans="4:4" x14ac:dyDescent="0.25">
      <c r="D6736" t="str">
        <f t="shared" si="106"/>
        <v/>
      </c>
    </row>
    <row r="6737" spans="4:4" x14ac:dyDescent="0.25">
      <c r="D6737" t="str">
        <f t="shared" si="106"/>
        <v/>
      </c>
    </row>
    <row r="6738" spans="4:4" x14ac:dyDescent="0.25">
      <c r="D6738" t="str">
        <f t="shared" si="106"/>
        <v/>
      </c>
    </row>
    <row r="6739" spans="4:4" x14ac:dyDescent="0.25">
      <c r="D6739" t="str">
        <f t="shared" si="106"/>
        <v/>
      </c>
    </row>
    <row r="6740" spans="4:4" x14ac:dyDescent="0.25">
      <c r="D6740" t="str">
        <f t="shared" si="106"/>
        <v/>
      </c>
    </row>
    <row r="6741" spans="4:4" x14ac:dyDescent="0.25">
      <c r="D6741" t="str">
        <f t="shared" si="106"/>
        <v/>
      </c>
    </row>
    <row r="6742" spans="4:4" x14ac:dyDescent="0.25">
      <c r="D6742" t="str">
        <f t="shared" si="106"/>
        <v/>
      </c>
    </row>
    <row r="6743" spans="4:4" x14ac:dyDescent="0.25">
      <c r="D6743" t="str">
        <f t="shared" si="106"/>
        <v/>
      </c>
    </row>
    <row r="6744" spans="4:4" x14ac:dyDescent="0.25">
      <c r="D6744" t="str">
        <f t="shared" si="106"/>
        <v/>
      </c>
    </row>
    <row r="6745" spans="4:4" x14ac:dyDescent="0.25">
      <c r="D6745" t="str">
        <f t="shared" si="106"/>
        <v/>
      </c>
    </row>
    <row r="6746" spans="4:4" x14ac:dyDescent="0.25">
      <c r="D6746" t="str">
        <f t="shared" si="106"/>
        <v/>
      </c>
    </row>
    <row r="6747" spans="4:4" x14ac:dyDescent="0.25">
      <c r="D6747" t="str">
        <f t="shared" si="106"/>
        <v/>
      </c>
    </row>
    <row r="6748" spans="4:4" x14ac:dyDescent="0.25">
      <c r="D6748" t="str">
        <f t="shared" si="106"/>
        <v/>
      </c>
    </row>
    <row r="6749" spans="4:4" x14ac:dyDescent="0.25">
      <c r="D6749" t="str">
        <f t="shared" si="106"/>
        <v/>
      </c>
    </row>
    <row r="6750" spans="4:4" x14ac:dyDescent="0.25">
      <c r="D6750" t="str">
        <f t="shared" si="106"/>
        <v/>
      </c>
    </row>
    <row r="6751" spans="4:4" x14ac:dyDescent="0.25">
      <c r="D6751" t="str">
        <f t="shared" si="106"/>
        <v/>
      </c>
    </row>
    <row r="6752" spans="4:4" x14ac:dyDescent="0.25">
      <c r="D6752" t="str">
        <f t="shared" si="106"/>
        <v/>
      </c>
    </row>
    <row r="6753" spans="4:4" x14ac:dyDescent="0.25">
      <c r="D6753" t="str">
        <f t="shared" si="106"/>
        <v/>
      </c>
    </row>
    <row r="6754" spans="4:4" x14ac:dyDescent="0.25">
      <c r="D6754" t="str">
        <f t="shared" si="106"/>
        <v/>
      </c>
    </row>
    <row r="6755" spans="4:4" x14ac:dyDescent="0.25">
      <c r="D6755" t="str">
        <f t="shared" si="106"/>
        <v/>
      </c>
    </row>
    <row r="6756" spans="4:4" x14ac:dyDescent="0.25">
      <c r="D6756" t="str">
        <f t="shared" si="106"/>
        <v/>
      </c>
    </row>
    <row r="6757" spans="4:4" x14ac:dyDescent="0.25">
      <c r="D6757" t="str">
        <f t="shared" si="106"/>
        <v/>
      </c>
    </row>
    <row r="6758" spans="4:4" x14ac:dyDescent="0.25">
      <c r="D6758" t="str">
        <f t="shared" si="106"/>
        <v/>
      </c>
    </row>
    <row r="6759" spans="4:4" x14ac:dyDescent="0.25">
      <c r="D6759" t="str">
        <f t="shared" si="106"/>
        <v/>
      </c>
    </row>
    <row r="6760" spans="4:4" x14ac:dyDescent="0.25">
      <c r="D6760" t="str">
        <f t="shared" si="106"/>
        <v/>
      </c>
    </row>
    <row r="6761" spans="4:4" x14ac:dyDescent="0.25">
      <c r="D6761" t="str">
        <f t="shared" si="106"/>
        <v/>
      </c>
    </row>
    <row r="6762" spans="4:4" x14ac:dyDescent="0.25">
      <c r="D6762" t="str">
        <f t="shared" si="106"/>
        <v/>
      </c>
    </row>
    <row r="6763" spans="4:4" x14ac:dyDescent="0.25">
      <c r="D6763" t="str">
        <f t="shared" si="106"/>
        <v/>
      </c>
    </row>
    <row r="6764" spans="4:4" x14ac:dyDescent="0.25">
      <c r="D6764" t="str">
        <f t="shared" si="106"/>
        <v/>
      </c>
    </row>
    <row r="6765" spans="4:4" x14ac:dyDescent="0.25">
      <c r="D6765" t="str">
        <f t="shared" si="106"/>
        <v/>
      </c>
    </row>
    <row r="6766" spans="4:4" x14ac:dyDescent="0.25">
      <c r="D6766" t="str">
        <f t="shared" si="106"/>
        <v/>
      </c>
    </row>
    <row r="6767" spans="4:4" x14ac:dyDescent="0.25">
      <c r="D6767" t="str">
        <f t="shared" si="106"/>
        <v/>
      </c>
    </row>
    <row r="6768" spans="4:4" x14ac:dyDescent="0.25">
      <c r="D6768" t="str">
        <f t="shared" si="106"/>
        <v/>
      </c>
    </row>
    <row r="6769" spans="4:4" x14ac:dyDescent="0.25">
      <c r="D6769" t="str">
        <f t="shared" si="106"/>
        <v/>
      </c>
    </row>
    <row r="6770" spans="4:4" x14ac:dyDescent="0.25">
      <c r="D6770" t="str">
        <f t="shared" si="106"/>
        <v/>
      </c>
    </row>
    <row r="6771" spans="4:4" x14ac:dyDescent="0.25">
      <c r="D6771" t="str">
        <f t="shared" si="106"/>
        <v/>
      </c>
    </row>
    <row r="6772" spans="4:4" x14ac:dyDescent="0.25">
      <c r="D6772" t="str">
        <f t="shared" si="106"/>
        <v/>
      </c>
    </row>
    <row r="6773" spans="4:4" x14ac:dyDescent="0.25">
      <c r="D6773" t="str">
        <f t="shared" si="106"/>
        <v/>
      </c>
    </row>
    <row r="6774" spans="4:4" x14ac:dyDescent="0.25">
      <c r="D6774" t="str">
        <f t="shared" si="106"/>
        <v/>
      </c>
    </row>
    <row r="6775" spans="4:4" x14ac:dyDescent="0.25">
      <c r="D6775" t="str">
        <f t="shared" si="106"/>
        <v/>
      </c>
    </row>
    <row r="6776" spans="4:4" x14ac:dyDescent="0.25">
      <c r="D6776" t="str">
        <f t="shared" si="106"/>
        <v/>
      </c>
    </row>
    <row r="6777" spans="4:4" x14ac:dyDescent="0.25">
      <c r="D6777" t="str">
        <f t="shared" si="106"/>
        <v/>
      </c>
    </row>
    <row r="6778" spans="4:4" x14ac:dyDescent="0.25">
      <c r="D6778" t="str">
        <f t="shared" si="106"/>
        <v/>
      </c>
    </row>
    <row r="6779" spans="4:4" x14ac:dyDescent="0.25">
      <c r="D6779" t="str">
        <f t="shared" si="106"/>
        <v/>
      </c>
    </row>
    <row r="6780" spans="4:4" x14ac:dyDescent="0.25">
      <c r="D6780" t="str">
        <f t="shared" si="106"/>
        <v/>
      </c>
    </row>
    <row r="6781" spans="4:4" x14ac:dyDescent="0.25">
      <c r="D6781" t="str">
        <f t="shared" si="106"/>
        <v/>
      </c>
    </row>
    <row r="6782" spans="4:4" x14ac:dyDescent="0.25">
      <c r="D6782" t="str">
        <f t="shared" si="106"/>
        <v/>
      </c>
    </row>
    <row r="6783" spans="4:4" x14ac:dyDescent="0.25">
      <c r="D6783" t="str">
        <f t="shared" si="106"/>
        <v/>
      </c>
    </row>
    <row r="6784" spans="4:4" x14ac:dyDescent="0.25">
      <c r="D6784" t="str">
        <f t="shared" si="106"/>
        <v/>
      </c>
    </row>
    <row r="6785" spans="4:4" x14ac:dyDescent="0.25">
      <c r="D6785" t="str">
        <f t="shared" si="106"/>
        <v/>
      </c>
    </row>
    <row r="6786" spans="4:4" x14ac:dyDescent="0.25">
      <c r="D6786" t="str">
        <f t="shared" si="106"/>
        <v/>
      </c>
    </row>
    <row r="6787" spans="4:4" x14ac:dyDescent="0.25">
      <c r="D6787" t="str">
        <f t="shared" ref="D6787:D6850" si="107">IF(C6787="","",IF(ABS(B6787)&lt;$G$7,$F$4,IF(B6787*C6787&gt;0,$F$1,IF(B6787*C6787&lt;0,$F$3,$F$2))))</f>
        <v/>
      </c>
    </row>
    <row r="6788" spans="4:4" x14ac:dyDescent="0.25">
      <c r="D6788" t="str">
        <f t="shared" si="107"/>
        <v/>
      </c>
    </row>
    <row r="6789" spans="4:4" x14ac:dyDescent="0.25">
      <c r="D6789" t="str">
        <f t="shared" si="107"/>
        <v/>
      </c>
    </row>
    <row r="6790" spans="4:4" x14ac:dyDescent="0.25">
      <c r="D6790" t="str">
        <f t="shared" si="107"/>
        <v/>
      </c>
    </row>
    <row r="6791" spans="4:4" x14ac:dyDescent="0.25">
      <c r="D6791" t="str">
        <f t="shared" si="107"/>
        <v/>
      </c>
    </row>
    <row r="6792" spans="4:4" x14ac:dyDescent="0.25">
      <c r="D6792" t="str">
        <f t="shared" si="107"/>
        <v/>
      </c>
    </row>
    <row r="6793" spans="4:4" x14ac:dyDescent="0.25">
      <c r="D6793" t="str">
        <f t="shared" si="107"/>
        <v/>
      </c>
    </row>
    <row r="6794" spans="4:4" x14ac:dyDescent="0.25">
      <c r="D6794" t="str">
        <f t="shared" si="107"/>
        <v/>
      </c>
    </row>
    <row r="6795" spans="4:4" x14ac:dyDescent="0.25">
      <c r="D6795" t="str">
        <f t="shared" si="107"/>
        <v/>
      </c>
    </row>
    <row r="6796" spans="4:4" x14ac:dyDescent="0.25">
      <c r="D6796" t="str">
        <f t="shared" si="107"/>
        <v/>
      </c>
    </row>
    <row r="6797" spans="4:4" x14ac:dyDescent="0.25">
      <c r="D6797" t="str">
        <f t="shared" si="107"/>
        <v/>
      </c>
    </row>
    <row r="6798" spans="4:4" x14ac:dyDescent="0.25">
      <c r="D6798" t="str">
        <f t="shared" si="107"/>
        <v/>
      </c>
    </row>
    <row r="6799" spans="4:4" x14ac:dyDescent="0.25">
      <c r="D6799" t="str">
        <f t="shared" si="107"/>
        <v/>
      </c>
    </row>
    <row r="6800" spans="4:4" x14ac:dyDescent="0.25">
      <c r="D6800" t="str">
        <f t="shared" si="107"/>
        <v/>
      </c>
    </row>
    <row r="6801" spans="4:4" x14ac:dyDescent="0.25">
      <c r="D6801" t="str">
        <f t="shared" si="107"/>
        <v/>
      </c>
    </row>
    <row r="6802" spans="4:4" x14ac:dyDescent="0.25">
      <c r="D6802" t="str">
        <f t="shared" si="107"/>
        <v/>
      </c>
    </row>
    <row r="6803" spans="4:4" x14ac:dyDescent="0.25">
      <c r="D6803" t="str">
        <f t="shared" si="107"/>
        <v/>
      </c>
    </row>
    <row r="6804" spans="4:4" x14ac:dyDescent="0.25">
      <c r="D6804" t="str">
        <f t="shared" si="107"/>
        <v/>
      </c>
    </row>
    <row r="6805" spans="4:4" x14ac:dyDescent="0.25">
      <c r="D6805" t="str">
        <f t="shared" si="107"/>
        <v/>
      </c>
    </row>
    <row r="6806" spans="4:4" x14ac:dyDescent="0.25">
      <c r="D6806" t="str">
        <f t="shared" si="107"/>
        <v/>
      </c>
    </row>
    <row r="6807" spans="4:4" x14ac:dyDescent="0.25">
      <c r="D6807" t="str">
        <f t="shared" si="107"/>
        <v/>
      </c>
    </row>
    <row r="6808" spans="4:4" x14ac:dyDescent="0.25">
      <c r="D6808" t="str">
        <f t="shared" si="107"/>
        <v/>
      </c>
    </row>
    <row r="6809" spans="4:4" x14ac:dyDescent="0.25">
      <c r="D6809" t="str">
        <f t="shared" si="107"/>
        <v/>
      </c>
    </row>
    <row r="6810" spans="4:4" x14ac:dyDescent="0.25">
      <c r="D6810" t="str">
        <f t="shared" si="107"/>
        <v/>
      </c>
    </row>
    <row r="6811" spans="4:4" x14ac:dyDescent="0.25">
      <c r="D6811" t="str">
        <f t="shared" si="107"/>
        <v/>
      </c>
    </row>
    <row r="6812" spans="4:4" x14ac:dyDescent="0.25">
      <c r="D6812" t="str">
        <f t="shared" si="107"/>
        <v/>
      </c>
    </row>
    <row r="6813" spans="4:4" x14ac:dyDescent="0.25">
      <c r="D6813" t="str">
        <f t="shared" si="107"/>
        <v/>
      </c>
    </row>
    <row r="6814" spans="4:4" x14ac:dyDescent="0.25">
      <c r="D6814" t="str">
        <f t="shared" si="107"/>
        <v/>
      </c>
    </row>
    <row r="6815" spans="4:4" x14ac:dyDescent="0.25">
      <c r="D6815" t="str">
        <f t="shared" si="107"/>
        <v/>
      </c>
    </row>
    <row r="6816" spans="4:4" x14ac:dyDescent="0.25">
      <c r="D6816" t="str">
        <f t="shared" si="107"/>
        <v/>
      </c>
    </row>
    <row r="6817" spans="4:4" x14ac:dyDescent="0.25">
      <c r="D6817" t="str">
        <f t="shared" si="107"/>
        <v/>
      </c>
    </row>
    <row r="6818" spans="4:4" x14ac:dyDescent="0.25">
      <c r="D6818" t="str">
        <f t="shared" si="107"/>
        <v/>
      </c>
    </row>
    <row r="6819" spans="4:4" x14ac:dyDescent="0.25">
      <c r="D6819" t="str">
        <f t="shared" si="107"/>
        <v/>
      </c>
    </row>
    <row r="6820" spans="4:4" x14ac:dyDescent="0.25">
      <c r="D6820" t="str">
        <f t="shared" si="107"/>
        <v/>
      </c>
    </row>
    <row r="6821" spans="4:4" x14ac:dyDescent="0.25">
      <c r="D6821" t="str">
        <f t="shared" si="107"/>
        <v/>
      </c>
    </row>
    <row r="6822" spans="4:4" x14ac:dyDescent="0.25">
      <c r="D6822" t="str">
        <f t="shared" si="107"/>
        <v/>
      </c>
    </row>
    <row r="6823" spans="4:4" x14ac:dyDescent="0.25">
      <c r="D6823" t="str">
        <f t="shared" si="107"/>
        <v/>
      </c>
    </row>
    <row r="6824" spans="4:4" x14ac:dyDescent="0.25">
      <c r="D6824" t="str">
        <f t="shared" si="107"/>
        <v/>
      </c>
    </row>
    <row r="6825" spans="4:4" x14ac:dyDescent="0.25">
      <c r="D6825" t="str">
        <f t="shared" si="107"/>
        <v/>
      </c>
    </row>
    <row r="6826" spans="4:4" x14ac:dyDescent="0.25">
      <c r="D6826" t="str">
        <f t="shared" si="107"/>
        <v/>
      </c>
    </row>
    <row r="6827" spans="4:4" x14ac:dyDescent="0.25">
      <c r="D6827" t="str">
        <f t="shared" si="107"/>
        <v/>
      </c>
    </row>
    <row r="6828" spans="4:4" x14ac:dyDescent="0.25">
      <c r="D6828" t="str">
        <f t="shared" si="107"/>
        <v/>
      </c>
    </row>
    <row r="6829" spans="4:4" x14ac:dyDescent="0.25">
      <c r="D6829" t="str">
        <f t="shared" si="107"/>
        <v/>
      </c>
    </row>
    <row r="6830" spans="4:4" x14ac:dyDescent="0.25">
      <c r="D6830" t="str">
        <f t="shared" si="107"/>
        <v/>
      </c>
    </row>
    <row r="6831" spans="4:4" x14ac:dyDescent="0.25">
      <c r="D6831" t="str">
        <f t="shared" si="107"/>
        <v/>
      </c>
    </row>
    <row r="6832" spans="4:4" x14ac:dyDescent="0.25">
      <c r="D6832" t="str">
        <f t="shared" si="107"/>
        <v/>
      </c>
    </row>
    <row r="6833" spans="4:4" x14ac:dyDescent="0.25">
      <c r="D6833" t="str">
        <f t="shared" si="107"/>
        <v/>
      </c>
    </row>
    <row r="6834" spans="4:4" x14ac:dyDescent="0.25">
      <c r="D6834" t="str">
        <f t="shared" si="107"/>
        <v/>
      </c>
    </row>
    <row r="6835" spans="4:4" x14ac:dyDescent="0.25">
      <c r="D6835" t="str">
        <f t="shared" si="107"/>
        <v/>
      </c>
    </row>
    <row r="6836" spans="4:4" x14ac:dyDescent="0.25">
      <c r="D6836" t="str">
        <f t="shared" si="107"/>
        <v/>
      </c>
    </row>
    <row r="6837" spans="4:4" x14ac:dyDescent="0.25">
      <c r="D6837" t="str">
        <f t="shared" si="107"/>
        <v/>
      </c>
    </row>
    <row r="6838" spans="4:4" x14ac:dyDescent="0.25">
      <c r="D6838" t="str">
        <f t="shared" si="107"/>
        <v/>
      </c>
    </row>
    <row r="6839" spans="4:4" x14ac:dyDescent="0.25">
      <c r="D6839" t="str">
        <f t="shared" si="107"/>
        <v/>
      </c>
    </row>
    <row r="6840" spans="4:4" x14ac:dyDescent="0.25">
      <c r="D6840" t="str">
        <f t="shared" si="107"/>
        <v/>
      </c>
    </row>
    <row r="6841" spans="4:4" x14ac:dyDescent="0.25">
      <c r="D6841" t="str">
        <f t="shared" si="107"/>
        <v/>
      </c>
    </row>
    <row r="6842" spans="4:4" x14ac:dyDescent="0.25">
      <c r="D6842" t="str">
        <f t="shared" si="107"/>
        <v/>
      </c>
    </row>
    <row r="6843" spans="4:4" x14ac:dyDescent="0.25">
      <c r="D6843" t="str">
        <f t="shared" si="107"/>
        <v/>
      </c>
    </row>
    <row r="6844" spans="4:4" x14ac:dyDescent="0.25">
      <c r="D6844" t="str">
        <f t="shared" si="107"/>
        <v/>
      </c>
    </row>
    <row r="6845" spans="4:4" x14ac:dyDescent="0.25">
      <c r="D6845" t="str">
        <f t="shared" si="107"/>
        <v/>
      </c>
    </row>
    <row r="6846" spans="4:4" x14ac:dyDescent="0.25">
      <c r="D6846" t="str">
        <f t="shared" si="107"/>
        <v/>
      </c>
    </row>
    <row r="6847" spans="4:4" x14ac:dyDescent="0.25">
      <c r="D6847" t="str">
        <f t="shared" si="107"/>
        <v/>
      </c>
    </row>
    <row r="6848" spans="4:4" x14ac:dyDescent="0.25">
      <c r="D6848" t="str">
        <f t="shared" si="107"/>
        <v/>
      </c>
    </row>
    <row r="6849" spans="4:4" x14ac:dyDescent="0.25">
      <c r="D6849" t="str">
        <f t="shared" si="107"/>
        <v/>
      </c>
    </row>
    <row r="6850" spans="4:4" x14ac:dyDescent="0.25">
      <c r="D6850" t="str">
        <f t="shared" si="107"/>
        <v/>
      </c>
    </row>
    <row r="6851" spans="4:4" x14ac:dyDescent="0.25">
      <c r="D6851" t="str">
        <f t="shared" ref="D6851:D6914" si="108">IF(C6851="","",IF(ABS(B6851)&lt;$G$7,$F$4,IF(B6851*C6851&gt;0,$F$1,IF(B6851*C6851&lt;0,$F$3,$F$2))))</f>
        <v/>
      </c>
    </row>
    <row r="6852" spans="4:4" x14ac:dyDescent="0.25">
      <c r="D6852" t="str">
        <f t="shared" si="108"/>
        <v/>
      </c>
    </row>
    <row r="6853" spans="4:4" x14ac:dyDescent="0.25">
      <c r="D6853" t="str">
        <f t="shared" si="108"/>
        <v/>
      </c>
    </row>
    <row r="6854" spans="4:4" x14ac:dyDescent="0.25">
      <c r="D6854" t="str">
        <f t="shared" si="108"/>
        <v/>
      </c>
    </row>
    <row r="6855" spans="4:4" x14ac:dyDescent="0.25">
      <c r="D6855" t="str">
        <f t="shared" si="108"/>
        <v/>
      </c>
    </row>
    <row r="6856" spans="4:4" x14ac:dyDescent="0.25">
      <c r="D6856" t="str">
        <f t="shared" si="108"/>
        <v/>
      </c>
    </row>
    <row r="6857" spans="4:4" x14ac:dyDescent="0.25">
      <c r="D6857" t="str">
        <f t="shared" si="108"/>
        <v/>
      </c>
    </row>
    <row r="6858" spans="4:4" x14ac:dyDescent="0.25">
      <c r="D6858" t="str">
        <f t="shared" si="108"/>
        <v/>
      </c>
    </row>
    <row r="6859" spans="4:4" x14ac:dyDescent="0.25">
      <c r="D6859" t="str">
        <f t="shared" si="108"/>
        <v/>
      </c>
    </row>
    <row r="6860" spans="4:4" x14ac:dyDescent="0.25">
      <c r="D6860" t="str">
        <f t="shared" si="108"/>
        <v/>
      </c>
    </row>
    <row r="6861" spans="4:4" x14ac:dyDescent="0.25">
      <c r="D6861" t="str">
        <f t="shared" si="108"/>
        <v/>
      </c>
    </row>
    <row r="6862" spans="4:4" x14ac:dyDescent="0.25">
      <c r="D6862" t="str">
        <f t="shared" si="108"/>
        <v/>
      </c>
    </row>
    <row r="6863" spans="4:4" x14ac:dyDescent="0.25">
      <c r="D6863" t="str">
        <f t="shared" si="108"/>
        <v/>
      </c>
    </row>
    <row r="6864" spans="4:4" x14ac:dyDescent="0.25">
      <c r="D6864" t="str">
        <f t="shared" si="108"/>
        <v/>
      </c>
    </row>
    <row r="6865" spans="4:4" x14ac:dyDescent="0.25">
      <c r="D6865" t="str">
        <f t="shared" si="108"/>
        <v/>
      </c>
    </row>
    <row r="6866" spans="4:4" x14ac:dyDescent="0.25">
      <c r="D6866" t="str">
        <f t="shared" si="108"/>
        <v/>
      </c>
    </row>
    <row r="6867" spans="4:4" x14ac:dyDescent="0.25">
      <c r="D6867" t="str">
        <f t="shared" si="108"/>
        <v/>
      </c>
    </row>
    <row r="6868" spans="4:4" x14ac:dyDescent="0.25">
      <c r="D6868" t="str">
        <f t="shared" si="108"/>
        <v/>
      </c>
    </row>
    <row r="6869" spans="4:4" x14ac:dyDescent="0.25">
      <c r="D6869" t="str">
        <f t="shared" si="108"/>
        <v/>
      </c>
    </row>
    <row r="6870" spans="4:4" x14ac:dyDescent="0.25">
      <c r="D6870" t="str">
        <f t="shared" si="108"/>
        <v/>
      </c>
    </row>
    <row r="6871" spans="4:4" x14ac:dyDescent="0.25">
      <c r="D6871" t="str">
        <f t="shared" si="108"/>
        <v/>
      </c>
    </row>
    <row r="6872" spans="4:4" x14ac:dyDescent="0.25">
      <c r="D6872" t="str">
        <f t="shared" si="108"/>
        <v/>
      </c>
    </row>
    <row r="6873" spans="4:4" x14ac:dyDescent="0.25">
      <c r="D6873" t="str">
        <f t="shared" si="108"/>
        <v/>
      </c>
    </row>
    <row r="6874" spans="4:4" x14ac:dyDescent="0.25">
      <c r="D6874" t="str">
        <f t="shared" si="108"/>
        <v/>
      </c>
    </row>
    <row r="6875" spans="4:4" x14ac:dyDescent="0.25">
      <c r="D6875" t="str">
        <f t="shared" si="108"/>
        <v/>
      </c>
    </row>
    <row r="6876" spans="4:4" x14ac:dyDescent="0.25">
      <c r="D6876" t="str">
        <f t="shared" si="108"/>
        <v/>
      </c>
    </row>
    <row r="6877" spans="4:4" x14ac:dyDescent="0.25">
      <c r="D6877" t="str">
        <f t="shared" si="108"/>
        <v/>
      </c>
    </row>
    <row r="6878" spans="4:4" x14ac:dyDescent="0.25">
      <c r="D6878" t="str">
        <f t="shared" si="108"/>
        <v/>
      </c>
    </row>
    <row r="6879" spans="4:4" x14ac:dyDescent="0.25">
      <c r="D6879" t="str">
        <f t="shared" si="108"/>
        <v/>
      </c>
    </row>
    <row r="6880" spans="4:4" x14ac:dyDescent="0.25">
      <c r="D6880" t="str">
        <f t="shared" si="108"/>
        <v/>
      </c>
    </row>
    <row r="6881" spans="4:4" x14ac:dyDescent="0.25">
      <c r="D6881" t="str">
        <f t="shared" si="108"/>
        <v/>
      </c>
    </row>
    <row r="6882" spans="4:4" x14ac:dyDescent="0.25">
      <c r="D6882" t="str">
        <f t="shared" si="108"/>
        <v/>
      </c>
    </row>
    <row r="6883" spans="4:4" x14ac:dyDescent="0.25">
      <c r="D6883" t="str">
        <f t="shared" si="108"/>
        <v/>
      </c>
    </row>
    <row r="6884" spans="4:4" x14ac:dyDescent="0.25">
      <c r="D6884" t="str">
        <f t="shared" si="108"/>
        <v/>
      </c>
    </row>
    <row r="6885" spans="4:4" x14ac:dyDescent="0.25">
      <c r="D6885" t="str">
        <f t="shared" si="108"/>
        <v/>
      </c>
    </row>
    <row r="6886" spans="4:4" x14ac:dyDescent="0.25">
      <c r="D6886" t="str">
        <f t="shared" si="108"/>
        <v/>
      </c>
    </row>
    <row r="6887" spans="4:4" x14ac:dyDescent="0.25">
      <c r="D6887" t="str">
        <f t="shared" si="108"/>
        <v/>
      </c>
    </row>
    <row r="6888" spans="4:4" x14ac:dyDescent="0.25">
      <c r="D6888" t="str">
        <f t="shared" si="108"/>
        <v/>
      </c>
    </row>
    <row r="6889" spans="4:4" x14ac:dyDescent="0.25">
      <c r="D6889" t="str">
        <f t="shared" si="108"/>
        <v/>
      </c>
    </row>
    <row r="6890" spans="4:4" x14ac:dyDescent="0.25">
      <c r="D6890" t="str">
        <f t="shared" si="108"/>
        <v/>
      </c>
    </row>
    <row r="6891" spans="4:4" x14ac:dyDescent="0.25">
      <c r="D6891" t="str">
        <f t="shared" si="108"/>
        <v/>
      </c>
    </row>
    <row r="6892" spans="4:4" x14ac:dyDescent="0.25">
      <c r="D6892" t="str">
        <f t="shared" si="108"/>
        <v/>
      </c>
    </row>
    <row r="6893" spans="4:4" x14ac:dyDescent="0.25">
      <c r="D6893" t="str">
        <f t="shared" si="108"/>
        <v/>
      </c>
    </row>
    <row r="6894" spans="4:4" x14ac:dyDescent="0.25">
      <c r="D6894" t="str">
        <f t="shared" si="108"/>
        <v/>
      </c>
    </row>
    <row r="6895" spans="4:4" x14ac:dyDescent="0.25">
      <c r="D6895" t="str">
        <f t="shared" si="108"/>
        <v/>
      </c>
    </row>
    <row r="6896" spans="4:4" x14ac:dyDescent="0.25">
      <c r="D6896" t="str">
        <f t="shared" si="108"/>
        <v/>
      </c>
    </row>
    <row r="6897" spans="4:4" x14ac:dyDescent="0.25">
      <c r="D6897" t="str">
        <f t="shared" si="108"/>
        <v/>
      </c>
    </row>
    <row r="6898" spans="4:4" x14ac:dyDescent="0.25">
      <c r="D6898" t="str">
        <f t="shared" si="108"/>
        <v/>
      </c>
    </row>
    <row r="6899" spans="4:4" x14ac:dyDescent="0.25">
      <c r="D6899" t="str">
        <f t="shared" si="108"/>
        <v/>
      </c>
    </row>
    <row r="6900" spans="4:4" x14ac:dyDescent="0.25">
      <c r="D6900" t="str">
        <f t="shared" si="108"/>
        <v/>
      </c>
    </row>
    <row r="6901" spans="4:4" x14ac:dyDescent="0.25">
      <c r="D6901" t="str">
        <f t="shared" si="108"/>
        <v/>
      </c>
    </row>
    <row r="6902" spans="4:4" x14ac:dyDescent="0.25">
      <c r="D6902" t="str">
        <f t="shared" si="108"/>
        <v/>
      </c>
    </row>
    <row r="6903" spans="4:4" x14ac:dyDescent="0.25">
      <c r="D6903" t="str">
        <f t="shared" si="108"/>
        <v/>
      </c>
    </row>
    <row r="6904" spans="4:4" x14ac:dyDescent="0.25">
      <c r="D6904" t="str">
        <f t="shared" si="108"/>
        <v/>
      </c>
    </row>
    <row r="6905" spans="4:4" x14ac:dyDescent="0.25">
      <c r="D6905" t="str">
        <f t="shared" si="108"/>
        <v/>
      </c>
    </row>
    <row r="6906" spans="4:4" x14ac:dyDescent="0.25">
      <c r="D6906" t="str">
        <f t="shared" si="108"/>
        <v/>
      </c>
    </row>
    <row r="6907" spans="4:4" x14ac:dyDescent="0.25">
      <c r="D6907" t="str">
        <f t="shared" si="108"/>
        <v/>
      </c>
    </row>
    <row r="6908" spans="4:4" x14ac:dyDescent="0.25">
      <c r="D6908" t="str">
        <f t="shared" si="108"/>
        <v/>
      </c>
    </row>
    <row r="6909" spans="4:4" x14ac:dyDescent="0.25">
      <c r="D6909" t="str">
        <f t="shared" si="108"/>
        <v/>
      </c>
    </row>
    <row r="6910" spans="4:4" x14ac:dyDescent="0.25">
      <c r="D6910" t="str">
        <f t="shared" si="108"/>
        <v/>
      </c>
    </row>
    <row r="6911" spans="4:4" x14ac:dyDescent="0.25">
      <c r="D6911" t="str">
        <f t="shared" si="108"/>
        <v/>
      </c>
    </row>
    <row r="6912" spans="4:4" x14ac:dyDescent="0.25">
      <c r="D6912" t="str">
        <f t="shared" si="108"/>
        <v/>
      </c>
    </row>
    <row r="6913" spans="4:4" x14ac:dyDescent="0.25">
      <c r="D6913" t="str">
        <f t="shared" si="108"/>
        <v/>
      </c>
    </row>
    <row r="6914" spans="4:4" x14ac:dyDescent="0.25">
      <c r="D6914" t="str">
        <f t="shared" si="108"/>
        <v/>
      </c>
    </row>
    <row r="6915" spans="4:4" x14ac:dyDescent="0.25">
      <c r="D6915" t="str">
        <f t="shared" ref="D6915:D6978" si="109">IF(C6915="","",IF(ABS(B6915)&lt;$G$7,$F$4,IF(B6915*C6915&gt;0,$F$1,IF(B6915*C6915&lt;0,$F$3,$F$2))))</f>
        <v/>
      </c>
    </row>
    <row r="6916" spans="4:4" x14ac:dyDescent="0.25">
      <c r="D6916" t="str">
        <f t="shared" si="109"/>
        <v/>
      </c>
    </row>
    <row r="6917" spans="4:4" x14ac:dyDescent="0.25">
      <c r="D6917" t="str">
        <f t="shared" si="109"/>
        <v/>
      </c>
    </row>
    <row r="6918" spans="4:4" x14ac:dyDescent="0.25">
      <c r="D6918" t="str">
        <f t="shared" si="109"/>
        <v/>
      </c>
    </row>
    <row r="6919" spans="4:4" x14ac:dyDescent="0.25">
      <c r="D6919" t="str">
        <f t="shared" si="109"/>
        <v/>
      </c>
    </row>
    <row r="6920" spans="4:4" x14ac:dyDescent="0.25">
      <c r="D6920" t="str">
        <f t="shared" si="109"/>
        <v/>
      </c>
    </row>
    <row r="6921" spans="4:4" x14ac:dyDescent="0.25">
      <c r="D6921" t="str">
        <f t="shared" si="109"/>
        <v/>
      </c>
    </row>
    <row r="6922" spans="4:4" x14ac:dyDescent="0.25">
      <c r="D6922" t="str">
        <f t="shared" si="109"/>
        <v/>
      </c>
    </row>
    <row r="6923" spans="4:4" x14ac:dyDescent="0.25">
      <c r="D6923" t="str">
        <f t="shared" si="109"/>
        <v/>
      </c>
    </row>
    <row r="6924" spans="4:4" x14ac:dyDescent="0.25">
      <c r="D6924" t="str">
        <f t="shared" si="109"/>
        <v/>
      </c>
    </row>
    <row r="6925" spans="4:4" x14ac:dyDescent="0.25">
      <c r="D6925" t="str">
        <f t="shared" si="109"/>
        <v/>
      </c>
    </row>
    <row r="6926" spans="4:4" x14ac:dyDescent="0.25">
      <c r="D6926" t="str">
        <f t="shared" si="109"/>
        <v/>
      </c>
    </row>
    <row r="6927" spans="4:4" x14ac:dyDescent="0.25">
      <c r="D6927" t="str">
        <f t="shared" si="109"/>
        <v/>
      </c>
    </row>
    <row r="6928" spans="4:4" x14ac:dyDescent="0.25">
      <c r="D6928" t="str">
        <f t="shared" si="109"/>
        <v/>
      </c>
    </row>
    <row r="6929" spans="4:4" x14ac:dyDescent="0.25">
      <c r="D6929" t="str">
        <f t="shared" si="109"/>
        <v/>
      </c>
    </row>
    <row r="6930" spans="4:4" x14ac:dyDescent="0.25">
      <c r="D6930" t="str">
        <f t="shared" si="109"/>
        <v/>
      </c>
    </row>
    <row r="6931" spans="4:4" x14ac:dyDescent="0.25">
      <c r="D6931" t="str">
        <f t="shared" si="109"/>
        <v/>
      </c>
    </row>
    <row r="6932" spans="4:4" x14ac:dyDescent="0.25">
      <c r="D6932" t="str">
        <f t="shared" si="109"/>
        <v/>
      </c>
    </row>
    <row r="6933" spans="4:4" x14ac:dyDescent="0.25">
      <c r="D6933" t="str">
        <f t="shared" si="109"/>
        <v/>
      </c>
    </row>
    <row r="6934" spans="4:4" x14ac:dyDescent="0.25">
      <c r="D6934" t="str">
        <f t="shared" si="109"/>
        <v/>
      </c>
    </row>
    <row r="6935" spans="4:4" x14ac:dyDescent="0.25">
      <c r="D6935" t="str">
        <f t="shared" si="109"/>
        <v/>
      </c>
    </row>
    <row r="6936" spans="4:4" x14ac:dyDescent="0.25">
      <c r="D6936" t="str">
        <f t="shared" si="109"/>
        <v/>
      </c>
    </row>
    <row r="6937" spans="4:4" x14ac:dyDescent="0.25">
      <c r="D6937" t="str">
        <f t="shared" si="109"/>
        <v/>
      </c>
    </row>
    <row r="6938" spans="4:4" x14ac:dyDescent="0.25">
      <c r="D6938" t="str">
        <f t="shared" si="109"/>
        <v/>
      </c>
    </row>
    <row r="6939" spans="4:4" x14ac:dyDescent="0.25">
      <c r="D6939" t="str">
        <f t="shared" si="109"/>
        <v/>
      </c>
    </row>
    <row r="6940" spans="4:4" x14ac:dyDescent="0.25">
      <c r="D6940" t="str">
        <f t="shared" si="109"/>
        <v/>
      </c>
    </row>
    <row r="6941" spans="4:4" x14ac:dyDescent="0.25">
      <c r="D6941" t="str">
        <f t="shared" si="109"/>
        <v/>
      </c>
    </row>
    <row r="6942" spans="4:4" x14ac:dyDescent="0.25">
      <c r="D6942" t="str">
        <f t="shared" si="109"/>
        <v/>
      </c>
    </row>
    <row r="6943" spans="4:4" x14ac:dyDescent="0.25">
      <c r="D6943" t="str">
        <f t="shared" si="109"/>
        <v/>
      </c>
    </row>
    <row r="6944" spans="4:4" x14ac:dyDescent="0.25">
      <c r="D6944" t="str">
        <f t="shared" si="109"/>
        <v/>
      </c>
    </row>
    <row r="6945" spans="4:4" x14ac:dyDescent="0.25">
      <c r="D6945" t="str">
        <f t="shared" si="109"/>
        <v/>
      </c>
    </row>
    <row r="6946" spans="4:4" x14ac:dyDescent="0.25">
      <c r="D6946" t="str">
        <f t="shared" si="109"/>
        <v/>
      </c>
    </row>
    <row r="6947" spans="4:4" x14ac:dyDescent="0.25">
      <c r="D6947" t="str">
        <f t="shared" si="109"/>
        <v/>
      </c>
    </row>
    <row r="6948" spans="4:4" x14ac:dyDescent="0.25">
      <c r="D6948" t="str">
        <f t="shared" si="109"/>
        <v/>
      </c>
    </row>
    <row r="6949" spans="4:4" x14ac:dyDescent="0.25">
      <c r="D6949" t="str">
        <f t="shared" si="109"/>
        <v/>
      </c>
    </row>
    <row r="6950" spans="4:4" x14ac:dyDescent="0.25">
      <c r="D6950" t="str">
        <f t="shared" si="109"/>
        <v/>
      </c>
    </row>
    <row r="6951" spans="4:4" x14ac:dyDescent="0.25">
      <c r="D6951" t="str">
        <f t="shared" si="109"/>
        <v/>
      </c>
    </row>
    <row r="6952" spans="4:4" x14ac:dyDescent="0.25">
      <c r="D6952" t="str">
        <f t="shared" si="109"/>
        <v/>
      </c>
    </row>
    <row r="6953" spans="4:4" x14ac:dyDescent="0.25">
      <c r="D6953" t="str">
        <f t="shared" si="109"/>
        <v/>
      </c>
    </row>
    <row r="6954" spans="4:4" x14ac:dyDescent="0.25">
      <c r="D6954" t="str">
        <f t="shared" si="109"/>
        <v/>
      </c>
    </row>
    <row r="6955" spans="4:4" x14ac:dyDescent="0.25">
      <c r="D6955" t="str">
        <f t="shared" si="109"/>
        <v/>
      </c>
    </row>
    <row r="6956" spans="4:4" x14ac:dyDescent="0.25">
      <c r="D6956" t="str">
        <f t="shared" si="109"/>
        <v/>
      </c>
    </row>
    <row r="6957" spans="4:4" x14ac:dyDescent="0.25">
      <c r="D6957" t="str">
        <f t="shared" si="109"/>
        <v/>
      </c>
    </row>
    <row r="6958" spans="4:4" x14ac:dyDescent="0.25">
      <c r="D6958" t="str">
        <f t="shared" si="109"/>
        <v/>
      </c>
    </row>
    <row r="6959" spans="4:4" x14ac:dyDescent="0.25">
      <c r="D6959" t="str">
        <f t="shared" si="109"/>
        <v/>
      </c>
    </row>
    <row r="6960" spans="4:4" x14ac:dyDescent="0.25">
      <c r="D6960" t="str">
        <f t="shared" si="109"/>
        <v/>
      </c>
    </row>
    <row r="6961" spans="4:4" x14ac:dyDescent="0.25">
      <c r="D6961" t="str">
        <f t="shared" si="109"/>
        <v/>
      </c>
    </row>
    <row r="6962" spans="4:4" x14ac:dyDescent="0.25">
      <c r="D6962" t="str">
        <f t="shared" si="109"/>
        <v/>
      </c>
    </row>
    <row r="6963" spans="4:4" x14ac:dyDescent="0.25">
      <c r="D6963" t="str">
        <f t="shared" si="109"/>
        <v/>
      </c>
    </row>
    <row r="6964" spans="4:4" x14ac:dyDescent="0.25">
      <c r="D6964" t="str">
        <f t="shared" si="109"/>
        <v/>
      </c>
    </row>
    <row r="6965" spans="4:4" x14ac:dyDescent="0.25">
      <c r="D6965" t="str">
        <f t="shared" si="109"/>
        <v/>
      </c>
    </row>
    <row r="6966" spans="4:4" x14ac:dyDescent="0.25">
      <c r="D6966" t="str">
        <f t="shared" si="109"/>
        <v/>
      </c>
    </row>
    <row r="6967" spans="4:4" x14ac:dyDescent="0.25">
      <c r="D6967" t="str">
        <f t="shared" si="109"/>
        <v/>
      </c>
    </row>
    <row r="6968" spans="4:4" x14ac:dyDescent="0.25">
      <c r="D6968" t="str">
        <f t="shared" si="109"/>
        <v/>
      </c>
    </row>
    <row r="6969" spans="4:4" x14ac:dyDescent="0.25">
      <c r="D6969" t="str">
        <f t="shared" si="109"/>
        <v/>
      </c>
    </row>
    <row r="6970" spans="4:4" x14ac:dyDescent="0.25">
      <c r="D6970" t="str">
        <f t="shared" si="109"/>
        <v/>
      </c>
    </row>
    <row r="6971" spans="4:4" x14ac:dyDescent="0.25">
      <c r="D6971" t="str">
        <f t="shared" si="109"/>
        <v/>
      </c>
    </row>
    <row r="6972" spans="4:4" x14ac:dyDescent="0.25">
      <c r="D6972" t="str">
        <f t="shared" si="109"/>
        <v/>
      </c>
    </row>
    <row r="6973" spans="4:4" x14ac:dyDescent="0.25">
      <c r="D6973" t="str">
        <f t="shared" si="109"/>
        <v/>
      </c>
    </row>
    <row r="6974" spans="4:4" x14ac:dyDescent="0.25">
      <c r="D6974" t="str">
        <f t="shared" si="109"/>
        <v/>
      </c>
    </row>
    <row r="6975" spans="4:4" x14ac:dyDescent="0.25">
      <c r="D6975" t="str">
        <f t="shared" si="109"/>
        <v/>
      </c>
    </row>
    <row r="6976" spans="4:4" x14ac:dyDescent="0.25">
      <c r="D6976" t="str">
        <f t="shared" si="109"/>
        <v/>
      </c>
    </row>
    <row r="6977" spans="4:4" x14ac:dyDescent="0.25">
      <c r="D6977" t="str">
        <f t="shared" si="109"/>
        <v/>
      </c>
    </row>
    <row r="6978" spans="4:4" x14ac:dyDescent="0.25">
      <c r="D6978" t="str">
        <f t="shared" si="109"/>
        <v/>
      </c>
    </row>
    <row r="6979" spans="4:4" x14ac:dyDescent="0.25">
      <c r="D6979" t="str">
        <f t="shared" ref="D6979:D7042" si="110">IF(C6979="","",IF(ABS(B6979)&lt;$G$7,$F$4,IF(B6979*C6979&gt;0,$F$1,IF(B6979*C6979&lt;0,$F$3,$F$2))))</f>
        <v/>
      </c>
    </row>
    <row r="6980" spans="4:4" x14ac:dyDescent="0.25">
      <c r="D6980" t="str">
        <f t="shared" si="110"/>
        <v/>
      </c>
    </row>
    <row r="6981" spans="4:4" x14ac:dyDescent="0.25">
      <c r="D6981" t="str">
        <f t="shared" si="110"/>
        <v/>
      </c>
    </row>
    <row r="6982" spans="4:4" x14ac:dyDescent="0.25">
      <c r="D6982" t="str">
        <f t="shared" si="110"/>
        <v/>
      </c>
    </row>
    <row r="6983" spans="4:4" x14ac:dyDescent="0.25">
      <c r="D6983" t="str">
        <f t="shared" si="110"/>
        <v/>
      </c>
    </row>
    <row r="6984" spans="4:4" x14ac:dyDescent="0.25">
      <c r="D6984" t="str">
        <f t="shared" si="110"/>
        <v/>
      </c>
    </row>
    <row r="6985" spans="4:4" x14ac:dyDescent="0.25">
      <c r="D6985" t="str">
        <f t="shared" si="110"/>
        <v/>
      </c>
    </row>
    <row r="6986" spans="4:4" x14ac:dyDescent="0.25">
      <c r="D6986" t="str">
        <f t="shared" si="110"/>
        <v/>
      </c>
    </row>
    <row r="6987" spans="4:4" x14ac:dyDescent="0.25">
      <c r="D6987" t="str">
        <f t="shared" si="110"/>
        <v/>
      </c>
    </row>
    <row r="6988" spans="4:4" x14ac:dyDescent="0.25">
      <c r="D6988" t="str">
        <f t="shared" si="110"/>
        <v/>
      </c>
    </row>
    <row r="6989" spans="4:4" x14ac:dyDescent="0.25">
      <c r="D6989" t="str">
        <f t="shared" si="110"/>
        <v/>
      </c>
    </row>
    <row r="6990" spans="4:4" x14ac:dyDescent="0.25">
      <c r="D6990" t="str">
        <f t="shared" si="110"/>
        <v/>
      </c>
    </row>
    <row r="6991" spans="4:4" x14ac:dyDescent="0.25">
      <c r="D6991" t="str">
        <f t="shared" si="110"/>
        <v/>
      </c>
    </row>
    <row r="6992" spans="4:4" x14ac:dyDescent="0.25">
      <c r="D6992" t="str">
        <f t="shared" si="110"/>
        <v/>
      </c>
    </row>
    <row r="6993" spans="4:4" x14ac:dyDescent="0.25">
      <c r="D6993" t="str">
        <f t="shared" si="110"/>
        <v/>
      </c>
    </row>
    <row r="6994" spans="4:4" x14ac:dyDescent="0.25">
      <c r="D6994" t="str">
        <f t="shared" si="110"/>
        <v/>
      </c>
    </row>
    <row r="6995" spans="4:4" x14ac:dyDescent="0.25">
      <c r="D6995" t="str">
        <f t="shared" si="110"/>
        <v/>
      </c>
    </row>
    <row r="6996" spans="4:4" x14ac:dyDescent="0.25">
      <c r="D6996" t="str">
        <f t="shared" si="110"/>
        <v/>
      </c>
    </row>
    <row r="6997" spans="4:4" x14ac:dyDescent="0.25">
      <c r="D6997" t="str">
        <f t="shared" si="110"/>
        <v/>
      </c>
    </row>
    <row r="6998" spans="4:4" x14ac:dyDescent="0.25">
      <c r="D6998" t="str">
        <f t="shared" si="110"/>
        <v/>
      </c>
    </row>
    <row r="6999" spans="4:4" x14ac:dyDescent="0.25">
      <c r="D6999" t="str">
        <f t="shared" si="110"/>
        <v/>
      </c>
    </row>
    <row r="7000" spans="4:4" x14ac:dyDescent="0.25">
      <c r="D7000" t="str">
        <f t="shared" si="110"/>
        <v/>
      </c>
    </row>
    <row r="7001" spans="4:4" x14ac:dyDescent="0.25">
      <c r="D7001" t="str">
        <f t="shared" si="110"/>
        <v/>
      </c>
    </row>
    <row r="7002" spans="4:4" x14ac:dyDescent="0.25">
      <c r="D7002" t="str">
        <f t="shared" si="110"/>
        <v/>
      </c>
    </row>
    <row r="7003" spans="4:4" x14ac:dyDescent="0.25">
      <c r="D7003" t="str">
        <f t="shared" si="110"/>
        <v/>
      </c>
    </row>
    <row r="7004" spans="4:4" x14ac:dyDescent="0.25">
      <c r="D7004" t="str">
        <f t="shared" si="110"/>
        <v/>
      </c>
    </row>
    <row r="7005" spans="4:4" x14ac:dyDescent="0.25">
      <c r="D7005" t="str">
        <f t="shared" si="110"/>
        <v/>
      </c>
    </row>
    <row r="7006" spans="4:4" x14ac:dyDescent="0.25">
      <c r="D7006" t="str">
        <f t="shared" si="110"/>
        <v/>
      </c>
    </row>
    <row r="7007" spans="4:4" x14ac:dyDescent="0.25">
      <c r="D7007" t="str">
        <f t="shared" si="110"/>
        <v/>
      </c>
    </row>
    <row r="7008" spans="4:4" x14ac:dyDescent="0.25">
      <c r="D7008" t="str">
        <f t="shared" si="110"/>
        <v/>
      </c>
    </row>
    <row r="7009" spans="4:4" x14ac:dyDescent="0.25">
      <c r="D7009" t="str">
        <f t="shared" si="110"/>
        <v/>
      </c>
    </row>
    <row r="7010" spans="4:4" x14ac:dyDescent="0.25">
      <c r="D7010" t="str">
        <f t="shared" si="110"/>
        <v/>
      </c>
    </row>
    <row r="7011" spans="4:4" x14ac:dyDescent="0.25">
      <c r="D7011" t="str">
        <f t="shared" si="110"/>
        <v/>
      </c>
    </row>
    <row r="7012" spans="4:4" x14ac:dyDescent="0.25">
      <c r="D7012" t="str">
        <f t="shared" si="110"/>
        <v/>
      </c>
    </row>
    <row r="7013" spans="4:4" x14ac:dyDescent="0.25">
      <c r="D7013" t="str">
        <f t="shared" si="110"/>
        <v/>
      </c>
    </row>
    <row r="7014" spans="4:4" x14ac:dyDescent="0.25">
      <c r="D7014" t="str">
        <f t="shared" si="110"/>
        <v/>
      </c>
    </row>
    <row r="7015" spans="4:4" x14ac:dyDescent="0.25">
      <c r="D7015" t="str">
        <f t="shared" si="110"/>
        <v/>
      </c>
    </row>
    <row r="7016" spans="4:4" x14ac:dyDescent="0.25">
      <c r="D7016" t="str">
        <f t="shared" si="110"/>
        <v/>
      </c>
    </row>
    <row r="7017" spans="4:4" x14ac:dyDescent="0.25">
      <c r="D7017" t="str">
        <f t="shared" si="110"/>
        <v/>
      </c>
    </row>
    <row r="7018" spans="4:4" x14ac:dyDescent="0.25">
      <c r="D7018" t="str">
        <f t="shared" si="110"/>
        <v/>
      </c>
    </row>
    <row r="7019" spans="4:4" x14ac:dyDescent="0.25">
      <c r="D7019" t="str">
        <f t="shared" si="110"/>
        <v/>
      </c>
    </row>
    <row r="7020" spans="4:4" x14ac:dyDescent="0.25">
      <c r="D7020" t="str">
        <f t="shared" si="110"/>
        <v/>
      </c>
    </row>
    <row r="7021" spans="4:4" x14ac:dyDescent="0.25">
      <c r="D7021" t="str">
        <f t="shared" si="110"/>
        <v/>
      </c>
    </row>
    <row r="7022" spans="4:4" x14ac:dyDescent="0.25">
      <c r="D7022" t="str">
        <f t="shared" si="110"/>
        <v/>
      </c>
    </row>
    <row r="7023" spans="4:4" x14ac:dyDescent="0.25">
      <c r="D7023" t="str">
        <f t="shared" si="110"/>
        <v/>
      </c>
    </row>
    <row r="7024" spans="4:4" x14ac:dyDescent="0.25">
      <c r="D7024" t="str">
        <f t="shared" si="110"/>
        <v/>
      </c>
    </row>
    <row r="7025" spans="4:4" x14ac:dyDescent="0.25">
      <c r="D7025" t="str">
        <f t="shared" si="110"/>
        <v/>
      </c>
    </row>
    <row r="7026" spans="4:4" x14ac:dyDescent="0.25">
      <c r="D7026" t="str">
        <f t="shared" si="110"/>
        <v/>
      </c>
    </row>
    <row r="7027" spans="4:4" x14ac:dyDescent="0.25">
      <c r="D7027" t="str">
        <f t="shared" si="110"/>
        <v/>
      </c>
    </row>
    <row r="7028" spans="4:4" x14ac:dyDescent="0.25">
      <c r="D7028" t="str">
        <f t="shared" si="110"/>
        <v/>
      </c>
    </row>
    <row r="7029" spans="4:4" x14ac:dyDescent="0.25">
      <c r="D7029" t="str">
        <f t="shared" si="110"/>
        <v/>
      </c>
    </row>
    <row r="7030" spans="4:4" x14ac:dyDescent="0.25">
      <c r="D7030" t="str">
        <f t="shared" si="110"/>
        <v/>
      </c>
    </row>
    <row r="7031" spans="4:4" x14ac:dyDescent="0.25">
      <c r="D7031" t="str">
        <f t="shared" si="110"/>
        <v/>
      </c>
    </row>
    <row r="7032" spans="4:4" x14ac:dyDescent="0.25">
      <c r="D7032" t="str">
        <f t="shared" si="110"/>
        <v/>
      </c>
    </row>
    <row r="7033" spans="4:4" x14ac:dyDescent="0.25">
      <c r="D7033" t="str">
        <f t="shared" si="110"/>
        <v/>
      </c>
    </row>
    <row r="7034" spans="4:4" x14ac:dyDescent="0.25">
      <c r="D7034" t="str">
        <f t="shared" si="110"/>
        <v/>
      </c>
    </row>
    <row r="7035" spans="4:4" x14ac:dyDescent="0.25">
      <c r="D7035" t="str">
        <f t="shared" si="110"/>
        <v/>
      </c>
    </row>
    <row r="7036" spans="4:4" x14ac:dyDescent="0.25">
      <c r="D7036" t="str">
        <f t="shared" si="110"/>
        <v/>
      </c>
    </row>
    <row r="7037" spans="4:4" x14ac:dyDescent="0.25">
      <c r="D7037" t="str">
        <f t="shared" si="110"/>
        <v/>
      </c>
    </row>
    <row r="7038" spans="4:4" x14ac:dyDescent="0.25">
      <c r="D7038" t="str">
        <f t="shared" si="110"/>
        <v/>
      </c>
    </row>
    <row r="7039" spans="4:4" x14ac:dyDescent="0.25">
      <c r="D7039" t="str">
        <f t="shared" si="110"/>
        <v/>
      </c>
    </row>
    <row r="7040" spans="4:4" x14ac:dyDescent="0.25">
      <c r="D7040" t="str">
        <f t="shared" si="110"/>
        <v/>
      </c>
    </row>
    <row r="7041" spans="4:4" x14ac:dyDescent="0.25">
      <c r="D7041" t="str">
        <f t="shared" si="110"/>
        <v/>
      </c>
    </row>
    <row r="7042" spans="4:4" x14ac:dyDescent="0.25">
      <c r="D7042" t="str">
        <f t="shared" si="110"/>
        <v/>
      </c>
    </row>
    <row r="7043" spans="4:4" x14ac:dyDescent="0.25">
      <c r="D7043" t="str">
        <f t="shared" ref="D7043:D7106" si="111">IF(C7043="","",IF(ABS(B7043)&lt;$G$7,$F$4,IF(B7043*C7043&gt;0,$F$1,IF(B7043*C7043&lt;0,$F$3,$F$2))))</f>
        <v/>
      </c>
    </row>
    <row r="7044" spans="4:4" x14ac:dyDescent="0.25">
      <c r="D7044" t="str">
        <f t="shared" si="111"/>
        <v/>
      </c>
    </row>
    <row r="7045" spans="4:4" x14ac:dyDescent="0.25">
      <c r="D7045" t="str">
        <f t="shared" si="111"/>
        <v/>
      </c>
    </row>
    <row r="7046" spans="4:4" x14ac:dyDescent="0.25">
      <c r="D7046" t="str">
        <f t="shared" si="111"/>
        <v/>
      </c>
    </row>
    <row r="7047" spans="4:4" x14ac:dyDescent="0.25">
      <c r="D7047" t="str">
        <f t="shared" si="111"/>
        <v/>
      </c>
    </row>
    <row r="7048" spans="4:4" x14ac:dyDescent="0.25">
      <c r="D7048" t="str">
        <f t="shared" si="111"/>
        <v/>
      </c>
    </row>
    <row r="7049" spans="4:4" x14ac:dyDescent="0.25">
      <c r="D7049" t="str">
        <f t="shared" si="111"/>
        <v/>
      </c>
    </row>
    <row r="7050" spans="4:4" x14ac:dyDescent="0.25">
      <c r="D7050" t="str">
        <f t="shared" si="111"/>
        <v/>
      </c>
    </row>
    <row r="7051" spans="4:4" x14ac:dyDescent="0.25">
      <c r="D7051" t="str">
        <f t="shared" si="111"/>
        <v/>
      </c>
    </row>
    <row r="7052" spans="4:4" x14ac:dyDescent="0.25">
      <c r="D7052" t="str">
        <f t="shared" si="111"/>
        <v/>
      </c>
    </row>
    <row r="7053" spans="4:4" x14ac:dyDescent="0.25">
      <c r="D7053" t="str">
        <f t="shared" si="111"/>
        <v/>
      </c>
    </row>
    <row r="7054" spans="4:4" x14ac:dyDescent="0.25">
      <c r="D7054" t="str">
        <f t="shared" si="111"/>
        <v/>
      </c>
    </row>
    <row r="7055" spans="4:4" x14ac:dyDescent="0.25">
      <c r="D7055" t="str">
        <f t="shared" si="111"/>
        <v/>
      </c>
    </row>
    <row r="7056" spans="4:4" x14ac:dyDescent="0.25">
      <c r="D7056" t="str">
        <f t="shared" si="111"/>
        <v/>
      </c>
    </row>
    <row r="7057" spans="4:4" x14ac:dyDescent="0.25">
      <c r="D7057" t="str">
        <f t="shared" si="111"/>
        <v/>
      </c>
    </row>
    <row r="7058" spans="4:4" x14ac:dyDescent="0.25">
      <c r="D7058" t="str">
        <f t="shared" si="111"/>
        <v/>
      </c>
    </row>
    <row r="7059" spans="4:4" x14ac:dyDescent="0.25">
      <c r="D7059" t="str">
        <f t="shared" si="111"/>
        <v/>
      </c>
    </row>
    <row r="7060" spans="4:4" x14ac:dyDescent="0.25">
      <c r="D7060" t="str">
        <f t="shared" si="111"/>
        <v/>
      </c>
    </row>
    <row r="7061" spans="4:4" x14ac:dyDescent="0.25">
      <c r="D7061" t="str">
        <f t="shared" si="111"/>
        <v/>
      </c>
    </row>
    <row r="7062" spans="4:4" x14ac:dyDescent="0.25">
      <c r="D7062" t="str">
        <f t="shared" si="111"/>
        <v/>
      </c>
    </row>
    <row r="7063" spans="4:4" x14ac:dyDescent="0.25">
      <c r="D7063" t="str">
        <f t="shared" si="111"/>
        <v/>
      </c>
    </row>
    <row r="7064" spans="4:4" x14ac:dyDescent="0.25">
      <c r="D7064" t="str">
        <f t="shared" si="111"/>
        <v/>
      </c>
    </row>
    <row r="7065" spans="4:4" x14ac:dyDescent="0.25">
      <c r="D7065" t="str">
        <f t="shared" si="111"/>
        <v/>
      </c>
    </row>
    <row r="7066" spans="4:4" x14ac:dyDescent="0.25">
      <c r="D7066" t="str">
        <f t="shared" si="111"/>
        <v/>
      </c>
    </row>
    <row r="7067" spans="4:4" x14ac:dyDescent="0.25">
      <c r="D7067" t="str">
        <f t="shared" si="111"/>
        <v/>
      </c>
    </row>
    <row r="7068" spans="4:4" x14ac:dyDescent="0.25">
      <c r="D7068" t="str">
        <f t="shared" si="111"/>
        <v/>
      </c>
    </row>
    <row r="7069" spans="4:4" x14ac:dyDescent="0.25">
      <c r="D7069" t="str">
        <f t="shared" si="111"/>
        <v/>
      </c>
    </row>
    <row r="7070" spans="4:4" x14ac:dyDescent="0.25">
      <c r="D7070" t="str">
        <f t="shared" si="111"/>
        <v/>
      </c>
    </row>
    <row r="7071" spans="4:4" x14ac:dyDescent="0.25">
      <c r="D7071" t="str">
        <f t="shared" si="111"/>
        <v/>
      </c>
    </row>
    <row r="7072" spans="4:4" x14ac:dyDescent="0.25">
      <c r="D7072" t="str">
        <f t="shared" si="111"/>
        <v/>
      </c>
    </row>
    <row r="7073" spans="4:4" x14ac:dyDescent="0.25">
      <c r="D7073" t="str">
        <f t="shared" si="111"/>
        <v/>
      </c>
    </row>
    <row r="7074" spans="4:4" x14ac:dyDescent="0.25">
      <c r="D7074" t="str">
        <f t="shared" si="111"/>
        <v/>
      </c>
    </row>
    <row r="7075" spans="4:4" x14ac:dyDescent="0.25">
      <c r="D7075" t="str">
        <f t="shared" si="111"/>
        <v/>
      </c>
    </row>
    <row r="7076" spans="4:4" x14ac:dyDescent="0.25">
      <c r="D7076" t="str">
        <f t="shared" si="111"/>
        <v/>
      </c>
    </row>
    <row r="7077" spans="4:4" x14ac:dyDescent="0.25">
      <c r="D7077" t="str">
        <f t="shared" si="111"/>
        <v/>
      </c>
    </row>
    <row r="7078" spans="4:4" x14ac:dyDescent="0.25">
      <c r="D7078" t="str">
        <f t="shared" si="111"/>
        <v/>
      </c>
    </row>
    <row r="7079" spans="4:4" x14ac:dyDescent="0.25">
      <c r="D7079" t="str">
        <f t="shared" si="111"/>
        <v/>
      </c>
    </row>
    <row r="7080" spans="4:4" x14ac:dyDescent="0.25">
      <c r="D7080" t="str">
        <f t="shared" si="111"/>
        <v/>
      </c>
    </row>
    <row r="7081" spans="4:4" x14ac:dyDescent="0.25">
      <c r="D7081" t="str">
        <f t="shared" si="111"/>
        <v/>
      </c>
    </row>
    <row r="7082" spans="4:4" x14ac:dyDescent="0.25">
      <c r="D7082" t="str">
        <f t="shared" si="111"/>
        <v/>
      </c>
    </row>
    <row r="7083" spans="4:4" x14ac:dyDescent="0.25">
      <c r="D7083" t="str">
        <f t="shared" si="111"/>
        <v/>
      </c>
    </row>
    <row r="7084" spans="4:4" x14ac:dyDescent="0.25">
      <c r="D7084" t="str">
        <f t="shared" si="111"/>
        <v/>
      </c>
    </row>
    <row r="7085" spans="4:4" x14ac:dyDescent="0.25">
      <c r="D7085" t="str">
        <f t="shared" si="111"/>
        <v/>
      </c>
    </row>
    <row r="7086" spans="4:4" x14ac:dyDescent="0.25">
      <c r="D7086" t="str">
        <f t="shared" si="111"/>
        <v/>
      </c>
    </row>
    <row r="7087" spans="4:4" x14ac:dyDescent="0.25">
      <c r="D7087" t="str">
        <f t="shared" si="111"/>
        <v/>
      </c>
    </row>
    <row r="7088" spans="4:4" x14ac:dyDescent="0.25">
      <c r="D7088" t="str">
        <f t="shared" si="111"/>
        <v/>
      </c>
    </row>
    <row r="7089" spans="4:4" x14ac:dyDescent="0.25">
      <c r="D7089" t="str">
        <f t="shared" si="111"/>
        <v/>
      </c>
    </row>
    <row r="7090" spans="4:4" x14ac:dyDescent="0.25">
      <c r="D7090" t="str">
        <f t="shared" si="111"/>
        <v/>
      </c>
    </row>
    <row r="7091" spans="4:4" x14ac:dyDescent="0.25">
      <c r="D7091" t="str">
        <f t="shared" si="111"/>
        <v/>
      </c>
    </row>
    <row r="7092" spans="4:4" x14ac:dyDescent="0.25">
      <c r="D7092" t="str">
        <f t="shared" si="111"/>
        <v/>
      </c>
    </row>
    <row r="7093" spans="4:4" x14ac:dyDescent="0.25">
      <c r="D7093" t="str">
        <f t="shared" si="111"/>
        <v/>
      </c>
    </row>
    <row r="7094" spans="4:4" x14ac:dyDescent="0.25">
      <c r="D7094" t="str">
        <f t="shared" si="111"/>
        <v/>
      </c>
    </row>
    <row r="7095" spans="4:4" x14ac:dyDescent="0.25">
      <c r="D7095" t="str">
        <f t="shared" si="111"/>
        <v/>
      </c>
    </row>
    <row r="7096" spans="4:4" x14ac:dyDescent="0.25">
      <c r="D7096" t="str">
        <f t="shared" si="111"/>
        <v/>
      </c>
    </row>
    <row r="7097" spans="4:4" x14ac:dyDescent="0.25">
      <c r="D7097" t="str">
        <f t="shared" si="111"/>
        <v/>
      </c>
    </row>
    <row r="7098" spans="4:4" x14ac:dyDescent="0.25">
      <c r="D7098" t="str">
        <f t="shared" si="111"/>
        <v/>
      </c>
    </row>
    <row r="7099" spans="4:4" x14ac:dyDescent="0.25">
      <c r="D7099" t="str">
        <f t="shared" si="111"/>
        <v/>
      </c>
    </row>
    <row r="7100" spans="4:4" x14ac:dyDescent="0.25">
      <c r="D7100" t="str">
        <f t="shared" si="111"/>
        <v/>
      </c>
    </row>
    <row r="7101" spans="4:4" x14ac:dyDescent="0.25">
      <c r="D7101" t="str">
        <f t="shared" si="111"/>
        <v/>
      </c>
    </row>
    <row r="7102" spans="4:4" x14ac:dyDescent="0.25">
      <c r="D7102" t="str">
        <f t="shared" si="111"/>
        <v/>
      </c>
    </row>
    <row r="7103" spans="4:4" x14ac:dyDescent="0.25">
      <c r="D7103" t="str">
        <f t="shared" si="111"/>
        <v/>
      </c>
    </row>
    <row r="7104" spans="4:4" x14ac:dyDescent="0.25">
      <c r="D7104" t="str">
        <f t="shared" si="111"/>
        <v/>
      </c>
    </row>
    <row r="7105" spans="4:4" x14ac:dyDescent="0.25">
      <c r="D7105" t="str">
        <f t="shared" si="111"/>
        <v/>
      </c>
    </row>
    <row r="7106" spans="4:4" x14ac:dyDescent="0.25">
      <c r="D7106" t="str">
        <f t="shared" si="111"/>
        <v/>
      </c>
    </row>
    <row r="7107" spans="4:4" x14ac:dyDescent="0.25">
      <c r="D7107" t="str">
        <f t="shared" ref="D7107:D7170" si="112">IF(C7107="","",IF(ABS(B7107)&lt;$G$7,$F$4,IF(B7107*C7107&gt;0,$F$1,IF(B7107*C7107&lt;0,$F$3,$F$2))))</f>
        <v/>
      </c>
    </row>
    <row r="7108" spans="4:4" x14ac:dyDescent="0.25">
      <c r="D7108" t="str">
        <f t="shared" si="112"/>
        <v/>
      </c>
    </row>
    <row r="7109" spans="4:4" x14ac:dyDescent="0.25">
      <c r="D7109" t="str">
        <f t="shared" si="112"/>
        <v/>
      </c>
    </row>
    <row r="7110" spans="4:4" x14ac:dyDescent="0.25">
      <c r="D7110" t="str">
        <f t="shared" si="112"/>
        <v/>
      </c>
    </row>
    <row r="7111" spans="4:4" x14ac:dyDescent="0.25">
      <c r="D7111" t="str">
        <f t="shared" si="112"/>
        <v/>
      </c>
    </row>
    <row r="7112" spans="4:4" x14ac:dyDescent="0.25">
      <c r="D7112" t="str">
        <f t="shared" si="112"/>
        <v/>
      </c>
    </row>
    <row r="7113" spans="4:4" x14ac:dyDescent="0.25">
      <c r="D7113" t="str">
        <f t="shared" si="112"/>
        <v/>
      </c>
    </row>
    <row r="7114" spans="4:4" x14ac:dyDescent="0.25">
      <c r="D7114" t="str">
        <f t="shared" si="112"/>
        <v/>
      </c>
    </row>
    <row r="7115" spans="4:4" x14ac:dyDescent="0.25">
      <c r="D7115" t="str">
        <f t="shared" si="112"/>
        <v/>
      </c>
    </row>
    <row r="7116" spans="4:4" x14ac:dyDescent="0.25">
      <c r="D7116" t="str">
        <f t="shared" si="112"/>
        <v/>
      </c>
    </row>
    <row r="7117" spans="4:4" x14ac:dyDescent="0.25">
      <c r="D7117" t="str">
        <f t="shared" si="112"/>
        <v/>
      </c>
    </row>
    <row r="7118" spans="4:4" x14ac:dyDescent="0.25">
      <c r="D7118" t="str">
        <f t="shared" si="112"/>
        <v/>
      </c>
    </row>
    <row r="7119" spans="4:4" x14ac:dyDescent="0.25">
      <c r="D7119" t="str">
        <f t="shared" si="112"/>
        <v/>
      </c>
    </row>
    <row r="7120" spans="4:4" x14ac:dyDescent="0.25">
      <c r="D7120" t="str">
        <f t="shared" si="112"/>
        <v/>
      </c>
    </row>
    <row r="7121" spans="4:4" x14ac:dyDescent="0.25">
      <c r="D7121" t="str">
        <f t="shared" si="112"/>
        <v/>
      </c>
    </row>
    <row r="7122" spans="4:4" x14ac:dyDescent="0.25">
      <c r="D7122" t="str">
        <f t="shared" si="112"/>
        <v/>
      </c>
    </row>
    <row r="7123" spans="4:4" x14ac:dyDescent="0.25">
      <c r="D7123" t="str">
        <f t="shared" si="112"/>
        <v/>
      </c>
    </row>
    <row r="7124" spans="4:4" x14ac:dyDescent="0.25">
      <c r="D7124" t="str">
        <f t="shared" si="112"/>
        <v/>
      </c>
    </row>
    <row r="7125" spans="4:4" x14ac:dyDescent="0.25">
      <c r="D7125" t="str">
        <f t="shared" si="112"/>
        <v/>
      </c>
    </row>
    <row r="7126" spans="4:4" x14ac:dyDescent="0.25">
      <c r="D7126" t="str">
        <f t="shared" si="112"/>
        <v/>
      </c>
    </row>
    <row r="7127" spans="4:4" x14ac:dyDescent="0.25">
      <c r="D7127" t="str">
        <f t="shared" si="112"/>
        <v/>
      </c>
    </row>
    <row r="7128" spans="4:4" x14ac:dyDescent="0.25">
      <c r="D7128" t="str">
        <f t="shared" si="112"/>
        <v/>
      </c>
    </row>
    <row r="7129" spans="4:4" x14ac:dyDescent="0.25">
      <c r="D7129" t="str">
        <f t="shared" si="112"/>
        <v/>
      </c>
    </row>
    <row r="7130" spans="4:4" x14ac:dyDescent="0.25">
      <c r="D7130" t="str">
        <f t="shared" si="112"/>
        <v/>
      </c>
    </row>
    <row r="7131" spans="4:4" x14ac:dyDescent="0.25">
      <c r="D7131" t="str">
        <f t="shared" si="112"/>
        <v/>
      </c>
    </row>
    <row r="7132" spans="4:4" x14ac:dyDescent="0.25">
      <c r="D7132" t="str">
        <f t="shared" si="112"/>
        <v/>
      </c>
    </row>
    <row r="7133" spans="4:4" x14ac:dyDescent="0.25">
      <c r="D7133" t="str">
        <f t="shared" si="112"/>
        <v/>
      </c>
    </row>
    <row r="7134" spans="4:4" x14ac:dyDescent="0.25">
      <c r="D7134" t="str">
        <f t="shared" si="112"/>
        <v/>
      </c>
    </row>
    <row r="7135" spans="4:4" x14ac:dyDescent="0.25">
      <c r="D7135" t="str">
        <f t="shared" si="112"/>
        <v/>
      </c>
    </row>
    <row r="7136" spans="4:4" x14ac:dyDescent="0.25">
      <c r="D7136" t="str">
        <f t="shared" si="112"/>
        <v/>
      </c>
    </row>
    <row r="7137" spans="4:4" x14ac:dyDescent="0.25">
      <c r="D7137" t="str">
        <f t="shared" si="112"/>
        <v/>
      </c>
    </row>
    <row r="7138" spans="4:4" x14ac:dyDescent="0.25">
      <c r="D7138" t="str">
        <f t="shared" si="112"/>
        <v/>
      </c>
    </row>
    <row r="7139" spans="4:4" x14ac:dyDescent="0.25">
      <c r="D7139" t="str">
        <f t="shared" si="112"/>
        <v/>
      </c>
    </row>
    <row r="7140" spans="4:4" x14ac:dyDescent="0.25">
      <c r="D7140" t="str">
        <f t="shared" si="112"/>
        <v/>
      </c>
    </row>
    <row r="7141" spans="4:4" x14ac:dyDescent="0.25">
      <c r="D7141" t="str">
        <f t="shared" si="112"/>
        <v/>
      </c>
    </row>
    <row r="7142" spans="4:4" x14ac:dyDescent="0.25">
      <c r="D7142" t="str">
        <f t="shared" si="112"/>
        <v/>
      </c>
    </row>
    <row r="7143" spans="4:4" x14ac:dyDescent="0.25">
      <c r="D7143" t="str">
        <f t="shared" si="112"/>
        <v/>
      </c>
    </row>
    <row r="7144" spans="4:4" x14ac:dyDescent="0.25">
      <c r="D7144" t="str">
        <f t="shared" si="112"/>
        <v/>
      </c>
    </row>
    <row r="7145" spans="4:4" x14ac:dyDescent="0.25">
      <c r="D7145" t="str">
        <f t="shared" si="112"/>
        <v/>
      </c>
    </row>
    <row r="7146" spans="4:4" x14ac:dyDescent="0.25">
      <c r="D7146" t="str">
        <f t="shared" si="112"/>
        <v/>
      </c>
    </row>
    <row r="7147" spans="4:4" x14ac:dyDescent="0.25">
      <c r="D7147" t="str">
        <f t="shared" si="112"/>
        <v/>
      </c>
    </row>
    <row r="7148" spans="4:4" x14ac:dyDescent="0.25">
      <c r="D7148" t="str">
        <f t="shared" si="112"/>
        <v/>
      </c>
    </row>
    <row r="7149" spans="4:4" x14ac:dyDescent="0.25">
      <c r="D7149" t="str">
        <f t="shared" si="112"/>
        <v/>
      </c>
    </row>
    <row r="7150" spans="4:4" x14ac:dyDescent="0.25">
      <c r="D7150" t="str">
        <f t="shared" si="112"/>
        <v/>
      </c>
    </row>
    <row r="7151" spans="4:4" x14ac:dyDescent="0.25">
      <c r="D7151" t="str">
        <f t="shared" si="112"/>
        <v/>
      </c>
    </row>
    <row r="7152" spans="4:4" x14ac:dyDescent="0.25">
      <c r="D7152" t="str">
        <f t="shared" si="112"/>
        <v/>
      </c>
    </row>
    <row r="7153" spans="4:4" x14ac:dyDescent="0.25">
      <c r="D7153" t="str">
        <f t="shared" si="112"/>
        <v/>
      </c>
    </row>
    <row r="7154" spans="4:4" x14ac:dyDescent="0.25">
      <c r="D7154" t="str">
        <f t="shared" si="112"/>
        <v/>
      </c>
    </row>
    <row r="7155" spans="4:4" x14ac:dyDescent="0.25">
      <c r="D7155" t="str">
        <f t="shared" si="112"/>
        <v/>
      </c>
    </row>
    <row r="7156" spans="4:4" x14ac:dyDescent="0.25">
      <c r="D7156" t="str">
        <f t="shared" si="112"/>
        <v/>
      </c>
    </row>
    <row r="7157" spans="4:4" x14ac:dyDescent="0.25">
      <c r="D7157" t="str">
        <f t="shared" si="112"/>
        <v/>
      </c>
    </row>
    <row r="7158" spans="4:4" x14ac:dyDescent="0.25">
      <c r="D7158" t="str">
        <f t="shared" si="112"/>
        <v/>
      </c>
    </row>
    <row r="7159" spans="4:4" x14ac:dyDescent="0.25">
      <c r="D7159" t="str">
        <f t="shared" si="112"/>
        <v/>
      </c>
    </row>
    <row r="7160" spans="4:4" x14ac:dyDescent="0.25">
      <c r="D7160" t="str">
        <f t="shared" si="112"/>
        <v/>
      </c>
    </row>
    <row r="7161" spans="4:4" x14ac:dyDescent="0.25">
      <c r="D7161" t="str">
        <f t="shared" si="112"/>
        <v/>
      </c>
    </row>
    <row r="7162" spans="4:4" x14ac:dyDescent="0.25">
      <c r="D7162" t="str">
        <f t="shared" si="112"/>
        <v/>
      </c>
    </row>
    <row r="7163" spans="4:4" x14ac:dyDescent="0.25">
      <c r="D7163" t="str">
        <f t="shared" si="112"/>
        <v/>
      </c>
    </row>
    <row r="7164" spans="4:4" x14ac:dyDescent="0.25">
      <c r="D7164" t="str">
        <f t="shared" si="112"/>
        <v/>
      </c>
    </row>
    <row r="7165" spans="4:4" x14ac:dyDescent="0.25">
      <c r="D7165" t="str">
        <f t="shared" si="112"/>
        <v/>
      </c>
    </row>
    <row r="7166" spans="4:4" x14ac:dyDescent="0.25">
      <c r="D7166" t="str">
        <f t="shared" si="112"/>
        <v/>
      </c>
    </row>
    <row r="7167" spans="4:4" x14ac:dyDescent="0.25">
      <c r="D7167" t="str">
        <f t="shared" si="112"/>
        <v/>
      </c>
    </row>
    <row r="7168" spans="4:4" x14ac:dyDescent="0.25">
      <c r="D7168" t="str">
        <f t="shared" si="112"/>
        <v/>
      </c>
    </row>
    <row r="7169" spans="4:4" x14ac:dyDescent="0.25">
      <c r="D7169" t="str">
        <f t="shared" si="112"/>
        <v/>
      </c>
    </row>
    <row r="7170" spans="4:4" x14ac:dyDescent="0.25">
      <c r="D7170" t="str">
        <f t="shared" si="112"/>
        <v/>
      </c>
    </row>
    <row r="7171" spans="4:4" x14ac:dyDescent="0.25">
      <c r="D7171" t="str">
        <f t="shared" ref="D7171:D7234" si="113">IF(C7171="","",IF(ABS(B7171)&lt;$G$7,$F$4,IF(B7171*C7171&gt;0,$F$1,IF(B7171*C7171&lt;0,$F$3,$F$2))))</f>
        <v/>
      </c>
    </row>
    <row r="7172" spans="4:4" x14ac:dyDescent="0.25">
      <c r="D7172" t="str">
        <f t="shared" si="113"/>
        <v/>
      </c>
    </row>
    <row r="7173" spans="4:4" x14ac:dyDescent="0.25">
      <c r="D7173" t="str">
        <f t="shared" si="113"/>
        <v/>
      </c>
    </row>
    <row r="7174" spans="4:4" x14ac:dyDescent="0.25">
      <c r="D7174" t="str">
        <f t="shared" si="113"/>
        <v/>
      </c>
    </row>
    <row r="7175" spans="4:4" x14ac:dyDescent="0.25">
      <c r="D7175" t="str">
        <f t="shared" si="113"/>
        <v/>
      </c>
    </row>
    <row r="7176" spans="4:4" x14ac:dyDescent="0.25">
      <c r="D7176" t="str">
        <f t="shared" si="113"/>
        <v/>
      </c>
    </row>
    <row r="7177" spans="4:4" x14ac:dyDescent="0.25">
      <c r="D7177" t="str">
        <f t="shared" si="113"/>
        <v/>
      </c>
    </row>
    <row r="7178" spans="4:4" x14ac:dyDescent="0.25">
      <c r="D7178" t="str">
        <f t="shared" si="113"/>
        <v/>
      </c>
    </row>
    <row r="7179" spans="4:4" x14ac:dyDescent="0.25">
      <c r="D7179" t="str">
        <f t="shared" si="113"/>
        <v/>
      </c>
    </row>
    <row r="7180" spans="4:4" x14ac:dyDescent="0.25">
      <c r="D7180" t="str">
        <f t="shared" si="113"/>
        <v/>
      </c>
    </row>
    <row r="7181" spans="4:4" x14ac:dyDescent="0.25">
      <c r="D7181" t="str">
        <f t="shared" si="113"/>
        <v/>
      </c>
    </row>
    <row r="7182" spans="4:4" x14ac:dyDescent="0.25">
      <c r="D7182" t="str">
        <f t="shared" si="113"/>
        <v/>
      </c>
    </row>
    <row r="7183" spans="4:4" x14ac:dyDescent="0.25">
      <c r="D7183" t="str">
        <f t="shared" si="113"/>
        <v/>
      </c>
    </row>
    <row r="7184" spans="4:4" x14ac:dyDescent="0.25">
      <c r="D7184" t="str">
        <f t="shared" si="113"/>
        <v/>
      </c>
    </row>
    <row r="7185" spans="4:4" x14ac:dyDescent="0.25">
      <c r="D7185" t="str">
        <f t="shared" si="113"/>
        <v/>
      </c>
    </row>
    <row r="7186" spans="4:4" x14ac:dyDescent="0.25">
      <c r="D7186" t="str">
        <f t="shared" si="113"/>
        <v/>
      </c>
    </row>
    <row r="7187" spans="4:4" x14ac:dyDescent="0.25">
      <c r="D7187" t="str">
        <f t="shared" si="113"/>
        <v/>
      </c>
    </row>
    <row r="7188" spans="4:4" x14ac:dyDescent="0.25">
      <c r="D7188" t="str">
        <f t="shared" si="113"/>
        <v/>
      </c>
    </row>
    <row r="7189" spans="4:4" x14ac:dyDescent="0.25">
      <c r="D7189" t="str">
        <f t="shared" si="113"/>
        <v/>
      </c>
    </row>
    <row r="7190" spans="4:4" x14ac:dyDescent="0.25">
      <c r="D7190" t="str">
        <f t="shared" si="113"/>
        <v/>
      </c>
    </row>
    <row r="7191" spans="4:4" x14ac:dyDescent="0.25">
      <c r="D7191" t="str">
        <f t="shared" si="113"/>
        <v/>
      </c>
    </row>
    <row r="7192" spans="4:4" x14ac:dyDescent="0.25">
      <c r="D7192" t="str">
        <f t="shared" si="113"/>
        <v/>
      </c>
    </row>
    <row r="7193" spans="4:4" x14ac:dyDescent="0.25">
      <c r="D7193" t="str">
        <f t="shared" si="113"/>
        <v/>
      </c>
    </row>
    <row r="7194" spans="4:4" x14ac:dyDescent="0.25">
      <c r="D7194" t="str">
        <f t="shared" si="113"/>
        <v/>
      </c>
    </row>
    <row r="7195" spans="4:4" x14ac:dyDescent="0.25">
      <c r="D7195" t="str">
        <f t="shared" si="113"/>
        <v/>
      </c>
    </row>
    <row r="7196" spans="4:4" x14ac:dyDescent="0.25">
      <c r="D7196" t="str">
        <f t="shared" si="113"/>
        <v/>
      </c>
    </row>
    <row r="7197" spans="4:4" x14ac:dyDescent="0.25">
      <c r="D7197" t="str">
        <f t="shared" si="113"/>
        <v/>
      </c>
    </row>
    <row r="7198" spans="4:4" x14ac:dyDescent="0.25">
      <c r="D7198" t="str">
        <f t="shared" si="113"/>
        <v/>
      </c>
    </row>
    <row r="7199" spans="4:4" x14ac:dyDescent="0.25">
      <c r="D7199" t="str">
        <f t="shared" si="113"/>
        <v/>
      </c>
    </row>
    <row r="7200" spans="4:4" x14ac:dyDescent="0.25">
      <c r="D7200" t="str">
        <f t="shared" si="113"/>
        <v/>
      </c>
    </row>
    <row r="7201" spans="4:4" x14ac:dyDescent="0.25">
      <c r="D7201" t="str">
        <f t="shared" si="113"/>
        <v/>
      </c>
    </row>
    <row r="7202" spans="4:4" x14ac:dyDescent="0.25">
      <c r="D7202" t="str">
        <f t="shared" si="113"/>
        <v/>
      </c>
    </row>
    <row r="7203" spans="4:4" x14ac:dyDescent="0.25">
      <c r="D7203" t="str">
        <f t="shared" si="113"/>
        <v/>
      </c>
    </row>
    <row r="7204" spans="4:4" x14ac:dyDescent="0.25">
      <c r="D7204" t="str">
        <f t="shared" si="113"/>
        <v/>
      </c>
    </row>
    <row r="7205" spans="4:4" x14ac:dyDescent="0.25">
      <c r="D7205" t="str">
        <f t="shared" si="113"/>
        <v/>
      </c>
    </row>
    <row r="7206" spans="4:4" x14ac:dyDescent="0.25">
      <c r="D7206" t="str">
        <f t="shared" si="113"/>
        <v/>
      </c>
    </row>
    <row r="7207" spans="4:4" x14ac:dyDescent="0.25">
      <c r="D7207" t="str">
        <f t="shared" si="113"/>
        <v/>
      </c>
    </row>
    <row r="7208" spans="4:4" x14ac:dyDescent="0.25">
      <c r="D7208" t="str">
        <f t="shared" si="113"/>
        <v/>
      </c>
    </row>
    <row r="7209" spans="4:4" x14ac:dyDescent="0.25">
      <c r="D7209" t="str">
        <f t="shared" si="113"/>
        <v/>
      </c>
    </row>
    <row r="7210" spans="4:4" x14ac:dyDescent="0.25">
      <c r="D7210" t="str">
        <f t="shared" si="113"/>
        <v/>
      </c>
    </row>
    <row r="7211" spans="4:4" x14ac:dyDescent="0.25">
      <c r="D7211" t="str">
        <f t="shared" si="113"/>
        <v/>
      </c>
    </row>
    <row r="7212" spans="4:4" x14ac:dyDescent="0.25">
      <c r="D7212" t="str">
        <f t="shared" si="113"/>
        <v/>
      </c>
    </row>
    <row r="7213" spans="4:4" x14ac:dyDescent="0.25">
      <c r="D7213" t="str">
        <f t="shared" si="113"/>
        <v/>
      </c>
    </row>
    <row r="7214" spans="4:4" x14ac:dyDescent="0.25">
      <c r="D7214" t="str">
        <f t="shared" si="113"/>
        <v/>
      </c>
    </row>
    <row r="7215" spans="4:4" x14ac:dyDescent="0.25">
      <c r="D7215" t="str">
        <f t="shared" si="113"/>
        <v/>
      </c>
    </row>
    <row r="7216" spans="4:4" x14ac:dyDescent="0.25">
      <c r="D7216" t="str">
        <f t="shared" si="113"/>
        <v/>
      </c>
    </row>
    <row r="7217" spans="4:4" x14ac:dyDescent="0.25">
      <c r="D7217" t="str">
        <f t="shared" si="113"/>
        <v/>
      </c>
    </row>
    <row r="7218" spans="4:4" x14ac:dyDescent="0.25">
      <c r="D7218" t="str">
        <f t="shared" si="113"/>
        <v/>
      </c>
    </row>
    <row r="7219" spans="4:4" x14ac:dyDescent="0.25">
      <c r="D7219" t="str">
        <f t="shared" si="113"/>
        <v/>
      </c>
    </row>
    <row r="7220" spans="4:4" x14ac:dyDescent="0.25">
      <c r="D7220" t="str">
        <f t="shared" si="113"/>
        <v/>
      </c>
    </row>
    <row r="7221" spans="4:4" x14ac:dyDescent="0.25">
      <c r="D7221" t="str">
        <f t="shared" si="113"/>
        <v/>
      </c>
    </row>
    <row r="7222" spans="4:4" x14ac:dyDescent="0.25">
      <c r="D7222" t="str">
        <f t="shared" si="113"/>
        <v/>
      </c>
    </row>
    <row r="7223" spans="4:4" x14ac:dyDescent="0.25">
      <c r="D7223" t="str">
        <f t="shared" si="113"/>
        <v/>
      </c>
    </row>
    <row r="7224" spans="4:4" x14ac:dyDescent="0.25">
      <c r="D7224" t="str">
        <f t="shared" si="113"/>
        <v/>
      </c>
    </row>
    <row r="7225" spans="4:4" x14ac:dyDescent="0.25">
      <c r="D7225" t="str">
        <f t="shared" si="113"/>
        <v/>
      </c>
    </row>
    <row r="7226" spans="4:4" x14ac:dyDescent="0.25">
      <c r="D7226" t="str">
        <f t="shared" si="113"/>
        <v/>
      </c>
    </row>
    <row r="7227" spans="4:4" x14ac:dyDescent="0.25">
      <c r="D7227" t="str">
        <f t="shared" si="113"/>
        <v/>
      </c>
    </row>
    <row r="7228" spans="4:4" x14ac:dyDescent="0.25">
      <c r="D7228" t="str">
        <f t="shared" si="113"/>
        <v/>
      </c>
    </row>
    <row r="7229" spans="4:4" x14ac:dyDescent="0.25">
      <c r="D7229" t="str">
        <f t="shared" si="113"/>
        <v/>
      </c>
    </row>
    <row r="7230" spans="4:4" x14ac:dyDescent="0.25">
      <c r="D7230" t="str">
        <f t="shared" si="113"/>
        <v/>
      </c>
    </row>
    <row r="7231" spans="4:4" x14ac:dyDescent="0.25">
      <c r="D7231" t="str">
        <f t="shared" si="113"/>
        <v/>
      </c>
    </row>
    <row r="7232" spans="4:4" x14ac:dyDescent="0.25">
      <c r="D7232" t="str">
        <f t="shared" si="113"/>
        <v/>
      </c>
    </row>
    <row r="7233" spans="4:4" x14ac:dyDescent="0.25">
      <c r="D7233" t="str">
        <f t="shared" si="113"/>
        <v/>
      </c>
    </row>
    <row r="7234" spans="4:4" x14ac:dyDescent="0.25">
      <c r="D7234" t="str">
        <f t="shared" si="113"/>
        <v/>
      </c>
    </row>
    <row r="7235" spans="4:4" x14ac:dyDescent="0.25">
      <c r="D7235" t="str">
        <f t="shared" ref="D7235:D7298" si="114">IF(C7235="","",IF(ABS(B7235)&lt;$G$7,$F$4,IF(B7235*C7235&gt;0,$F$1,IF(B7235*C7235&lt;0,$F$3,$F$2))))</f>
        <v/>
      </c>
    </row>
    <row r="7236" spans="4:4" x14ac:dyDescent="0.25">
      <c r="D7236" t="str">
        <f t="shared" si="114"/>
        <v/>
      </c>
    </row>
    <row r="7237" spans="4:4" x14ac:dyDescent="0.25">
      <c r="D7237" t="str">
        <f t="shared" si="114"/>
        <v/>
      </c>
    </row>
    <row r="7238" spans="4:4" x14ac:dyDescent="0.25">
      <c r="D7238" t="str">
        <f t="shared" si="114"/>
        <v/>
      </c>
    </row>
    <row r="7239" spans="4:4" x14ac:dyDescent="0.25">
      <c r="D7239" t="str">
        <f t="shared" si="114"/>
        <v/>
      </c>
    </row>
    <row r="7240" spans="4:4" x14ac:dyDescent="0.25">
      <c r="D7240" t="str">
        <f t="shared" si="114"/>
        <v/>
      </c>
    </row>
    <row r="7241" spans="4:4" x14ac:dyDescent="0.25">
      <c r="D7241" t="str">
        <f t="shared" si="114"/>
        <v/>
      </c>
    </row>
    <row r="7242" spans="4:4" x14ac:dyDescent="0.25">
      <c r="D7242" t="str">
        <f t="shared" si="114"/>
        <v/>
      </c>
    </row>
    <row r="7243" spans="4:4" x14ac:dyDescent="0.25">
      <c r="D7243" t="str">
        <f t="shared" si="114"/>
        <v/>
      </c>
    </row>
    <row r="7244" spans="4:4" x14ac:dyDescent="0.25">
      <c r="D7244" t="str">
        <f t="shared" si="114"/>
        <v/>
      </c>
    </row>
    <row r="7245" spans="4:4" x14ac:dyDescent="0.25">
      <c r="D7245" t="str">
        <f t="shared" si="114"/>
        <v/>
      </c>
    </row>
    <row r="7246" spans="4:4" x14ac:dyDescent="0.25">
      <c r="D7246" t="str">
        <f t="shared" si="114"/>
        <v/>
      </c>
    </row>
    <row r="7247" spans="4:4" x14ac:dyDescent="0.25">
      <c r="D7247" t="str">
        <f t="shared" si="114"/>
        <v/>
      </c>
    </row>
    <row r="7248" spans="4:4" x14ac:dyDescent="0.25">
      <c r="D7248" t="str">
        <f t="shared" si="114"/>
        <v/>
      </c>
    </row>
    <row r="7249" spans="4:4" x14ac:dyDescent="0.25">
      <c r="D7249" t="str">
        <f t="shared" si="114"/>
        <v/>
      </c>
    </row>
    <row r="7250" spans="4:4" x14ac:dyDescent="0.25">
      <c r="D7250" t="str">
        <f t="shared" si="114"/>
        <v/>
      </c>
    </row>
    <row r="7251" spans="4:4" x14ac:dyDescent="0.25">
      <c r="D7251" t="str">
        <f t="shared" si="114"/>
        <v/>
      </c>
    </row>
    <row r="7252" spans="4:4" x14ac:dyDescent="0.25">
      <c r="D7252" t="str">
        <f t="shared" si="114"/>
        <v/>
      </c>
    </row>
    <row r="7253" spans="4:4" x14ac:dyDescent="0.25">
      <c r="D7253" t="str">
        <f t="shared" si="114"/>
        <v/>
      </c>
    </row>
    <row r="7254" spans="4:4" x14ac:dyDescent="0.25">
      <c r="D7254" t="str">
        <f t="shared" si="114"/>
        <v/>
      </c>
    </row>
    <row r="7255" spans="4:4" x14ac:dyDescent="0.25">
      <c r="D7255" t="str">
        <f t="shared" si="114"/>
        <v/>
      </c>
    </row>
    <row r="7256" spans="4:4" x14ac:dyDescent="0.25">
      <c r="D7256" t="str">
        <f t="shared" si="114"/>
        <v/>
      </c>
    </row>
    <row r="7257" spans="4:4" x14ac:dyDescent="0.25">
      <c r="D7257" t="str">
        <f t="shared" si="114"/>
        <v/>
      </c>
    </row>
    <row r="7258" spans="4:4" x14ac:dyDescent="0.25">
      <c r="D7258" t="str">
        <f t="shared" si="114"/>
        <v/>
      </c>
    </row>
    <row r="7259" spans="4:4" x14ac:dyDescent="0.25">
      <c r="D7259" t="str">
        <f t="shared" si="114"/>
        <v/>
      </c>
    </row>
    <row r="7260" spans="4:4" x14ac:dyDescent="0.25">
      <c r="D7260" t="str">
        <f t="shared" si="114"/>
        <v/>
      </c>
    </row>
    <row r="7261" spans="4:4" x14ac:dyDescent="0.25">
      <c r="D7261" t="str">
        <f t="shared" si="114"/>
        <v/>
      </c>
    </row>
    <row r="7262" spans="4:4" x14ac:dyDescent="0.25">
      <c r="D7262" t="str">
        <f t="shared" si="114"/>
        <v/>
      </c>
    </row>
    <row r="7263" spans="4:4" x14ac:dyDescent="0.25">
      <c r="D7263" t="str">
        <f t="shared" si="114"/>
        <v/>
      </c>
    </row>
    <row r="7264" spans="4:4" x14ac:dyDescent="0.25">
      <c r="D7264" t="str">
        <f t="shared" si="114"/>
        <v/>
      </c>
    </row>
    <row r="7265" spans="4:4" x14ac:dyDescent="0.25">
      <c r="D7265" t="str">
        <f t="shared" si="114"/>
        <v/>
      </c>
    </row>
    <row r="7266" spans="4:4" x14ac:dyDescent="0.25">
      <c r="D7266" t="str">
        <f t="shared" si="114"/>
        <v/>
      </c>
    </row>
    <row r="7267" spans="4:4" x14ac:dyDescent="0.25">
      <c r="D7267" t="str">
        <f t="shared" si="114"/>
        <v/>
      </c>
    </row>
    <row r="7268" spans="4:4" x14ac:dyDescent="0.25">
      <c r="D7268" t="str">
        <f t="shared" si="114"/>
        <v/>
      </c>
    </row>
    <row r="7269" spans="4:4" x14ac:dyDescent="0.25">
      <c r="D7269" t="str">
        <f t="shared" si="114"/>
        <v/>
      </c>
    </row>
    <row r="7270" spans="4:4" x14ac:dyDescent="0.25">
      <c r="D7270" t="str">
        <f t="shared" si="114"/>
        <v/>
      </c>
    </row>
    <row r="7271" spans="4:4" x14ac:dyDescent="0.25">
      <c r="D7271" t="str">
        <f t="shared" si="114"/>
        <v/>
      </c>
    </row>
    <row r="7272" spans="4:4" x14ac:dyDescent="0.25">
      <c r="D7272" t="str">
        <f t="shared" si="114"/>
        <v/>
      </c>
    </row>
    <row r="7273" spans="4:4" x14ac:dyDescent="0.25">
      <c r="D7273" t="str">
        <f t="shared" si="114"/>
        <v/>
      </c>
    </row>
    <row r="7274" spans="4:4" x14ac:dyDescent="0.25">
      <c r="D7274" t="str">
        <f t="shared" si="114"/>
        <v/>
      </c>
    </row>
    <row r="7275" spans="4:4" x14ac:dyDescent="0.25">
      <c r="D7275" t="str">
        <f t="shared" si="114"/>
        <v/>
      </c>
    </row>
    <row r="7276" spans="4:4" x14ac:dyDescent="0.25">
      <c r="D7276" t="str">
        <f t="shared" si="114"/>
        <v/>
      </c>
    </row>
    <row r="7277" spans="4:4" x14ac:dyDescent="0.25">
      <c r="D7277" t="str">
        <f t="shared" si="114"/>
        <v/>
      </c>
    </row>
    <row r="7278" spans="4:4" x14ac:dyDescent="0.25">
      <c r="D7278" t="str">
        <f t="shared" si="114"/>
        <v/>
      </c>
    </row>
    <row r="7279" spans="4:4" x14ac:dyDescent="0.25">
      <c r="D7279" t="str">
        <f t="shared" si="114"/>
        <v/>
      </c>
    </row>
    <row r="7280" spans="4:4" x14ac:dyDescent="0.25">
      <c r="D7280" t="str">
        <f t="shared" si="114"/>
        <v/>
      </c>
    </row>
    <row r="7281" spans="4:4" x14ac:dyDescent="0.25">
      <c r="D7281" t="str">
        <f t="shared" si="114"/>
        <v/>
      </c>
    </row>
    <row r="7282" spans="4:4" x14ac:dyDescent="0.25">
      <c r="D7282" t="str">
        <f t="shared" si="114"/>
        <v/>
      </c>
    </row>
    <row r="7283" spans="4:4" x14ac:dyDescent="0.25">
      <c r="D7283" t="str">
        <f t="shared" si="114"/>
        <v/>
      </c>
    </row>
    <row r="7284" spans="4:4" x14ac:dyDescent="0.25">
      <c r="D7284" t="str">
        <f t="shared" si="114"/>
        <v/>
      </c>
    </row>
    <row r="7285" spans="4:4" x14ac:dyDescent="0.25">
      <c r="D7285" t="str">
        <f t="shared" si="114"/>
        <v/>
      </c>
    </row>
    <row r="7286" spans="4:4" x14ac:dyDescent="0.25">
      <c r="D7286" t="str">
        <f t="shared" si="114"/>
        <v/>
      </c>
    </row>
    <row r="7287" spans="4:4" x14ac:dyDescent="0.25">
      <c r="D7287" t="str">
        <f t="shared" si="114"/>
        <v/>
      </c>
    </row>
    <row r="7288" spans="4:4" x14ac:dyDescent="0.25">
      <c r="D7288" t="str">
        <f t="shared" si="114"/>
        <v/>
      </c>
    </row>
    <row r="7289" spans="4:4" x14ac:dyDescent="0.25">
      <c r="D7289" t="str">
        <f t="shared" si="114"/>
        <v/>
      </c>
    </row>
    <row r="7290" spans="4:4" x14ac:dyDescent="0.25">
      <c r="D7290" t="str">
        <f t="shared" si="114"/>
        <v/>
      </c>
    </row>
    <row r="7291" spans="4:4" x14ac:dyDescent="0.25">
      <c r="D7291" t="str">
        <f t="shared" si="114"/>
        <v/>
      </c>
    </row>
    <row r="7292" spans="4:4" x14ac:dyDescent="0.25">
      <c r="D7292" t="str">
        <f t="shared" si="114"/>
        <v/>
      </c>
    </row>
    <row r="7293" spans="4:4" x14ac:dyDescent="0.25">
      <c r="D7293" t="str">
        <f t="shared" si="114"/>
        <v/>
      </c>
    </row>
    <row r="7294" spans="4:4" x14ac:dyDescent="0.25">
      <c r="D7294" t="str">
        <f t="shared" si="114"/>
        <v/>
      </c>
    </row>
    <row r="7295" spans="4:4" x14ac:dyDescent="0.25">
      <c r="D7295" t="str">
        <f t="shared" si="114"/>
        <v/>
      </c>
    </row>
    <row r="7296" spans="4:4" x14ac:dyDescent="0.25">
      <c r="D7296" t="str">
        <f t="shared" si="114"/>
        <v/>
      </c>
    </row>
    <row r="7297" spans="4:4" x14ac:dyDescent="0.25">
      <c r="D7297" t="str">
        <f t="shared" si="114"/>
        <v/>
      </c>
    </row>
    <row r="7298" spans="4:4" x14ac:dyDescent="0.25">
      <c r="D7298" t="str">
        <f t="shared" si="114"/>
        <v/>
      </c>
    </row>
    <row r="7299" spans="4:4" x14ac:dyDescent="0.25">
      <c r="D7299" t="str">
        <f t="shared" ref="D7299:D7362" si="115">IF(C7299="","",IF(ABS(B7299)&lt;$G$7,$F$4,IF(B7299*C7299&gt;0,$F$1,IF(B7299*C7299&lt;0,$F$3,$F$2))))</f>
        <v/>
      </c>
    </row>
    <row r="7300" spans="4:4" x14ac:dyDescent="0.25">
      <c r="D7300" t="str">
        <f t="shared" si="115"/>
        <v/>
      </c>
    </row>
    <row r="7301" spans="4:4" x14ac:dyDescent="0.25">
      <c r="D7301" t="str">
        <f t="shared" si="115"/>
        <v/>
      </c>
    </row>
    <row r="7302" spans="4:4" x14ac:dyDescent="0.25">
      <c r="D7302" t="str">
        <f t="shared" si="115"/>
        <v/>
      </c>
    </row>
    <row r="7303" spans="4:4" x14ac:dyDescent="0.25">
      <c r="D7303" t="str">
        <f t="shared" si="115"/>
        <v/>
      </c>
    </row>
    <row r="7304" spans="4:4" x14ac:dyDescent="0.25">
      <c r="D7304" t="str">
        <f t="shared" si="115"/>
        <v/>
      </c>
    </row>
    <row r="7305" spans="4:4" x14ac:dyDescent="0.25">
      <c r="D7305" t="str">
        <f t="shared" si="115"/>
        <v/>
      </c>
    </row>
    <row r="7306" spans="4:4" x14ac:dyDescent="0.25">
      <c r="D7306" t="str">
        <f t="shared" si="115"/>
        <v/>
      </c>
    </row>
    <row r="7307" spans="4:4" x14ac:dyDescent="0.25">
      <c r="D7307" t="str">
        <f t="shared" si="115"/>
        <v/>
      </c>
    </row>
    <row r="7308" spans="4:4" x14ac:dyDescent="0.25">
      <c r="D7308" t="str">
        <f t="shared" si="115"/>
        <v/>
      </c>
    </row>
    <row r="7309" spans="4:4" x14ac:dyDescent="0.25">
      <c r="D7309" t="str">
        <f t="shared" si="115"/>
        <v/>
      </c>
    </row>
    <row r="7310" spans="4:4" x14ac:dyDescent="0.25">
      <c r="D7310" t="str">
        <f t="shared" si="115"/>
        <v/>
      </c>
    </row>
    <row r="7311" spans="4:4" x14ac:dyDescent="0.25">
      <c r="D7311" t="str">
        <f t="shared" si="115"/>
        <v/>
      </c>
    </row>
    <row r="7312" spans="4:4" x14ac:dyDescent="0.25">
      <c r="D7312" t="str">
        <f t="shared" si="115"/>
        <v/>
      </c>
    </row>
    <row r="7313" spans="4:4" x14ac:dyDescent="0.25">
      <c r="D7313" t="str">
        <f t="shared" si="115"/>
        <v/>
      </c>
    </row>
    <row r="7314" spans="4:4" x14ac:dyDescent="0.25">
      <c r="D7314" t="str">
        <f t="shared" si="115"/>
        <v/>
      </c>
    </row>
    <row r="7315" spans="4:4" x14ac:dyDescent="0.25">
      <c r="D7315" t="str">
        <f t="shared" si="115"/>
        <v/>
      </c>
    </row>
    <row r="7316" spans="4:4" x14ac:dyDescent="0.25">
      <c r="D7316" t="str">
        <f t="shared" si="115"/>
        <v/>
      </c>
    </row>
    <row r="7317" spans="4:4" x14ac:dyDescent="0.25">
      <c r="D7317" t="str">
        <f t="shared" si="115"/>
        <v/>
      </c>
    </row>
    <row r="7318" spans="4:4" x14ac:dyDescent="0.25">
      <c r="D7318" t="str">
        <f t="shared" si="115"/>
        <v/>
      </c>
    </row>
    <row r="7319" spans="4:4" x14ac:dyDescent="0.25">
      <c r="D7319" t="str">
        <f t="shared" si="115"/>
        <v/>
      </c>
    </row>
    <row r="7320" spans="4:4" x14ac:dyDescent="0.25">
      <c r="D7320" t="str">
        <f t="shared" si="115"/>
        <v/>
      </c>
    </row>
    <row r="7321" spans="4:4" x14ac:dyDescent="0.25">
      <c r="D7321" t="str">
        <f t="shared" si="115"/>
        <v/>
      </c>
    </row>
    <row r="7322" spans="4:4" x14ac:dyDescent="0.25">
      <c r="D7322" t="str">
        <f t="shared" si="115"/>
        <v/>
      </c>
    </row>
    <row r="7323" spans="4:4" x14ac:dyDescent="0.25">
      <c r="D7323" t="str">
        <f t="shared" si="115"/>
        <v/>
      </c>
    </row>
    <row r="7324" spans="4:4" x14ac:dyDescent="0.25">
      <c r="D7324" t="str">
        <f t="shared" si="115"/>
        <v/>
      </c>
    </row>
    <row r="7325" spans="4:4" x14ac:dyDescent="0.25">
      <c r="D7325" t="str">
        <f t="shared" si="115"/>
        <v/>
      </c>
    </row>
    <row r="7326" spans="4:4" x14ac:dyDescent="0.25">
      <c r="D7326" t="str">
        <f t="shared" si="115"/>
        <v/>
      </c>
    </row>
    <row r="7327" spans="4:4" x14ac:dyDescent="0.25">
      <c r="D7327" t="str">
        <f t="shared" si="115"/>
        <v/>
      </c>
    </row>
    <row r="7328" spans="4:4" x14ac:dyDescent="0.25">
      <c r="D7328" t="str">
        <f t="shared" si="115"/>
        <v/>
      </c>
    </row>
    <row r="7329" spans="4:4" x14ac:dyDescent="0.25">
      <c r="D7329" t="str">
        <f t="shared" si="115"/>
        <v/>
      </c>
    </row>
    <row r="7330" spans="4:4" x14ac:dyDescent="0.25">
      <c r="D7330" t="str">
        <f t="shared" si="115"/>
        <v/>
      </c>
    </row>
    <row r="7331" spans="4:4" x14ac:dyDescent="0.25">
      <c r="D7331" t="str">
        <f t="shared" si="115"/>
        <v/>
      </c>
    </row>
    <row r="7332" spans="4:4" x14ac:dyDescent="0.25">
      <c r="D7332" t="str">
        <f t="shared" si="115"/>
        <v/>
      </c>
    </row>
    <row r="7333" spans="4:4" x14ac:dyDescent="0.25">
      <c r="D7333" t="str">
        <f t="shared" si="115"/>
        <v/>
      </c>
    </row>
    <row r="7334" spans="4:4" x14ac:dyDescent="0.25">
      <c r="D7334" t="str">
        <f t="shared" si="115"/>
        <v/>
      </c>
    </row>
    <row r="7335" spans="4:4" x14ac:dyDescent="0.25">
      <c r="D7335" t="str">
        <f t="shared" si="115"/>
        <v/>
      </c>
    </row>
    <row r="7336" spans="4:4" x14ac:dyDescent="0.25">
      <c r="D7336" t="str">
        <f t="shared" si="115"/>
        <v/>
      </c>
    </row>
    <row r="7337" spans="4:4" x14ac:dyDescent="0.25">
      <c r="D7337" t="str">
        <f t="shared" si="115"/>
        <v/>
      </c>
    </row>
    <row r="7338" spans="4:4" x14ac:dyDescent="0.25">
      <c r="D7338" t="str">
        <f t="shared" si="115"/>
        <v/>
      </c>
    </row>
    <row r="7339" spans="4:4" x14ac:dyDescent="0.25">
      <c r="D7339" t="str">
        <f t="shared" si="115"/>
        <v/>
      </c>
    </row>
    <row r="7340" spans="4:4" x14ac:dyDescent="0.25">
      <c r="D7340" t="str">
        <f t="shared" si="115"/>
        <v/>
      </c>
    </row>
    <row r="7341" spans="4:4" x14ac:dyDescent="0.25">
      <c r="D7341" t="str">
        <f t="shared" si="115"/>
        <v/>
      </c>
    </row>
    <row r="7342" spans="4:4" x14ac:dyDescent="0.25">
      <c r="D7342" t="str">
        <f t="shared" si="115"/>
        <v/>
      </c>
    </row>
    <row r="7343" spans="4:4" x14ac:dyDescent="0.25">
      <c r="D7343" t="str">
        <f t="shared" si="115"/>
        <v/>
      </c>
    </row>
    <row r="7344" spans="4:4" x14ac:dyDescent="0.25">
      <c r="D7344" t="str">
        <f t="shared" si="115"/>
        <v/>
      </c>
    </row>
    <row r="7345" spans="4:4" x14ac:dyDescent="0.25">
      <c r="D7345" t="str">
        <f t="shared" si="115"/>
        <v/>
      </c>
    </row>
    <row r="7346" spans="4:4" x14ac:dyDescent="0.25">
      <c r="D7346" t="str">
        <f t="shared" si="115"/>
        <v/>
      </c>
    </row>
    <row r="7347" spans="4:4" x14ac:dyDescent="0.25">
      <c r="D7347" t="str">
        <f t="shared" si="115"/>
        <v/>
      </c>
    </row>
    <row r="7348" spans="4:4" x14ac:dyDescent="0.25">
      <c r="D7348" t="str">
        <f t="shared" si="115"/>
        <v/>
      </c>
    </row>
    <row r="7349" spans="4:4" x14ac:dyDescent="0.25">
      <c r="D7349" t="str">
        <f t="shared" si="115"/>
        <v/>
      </c>
    </row>
    <row r="7350" spans="4:4" x14ac:dyDescent="0.25">
      <c r="D7350" t="str">
        <f t="shared" si="115"/>
        <v/>
      </c>
    </row>
    <row r="7351" spans="4:4" x14ac:dyDescent="0.25">
      <c r="D7351" t="str">
        <f t="shared" si="115"/>
        <v/>
      </c>
    </row>
    <row r="7352" spans="4:4" x14ac:dyDescent="0.25">
      <c r="D7352" t="str">
        <f t="shared" si="115"/>
        <v/>
      </c>
    </row>
    <row r="7353" spans="4:4" x14ac:dyDescent="0.25">
      <c r="D7353" t="str">
        <f t="shared" si="115"/>
        <v/>
      </c>
    </row>
    <row r="7354" spans="4:4" x14ac:dyDescent="0.25">
      <c r="D7354" t="str">
        <f t="shared" si="115"/>
        <v/>
      </c>
    </row>
    <row r="7355" spans="4:4" x14ac:dyDescent="0.25">
      <c r="D7355" t="str">
        <f t="shared" si="115"/>
        <v/>
      </c>
    </row>
    <row r="7356" spans="4:4" x14ac:dyDescent="0.25">
      <c r="D7356" t="str">
        <f t="shared" si="115"/>
        <v/>
      </c>
    </row>
    <row r="7357" spans="4:4" x14ac:dyDescent="0.25">
      <c r="D7357" t="str">
        <f t="shared" si="115"/>
        <v/>
      </c>
    </row>
    <row r="7358" spans="4:4" x14ac:dyDescent="0.25">
      <c r="D7358" t="str">
        <f t="shared" si="115"/>
        <v/>
      </c>
    </row>
    <row r="7359" spans="4:4" x14ac:dyDescent="0.25">
      <c r="D7359" t="str">
        <f t="shared" si="115"/>
        <v/>
      </c>
    </row>
    <row r="7360" spans="4:4" x14ac:dyDescent="0.25">
      <c r="D7360" t="str">
        <f t="shared" si="115"/>
        <v/>
      </c>
    </row>
    <row r="7361" spans="4:4" x14ac:dyDescent="0.25">
      <c r="D7361" t="str">
        <f t="shared" si="115"/>
        <v/>
      </c>
    </row>
    <row r="7362" spans="4:4" x14ac:dyDescent="0.25">
      <c r="D7362" t="str">
        <f t="shared" si="115"/>
        <v/>
      </c>
    </row>
    <row r="7363" spans="4:4" x14ac:dyDescent="0.25">
      <c r="D7363" t="str">
        <f t="shared" ref="D7363:D7426" si="116">IF(C7363="","",IF(ABS(B7363)&lt;$G$7,$F$4,IF(B7363*C7363&gt;0,$F$1,IF(B7363*C7363&lt;0,$F$3,$F$2))))</f>
        <v/>
      </c>
    </row>
    <row r="7364" spans="4:4" x14ac:dyDescent="0.25">
      <c r="D7364" t="str">
        <f t="shared" si="116"/>
        <v/>
      </c>
    </row>
    <row r="7365" spans="4:4" x14ac:dyDescent="0.25">
      <c r="D7365" t="str">
        <f t="shared" si="116"/>
        <v/>
      </c>
    </row>
    <row r="7366" spans="4:4" x14ac:dyDescent="0.25">
      <c r="D7366" t="str">
        <f t="shared" si="116"/>
        <v/>
      </c>
    </row>
    <row r="7367" spans="4:4" x14ac:dyDescent="0.25">
      <c r="D7367" t="str">
        <f t="shared" si="116"/>
        <v/>
      </c>
    </row>
    <row r="7368" spans="4:4" x14ac:dyDescent="0.25">
      <c r="D7368" t="str">
        <f t="shared" si="116"/>
        <v/>
      </c>
    </row>
    <row r="7369" spans="4:4" x14ac:dyDescent="0.25">
      <c r="D7369" t="str">
        <f t="shared" si="116"/>
        <v/>
      </c>
    </row>
    <row r="7370" spans="4:4" x14ac:dyDescent="0.25">
      <c r="D7370" t="str">
        <f t="shared" si="116"/>
        <v/>
      </c>
    </row>
    <row r="7371" spans="4:4" x14ac:dyDescent="0.25">
      <c r="D7371" t="str">
        <f t="shared" si="116"/>
        <v/>
      </c>
    </row>
    <row r="7372" spans="4:4" x14ac:dyDescent="0.25">
      <c r="D7372" t="str">
        <f t="shared" si="116"/>
        <v/>
      </c>
    </row>
    <row r="7373" spans="4:4" x14ac:dyDescent="0.25">
      <c r="D7373" t="str">
        <f t="shared" si="116"/>
        <v/>
      </c>
    </row>
    <row r="7374" spans="4:4" x14ac:dyDescent="0.25">
      <c r="D7374" t="str">
        <f t="shared" si="116"/>
        <v/>
      </c>
    </row>
    <row r="7375" spans="4:4" x14ac:dyDescent="0.25">
      <c r="D7375" t="str">
        <f t="shared" si="116"/>
        <v/>
      </c>
    </row>
    <row r="7376" spans="4:4" x14ac:dyDescent="0.25">
      <c r="D7376" t="str">
        <f t="shared" si="116"/>
        <v/>
      </c>
    </row>
    <row r="7377" spans="4:4" x14ac:dyDescent="0.25">
      <c r="D7377" t="str">
        <f t="shared" si="116"/>
        <v/>
      </c>
    </row>
    <row r="7378" spans="4:4" x14ac:dyDescent="0.25">
      <c r="D7378" t="str">
        <f t="shared" si="116"/>
        <v/>
      </c>
    </row>
    <row r="7379" spans="4:4" x14ac:dyDescent="0.25">
      <c r="D7379" t="str">
        <f t="shared" si="116"/>
        <v/>
      </c>
    </row>
    <row r="7380" spans="4:4" x14ac:dyDescent="0.25">
      <c r="D7380" t="str">
        <f t="shared" si="116"/>
        <v/>
      </c>
    </row>
    <row r="7381" spans="4:4" x14ac:dyDescent="0.25">
      <c r="D7381" t="str">
        <f t="shared" si="116"/>
        <v/>
      </c>
    </row>
    <row r="7382" spans="4:4" x14ac:dyDescent="0.25">
      <c r="D7382" t="str">
        <f t="shared" si="116"/>
        <v/>
      </c>
    </row>
    <row r="7383" spans="4:4" x14ac:dyDescent="0.25">
      <c r="D7383" t="str">
        <f t="shared" si="116"/>
        <v/>
      </c>
    </row>
    <row r="7384" spans="4:4" x14ac:dyDescent="0.25">
      <c r="D7384" t="str">
        <f t="shared" si="116"/>
        <v/>
      </c>
    </row>
    <row r="7385" spans="4:4" x14ac:dyDescent="0.25">
      <c r="D7385" t="str">
        <f t="shared" si="116"/>
        <v/>
      </c>
    </row>
    <row r="7386" spans="4:4" x14ac:dyDescent="0.25">
      <c r="D7386" t="str">
        <f t="shared" si="116"/>
        <v/>
      </c>
    </row>
    <row r="7387" spans="4:4" x14ac:dyDescent="0.25">
      <c r="D7387" t="str">
        <f t="shared" si="116"/>
        <v/>
      </c>
    </row>
    <row r="7388" spans="4:4" x14ac:dyDescent="0.25">
      <c r="D7388" t="str">
        <f t="shared" si="116"/>
        <v/>
      </c>
    </row>
    <row r="7389" spans="4:4" x14ac:dyDescent="0.25">
      <c r="D7389" t="str">
        <f t="shared" si="116"/>
        <v/>
      </c>
    </row>
    <row r="7390" spans="4:4" x14ac:dyDescent="0.25">
      <c r="D7390" t="str">
        <f t="shared" si="116"/>
        <v/>
      </c>
    </row>
    <row r="7391" spans="4:4" x14ac:dyDescent="0.25">
      <c r="D7391" t="str">
        <f t="shared" si="116"/>
        <v/>
      </c>
    </row>
    <row r="7392" spans="4:4" x14ac:dyDescent="0.25">
      <c r="D7392" t="str">
        <f t="shared" si="116"/>
        <v/>
      </c>
    </row>
    <row r="7393" spans="4:4" x14ac:dyDescent="0.25">
      <c r="D7393" t="str">
        <f t="shared" si="116"/>
        <v/>
      </c>
    </row>
    <row r="7394" spans="4:4" x14ac:dyDescent="0.25">
      <c r="D7394" t="str">
        <f t="shared" si="116"/>
        <v/>
      </c>
    </row>
    <row r="7395" spans="4:4" x14ac:dyDescent="0.25">
      <c r="D7395" t="str">
        <f t="shared" si="116"/>
        <v/>
      </c>
    </row>
    <row r="7396" spans="4:4" x14ac:dyDescent="0.25">
      <c r="D7396" t="str">
        <f t="shared" si="116"/>
        <v/>
      </c>
    </row>
    <row r="7397" spans="4:4" x14ac:dyDescent="0.25">
      <c r="D7397" t="str">
        <f t="shared" si="116"/>
        <v/>
      </c>
    </row>
    <row r="7398" spans="4:4" x14ac:dyDescent="0.25">
      <c r="D7398" t="str">
        <f t="shared" si="116"/>
        <v/>
      </c>
    </row>
    <row r="7399" spans="4:4" x14ac:dyDescent="0.25">
      <c r="D7399" t="str">
        <f t="shared" si="116"/>
        <v/>
      </c>
    </row>
    <row r="7400" spans="4:4" x14ac:dyDescent="0.25">
      <c r="D7400" t="str">
        <f t="shared" si="116"/>
        <v/>
      </c>
    </row>
    <row r="7401" spans="4:4" x14ac:dyDescent="0.25">
      <c r="D7401" t="str">
        <f t="shared" si="116"/>
        <v/>
      </c>
    </row>
    <row r="7402" spans="4:4" x14ac:dyDescent="0.25">
      <c r="D7402" t="str">
        <f t="shared" si="116"/>
        <v/>
      </c>
    </row>
    <row r="7403" spans="4:4" x14ac:dyDescent="0.25">
      <c r="D7403" t="str">
        <f t="shared" si="116"/>
        <v/>
      </c>
    </row>
    <row r="7404" spans="4:4" x14ac:dyDescent="0.25">
      <c r="D7404" t="str">
        <f t="shared" si="116"/>
        <v/>
      </c>
    </row>
    <row r="7405" spans="4:4" x14ac:dyDescent="0.25">
      <c r="D7405" t="str">
        <f t="shared" si="116"/>
        <v/>
      </c>
    </row>
    <row r="7406" spans="4:4" x14ac:dyDescent="0.25">
      <c r="D7406" t="str">
        <f t="shared" si="116"/>
        <v/>
      </c>
    </row>
    <row r="7407" spans="4:4" x14ac:dyDescent="0.25">
      <c r="D7407" t="str">
        <f t="shared" si="116"/>
        <v/>
      </c>
    </row>
    <row r="7408" spans="4:4" x14ac:dyDescent="0.25">
      <c r="D7408" t="str">
        <f t="shared" si="116"/>
        <v/>
      </c>
    </row>
    <row r="7409" spans="4:4" x14ac:dyDescent="0.25">
      <c r="D7409" t="str">
        <f t="shared" si="116"/>
        <v/>
      </c>
    </row>
    <row r="7410" spans="4:4" x14ac:dyDescent="0.25">
      <c r="D7410" t="str">
        <f t="shared" si="116"/>
        <v/>
      </c>
    </row>
    <row r="7411" spans="4:4" x14ac:dyDescent="0.25">
      <c r="D7411" t="str">
        <f t="shared" si="116"/>
        <v/>
      </c>
    </row>
    <row r="7412" spans="4:4" x14ac:dyDescent="0.25">
      <c r="D7412" t="str">
        <f t="shared" si="116"/>
        <v/>
      </c>
    </row>
    <row r="7413" spans="4:4" x14ac:dyDescent="0.25">
      <c r="D7413" t="str">
        <f t="shared" si="116"/>
        <v/>
      </c>
    </row>
    <row r="7414" spans="4:4" x14ac:dyDescent="0.25">
      <c r="D7414" t="str">
        <f t="shared" si="116"/>
        <v/>
      </c>
    </row>
    <row r="7415" spans="4:4" x14ac:dyDescent="0.25">
      <c r="D7415" t="str">
        <f t="shared" si="116"/>
        <v/>
      </c>
    </row>
    <row r="7416" spans="4:4" x14ac:dyDescent="0.25">
      <c r="D7416" t="str">
        <f t="shared" si="116"/>
        <v/>
      </c>
    </row>
    <row r="7417" spans="4:4" x14ac:dyDescent="0.25">
      <c r="D7417" t="str">
        <f t="shared" si="116"/>
        <v/>
      </c>
    </row>
    <row r="7418" spans="4:4" x14ac:dyDescent="0.25">
      <c r="D7418" t="str">
        <f t="shared" si="116"/>
        <v/>
      </c>
    </row>
    <row r="7419" spans="4:4" x14ac:dyDescent="0.25">
      <c r="D7419" t="str">
        <f t="shared" si="116"/>
        <v/>
      </c>
    </row>
    <row r="7420" spans="4:4" x14ac:dyDescent="0.25">
      <c r="D7420" t="str">
        <f t="shared" si="116"/>
        <v/>
      </c>
    </row>
    <row r="7421" spans="4:4" x14ac:dyDescent="0.25">
      <c r="D7421" t="str">
        <f t="shared" si="116"/>
        <v/>
      </c>
    </row>
    <row r="7422" spans="4:4" x14ac:dyDescent="0.25">
      <c r="D7422" t="str">
        <f t="shared" si="116"/>
        <v/>
      </c>
    </row>
    <row r="7423" spans="4:4" x14ac:dyDescent="0.25">
      <c r="D7423" t="str">
        <f t="shared" si="116"/>
        <v/>
      </c>
    </row>
    <row r="7424" spans="4:4" x14ac:dyDescent="0.25">
      <c r="D7424" t="str">
        <f t="shared" si="116"/>
        <v/>
      </c>
    </row>
    <row r="7425" spans="4:4" x14ac:dyDescent="0.25">
      <c r="D7425" t="str">
        <f t="shared" si="116"/>
        <v/>
      </c>
    </row>
    <row r="7426" spans="4:4" x14ac:dyDescent="0.25">
      <c r="D7426" t="str">
        <f t="shared" si="116"/>
        <v/>
      </c>
    </row>
    <row r="7427" spans="4:4" x14ac:dyDescent="0.25">
      <c r="D7427" t="str">
        <f t="shared" ref="D7427:D7490" si="117">IF(C7427="","",IF(ABS(B7427)&lt;$G$7,$F$4,IF(B7427*C7427&gt;0,$F$1,IF(B7427*C7427&lt;0,$F$3,$F$2))))</f>
        <v/>
      </c>
    </row>
    <row r="7428" spans="4:4" x14ac:dyDescent="0.25">
      <c r="D7428" t="str">
        <f t="shared" si="117"/>
        <v/>
      </c>
    </row>
    <row r="7429" spans="4:4" x14ac:dyDescent="0.25">
      <c r="D7429" t="str">
        <f t="shared" si="117"/>
        <v/>
      </c>
    </row>
    <row r="7430" spans="4:4" x14ac:dyDescent="0.25">
      <c r="D7430" t="str">
        <f t="shared" si="117"/>
        <v/>
      </c>
    </row>
    <row r="7431" spans="4:4" x14ac:dyDescent="0.25">
      <c r="D7431" t="str">
        <f t="shared" si="117"/>
        <v/>
      </c>
    </row>
    <row r="7432" spans="4:4" x14ac:dyDescent="0.25">
      <c r="D7432" t="str">
        <f t="shared" si="117"/>
        <v/>
      </c>
    </row>
    <row r="7433" spans="4:4" x14ac:dyDescent="0.25">
      <c r="D7433" t="str">
        <f t="shared" si="117"/>
        <v/>
      </c>
    </row>
    <row r="7434" spans="4:4" x14ac:dyDescent="0.25">
      <c r="D7434" t="str">
        <f t="shared" si="117"/>
        <v/>
      </c>
    </row>
    <row r="7435" spans="4:4" x14ac:dyDescent="0.25">
      <c r="D7435" t="str">
        <f t="shared" si="117"/>
        <v/>
      </c>
    </row>
    <row r="7436" spans="4:4" x14ac:dyDescent="0.25">
      <c r="D7436" t="str">
        <f t="shared" si="117"/>
        <v/>
      </c>
    </row>
    <row r="7437" spans="4:4" x14ac:dyDescent="0.25">
      <c r="D7437" t="str">
        <f t="shared" si="117"/>
        <v/>
      </c>
    </row>
    <row r="7438" spans="4:4" x14ac:dyDescent="0.25">
      <c r="D7438" t="str">
        <f t="shared" si="117"/>
        <v/>
      </c>
    </row>
    <row r="7439" spans="4:4" x14ac:dyDescent="0.25">
      <c r="D7439" t="str">
        <f t="shared" si="117"/>
        <v/>
      </c>
    </row>
    <row r="7440" spans="4:4" x14ac:dyDescent="0.25">
      <c r="D7440" t="str">
        <f t="shared" si="117"/>
        <v/>
      </c>
    </row>
    <row r="7441" spans="4:4" x14ac:dyDescent="0.25">
      <c r="D7441" t="str">
        <f t="shared" si="117"/>
        <v/>
      </c>
    </row>
    <row r="7442" spans="4:4" x14ac:dyDescent="0.25">
      <c r="D7442" t="str">
        <f t="shared" si="117"/>
        <v/>
      </c>
    </row>
    <row r="7443" spans="4:4" x14ac:dyDescent="0.25">
      <c r="D7443" t="str">
        <f t="shared" si="117"/>
        <v/>
      </c>
    </row>
    <row r="7444" spans="4:4" x14ac:dyDescent="0.25">
      <c r="D7444" t="str">
        <f t="shared" si="117"/>
        <v/>
      </c>
    </row>
    <row r="7445" spans="4:4" x14ac:dyDescent="0.25">
      <c r="D7445" t="str">
        <f t="shared" si="117"/>
        <v/>
      </c>
    </row>
    <row r="7446" spans="4:4" x14ac:dyDescent="0.25">
      <c r="D7446" t="str">
        <f t="shared" si="117"/>
        <v/>
      </c>
    </row>
    <row r="7447" spans="4:4" x14ac:dyDescent="0.25">
      <c r="D7447" t="str">
        <f t="shared" si="117"/>
        <v/>
      </c>
    </row>
    <row r="7448" spans="4:4" x14ac:dyDescent="0.25">
      <c r="D7448" t="str">
        <f t="shared" si="117"/>
        <v/>
      </c>
    </row>
    <row r="7449" spans="4:4" x14ac:dyDescent="0.25">
      <c r="D7449" t="str">
        <f t="shared" si="117"/>
        <v/>
      </c>
    </row>
    <row r="7450" spans="4:4" x14ac:dyDescent="0.25">
      <c r="D7450" t="str">
        <f t="shared" si="117"/>
        <v/>
      </c>
    </row>
    <row r="7451" spans="4:4" x14ac:dyDescent="0.25">
      <c r="D7451" t="str">
        <f t="shared" si="117"/>
        <v/>
      </c>
    </row>
    <row r="7452" spans="4:4" x14ac:dyDescent="0.25">
      <c r="D7452" t="str">
        <f t="shared" si="117"/>
        <v/>
      </c>
    </row>
    <row r="7453" spans="4:4" x14ac:dyDescent="0.25">
      <c r="D7453" t="str">
        <f t="shared" si="117"/>
        <v/>
      </c>
    </row>
    <row r="7454" spans="4:4" x14ac:dyDescent="0.25">
      <c r="D7454" t="str">
        <f t="shared" si="117"/>
        <v/>
      </c>
    </row>
    <row r="7455" spans="4:4" x14ac:dyDescent="0.25">
      <c r="D7455" t="str">
        <f t="shared" si="117"/>
        <v/>
      </c>
    </row>
    <row r="7456" spans="4:4" x14ac:dyDescent="0.25">
      <c r="D7456" t="str">
        <f t="shared" si="117"/>
        <v/>
      </c>
    </row>
    <row r="7457" spans="4:4" x14ac:dyDescent="0.25">
      <c r="D7457" t="str">
        <f t="shared" si="117"/>
        <v/>
      </c>
    </row>
    <row r="7458" spans="4:4" x14ac:dyDescent="0.25">
      <c r="D7458" t="str">
        <f t="shared" si="117"/>
        <v/>
      </c>
    </row>
    <row r="7459" spans="4:4" x14ac:dyDescent="0.25">
      <c r="D7459" t="str">
        <f t="shared" si="117"/>
        <v/>
      </c>
    </row>
    <row r="7460" spans="4:4" x14ac:dyDescent="0.25">
      <c r="D7460" t="str">
        <f t="shared" si="117"/>
        <v/>
      </c>
    </row>
    <row r="7461" spans="4:4" x14ac:dyDescent="0.25">
      <c r="D7461" t="str">
        <f t="shared" si="117"/>
        <v/>
      </c>
    </row>
    <row r="7462" spans="4:4" x14ac:dyDescent="0.25">
      <c r="D7462" t="str">
        <f t="shared" si="117"/>
        <v/>
      </c>
    </row>
    <row r="7463" spans="4:4" x14ac:dyDescent="0.25">
      <c r="D7463" t="str">
        <f t="shared" si="117"/>
        <v/>
      </c>
    </row>
    <row r="7464" spans="4:4" x14ac:dyDescent="0.25">
      <c r="D7464" t="str">
        <f t="shared" si="117"/>
        <v/>
      </c>
    </row>
    <row r="7465" spans="4:4" x14ac:dyDescent="0.25">
      <c r="D7465" t="str">
        <f t="shared" si="117"/>
        <v/>
      </c>
    </row>
    <row r="7466" spans="4:4" x14ac:dyDescent="0.25">
      <c r="D7466" t="str">
        <f t="shared" si="117"/>
        <v/>
      </c>
    </row>
    <row r="7467" spans="4:4" x14ac:dyDescent="0.25">
      <c r="D7467" t="str">
        <f t="shared" si="117"/>
        <v/>
      </c>
    </row>
    <row r="7468" spans="4:4" x14ac:dyDescent="0.25">
      <c r="D7468" t="str">
        <f t="shared" si="117"/>
        <v/>
      </c>
    </row>
    <row r="7469" spans="4:4" x14ac:dyDescent="0.25">
      <c r="D7469" t="str">
        <f t="shared" si="117"/>
        <v/>
      </c>
    </row>
    <row r="7470" spans="4:4" x14ac:dyDescent="0.25">
      <c r="D7470" t="str">
        <f t="shared" si="117"/>
        <v/>
      </c>
    </row>
    <row r="7471" spans="4:4" x14ac:dyDescent="0.25">
      <c r="D7471" t="str">
        <f t="shared" si="117"/>
        <v/>
      </c>
    </row>
    <row r="7472" spans="4:4" x14ac:dyDescent="0.25">
      <c r="D7472" t="str">
        <f t="shared" si="117"/>
        <v/>
      </c>
    </row>
    <row r="7473" spans="4:4" x14ac:dyDescent="0.25">
      <c r="D7473" t="str">
        <f t="shared" si="117"/>
        <v/>
      </c>
    </row>
    <row r="7474" spans="4:4" x14ac:dyDescent="0.25">
      <c r="D7474" t="str">
        <f t="shared" si="117"/>
        <v/>
      </c>
    </row>
    <row r="7475" spans="4:4" x14ac:dyDescent="0.25">
      <c r="D7475" t="str">
        <f t="shared" si="117"/>
        <v/>
      </c>
    </row>
    <row r="7476" spans="4:4" x14ac:dyDescent="0.25">
      <c r="D7476" t="str">
        <f t="shared" si="117"/>
        <v/>
      </c>
    </row>
    <row r="7477" spans="4:4" x14ac:dyDescent="0.25">
      <c r="D7477" t="str">
        <f t="shared" si="117"/>
        <v/>
      </c>
    </row>
    <row r="7478" spans="4:4" x14ac:dyDescent="0.25">
      <c r="D7478" t="str">
        <f t="shared" si="117"/>
        <v/>
      </c>
    </row>
    <row r="7479" spans="4:4" x14ac:dyDescent="0.25">
      <c r="D7479" t="str">
        <f t="shared" si="117"/>
        <v/>
      </c>
    </row>
    <row r="7480" spans="4:4" x14ac:dyDescent="0.25">
      <c r="D7480" t="str">
        <f t="shared" si="117"/>
        <v/>
      </c>
    </row>
    <row r="7481" spans="4:4" x14ac:dyDescent="0.25">
      <c r="D7481" t="str">
        <f t="shared" si="117"/>
        <v/>
      </c>
    </row>
    <row r="7482" spans="4:4" x14ac:dyDescent="0.25">
      <c r="D7482" t="str">
        <f t="shared" si="117"/>
        <v/>
      </c>
    </row>
    <row r="7483" spans="4:4" x14ac:dyDescent="0.25">
      <c r="D7483" t="str">
        <f t="shared" si="117"/>
        <v/>
      </c>
    </row>
    <row r="7484" spans="4:4" x14ac:dyDescent="0.25">
      <c r="D7484" t="str">
        <f t="shared" si="117"/>
        <v/>
      </c>
    </row>
    <row r="7485" spans="4:4" x14ac:dyDescent="0.25">
      <c r="D7485" t="str">
        <f t="shared" si="117"/>
        <v/>
      </c>
    </row>
    <row r="7486" spans="4:4" x14ac:dyDescent="0.25">
      <c r="D7486" t="str">
        <f t="shared" si="117"/>
        <v/>
      </c>
    </row>
    <row r="7487" spans="4:4" x14ac:dyDescent="0.25">
      <c r="D7487" t="str">
        <f t="shared" si="117"/>
        <v/>
      </c>
    </row>
    <row r="7488" spans="4:4" x14ac:dyDescent="0.25">
      <c r="D7488" t="str">
        <f t="shared" si="117"/>
        <v/>
      </c>
    </row>
    <row r="7489" spans="4:4" x14ac:dyDescent="0.25">
      <c r="D7489" t="str">
        <f t="shared" si="117"/>
        <v/>
      </c>
    </row>
    <row r="7490" spans="4:4" x14ac:dyDescent="0.25">
      <c r="D7490" t="str">
        <f t="shared" si="117"/>
        <v/>
      </c>
    </row>
    <row r="7491" spans="4:4" x14ac:dyDescent="0.25">
      <c r="D7491" t="str">
        <f t="shared" ref="D7491:D7554" si="118">IF(C7491="","",IF(ABS(B7491)&lt;$G$7,$F$4,IF(B7491*C7491&gt;0,$F$1,IF(B7491*C7491&lt;0,$F$3,$F$2))))</f>
        <v/>
      </c>
    </row>
    <row r="7492" spans="4:4" x14ac:dyDescent="0.25">
      <c r="D7492" t="str">
        <f t="shared" si="118"/>
        <v/>
      </c>
    </row>
    <row r="7493" spans="4:4" x14ac:dyDescent="0.25">
      <c r="D7493" t="str">
        <f t="shared" si="118"/>
        <v/>
      </c>
    </row>
    <row r="7494" spans="4:4" x14ac:dyDescent="0.25">
      <c r="D7494" t="str">
        <f t="shared" si="118"/>
        <v/>
      </c>
    </row>
    <row r="7495" spans="4:4" x14ac:dyDescent="0.25">
      <c r="D7495" t="str">
        <f t="shared" si="118"/>
        <v/>
      </c>
    </row>
    <row r="7496" spans="4:4" x14ac:dyDescent="0.25">
      <c r="D7496" t="str">
        <f t="shared" si="118"/>
        <v/>
      </c>
    </row>
    <row r="7497" spans="4:4" x14ac:dyDescent="0.25">
      <c r="D7497" t="str">
        <f t="shared" si="118"/>
        <v/>
      </c>
    </row>
    <row r="7498" spans="4:4" x14ac:dyDescent="0.25">
      <c r="D7498" t="str">
        <f t="shared" si="118"/>
        <v/>
      </c>
    </row>
    <row r="7499" spans="4:4" x14ac:dyDescent="0.25">
      <c r="D7499" t="str">
        <f t="shared" si="118"/>
        <v/>
      </c>
    </row>
    <row r="7500" spans="4:4" x14ac:dyDescent="0.25">
      <c r="D7500" t="str">
        <f t="shared" si="118"/>
        <v/>
      </c>
    </row>
    <row r="7501" spans="4:4" x14ac:dyDescent="0.25">
      <c r="D7501" t="str">
        <f t="shared" si="118"/>
        <v/>
      </c>
    </row>
    <row r="7502" spans="4:4" x14ac:dyDescent="0.25">
      <c r="D7502" t="str">
        <f t="shared" si="118"/>
        <v/>
      </c>
    </row>
    <row r="7503" spans="4:4" x14ac:dyDescent="0.25">
      <c r="D7503" t="str">
        <f t="shared" si="118"/>
        <v/>
      </c>
    </row>
    <row r="7504" spans="4:4" x14ac:dyDescent="0.25">
      <c r="D7504" t="str">
        <f t="shared" si="118"/>
        <v/>
      </c>
    </row>
    <row r="7505" spans="4:4" x14ac:dyDescent="0.25">
      <c r="D7505" t="str">
        <f t="shared" si="118"/>
        <v/>
      </c>
    </row>
    <row r="7506" spans="4:4" x14ac:dyDescent="0.25">
      <c r="D7506" t="str">
        <f t="shared" si="118"/>
        <v/>
      </c>
    </row>
    <row r="7507" spans="4:4" x14ac:dyDescent="0.25">
      <c r="D7507" t="str">
        <f t="shared" si="118"/>
        <v/>
      </c>
    </row>
    <row r="7508" spans="4:4" x14ac:dyDescent="0.25">
      <c r="D7508" t="str">
        <f t="shared" si="118"/>
        <v/>
      </c>
    </row>
    <row r="7509" spans="4:4" x14ac:dyDescent="0.25">
      <c r="D7509" t="str">
        <f t="shared" si="118"/>
        <v/>
      </c>
    </row>
    <row r="7510" spans="4:4" x14ac:dyDescent="0.25">
      <c r="D7510" t="str">
        <f t="shared" si="118"/>
        <v/>
      </c>
    </row>
    <row r="7511" spans="4:4" x14ac:dyDescent="0.25">
      <c r="D7511" t="str">
        <f t="shared" si="118"/>
        <v/>
      </c>
    </row>
    <row r="7512" spans="4:4" x14ac:dyDescent="0.25">
      <c r="D7512" t="str">
        <f t="shared" si="118"/>
        <v/>
      </c>
    </row>
    <row r="7513" spans="4:4" x14ac:dyDescent="0.25">
      <c r="D7513" t="str">
        <f t="shared" si="118"/>
        <v/>
      </c>
    </row>
    <row r="7514" spans="4:4" x14ac:dyDescent="0.25">
      <c r="D7514" t="str">
        <f t="shared" si="118"/>
        <v/>
      </c>
    </row>
    <row r="7515" spans="4:4" x14ac:dyDescent="0.25">
      <c r="D7515" t="str">
        <f t="shared" si="118"/>
        <v/>
      </c>
    </row>
    <row r="7516" spans="4:4" x14ac:dyDescent="0.25">
      <c r="D7516" t="str">
        <f t="shared" si="118"/>
        <v/>
      </c>
    </row>
    <row r="7517" spans="4:4" x14ac:dyDescent="0.25">
      <c r="D7517" t="str">
        <f t="shared" si="118"/>
        <v/>
      </c>
    </row>
    <row r="7518" spans="4:4" x14ac:dyDescent="0.25">
      <c r="D7518" t="str">
        <f t="shared" si="118"/>
        <v/>
      </c>
    </row>
    <row r="7519" spans="4:4" x14ac:dyDescent="0.25">
      <c r="D7519" t="str">
        <f t="shared" si="118"/>
        <v/>
      </c>
    </row>
    <row r="7520" spans="4:4" x14ac:dyDescent="0.25">
      <c r="D7520" t="str">
        <f t="shared" si="118"/>
        <v/>
      </c>
    </row>
    <row r="7521" spans="4:4" x14ac:dyDescent="0.25">
      <c r="D7521" t="str">
        <f t="shared" si="118"/>
        <v/>
      </c>
    </row>
    <row r="7522" spans="4:4" x14ac:dyDescent="0.25">
      <c r="D7522" t="str">
        <f t="shared" si="118"/>
        <v/>
      </c>
    </row>
    <row r="7523" spans="4:4" x14ac:dyDescent="0.25">
      <c r="D7523" t="str">
        <f t="shared" si="118"/>
        <v/>
      </c>
    </row>
    <row r="7524" spans="4:4" x14ac:dyDescent="0.25">
      <c r="D7524" t="str">
        <f t="shared" si="118"/>
        <v/>
      </c>
    </row>
    <row r="7525" spans="4:4" x14ac:dyDescent="0.25">
      <c r="D7525" t="str">
        <f t="shared" si="118"/>
        <v/>
      </c>
    </row>
    <row r="7526" spans="4:4" x14ac:dyDescent="0.25">
      <c r="D7526" t="str">
        <f t="shared" si="118"/>
        <v/>
      </c>
    </row>
    <row r="7527" spans="4:4" x14ac:dyDescent="0.25">
      <c r="D7527" t="str">
        <f t="shared" si="118"/>
        <v/>
      </c>
    </row>
    <row r="7528" spans="4:4" x14ac:dyDescent="0.25">
      <c r="D7528" t="str">
        <f t="shared" si="118"/>
        <v/>
      </c>
    </row>
    <row r="7529" spans="4:4" x14ac:dyDescent="0.25">
      <c r="D7529" t="str">
        <f t="shared" si="118"/>
        <v/>
      </c>
    </row>
    <row r="7530" spans="4:4" x14ac:dyDescent="0.25">
      <c r="D7530" t="str">
        <f t="shared" si="118"/>
        <v/>
      </c>
    </row>
    <row r="7531" spans="4:4" x14ac:dyDescent="0.25">
      <c r="D7531" t="str">
        <f t="shared" si="118"/>
        <v/>
      </c>
    </row>
    <row r="7532" spans="4:4" x14ac:dyDescent="0.25">
      <c r="D7532" t="str">
        <f t="shared" si="118"/>
        <v/>
      </c>
    </row>
    <row r="7533" spans="4:4" x14ac:dyDescent="0.25">
      <c r="D7533" t="str">
        <f t="shared" si="118"/>
        <v/>
      </c>
    </row>
    <row r="7534" spans="4:4" x14ac:dyDescent="0.25">
      <c r="D7534" t="str">
        <f t="shared" si="118"/>
        <v/>
      </c>
    </row>
    <row r="7535" spans="4:4" x14ac:dyDescent="0.25">
      <c r="D7535" t="str">
        <f t="shared" si="118"/>
        <v/>
      </c>
    </row>
    <row r="7536" spans="4:4" x14ac:dyDescent="0.25">
      <c r="D7536" t="str">
        <f t="shared" si="118"/>
        <v/>
      </c>
    </row>
    <row r="7537" spans="4:4" x14ac:dyDescent="0.25">
      <c r="D7537" t="str">
        <f t="shared" si="118"/>
        <v/>
      </c>
    </row>
    <row r="7538" spans="4:4" x14ac:dyDescent="0.25">
      <c r="D7538" t="str">
        <f t="shared" si="118"/>
        <v/>
      </c>
    </row>
    <row r="7539" spans="4:4" x14ac:dyDescent="0.25">
      <c r="D7539" t="str">
        <f t="shared" si="118"/>
        <v/>
      </c>
    </row>
    <row r="7540" spans="4:4" x14ac:dyDescent="0.25">
      <c r="D7540" t="str">
        <f t="shared" si="118"/>
        <v/>
      </c>
    </row>
    <row r="7541" spans="4:4" x14ac:dyDescent="0.25">
      <c r="D7541" t="str">
        <f t="shared" si="118"/>
        <v/>
      </c>
    </row>
    <row r="7542" spans="4:4" x14ac:dyDescent="0.25">
      <c r="D7542" t="str">
        <f t="shared" si="118"/>
        <v/>
      </c>
    </row>
    <row r="7543" spans="4:4" x14ac:dyDescent="0.25">
      <c r="D7543" t="str">
        <f t="shared" si="118"/>
        <v/>
      </c>
    </row>
    <row r="7544" spans="4:4" x14ac:dyDescent="0.25">
      <c r="D7544" t="str">
        <f t="shared" si="118"/>
        <v/>
      </c>
    </row>
    <row r="7545" spans="4:4" x14ac:dyDescent="0.25">
      <c r="D7545" t="str">
        <f t="shared" si="118"/>
        <v/>
      </c>
    </row>
    <row r="7546" spans="4:4" x14ac:dyDescent="0.25">
      <c r="D7546" t="str">
        <f t="shared" si="118"/>
        <v/>
      </c>
    </row>
    <row r="7547" spans="4:4" x14ac:dyDescent="0.25">
      <c r="D7547" t="str">
        <f t="shared" si="118"/>
        <v/>
      </c>
    </row>
    <row r="7548" spans="4:4" x14ac:dyDescent="0.25">
      <c r="D7548" t="str">
        <f t="shared" si="118"/>
        <v/>
      </c>
    </row>
    <row r="7549" spans="4:4" x14ac:dyDescent="0.25">
      <c r="D7549" t="str">
        <f t="shared" si="118"/>
        <v/>
      </c>
    </row>
    <row r="7550" spans="4:4" x14ac:dyDescent="0.25">
      <c r="D7550" t="str">
        <f t="shared" si="118"/>
        <v/>
      </c>
    </row>
    <row r="7551" spans="4:4" x14ac:dyDescent="0.25">
      <c r="D7551" t="str">
        <f t="shared" si="118"/>
        <v/>
      </c>
    </row>
    <row r="7552" spans="4:4" x14ac:dyDescent="0.25">
      <c r="D7552" t="str">
        <f t="shared" si="118"/>
        <v/>
      </c>
    </row>
    <row r="7553" spans="4:4" x14ac:dyDescent="0.25">
      <c r="D7553" t="str">
        <f t="shared" si="118"/>
        <v/>
      </c>
    </row>
    <row r="7554" spans="4:4" x14ac:dyDescent="0.25">
      <c r="D7554" t="str">
        <f t="shared" si="118"/>
        <v/>
      </c>
    </row>
    <row r="7555" spans="4:4" x14ac:dyDescent="0.25">
      <c r="D7555" t="str">
        <f t="shared" ref="D7555:D7618" si="119">IF(C7555="","",IF(ABS(B7555)&lt;$G$7,$F$4,IF(B7555*C7555&gt;0,$F$1,IF(B7555*C7555&lt;0,$F$3,$F$2))))</f>
        <v/>
      </c>
    </row>
    <row r="7556" spans="4:4" x14ac:dyDescent="0.25">
      <c r="D7556" t="str">
        <f t="shared" si="119"/>
        <v/>
      </c>
    </row>
    <row r="7557" spans="4:4" x14ac:dyDescent="0.25">
      <c r="D7557" t="str">
        <f t="shared" si="119"/>
        <v/>
      </c>
    </row>
    <row r="7558" spans="4:4" x14ac:dyDescent="0.25">
      <c r="D7558" t="str">
        <f t="shared" si="119"/>
        <v/>
      </c>
    </row>
    <row r="7559" spans="4:4" x14ac:dyDescent="0.25">
      <c r="D7559" t="str">
        <f t="shared" si="119"/>
        <v/>
      </c>
    </row>
    <row r="7560" spans="4:4" x14ac:dyDescent="0.25">
      <c r="D7560" t="str">
        <f t="shared" si="119"/>
        <v/>
      </c>
    </row>
    <row r="7561" spans="4:4" x14ac:dyDescent="0.25">
      <c r="D7561" t="str">
        <f t="shared" si="119"/>
        <v/>
      </c>
    </row>
    <row r="7562" spans="4:4" x14ac:dyDescent="0.25">
      <c r="D7562" t="str">
        <f t="shared" si="119"/>
        <v/>
      </c>
    </row>
    <row r="7563" spans="4:4" x14ac:dyDescent="0.25">
      <c r="D7563" t="str">
        <f t="shared" si="119"/>
        <v/>
      </c>
    </row>
    <row r="7564" spans="4:4" x14ac:dyDescent="0.25">
      <c r="D7564" t="str">
        <f t="shared" si="119"/>
        <v/>
      </c>
    </row>
    <row r="7565" spans="4:4" x14ac:dyDescent="0.25">
      <c r="D7565" t="str">
        <f t="shared" si="119"/>
        <v/>
      </c>
    </row>
    <row r="7566" spans="4:4" x14ac:dyDescent="0.25">
      <c r="D7566" t="str">
        <f t="shared" si="119"/>
        <v/>
      </c>
    </row>
    <row r="7567" spans="4:4" x14ac:dyDescent="0.25">
      <c r="D7567" t="str">
        <f t="shared" si="119"/>
        <v/>
      </c>
    </row>
    <row r="7568" spans="4:4" x14ac:dyDescent="0.25">
      <c r="D7568" t="str">
        <f t="shared" si="119"/>
        <v/>
      </c>
    </row>
    <row r="7569" spans="4:4" x14ac:dyDescent="0.25">
      <c r="D7569" t="str">
        <f t="shared" si="119"/>
        <v/>
      </c>
    </row>
    <row r="7570" spans="4:4" x14ac:dyDescent="0.25">
      <c r="D7570" t="str">
        <f t="shared" si="119"/>
        <v/>
      </c>
    </row>
    <row r="7571" spans="4:4" x14ac:dyDescent="0.25">
      <c r="D7571" t="str">
        <f t="shared" si="119"/>
        <v/>
      </c>
    </row>
    <row r="7572" spans="4:4" x14ac:dyDescent="0.25">
      <c r="D7572" t="str">
        <f t="shared" si="119"/>
        <v/>
      </c>
    </row>
    <row r="7573" spans="4:4" x14ac:dyDescent="0.25">
      <c r="D7573" t="str">
        <f t="shared" si="119"/>
        <v/>
      </c>
    </row>
    <row r="7574" spans="4:4" x14ac:dyDescent="0.25">
      <c r="D7574" t="str">
        <f t="shared" si="119"/>
        <v/>
      </c>
    </row>
    <row r="7575" spans="4:4" x14ac:dyDescent="0.25">
      <c r="D7575" t="str">
        <f t="shared" si="119"/>
        <v/>
      </c>
    </row>
    <row r="7576" spans="4:4" x14ac:dyDescent="0.25">
      <c r="D7576" t="str">
        <f t="shared" si="119"/>
        <v/>
      </c>
    </row>
    <row r="7577" spans="4:4" x14ac:dyDescent="0.25">
      <c r="D7577" t="str">
        <f t="shared" si="119"/>
        <v/>
      </c>
    </row>
    <row r="7578" spans="4:4" x14ac:dyDescent="0.25">
      <c r="D7578" t="str">
        <f t="shared" si="119"/>
        <v/>
      </c>
    </row>
    <row r="7579" spans="4:4" x14ac:dyDescent="0.25">
      <c r="D7579" t="str">
        <f t="shared" si="119"/>
        <v/>
      </c>
    </row>
    <row r="7580" spans="4:4" x14ac:dyDescent="0.25">
      <c r="D7580" t="str">
        <f t="shared" si="119"/>
        <v/>
      </c>
    </row>
    <row r="7581" spans="4:4" x14ac:dyDescent="0.25">
      <c r="D7581" t="str">
        <f t="shared" si="119"/>
        <v/>
      </c>
    </row>
    <row r="7582" spans="4:4" x14ac:dyDescent="0.25">
      <c r="D7582" t="str">
        <f t="shared" si="119"/>
        <v/>
      </c>
    </row>
    <row r="7583" spans="4:4" x14ac:dyDescent="0.25">
      <c r="D7583" t="str">
        <f t="shared" si="119"/>
        <v/>
      </c>
    </row>
    <row r="7584" spans="4:4" x14ac:dyDescent="0.25">
      <c r="D7584" t="str">
        <f t="shared" si="119"/>
        <v/>
      </c>
    </row>
    <row r="7585" spans="4:4" x14ac:dyDescent="0.25">
      <c r="D7585" t="str">
        <f t="shared" si="119"/>
        <v/>
      </c>
    </row>
    <row r="7586" spans="4:4" x14ac:dyDescent="0.25">
      <c r="D7586" t="str">
        <f t="shared" si="119"/>
        <v/>
      </c>
    </row>
    <row r="7587" spans="4:4" x14ac:dyDescent="0.25">
      <c r="D7587" t="str">
        <f t="shared" si="119"/>
        <v/>
      </c>
    </row>
    <row r="7588" spans="4:4" x14ac:dyDescent="0.25">
      <c r="D7588" t="str">
        <f t="shared" si="119"/>
        <v/>
      </c>
    </row>
    <row r="7589" spans="4:4" x14ac:dyDescent="0.25">
      <c r="D7589" t="str">
        <f t="shared" si="119"/>
        <v/>
      </c>
    </row>
    <row r="7590" spans="4:4" x14ac:dyDescent="0.25">
      <c r="D7590" t="str">
        <f t="shared" si="119"/>
        <v/>
      </c>
    </row>
    <row r="7591" spans="4:4" x14ac:dyDescent="0.25">
      <c r="D7591" t="str">
        <f t="shared" si="119"/>
        <v/>
      </c>
    </row>
    <row r="7592" spans="4:4" x14ac:dyDescent="0.25">
      <c r="D7592" t="str">
        <f t="shared" si="119"/>
        <v/>
      </c>
    </row>
    <row r="7593" spans="4:4" x14ac:dyDescent="0.25">
      <c r="D7593" t="str">
        <f t="shared" si="119"/>
        <v/>
      </c>
    </row>
    <row r="7594" spans="4:4" x14ac:dyDescent="0.25">
      <c r="D7594" t="str">
        <f t="shared" si="119"/>
        <v/>
      </c>
    </row>
    <row r="7595" spans="4:4" x14ac:dyDescent="0.25">
      <c r="D7595" t="str">
        <f t="shared" si="119"/>
        <v/>
      </c>
    </row>
    <row r="7596" spans="4:4" x14ac:dyDescent="0.25">
      <c r="D7596" t="str">
        <f t="shared" si="119"/>
        <v/>
      </c>
    </row>
    <row r="7597" spans="4:4" x14ac:dyDescent="0.25">
      <c r="D7597" t="str">
        <f t="shared" si="119"/>
        <v/>
      </c>
    </row>
    <row r="7598" spans="4:4" x14ac:dyDescent="0.25">
      <c r="D7598" t="str">
        <f t="shared" si="119"/>
        <v/>
      </c>
    </row>
    <row r="7599" spans="4:4" x14ac:dyDescent="0.25">
      <c r="D7599" t="str">
        <f t="shared" si="119"/>
        <v/>
      </c>
    </row>
    <row r="7600" spans="4:4" x14ac:dyDescent="0.25">
      <c r="D7600" t="str">
        <f t="shared" si="119"/>
        <v/>
      </c>
    </row>
    <row r="7601" spans="4:4" x14ac:dyDescent="0.25">
      <c r="D7601" t="str">
        <f t="shared" si="119"/>
        <v/>
      </c>
    </row>
    <row r="7602" spans="4:4" x14ac:dyDescent="0.25">
      <c r="D7602" t="str">
        <f t="shared" si="119"/>
        <v/>
      </c>
    </row>
    <row r="7603" spans="4:4" x14ac:dyDescent="0.25">
      <c r="D7603" t="str">
        <f t="shared" si="119"/>
        <v/>
      </c>
    </row>
    <row r="7604" spans="4:4" x14ac:dyDescent="0.25">
      <c r="D7604" t="str">
        <f t="shared" si="119"/>
        <v/>
      </c>
    </row>
    <row r="7605" spans="4:4" x14ac:dyDescent="0.25">
      <c r="D7605" t="str">
        <f t="shared" si="119"/>
        <v/>
      </c>
    </row>
    <row r="7606" spans="4:4" x14ac:dyDescent="0.25">
      <c r="D7606" t="str">
        <f t="shared" si="119"/>
        <v/>
      </c>
    </row>
    <row r="7607" spans="4:4" x14ac:dyDescent="0.25">
      <c r="D7607" t="str">
        <f t="shared" si="119"/>
        <v/>
      </c>
    </row>
    <row r="7608" spans="4:4" x14ac:dyDescent="0.25">
      <c r="D7608" t="str">
        <f t="shared" si="119"/>
        <v/>
      </c>
    </row>
    <row r="7609" spans="4:4" x14ac:dyDescent="0.25">
      <c r="D7609" t="str">
        <f t="shared" si="119"/>
        <v/>
      </c>
    </row>
    <row r="7610" spans="4:4" x14ac:dyDescent="0.25">
      <c r="D7610" t="str">
        <f t="shared" si="119"/>
        <v/>
      </c>
    </row>
    <row r="7611" spans="4:4" x14ac:dyDescent="0.25">
      <c r="D7611" t="str">
        <f t="shared" si="119"/>
        <v/>
      </c>
    </row>
    <row r="7612" spans="4:4" x14ac:dyDescent="0.25">
      <c r="D7612" t="str">
        <f t="shared" si="119"/>
        <v/>
      </c>
    </row>
    <row r="7613" spans="4:4" x14ac:dyDescent="0.25">
      <c r="D7613" t="str">
        <f t="shared" si="119"/>
        <v/>
      </c>
    </row>
    <row r="7614" spans="4:4" x14ac:dyDescent="0.25">
      <c r="D7614" t="str">
        <f t="shared" si="119"/>
        <v/>
      </c>
    </row>
    <row r="7615" spans="4:4" x14ac:dyDescent="0.25">
      <c r="D7615" t="str">
        <f t="shared" si="119"/>
        <v/>
      </c>
    </row>
    <row r="7616" spans="4:4" x14ac:dyDescent="0.25">
      <c r="D7616" t="str">
        <f t="shared" si="119"/>
        <v/>
      </c>
    </row>
    <row r="7617" spans="4:4" x14ac:dyDescent="0.25">
      <c r="D7617" t="str">
        <f t="shared" si="119"/>
        <v/>
      </c>
    </row>
    <row r="7618" spans="4:4" x14ac:dyDescent="0.25">
      <c r="D7618" t="str">
        <f t="shared" si="119"/>
        <v/>
      </c>
    </row>
    <row r="7619" spans="4:4" x14ac:dyDescent="0.25">
      <c r="D7619" t="str">
        <f t="shared" ref="D7619:D7682" si="120">IF(C7619="","",IF(ABS(B7619)&lt;$G$7,$F$4,IF(B7619*C7619&gt;0,$F$1,IF(B7619*C7619&lt;0,$F$3,$F$2))))</f>
        <v/>
      </c>
    </row>
    <row r="7620" spans="4:4" x14ac:dyDescent="0.25">
      <c r="D7620" t="str">
        <f t="shared" si="120"/>
        <v/>
      </c>
    </row>
    <row r="7621" spans="4:4" x14ac:dyDescent="0.25">
      <c r="D7621" t="str">
        <f t="shared" si="120"/>
        <v/>
      </c>
    </row>
    <row r="7622" spans="4:4" x14ac:dyDescent="0.25">
      <c r="D7622" t="str">
        <f t="shared" si="120"/>
        <v/>
      </c>
    </row>
    <row r="7623" spans="4:4" x14ac:dyDescent="0.25">
      <c r="D7623" t="str">
        <f t="shared" si="120"/>
        <v/>
      </c>
    </row>
    <row r="7624" spans="4:4" x14ac:dyDescent="0.25">
      <c r="D7624" t="str">
        <f t="shared" si="120"/>
        <v/>
      </c>
    </row>
    <row r="7625" spans="4:4" x14ac:dyDescent="0.25">
      <c r="D7625" t="str">
        <f t="shared" si="120"/>
        <v/>
      </c>
    </row>
    <row r="7626" spans="4:4" x14ac:dyDescent="0.25">
      <c r="D7626" t="str">
        <f t="shared" si="120"/>
        <v/>
      </c>
    </row>
    <row r="7627" spans="4:4" x14ac:dyDescent="0.25">
      <c r="D7627" t="str">
        <f t="shared" si="120"/>
        <v/>
      </c>
    </row>
    <row r="7628" spans="4:4" x14ac:dyDescent="0.25">
      <c r="D7628" t="str">
        <f t="shared" si="120"/>
        <v/>
      </c>
    </row>
    <row r="7629" spans="4:4" x14ac:dyDescent="0.25">
      <c r="D7629" t="str">
        <f t="shared" si="120"/>
        <v/>
      </c>
    </row>
    <row r="7630" spans="4:4" x14ac:dyDescent="0.25">
      <c r="D7630" t="str">
        <f t="shared" si="120"/>
        <v/>
      </c>
    </row>
    <row r="7631" spans="4:4" x14ac:dyDescent="0.25">
      <c r="D7631" t="str">
        <f t="shared" si="120"/>
        <v/>
      </c>
    </row>
    <row r="7632" spans="4:4" x14ac:dyDescent="0.25">
      <c r="D7632" t="str">
        <f t="shared" si="120"/>
        <v/>
      </c>
    </row>
    <row r="7633" spans="4:4" x14ac:dyDescent="0.25">
      <c r="D7633" t="str">
        <f t="shared" si="120"/>
        <v/>
      </c>
    </row>
    <row r="7634" spans="4:4" x14ac:dyDescent="0.25">
      <c r="D7634" t="str">
        <f t="shared" si="120"/>
        <v/>
      </c>
    </row>
    <row r="7635" spans="4:4" x14ac:dyDescent="0.25">
      <c r="D7635" t="str">
        <f t="shared" si="120"/>
        <v/>
      </c>
    </row>
    <row r="7636" spans="4:4" x14ac:dyDescent="0.25">
      <c r="D7636" t="str">
        <f t="shared" si="120"/>
        <v/>
      </c>
    </row>
    <row r="7637" spans="4:4" x14ac:dyDescent="0.25">
      <c r="D7637" t="str">
        <f t="shared" si="120"/>
        <v/>
      </c>
    </row>
    <row r="7638" spans="4:4" x14ac:dyDescent="0.25">
      <c r="D7638" t="str">
        <f t="shared" si="120"/>
        <v/>
      </c>
    </row>
    <row r="7639" spans="4:4" x14ac:dyDescent="0.25">
      <c r="D7639" t="str">
        <f t="shared" si="120"/>
        <v/>
      </c>
    </row>
    <row r="7640" spans="4:4" x14ac:dyDescent="0.25">
      <c r="D7640" t="str">
        <f t="shared" si="120"/>
        <v/>
      </c>
    </row>
    <row r="7641" spans="4:4" x14ac:dyDescent="0.25">
      <c r="D7641" t="str">
        <f t="shared" si="120"/>
        <v/>
      </c>
    </row>
    <row r="7642" spans="4:4" x14ac:dyDescent="0.25">
      <c r="D7642" t="str">
        <f t="shared" si="120"/>
        <v/>
      </c>
    </row>
    <row r="7643" spans="4:4" x14ac:dyDescent="0.25">
      <c r="D7643" t="str">
        <f t="shared" si="120"/>
        <v/>
      </c>
    </row>
    <row r="7644" spans="4:4" x14ac:dyDescent="0.25">
      <c r="D7644" t="str">
        <f t="shared" si="120"/>
        <v/>
      </c>
    </row>
    <row r="7645" spans="4:4" x14ac:dyDescent="0.25">
      <c r="D7645" t="str">
        <f t="shared" si="120"/>
        <v/>
      </c>
    </row>
    <row r="7646" spans="4:4" x14ac:dyDescent="0.25">
      <c r="D7646" t="str">
        <f t="shared" si="120"/>
        <v/>
      </c>
    </row>
    <row r="7647" spans="4:4" x14ac:dyDescent="0.25">
      <c r="D7647" t="str">
        <f t="shared" si="120"/>
        <v/>
      </c>
    </row>
    <row r="7648" spans="4:4" x14ac:dyDescent="0.25">
      <c r="D7648" t="str">
        <f t="shared" si="120"/>
        <v/>
      </c>
    </row>
    <row r="7649" spans="4:4" x14ac:dyDescent="0.25">
      <c r="D7649" t="str">
        <f t="shared" si="120"/>
        <v/>
      </c>
    </row>
    <row r="7650" spans="4:4" x14ac:dyDescent="0.25">
      <c r="D7650" t="str">
        <f t="shared" si="120"/>
        <v/>
      </c>
    </row>
    <row r="7651" spans="4:4" x14ac:dyDescent="0.25">
      <c r="D7651" t="str">
        <f t="shared" si="120"/>
        <v/>
      </c>
    </row>
    <row r="7652" spans="4:4" x14ac:dyDescent="0.25">
      <c r="D7652" t="str">
        <f t="shared" si="120"/>
        <v/>
      </c>
    </row>
    <row r="7653" spans="4:4" x14ac:dyDescent="0.25">
      <c r="D7653" t="str">
        <f t="shared" si="120"/>
        <v/>
      </c>
    </row>
    <row r="7654" spans="4:4" x14ac:dyDescent="0.25">
      <c r="D7654" t="str">
        <f t="shared" si="120"/>
        <v/>
      </c>
    </row>
    <row r="7655" spans="4:4" x14ac:dyDescent="0.25">
      <c r="D7655" t="str">
        <f t="shared" si="120"/>
        <v/>
      </c>
    </row>
    <row r="7656" spans="4:4" x14ac:dyDescent="0.25">
      <c r="D7656" t="str">
        <f t="shared" si="120"/>
        <v/>
      </c>
    </row>
    <row r="7657" spans="4:4" x14ac:dyDescent="0.25">
      <c r="D7657" t="str">
        <f t="shared" si="120"/>
        <v/>
      </c>
    </row>
    <row r="7658" spans="4:4" x14ac:dyDescent="0.25">
      <c r="D7658" t="str">
        <f t="shared" si="120"/>
        <v/>
      </c>
    </row>
    <row r="7659" spans="4:4" x14ac:dyDescent="0.25">
      <c r="D7659" t="str">
        <f t="shared" si="120"/>
        <v/>
      </c>
    </row>
    <row r="7660" spans="4:4" x14ac:dyDescent="0.25">
      <c r="D7660" t="str">
        <f t="shared" si="120"/>
        <v/>
      </c>
    </row>
    <row r="7661" spans="4:4" x14ac:dyDescent="0.25">
      <c r="D7661" t="str">
        <f t="shared" si="120"/>
        <v/>
      </c>
    </row>
    <row r="7662" spans="4:4" x14ac:dyDescent="0.25">
      <c r="D7662" t="str">
        <f t="shared" si="120"/>
        <v/>
      </c>
    </row>
    <row r="7663" spans="4:4" x14ac:dyDescent="0.25">
      <c r="D7663" t="str">
        <f t="shared" si="120"/>
        <v/>
      </c>
    </row>
    <row r="7664" spans="4:4" x14ac:dyDescent="0.25">
      <c r="D7664" t="str">
        <f t="shared" si="120"/>
        <v/>
      </c>
    </row>
    <row r="7665" spans="4:4" x14ac:dyDescent="0.25">
      <c r="D7665" t="str">
        <f t="shared" si="120"/>
        <v/>
      </c>
    </row>
    <row r="7666" spans="4:4" x14ac:dyDescent="0.25">
      <c r="D7666" t="str">
        <f t="shared" si="120"/>
        <v/>
      </c>
    </row>
    <row r="7667" spans="4:4" x14ac:dyDescent="0.25">
      <c r="D7667" t="str">
        <f t="shared" si="120"/>
        <v/>
      </c>
    </row>
    <row r="7668" spans="4:4" x14ac:dyDescent="0.25">
      <c r="D7668" t="str">
        <f t="shared" si="120"/>
        <v/>
      </c>
    </row>
    <row r="7669" spans="4:4" x14ac:dyDescent="0.25">
      <c r="D7669" t="str">
        <f t="shared" si="120"/>
        <v/>
      </c>
    </row>
    <row r="7670" spans="4:4" x14ac:dyDescent="0.25">
      <c r="D7670" t="str">
        <f t="shared" si="120"/>
        <v/>
      </c>
    </row>
    <row r="7671" spans="4:4" x14ac:dyDescent="0.25">
      <c r="D7671" t="str">
        <f t="shared" si="120"/>
        <v/>
      </c>
    </row>
    <row r="7672" spans="4:4" x14ac:dyDescent="0.25">
      <c r="D7672" t="str">
        <f t="shared" si="120"/>
        <v/>
      </c>
    </row>
    <row r="7673" spans="4:4" x14ac:dyDescent="0.25">
      <c r="D7673" t="str">
        <f t="shared" si="120"/>
        <v/>
      </c>
    </row>
    <row r="7674" spans="4:4" x14ac:dyDescent="0.25">
      <c r="D7674" t="str">
        <f t="shared" si="120"/>
        <v/>
      </c>
    </row>
    <row r="7675" spans="4:4" x14ac:dyDescent="0.25">
      <c r="D7675" t="str">
        <f t="shared" si="120"/>
        <v/>
      </c>
    </row>
    <row r="7676" spans="4:4" x14ac:dyDescent="0.25">
      <c r="D7676" t="str">
        <f t="shared" si="120"/>
        <v/>
      </c>
    </row>
    <row r="7677" spans="4:4" x14ac:dyDescent="0.25">
      <c r="D7677" t="str">
        <f t="shared" si="120"/>
        <v/>
      </c>
    </row>
    <row r="7678" spans="4:4" x14ac:dyDescent="0.25">
      <c r="D7678" t="str">
        <f t="shared" si="120"/>
        <v/>
      </c>
    </row>
    <row r="7679" spans="4:4" x14ac:dyDescent="0.25">
      <c r="D7679" t="str">
        <f t="shared" si="120"/>
        <v/>
      </c>
    </row>
    <row r="7680" spans="4:4" x14ac:dyDescent="0.25">
      <c r="D7680" t="str">
        <f t="shared" si="120"/>
        <v/>
      </c>
    </row>
    <row r="7681" spans="4:4" x14ac:dyDescent="0.25">
      <c r="D7681" t="str">
        <f t="shared" si="120"/>
        <v/>
      </c>
    </row>
    <row r="7682" spans="4:4" x14ac:dyDescent="0.25">
      <c r="D7682" t="str">
        <f t="shared" si="120"/>
        <v/>
      </c>
    </row>
    <row r="7683" spans="4:4" x14ac:dyDescent="0.25">
      <c r="D7683" t="str">
        <f t="shared" ref="D7683:D7746" si="121">IF(C7683="","",IF(ABS(B7683)&lt;$G$7,$F$4,IF(B7683*C7683&gt;0,$F$1,IF(B7683*C7683&lt;0,$F$3,$F$2))))</f>
        <v/>
      </c>
    </row>
    <row r="7684" spans="4:4" x14ac:dyDescent="0.25">
      <c r="D7684" t="str">
        <f t="shared" si="121"/>
        <v/>
      </c>
    </row>
    <row r="7685" spans="4:4" x14ac:dyDescent="0.25">
      <c r="D7685" t="str">
        <f t="shared" si="121"/>
        <v/>
      </c>
    </row>
    <row r="7686" spans="4:4" x14ac:dyDescent="0.25">
      <c r="D7686" t="str">
        <f t="shared" si="121"/>
        <v/>
      </c>
    </row>
    <row r="7687" spans="4:4" x14ac:dyDescent="0.25">
      <c r="D7687" t="str">
        <f t="shared" si="121"/>
        <v/>
      </c>
    </row>
    <row r="7688" spans="4:4" x14ac:dyDescent="0.25">
      <c r="D7688" t="str">
        <f t="shared" si="121"/>
        <v/>
      </c>
    </row>
    <row r="7689" spans="4:4" x14ac:dyDescent="0.25">
      <c r="D7689" t="str">
        <f t="shared" si="121"/>
        <v/>
      </c>
    </row>
    <row r="7690" spans="4:4" x14ac:dyDescent="0.25">
      <c r="D7690" t="str">
        <f t="shared" si="121"/>
        <v/>
      </c>
    </row>
    <row r="7691" spans="4:4" x14ac:dyDescent="0.25">
      <c r="D7691" t="str">
        <f t="shared" si="121"/>
        <v/>
      </c>
    </row>
    <row r="7692" spans="4:4" x14ac:dyDescent="0.25">
      <c r="D7692" t="str">
        <f t="shared" si="121"/>
        <v/>
      </c>
    </row>
    <row r="7693" spans="4:4" x14ac:dyDescent="0.25">
      <c r="D7693" t="str">
        <f t="shared" si="121"/>
        <v/>
      </c>
    </row>
    <row r="7694" spans="4:4" x14ac:dyDescent="0.25">
      <c r="D7694" t="str">
        <f t="shared" si="121"/>
        <v/>
      </c>
    </row>
    <row r="7695" spans="4:4" x14ac:dyDescent="0.25">
      <c r="D7695" t="str">
        <f t="shared" si="121"/>
        <v/>
      </c>
    </row>
    <row r="7696" spans="4:4" x14ac:dyDescent="0.25">
      <c r="D7696" t="str">
        <f t="shared" si="121"/>
        <v/>
      </c>
    </row>
    <row r="7697" spans="4:4" x14ac:dyDescent="0.25">
      <c r="D7697" t="str">
        <f t="shared" si="121"/>
        <v/>
      </c>
    </row>
    <row r="7698" spans="4:4" x14ac:dyDescent="0.25">
      <c r="D7698" t="str">
        <f t="shared" si="121"/>
        <v/>
      </c>
    </row>
    <row r="7699" spans="4:4" x14ac:dyDescent="0.25">
      <c r="D7699" t="str">
        <f t="shared" si="121"/>
        <v/>
      </c>
    </row>
    <row r="7700" spans="4:4" x14ac:dyDescent="0.25">
      <c r="D7700" t="str">
        <f t="shared" si="121"/>
        <v/>
      </c>
    </row>
    <row r="7701" spans="4:4" x14ac:dyDescent="0.25">
      <c r="D7701" t="str">
        <f t="shared" si="121"/>
        <v/>
      </c>
    </row>
    <row r="7702" spans="4:4" x14ac:dyDescent="0.25">
      <c r="D7702" t="str">
        <f t="shared" si="121"/>
        <v/>
      </c>
    </row>
    <row r="7703" spans="4:4" x14ac:dyDescent="0.25">
      <c r="D7703" t="str">
        <f t="shared" si="121"/>
        <v/>
      </c>
    </row>
    <row r="7704" spans="4:4" x14ac:dyDescent="0.25">
      <c r="D7704" t="str">
        <f t="shared" si="121"/>
        <v/>
      </c>
    </row>
    <row r="7705" spans="4:4" x14ac:dyDescent="0.25">
      <c r="D7705" t="str">
        <f t="shared" si="121"/>
        <v/>
      </c>
    </row>
    <row r="7706" spans="4:4" x14ac:dyDescent="0.25">
      <c r="D7706" t="str">
        <f t="shared" si="121"/>
        <v/>
      </c>
    </row>
    <row r="7707" spans="4:4" x14ac:dyDescent="0.25">
      <c r="D7707" t="str">
        <f t="shared" si="121"/>
        <v/>
      </c>
    </row>
    <row r="7708" spans="4:4" x14ac:dyDescent="0.25">
      <c r="D7708" t="str">
        <f t="shared" si="121"/>
        <v/>
      </c>
    </row>
    <row r="7709" spans="4:4" x14ac:dyDescent="0.25">
      <c r="D7709" t="str">
        <f t="shared" si="121"/>
        <v/>
      </c>
    </row>
    <row r="7710" spans="4:4" x14ac:dyDescent="0.25">
      <c r="D7710" t="str">
        <f t="shared" si="121"/>
        <v/>
      </c>
    </row>
    <row r="7711" spans="4:4" x14ac:dyDescent="0.25">
      <c r="D7711" t="str">
        <f t="shared" si="121"/>
        <v/>
      </c>
    </row>
    <row r="7712" spans="4:4" x14ac:dyDescent="0.25">
      <c r="D7712" t="str">
        <f t="shared" si="121"/>
        <v/>
      </c>
    </row>
    <row r="7713" spans="4:4" x14ac:dyDescent="0.25">
      <c r="D7713" t="str">
        <f t="shared" si="121"/>
        <v/>
      </c>
    </row>
    <row r="7714" spans="4:4" x14ac:dyDescent="0.25">
      <c r="D7714" t="str">
        <f t="shared" si="121"/>
        <v/>
      </c>
    </row>
    <row r="7715" spans="4:4" x14ac:dyDescent="0.25">
      <c r="D7715" t="str">
        <f t="shared" si="121"/>
        <v/>
      </c>
    </row>
    <row r="7716" spans="4:4" x14ac:dyDescent="0.25">
      <c r="D7716" t="str">
        <f t="shared" si="121"/>
        <v/>
      </c>
    </row>
    <row r="7717" spans="4:4" x14ac:dyDescent="0.25">
      <c r="D7717" t="str">
        <f t="shared" si="121"/>
        <v/>
      </c>
    </row>
    <row r="7718" spans="4:4" x14ac:dyDescent="0.25">
      <c r="D7718" t="str">
        <f t="shared" si="121"/>
        <v/>
      </c>
    </row>
    <row r="7719" spans="4:4" x14ac:dyDescent="0.25">
      <c r="D7719" t="str">
        <f t="shared" si="121"/>
        <v/>
      </c>
    </row>
    <row r="7720" spans="4:4" x14ac:dyDescent="0.25">
      <c r="D7720" t="str">
        <f t="shared" si="121"/>
        <v/>
      </c>
    </row>
    <row r="7721" spans="4:4" x14ac:dyDescent="0.25">
      <c r="D7721" t="str">
        <f t="shared" si="121"/>
        <v/>
      </c>
    </row>
    <row r="7722" spans="4:4" x14ac:dyDescent="0.25">
      <c r="D7722" t="str">
        <f t="shared" si="121"/>
        <v/>
      </c>
    </row>
    <row r="7723" spans="4:4" x14ac:dyDescent="0.25">
      <c r="D7723" t="str">
        <f t="shared" si="121"/>
        <v/>
      </c>
    </row>
    <row r="7724" spans="4:4" x14ac:dyDescent="0.25">
      <c r="D7724" t="str">
        <f t="shared" si="121"/>
        <v/>
      </c>
    </row>
    <row r="7725" spans="4:4" x14ac:dyDescent="0.25">
      <c r="D7725" t="str">
        <f t="shared" si="121"/>
        <v/>
      </c>
    </row>
    <row r="7726" spans="4:4" x14ac:dyDescent="0.25">
      <c r="D7726" t="str">
        <f t="shared" si="121"/>
        <v/>
      </c>
    </row>
    <row r="7727" spans="4:4" x14ac:dyDescent="0.25">
      <c r="D7727" t="str">
        <f t="shared" si="121"/>
        <v/>
      </c>
    </row>
    <row r="7728" spans="4:4" x14ac:dyDescent="0.25">
      <c r="D7728" t="str">
        <f t="shared" si="121"/>
        <v/>
      </c>
    </row>
    <row r="7729" spans="4:4" x14ac:dyDescent="0.25">
      <c r="D7729" t="str">
        <f t="shared" si="121"/>
        <v/>
      </c>
    </row>
    <row r="7730" spans="4:4" x14ac:dyDescent="0.25">
      <c r="D7730" t="str">
        <f t="shared" si="121"/>
        <v/>
      </c>
    </row>
    <row r="7731" spans="4:4" x14ac:dyDescent="0.25">
      <c r="D7731" t="str">
        <f t="shared" si="121"/>
        <v/>
      </c>
    </row>
    <row r="7732" spans="4:4" x14ac:dyDescent="0.25">
      <c r="D7732" t="str">
        <f t="shared" si="121"/>
        <v/>
      </c>
    </row>
    <row r="7733" spans="4:4" x14ac:dyDescent="0.25">
      <c r="D7733" t="str">
        <f t="shared" si="121"/>
        <v/>
      </c>
    </row>
    <row r="7734" spans="4:4" x14ac:dyDescent="0.25">
      <c r="D7734" t="str">
        <f t="shared" si="121"/>
        <v/>
      </c>
    </row>
    <row r="7735" spans="4:4" x14ac:dyDescent="0.25">
      <c r="D7735" t="str">
        <f t="shared" si="121"/>
        <v/>
      </c>
    </row>
    <row r="7736" spans="4:4" x14ac:dyDescent="0.25">
      <c r="D7736" t="str">
        <f t="shared" si="121"/>
        <v/>
      </c>
    </row>
    <row r="7737" spans="4:4" x14ac:dyDescent="0.25">
      <c r="D7737" t="str">
        <f t="shared" si="121"/>
        <v/>
      </c>
    </row>
    <row r="7738" spans="4:4" x14ac:dyDescent="0.25">
      <c r="D7738" t="str">
        <f t="shared" si="121"/>
        <v/>
      </c>
    </row>
    <row r="7739" spans="4:4" x14ac:dyDescent="0.25">
      <c r="D7739" t="str">
        <f t="shared" si="121"/>
        <v/>
      </c>
    </row>
    <row r="7740" spans="4:4" x14ac:dyDescent="0.25">
      <c r="D7740" t="str">
        <f t="shared" si="121"/>
        <v/>
      </c>
    </row>
    <row r="7741" spans="4:4" x14ac:dyDescent="0.25">
      <c r="D7741" t="str">
        <f t="shared" si="121"/>
        <v/>
      </c>
    </row>
    <row r="7742" spans="4:4" x14ac:dyDescent="0.25">
      <c r="D7742" t="str">
        <f t="shared" si="121"/>
        <v/>
      </c>
    </row>
    <row r="7743" spans="4:4" x14ac:dyDescent="0.25">
      <c r="D7743" t="str">
        <f t="shared" si="121"/>
        <v/>
      </c>
    </row>
    <row r="7744" spans="4:4" x14ac:dyDescent="0.25">
      <c r="D7744" t="str">
        <f t="shared" si="121"/>
        <v/>
      </c>
    </row>
    <row r="7745" spans="4:4" x14ac:dyDescent="0.25">
      <c r="D7745" t="str">
        <f t="shared" si="121"/>
        <v/>
      </c>
    </row>
    <row r="7746" spans="4:4" x14ac:dyDescent="0.25">
      <c r="D7746" t="str">
        <f t="shared" si="121"/>
        <v/>
      </c>
    </row>
    <row r="7747" spans="4:4" x14ac:dyDescent="0.25">
      <c r="D7747" t="str">
        <f t="shared" ref="D7747:D7810" si="122">IF(C7747="","",IF(ABS(B7747)&lt;$G$7,$F$4,IF(B7747*C7747&gt;0,$F$1,IF(B7747*C7747&lt;0,$F$3,$F$2))))</f>
        <v/>
      </c>
    </row>
    <row r="7748" spans="4:4" x14ac:dyDescent="0.25">
      <c r="D7748" t="str">
        <f t="shared" si="122"/>
        <v/>
      </c>
    </row>
    <row r="7749" spans="4:4" x14ac:dyDescent="0.25">
      <c r="D7749" t="str">
        <f t="shared" si="122"/>
        <v/>
      </c>
    </row>
    <row r="7750" spans="4:4" x14ac:dyDescent="0.25">
      <c r="D7750" t="str">
        <f t="shared" si="122"/>
        <v/>
      </c>
    </row>
    <row r="7751" spans="4:4" x14ac:dyDescent="0.25">
      <c r="D7751" t="str">
        <f t="shared" si="122"/>
        <v/>
      </c>
    </row>
    <row r="7752" spans="4:4" x14ac:dyDescent="0.25">
      <c r="D7752" t="str">
        <f t="shared" si="122"/>
        <v/>
      </c>
    </row>
    <row r="7753" spans="4:4" x14ac:dyDescent="0.25">
      <c r="D7753" t="str">
        <f t="shared" si="122"/>
        <v/>
      </c>
    </row>
    <row r="7754" spans="4:4" x14ac:dyDescent="0.25">
      <c r="D7754" t="str">
        <f t="shared" si="122"/>
        <v/>
      </c>
    </row>
    <row r="7755" spans="4:4" x14ac:dyDescent="0.25">
      <c r="D7755" t="str">
        <f t="shared" si="122"/>
        <v/>
      </c>
    </row>
    <row r="7756" spans="4:4" x14ac:dyDescent="0.25">
      <c r="D7756" t="str">
        <f t="shared" si="122"/>
        <v/>
      </c>
    </row>
    <row r="7757" spans="4:4" x14ac:dyDescent="0.25">
      <c r="D7757" t="str">
        <f t="shared" si="122"/>
        <v/>
      </c>
    </row>
    <row r="7758" spans="4:4" x14ac:dyDescent="0.25">
      <c r="D7758" t="str">
        <f t="shared" si="122"/>
        <v/>
      </c>
    </row>
    <row r="7759" spans="4:4" x14ac:dyDescent="0.25">
      <c r="D7759" t="str">
        <f t="shared" si="122"/>
        <v/>
      </c>
    </row>
    <row r="7760" spans="4:4" x14ac:dyDescent="0.25">
      <c r="D7760" t="str">
        <f t="shared" si="122"/>
        <v/>
      </c>
    </row>
    <row r="7761" spans="4:4" x14ac:dyDescent="0.25">
      <c r="D7761" t="str">
        <f t="shared" si="122"/>
        <v/>
      </c>
    </row>
    <row r="7762" spans="4:4" x14ac:dyDescent="0.25">
      <c r="D7762" t="str">
        <f t="shared" si="122"/>
        <v/>
      </c>
    </row>
    <row r="7763" spans="4:4" x14ac:dyDescent="0.25">
      <c r="D7763" t="str">
        <f t="shared" si="122"/>
        <v/>
      </c>
    </row>
    <row r="7764" spans="4:4" x14ac:dyDescent="0.25">
      <c r="D7764" t="str">
        <f t="shared" si="122"/>
        <v/>
      </c>
    </row>
    <row r="7765" spans="4:4" x14ac:dyDescent="0.25">
      <c r="D7765" t="str">
        <f t="shared" si="122"/>
        <v/>
      </c>
    </row>
    <row r="7766" spans="4:4" x14ac:dyDescent="0.25">
      <c r="D7766" t="str">
        <f t="shared" si="122"/>
        <v/>
      </c>
    </row>
    <row r="7767" spans="4:4" x14ac:dyDescent="0.25">
      <c r="D7767" t="str">
        <f t="shared" si="122"/>
        <v/>
      </c>
    </row>
    <row r="7768" spans="4:4" x14ac:dyDescent="0.25">
      <c r="D7768" t="str">
        <f t="shared" si="122"/>
        <v/>
      </c>
    </row>
    <row r="7769" spans="4:4" x14ac:dyDescent="0.25">
      <c r="D7769" t="str">
        <f t="shared" si="122"/>
        <v/>
      </c>
    </row>
    <row r="7770" spans="4:4" x14ac:dyDescent="0.25">
      <c r="D7770" t="str">
        <f t="shared" si="122"/>
        <v/>
      </c>
    </row>
    <row r="7771" spans="4:4" x14ac:dyDescent="0.25">
      <c r="D7771" t="str">
        <f t="shared" si="122"/>
        <v/>
      </c>
    </row>
    <row r="7772" spans="4:4" x14ac:dyDescent="0.25">
      <c r="D7772" t="str">
        <f t="shared" si="122"/>
        <v/>
      </c>
    </row>
    <row r="7773" spans="4:4" x14ac:dyDescent="0.25">
      <c r="D7773" t="str">
        <f t="shared" si="122"/>
        <v/>
      </c>
    </row>
    <row r="7774" spans="4:4" x14ac:dyDescent="0.25">
      <c r="D7774" t="str">
        <f t="shared" si="122"/>
        <v/>
      </c>
    </row>
    <row r="7775" spans="4:4" x14ac:dyDescent="0.25">
      <c r="D7775" t="str">
        <f t="shared" si="122"/>
        <v/>
      </c>
    </row>
    <row r="7776" spans="4:4" x14ac:dyDescent="0.25">
      <c r="D7776" t="str">
        <f t="shared" si="122"/>
        <v/>
      </c>
    </row>
    <row r="7777" spans="4:4" x14ac:dyDescent="0.25">
      <c r="D7777" t="str">
        <f t="shared" si="122"/>
        <v/>
      </c>
    </row>
    <row r="7778" spans="4:4" x14ac:dyDescent="0.25">
      <c r="D7778" t="str">
        <f t="shared" si="122"/>
        <v/>
      </c>
    </row>
    <row r="7779" spans="4:4" x14ac:dyDescent="0.25">
      <c r="D7779" t="str">
        <f t="shared" si="122"/>
        <v/>
      </c>
    </row>
    <row r="7780" spans="4:4" x14ac:dyDescent="0.25">
      <c r="D7780" t="str">
        <f t="shared" si="122"/>
        <v/>
      </c>
    </row>
    <row r="7781" spans="4:4" x14ac:dyDescent="0.25">
      <c r="D7781" t="str">
        <f t="shared" si="122"/>
        <v/>
      </c>
    </row>
    <row r="7782" spans="4:4" x14ac:dyDescent="0.25">
      <c r="D7782" t="str">
        <f t="shared" si="122"/>
        <v/>
      </c>
    </row>
    <row r="7783" spans="4:4" x14ac:dyDescent="0.25">
      <c r="D7783" t="str">
        <f t="shared" si="122"/>
        <v/>
      </c>
    </row>
    <row r="7784" spans="4:4" x14ac:dyDescent="0.25">
      <c r="D7784" t="str">
        <f t="shared" si="122"/>
        <v/>
      </c>
    </row>
    <row r="7785" spans="4:4" x14ac:dyDescent="0.25">
      <c r="D7785" t="str">
        <f t="shared" si="122"/>
        <v/>
      </c>
    </row>
    <row r="7786" spans="4:4" x14ac:dyDescent="0.25">
      <c r="D7786" t="str">
        <f t="shared" si="122"/>
        <v/>
      </c>
    </row>
    <row r="7787" spans="4:4" x14ac:dyDescent="0.25">
      <c r="D7787" t="str">
        <f t="shared" si="122"/>
        <v/>
      </c>
    </row>
    <row r="7788" spans="4:4" x14ac:dyDescent="0.25">
      <c r="D7788" t="str">
        <f t="shared" si="122"/>
        <v/>
      </c>
    </row>
    <row r="7789" spans="4:4" x14ac:dyDescent="0.25">
      <c r="D7789" t="str">
        <f t="shared" si="122"/>
        <v/>
      </c>
    </row>
    <row r="7790" spans="4:4" x14ac:dyDescent="0.25">
      <c r="D7790" t="str">
        <f t="shared" si="122"/>
        <v/>
      </c>
    </row>
    <row r="7791" spans="4:4" x14ac:dyDescent="0.25">
      <c r="D7791" t="str">
        <f t="shared" si="122"/>
        <v/>
      </c>
    </row>
    <row r="7792" spans="4:4" x14ac:dyDescent="0.25">
      <c r="D7792" t="str">
        <f t="shared" si="122"/>
        <v/>
      </c>
    </row>
    <row r="7793" spans="4:4" x14ac:dyDescent="0.25">
      <c r="D7793" t="str">
        <f t="shared" si="122"/>
        <v/>
      </c>
    </row>
    <row r="7794" spans="4:4" x14ac:dyDescent="0.25">
      <c r="D7794" t="str">
        <f t="shared" si="122"/>
        <v/>
      </c>
    </row>
    <row r="7795" spans="4:4" x14ac:dyDescent="0.25">
      <c r="D7795" t="str">
        <f t="shared" si="122"/>
        <v/>
      </c>
    </row>
    <row r="7796" spans="4:4" x14ac:dyDescent="0.25">
      <c r="D7796" t="str">
        <f t="shared" si="122"/>
        <v/>
      </c>
    </row>
    <row r="7797" spans="4:4" x14ac:dyDescent="0.25">
      <c r="D7797" t="str">
        <f t="shared" si="122"/>
        <v/>
      </c>
    </row>
    <row r="7798" spans="4:4" x14ac:dyDescent="0.25">
      <c r="D7798" t="str">
        <f t="shared" si="122"/>
        <v/>
      </c>
    </row>
    <row r="7799" spans="4:4" x14ac:dyDescent="0.25">
      <c r="D7799" t="str">
        <f t="shared" si="122"/>
        <v/>
      </c>
    </row>
    <row r="7800" spans="4:4" x14ac:dyDescent="0.25">
      <c r="D7800" t="str">
        <f t="shared" si="122"/>
        <v/>
      </c>
    </row>
    <row r="7801" spans="4:4" x14ac:dyDescent="0.25">
      <c r="D7801" t="str">
        <f t="shared" si="122"/>
        <v/>
      </c>
    </row>
    <row r="7802" spans="4:4" x14ac:dyDescent="0.25">
      <c r="D7802" t="str">
        <f t="shared" si="122"/>
        <v/>
      </c>
    </row>
    <row r="7803" spans="4:4" x14ac:dyDescent="0.25">
      <c r="D7803" t="str">
        <f t="shared" si="122"/>
        <v/>
      </c>
    </row>
    <row r="7804" spans="4:4" x14ac:dyDescent="0.25">
      <c r="D7804" t="str">
        <f t="shared" si="122"/>
        <v/>
      </c>
    </row>
    <row r="7805" spans="4:4" x14ac:dyDescent="0.25">
      <c r="D7805" t="str">
        <f t="shared" si="122"/>
        <v/>
      </c>
    </row>
    <row r="7806" spans="4:4" x14ac:dyDescent="0.25">
      <c r="D7806" t="str">
        <f t="shared" si="122"/>
        <v/>
      </c>
    </row>
    <row r="7807" spans="4:4" x14ac:dyDescent="0.25">
      <c r="D7807" t="str">
        <f t="shared" si="122"/>
        <v/>
      </c>
    </row>
    <row r="7808" spans="4:4" x14ac:dyDescent="0.25">
      <c r="D7808" t="str">
        <f t="shared" si="122"/>
        <v/>
      </c>
    </row>
    <row r="7809" spans="4:4" x14ac:dyDescent="0.25">
      <c r="D7809" t="str">
        <f t="shared" si="122"/>
        <v/>
      </c>
    </row>
    <row r="7810" spans="4:4" x14ac:dyDescent="0.25">
      <c r="D7810" t="str">
        <f t="shared" si="122"/>
        <v/>
      </c>
    </row>
    <row r="7811" spans="4:4" x14ac:dyDescent="0.25">
      <c r="D7811" t="str">
        <f t="shared" ref="D7811:D7874" si="123">IF(C7811="","",IF(ABS(B7811)&lt;$G$7,$F$4,IF(B7811*C7811&gt;0,$F$1,IF(B7811*C7811&lt;0,$F$3,$F$2))))</f>
        <v/>
      </c>
    </row>
    <row r="7812" spans="4:4" x14ac:dyDescent="0.25">
      <c r="D7812" t="str">
        <f t="shared" si="123"/>
        <v/>
      </c>
    </row>
    <row r="7813" spans="4:4" x14ac:dyDescent="0.25">
      <c r="D7813" t="str">
        <f t="shared" si="123"/>
        <v/>
      </c>
    </row>
    <row r="7814" spans="4:4" x14ac:dyDescent="0.25">
      <c r="D7814" t="str">
        <f t="shared" si="123"/>
        <v/>
      </c>
    </row>
    <row r="7815" spans="4:4" x14ac:dyDescent="0.25">
      <c r="D7815" t="str">
        <f t="shared" si="123"/>
        <v/>
      </c>
    </row>
    <row r="7816" spans="4:4" x14ac:dyDescent="0.25">
      <c r="D7816" t="str">
        <f t="shared" si="123"/>
        <v/>
      </c>
    </row>
    <row r="7817" spans="4:4" x14ac:dyDescent="0.25">
      <c r="D7817" t="str">
        <f t="shared" si="123"/>
        <v/>
      </c>
    </row>
    <row r="7818" spans="4:4" x14ac:dyDescent="0.25">
      <c r="D7818" t="str">
        <f t="shared" si="123"/>
        <v/>
      </c>
    </row>
    <row r="7819" spans="4:4" x14ac:dyDescent="0.25">
      <c r="D7819" t="str">
        <f t="shared" si="123"/>
        <v/>
      </c>
    </row>
    <row r="7820" spans="4:4" x14ac:dyDescent="0.25">
      <c r="D7820" t="str">
        <f t="shared" si="123"/>
        <v/>
      </c>
    </row>
    <row r="7821" spans="4:4" x14ac:dyDescent="0.25">
      <c r="D7821" t="str">
        <f t="shared" si="123"/>
        <v/>
      </c>
    </row>
    <row r="7822" spans="4:4" x14ac:dyDescent="0.25">
      <c r="D7822" t="str">
        <f t="shared" si="123"/>
        <v/>
      </c>
    </row>
    <row r="7823" spans="4:4" x14ac:dyDescent="0.25">
      <c r="D7823" t="str">
        <f t="shared" si="123"/>
        <v/>
      </c>
    </row>
    <row r="7824" spans="4:4" x14ac:dyDescent="0.25">
      <c r="D7824" t="str">
        <f t="shared" si="123"/>
        <v/>
      </c>
    </row>
    <row r="7825" spans="4:4" x14ac:dyDescent="0.25">
      <c r="D7825" t="str">
        <f t="shared" si="123"/>
        <v/>
      </c>
    </row>
    <row r="7826" spans="4:4" x14ac:dyDescent="0.25">
      <c r="D7826" t="str">
        <f t="shared" si="123"/>
        <v/>
      </c>
    </row>
    <row r="7827" spans="4:4" x14ac:dyDescent="0.25">
      <c r="D7827" t="str">
        <f t="shared" si="123"/>
        <v/>
      </c>
    </row>
    <row r="7828" spans="4:4" x14ac:dyDescent="0.25">
      <c r="D7828" t="str">
        <f t="shared" si="123"/>
        <v/>
      </c>
    </row>
    <row r="7829" spans="4:4" x14ac:dyDescent="0.25">
      <c r="D7829" t="str">
        <f t="shared" si="123"/>
        <v/>
      </c>
    </row>
    <row r="7830" spans="4:4" x14ac:dyDescent="0.25">
      <c r="D7830" t="str">
        <f t="shared" si="123"/>
        <v/>
      </c>
    </row>
    <row r="7831" spans="4:4" x14ac:dyDescent="0.25">
      <c r="D7831" t="str">
        <f t="shared" si="123"/>
        <v/>
      </c>
    </row>
    <row r="7832" spans="4:4" x14ac:dyDescent="0.25">
      <c r="D7832" t="str">
        <f t="shared" si="123"/>
        <v/>
      </c>
    </row>
    <row r="7833" spans="4:4" x14ac:dyDescent="0.25">
      <c r="D7833" t="str">
        <f t="shared" si="123"/>
        <v/>
      </c>
    </row>
    <row r="7834" spans="4:4" x14ac:dyDescent="0.25">
      <c r="D7834" t="str">
        <f t="shared" si="123"/>
        <v/>
      </c>
    </row>
    <row r="7835" spans="4:4" x14ac:dyDescent="0.25">
      <c r="D7835" t="str">
        <f t="shared" si="123"/>
        <v/>
      </c>
    </row>
    <row r="7836" spans="4:4" x14ac:dyDescent="0.25">
      <c r="D7836" t="str">
        <f t="shared" si="123"/>
        <v/>
      </c>
    </row>
    <row r="7837" spans="4:4" x14ac:dyDescent="0.25">
      <c r="D7837" t="str">
        <f t="shared" si="123"/>
        <v/>
      </c>
    </row>
    <row r="7838" spans="4:4" x14ac:dyDescent="0.25">
      <c r="D7838" t="str">
        <f t="shared" si="123"/>
        <v/>
      </c>
    </row>
    <row r="7839" spans="4:4" x14ac:dyDescent="0.25">
      <c r="D7839" t="str">
        <f t="shared" si="123"/>
        <v/>
      </c>
    </row>
    <row r="7840" spans="4:4" x14ac:dyDescent="0.25">
      <c r="D7840" t="str">
        <f t="shared" si="123"/>
        <v/>
      </c>
    </row>
    <row r="7841" spans="4:4" x14ac:dyDescent="0.25">
      <c r="D7841" t="str">
        <f t="shared" si="123"/>
        <v/>
      </c>
    </row>
    <row r="7842" spans="4:4" x14ac:dyDescent="0.25">
      <c r="D7842" t="str">
        <f t="shared" si="123"/>
        <v/>
      </c>
    </row>
    <row r="7843" spans="4:4" x14ac:dyDescent="0.25">
      <c r="D7843" t="str">
        <f t="shared" si="123"/>
        <v/>
      </c>
    </row>
    <row r="7844" spans="4:4" x14ac:dyDescent="0.25">
      <c r="D7844" t="str">
        <f t="shared" si="123"/>
        <v/>
      </c>
    </row>
    <row r="7845" spans="4:4" x14ac:dyDescent="0.25">
      <c r="D7845" t="str">
        <f t="shared" si="123"/>
        <v/>
      </c>
    </row>
    <row r="7846" spans="4:4" x14ac:dyDescent="0.25">
      <c r="D7846" t="str">
        <f t="shared" si="123"/>
        <v/>
      </c>
    </row>
    <row r="7847" spans="4:4" x14ac:dyDescent="0.25">
      <c r="D7847" t="str">
        <f t="shared" si="123"/>
        <v/>
      </c>
    </row>
    <row r="7848" spans="4:4" x14ac:dyDescent="0.25">
      <c r="D7848" t="str">
        <f t="shared" si="123"/>
        <v/>
      </c>
    </row>
    <row r="7849" spans="4:4" x14ac:dyDescent="0.25">
      <c r="D7849" t="str">
        <f t="shared" si="123"/>
        <v/>
      </c>
    </row>
    <row r="7850" spans="4:4" x14ac:dyDescent="0.25">
      <c r="D7850" t="str">
        <f t="shared" si="123"/>
        <v/>
      </c>
    </row>
    <row r="7851" spans="4:4" x14ac:dyDescent="0.25">
      <c r="D7851" t="str">
        <f t="shared" si="123"/>
        <v/>
      </c>
    </row>
    <row r="7852" spans="4:4" x14ac:dyDescent="0.25">
      <c r="D7852" t="str">
        <f t="shared" si="123"/>
        <v/>
      </c>
    </row>
    <row r="7853" spans="4:4" x14ac:dyDescent="0.25">
      <c r="D7853" t="str">
        <f t="shared" si="123"/>
        <v/>
      </c>
    </row>
    <row r="7854" spans="4:4" x14ac:dyDescent="0.25">
      <c r="D7854" t="str">
        <f t="shared" si="123"/>
        <v/>
      </c>
    </row>
    <row r="7855" spans="4:4" x14ac:dyDescent="0.25">
      <c r="D7855" t="str">
        <f t="shared" si="123"/>
        <v/>
      </c>
    </row>
    <row r="7856" spans="4:4" x14ac:dyDescent="0.25">
      <c r="D7856" t="str">
        <f t="shared" si="123"/>
        <v/>
      </c>
    </row>
    <row r="7857" spans="4:4" x14ac:dyDescent="0.25">
      <c r="D7857" t="str">
        <f t="shared" si="123"/>
        <v/>
      </c>
    </row>
    <row r="7858" spans="4:4" x14ac:dyDescent="0.25">
      <c r="D7858" t="str">
        <f t="shared" si="123"/>
        <v/>
      </c>
    </row>
    <row r="7859" spans="4:4" x14ac:dyDescent="0.25">
      <c r="D7859" t="str">
        <f t="shared" si="123"/>
        <v/>
      </c>
    </row>
    <row r="7860" spans="4:4" x14ac:dyDescent="0.25">
      <c r="D7860" t="str">
        <f t="shared" si="123"/>
        <v/>
      </c>
    </row>
    <row r="7861" spans="4:4" x14ac:dyDescent="0.25">
      <c r="D7861" t="str">
        <f t="shared" si="123"/>
        <v/>
      </c>
    </row>
    <row r="7862" spans="4:4" x14ac:dyDescent="0.25">
      <c r="D7862" t="str">
        <f t="shared" si="123"/>
        <v/>
      </c>
    </row>
    <row r="7863" spans="4:4" x14ac:dyDescent="0.25">
      <c r="D7863" t="str">
        <f t="shared" si="123"/>
        <v/>
      </c>
    </row>
    <row r="7864" spans="4:4" x14ac:dyDescent="0.25">
      <c r="D7864" t="str">
        <f t="shared" si="123"/>
        <v/>
      </c>
    </row>
    <row r="7865" spans="4:4" x14ac:dyDescent="0.25">
      <c r="D7865" t="str">
        <f t="shared" si="123"/>
        <v/>
      </c>
    </row>
    <row r="7866" spans="4:4" x14ac:dyDescent="0.25">
      <c r="D7866" t="str">
        <f t="shared" si="123"/>
        <v/>
      </c>
    </row>
    <row r="7867" spans="4:4" x14ac:dyDescent="0.25">
      <c r="D7867" t="str">
        <f t="shared" si="123"/>
        <v/>
      </c>
    </row>
    <row r="7868" spans="4:4" x14ac:dyDescent="0.25">
      <c r="D7868" t="str">
        <f t="shared" si="123"/>
        <v/>
      </c>
    </row>
    <row r="7869" spans="4:4" x14ac:dyDescent="0.25">
      <c r="D7869" t="str">
        <f t="shared" si="123"/>
        <v/>
      </c>
    </row>
    <row r="7870" spans="4:4" x14ac:dyDescent="0.25">
      <c r="D7870" t="str">
        <f t="shared" si="123"/>
        <v/>
      </c>
    </row>
    <row r="7871" spans="4:4" x14ac:dyDescent="0.25">
      <c r="D7871" t="str">
        <f t="shared" si="123"/>
        <v/>
      </c>
    </row>
    <row r="7872" spans="4:4" x14ac:dyDescent="0.25">
      <c r="D7872" t="str">
        <f t="shared" si="123"/>
        <v/>
      </c>
    </row>
    <row r="7873" spans="4:4" x14ac:dyDescent="0.25">
      <c r="D7873" t="str">
        <f t="shared" si="123"/>
        <v/>
      </c>
    </row>
    <row r="7874" spans="4:4" x14ac:dyDescent="0.25">
      <c r="D7874" t="str">
        <f t="shared" si="123"/>
        <v/>
      </c>
    </row>
    <row r="7875" spans="4:4" x14ac:dyDescent="0.25">
      <c r="D7875" t="str">
        <f t="shared" ref="D7875:D7938" si="124">IF(C7875="","",IF(ABS(B7875)&lt;$G$7,$F$4,IF(B7875*C7875&gt;0,$F$1,IF(B7875*C7875&lt;0,$F$3,$F$2))))</f>
        <v/>
      </c>
    </row>
    <row r="7876" spans="4:4" x14ac:dyDescent="0.25">
      <c r="D7876" t="str">
        <f t="shared" si="124"/>
        <v/>
      </c>
    </row>
    <row r="7877" spans="4:4" x14ac:dyDescent="0.25">
      <c r="D7877" t="str">
        <f t="shared" si="124"/>
        <v/>
      </c>
    </row>
    <row r="7878" spans="4:4" x14ac:dyDescent="0.25">
      <c r="D7878" t="str">
        <f t="shared" si="124"/>
        <v/>
      </c>
    </row>
    <row r="7879" spans="4:4" x14ac:dyDescent="0.25">
      <c r="D7879" t="str">
        <f t="shared" si="124"/>
        <v/>
      </c>
    </row>
    <row r="7880" spans="4:4" x14ac:dyDescent="0.25">
      <c r="D7880" t="str">
        <f t="shared" si="124"/>
        <v/>
      </c>
    </row>
    <row r="7881" spans="4:4" x14ac:dyDescent="0.25">
      <c r="D7881" t="str">
        <f t="shared" si="124"/>
        <v/>
      </c>
    </row>
    <row r="7882" spans="4:4" x14ac:dyDescent="0.25">
      <c r="D7882" t="str">
        <f t="shared" si="124"/>
        <v/>
      </c>
    </row>
    <row r="7883" spans="4:4" x14ac:dyDescent="0.25">
      <c r="D7883" t="str">
        <f t="shared" si="124"/>
        <v/>
      </c>
    </row>
    <row r="7884" spans="4:4" x14ac:dyDescent="0.25">
      <c r="D7884" t="str">
        <f t="shared" si="124"/>
        <v/>
      </c>
    </row>
    <row r="7885" spans="4:4" x14ac:dyDescent="0.25">
      <c r="D7885" t="str">
        <f t="shared" si="124"/>
        <v/>
      </c>
    </row>
    <row r="7886" spans="4:4" x14ac:dyDescent="0.25">
      <c r="D7886" t="str">
        <f t="shared" si="124"/>
        <v/>
      </c>
    </row>
    <row r="7887" spans="4:4" x14ac:dyDescent="0.25">
      <c r="D7887" t="str">
        <f t="shared" si="124"/>
        <v/>
      </c>
    </row>
    <row r="7888" spans="4:4" x14ac:dyDescent="0.25">
      <c r="D7888" t="str">
        <f t="shared" si="124"/>
        <v/>
      </c>
    </row>
    <row r="7889" spans="4:4" x14ac:dyDescent="0.25">
      <c r="D7889" t="str">
        <f t="shared" si="124"/>
        <v/>
      </c>
    </row>
    <row r="7890" spans="4:4" x14ac:dyDescent="0.25">
      <c r="D7890" t="str">
        <f t="shared" si="124"/>
        <v/>
      </c>
    </row>
    <row r="7891" spans="4:4" x14ac:dyDescent="0.25">
      <c r="D7891" t="str">
        <f t="shared" si="124"/>
        <v/>
      </c>
    </row>
    <row r="7892" spans="4:4" x14ac:dyDescent="0.25">
      <c r="D7892" t="str">
        <f t="shared" si="124"/>
        <v/>
      </c>
    </row>
    <row r="7893" spans="4:4" x14ac:dyDescent="0.25">
      <c r="D7893" t="str">
        <f t="shared" si="124"/>
        <v/>
      </c>
    </row>
    <row r="7894" spans="4:4" x14ac:dyDescent="0.25">
      <c r="D7894" t="str">
        <f t="shared" si="124"/>
        <v/>
      </c>
    </row>
    <row r="7895" spans="4:4" x14ac:dyDescent="0.25">
      <c r="D7895" t="str">
        <f t="shared" si="124"/>
        <v/>
      </c>
    </row>
    <row r="7896" spans="4:4" x14ac:dyDescent="0.25">
      <c r="D7896" t="str">
        <f t="shared" si="124"/>
        <v/>
      </c>
    </row>
    <row r="7897" spans="4:4" x14ac:dyDescent="0.25">
      <c r="D7897" t="str">
        <f t="shared" si="124"/>
        <v/>
      </c>
    </row>
    <row r="7898" spans="4:4" x14ac:dyDescent="0.25">
      <c r="D7898" t="str">
        <f t="shared" si="124"/>
        <v/>
      </c>
    </row>
    <row r="7899" spans="4:4" x14ac:dyDescent="0.25">
      <c r="D7899" t="str">
        <f t="shared" si="124"/>
        <v/>
      </c>
    </row>
    <row r="7900" spans="4:4" x14ac:dyDescent="0.25">
      <c r="D7900" t="str">
        <f t="shared" si="124"/>
        <v/>
      </c>
    </row>
    <row r="7901" spans="4:4" x14ac:dyDescent="0.25">
      <c r="D7901" t="str">
        <f t="shared" si="124"/>
        <v/>
      </c>
    </row>
    <row r="7902" spans="4:4" x14ac:dyDescent="0.25">
      <c r="D7902" t="str">
        <f t="shared" si="124"/>
        <v/>
      </c>
    </row>
    <row r="7903" spans="4:4" x14ac:dyDescent="0.25">
      <c r="D7903" t="str">
        <f t="shared" si="124"/>
        <v/>
      </c>
    </row>
    <row r="7904" spans="4:4" x14ac:dyDescent="0.25">
      <c r="D7904" t="str">
        <f t="shared" si="124"/>
        <v/>
      </c>
    </row>
    <row r="7905" spans="4:4" x14ac:dyDescent="0.25">
      <c r="D7905" t="str">
        <f t="shared" si="124"/>
        <v/>
      </c>
    </row>
    <row r="7906" spans="4:4" x14ac:dyDescent="0.25">
      <c r="D7906" t="str">
        <f t="shared" si="124"/>
        <v/>
      </c>
    </row>
    <row r="7907" spans="4:4" x14ac:dyDescent="0.25">
      <c r="D7907" t="str">
        <f t="shared" si="124"/>
        <v/>
      </c>
    </row>
    <row r="7908" spans="4:4" x14ac:dyDescent="0.25">
      <c r="D7908" t="str">
        <f t="shared" si="124"/>
        <v/>
      </c>
    </row>
    <row r="7909" spans="4:4" x14ac:dyDescent="0.25">
      <c r="D7909" t="str">
        <f t="shared" si="124"/>
        <v/>
      </c>
    </row>
    <row r="7910" spans="4:4" x14ac:dyDescent="0.25">
      <c r="D7910" t="str">
        <f t="shared" si="124"/>
        <v/>
      </c>
    </row>
    <row r="7911" spans="4:4" x14ac:dyDescent="0.25">
      <c r="D7911" t="str">
        <f t="shared" si="124"/>
        <v/>
      </c>
    </row>
    <row r="7912" spans="4:4" x14ac:dyDescent="0.25">
      <c r="D7912" t="str">
        <f t="shared" si="124"/>
        <v/>
      </c>
    </row>
    <row r="7913" spans="4:4" x14ac:dyDescent="0.25">
      <c r="D7913" t="str">
        <f t="shared" si="124"/>
        <v/>
      </c>
    </row>
    <row r="7914" spans="4:4" x14ac:dyDescent="0.25">
      <c r="D7914" t="str">
        <f t="shared" si="124"/>
        <v/>
      </c>
    </row>
    <row r="7915" spans="4:4" x14ac:dyDescent="0.25">
      <c r="D7915" t="str">
        <f t="shared" si="124"/>
        <v/>
      </c>
    </row>
    <row r="7916" spans="4:4" x14ac:dyDescent="0.25">
      <c r="D7916" t="str">
        <f t="shared" si="124"/>
        <v/>
      </c>
    </row>
    <row r="7917" spans="4:4" x14ac:dyDescent="0.25">
      <c r="D7917" t="str">
        <f t="shared" si="124"/>
        <v/>
      </c>
    </row>
    <row r="7918" spans="4:4" x14ac:dyDescent="0.25">
      <c r="D7918" t="str">
        <f t="shared" si="124"/>
        <v/>
      </c>
    </row>
    <row r="7919" spans="4:4" x14ac:dyDescent="0.25">
      <c r="D7919" t="str">
        <f t="shared" si="124"/>
        <v/>
      </c>
    </row>
    <row r="7920" spans="4:4" x14ac:dyDescent="0.25">
      <c r="D7920" t="str">
        <f t="shared" si="124"/>
        <v/>
      </c>
    </row>
    <row r="7921" spans="4:4" x14ac:dyDescent="0.25">
      <c r="D7921" t="str">
        <f t="shared" si="124"/>
        <v/>
      </c>
    </row>
    <row r="7922" spans="4:4" x14ac:dyDescent="0.25">
      <c r="D7922" t="str">
        <f t="shared" si="124"/>
        <v/>
      </c>
    </row>
    <row r="7923" spans="4:4" x14ac:dyDescent="0.25">
      <c r="D7923" t="str">
        <f t="shared" si="124"/>
        <v/>
      </c>
    </row>
    <row r="7924" spans="4:4" x14ac:dyDescent="0.25">
      <c r="D7924" t="str">
        <f t="shared" si="124"/>
        <v/>
      </c>
    </row>
    <row r="7925" spans="4:4" x14ac:dyDescent="0.25">
      <c r="D7925" t="str">
        <f t="shared" si="124"/>
        <v/>
      </c>
    </row>
    <row r="7926" spans="4:4" x14ac:dyDescent="0.25">
      <c r="D7926" t="str">
        <f t="shared" si="124"/>
        <v/>
      </c>
    </row>
    <row r="7927" spans="4:4" x14ac:dyDescent="0.25">
      <c r="D7927" t="str">
        <f t="shared" si="124"/>
        <v/>
      </c>
    </row>
    <row r="7928" spans="4:4" x14ac:dyDescent="0.25">
      <c r="D7928" t="str">
        <f t="shared" si="124"/>
        <v/>
      </c>
    </row>
    <row r="7929" spans="4:4" x14ac:dyDescent="0.25">
      <c r="D7929" t="str">
        <f t="shared" si="124"/>
        <v/>
      </c>
    </row>
    <row r="7930" spans="4:4" x14ac:dyDescent="0.25">
      <c r="D7930" t="str">
        <f t="shared" si="124"/>
        <v/>
      </c>
    </row>
    <row r="7931" spans="4:4" x14ac:dyDescent="0.25">
      <c r="D7931" t="str">
        <f t="shared" si="124"/>
        <v/>
      </c>
    </row>
    <row r="7932" spans="4:4" x14ac:dyDescent="0.25">
      <c r="D7932" t="str">
        <f t="shared" si="124"/>
        <v/>
      </c>
    </row>
    <row r="7933" spans="4:4" x14ac:dyDescent="0.25">
      <c r="D7933" t="str">
        <f t="shared" si="124"/>
        <v/>
      </c>
    </row>
    <row r="7934" spans="4:4" x14ac:dyDescent="0.25">
      <c r="D7934" t="str">
        <f t="shared" si="124"/>
        <v/>
      </c>
    </row>
    <row r="7935" spans="4:4" x14ac:dyDescent="0.25">
      <c r="D7935" t="str">
        <f t="shared" si="124"/>
        <v/>
      </c>
    </row>
    <row r="7936" spans="4:4" x14ac:dyDescent="0.25">
      <c r="D7936" t="str">
        <f t="shared" si="124"/>
        <v/>
      </c>
    </row>
    <row r="7937" spans="4:4" x14ac:dyDescent="0.25">
      <c r="D7937" t="str">
        <f t="shared" si="124"/>
        <v/>
      </c>
    </row>
    <row r="7938" spans="4:4" x14ac:dyDescent="0.25">
      <c r="D7938" t="str">
        <f t="shared" si="124"/>
        <v/>
      </c>
    </row>
    <row r="7939" spans="4:4" x14ac:dyDescent="0.25">
      <c r="D7939" t="str">
        <f t="shared" ref="D7939:D8002" si="125">IF(C7939="","",IF(ABS(B7939)&lt;$G$7,$F$4,IF(B7939*C7939&gt;0,$F$1,IF(B7939*C7939&lt;0,$F$3,$F$2))))</f>
        <v/>
      </c>
    </row>
    <row r="7940" spans="4:4" x14ac:dyDescent="0.25">
      <c r="D7940" t="str">
        <f t="shared" si="125"/>
        <v/>
      </c>
    </row>
    <row r="7941" spans="4:4" x14ac:dyDescent="0.25">
      <c r="D7941" t="str">
        <f t="shared" si="125"/>
        <v/>
      </c>
    </row>
    <row r="7942" spans="4:4" x14ac:dyDescent="0.25">
      <c r="D7942" t="str">
        <f t="shared" si="125"/>
        <v/>
      </c>
    </row>
    <row r="7943" spans="4:4" x14ac:dyDescent="0.25">
      <c r="D7943" t="str">
        <f t="shared" si="125"/>
        <v/>
      </c>
    </row>
    <row r="7944" spans="4:4" x14ac:dyDescent="0.25">
      <c r="D7944" t="str">
        <f t="shared" si="125"/>
        <v/>
      </c>
    </row>
    <row r="7945" spans="4:4" x14ac:dyDescent="0.25">
      <c r="D7945" t="str">
        <f t="shared" si="125"/>
        <v/>
      </c>
    </row>
    <row r="7946" spans="4:4" x14ac:dyDescent="0.25">
      <c r="D7946" t="str">
        <f t="shared" si="125"/>
        <v/>
      </c>
    </row>
    <row r="7947" spans="4:4" x14ac:dyDescent="0.25">
      <c r="D7947" t="str">
        <f t="shared" si="125"/>
        <v/>
      </c>
    </row>
    <row r="7948" spans="4:4" x14ac:dyDescent="0.25">
      <c r="D7948" t="str">
        <f t="shared" si="125"/>
        <v/>
      </c>
    </row>
    <row r="7949" spans="4:4" x14ac:dyDescent="0.25">
      <c r="D7949" t="str">
        <f t="shared" si="125"/>
        <v/>
      </c>
    </row>
    <row r="7950" spans="4:4" x14ac:dyDescent="0.25">
      <c r="D7950" t="str">
        <f t="shared" si="125"/>
        <v/>
      </c>
    </row>
    <row r="7951" spans="4:4" x14ac:dyDescent="0.25">
      <c r="D7951" t="str">
        <f t="shared" si="125"/>
        <v/>
      </c>
    </row>
    <row r="7952" spans="4:4" x14ac:dyDescent="0.25">
      <c r="D7952" t="str">
        <f t="shared" si="125"/>
        <v/>
      </c>
    </row>
    <row r="7953" spans="4:4" x14ac:dyDescent="0.25">
      <c r="D7953" t="str">
        <f t="shared" si="125"/>
        <v/>
      </c>
    </row>
    <row r="7954" spans="4:4" x14ac:dyDescent="0.25">
      <c r="D7954" t="str">
        <f t="shared" si="125"/>
        <v/>
      </c>
    </row>
    <row r="7955" spans="4:4" x14ac:dyDescent="0.25">
      <c r="D7955" t="str">
        <f t="shared" si="125"/>
        <v/>
      </c>
    </row>
    <row r="7956" spans="4:4" x14ac:dyDescent="0.25">
      <c r="D7956" t="str">
        <f t="shared" si="125"/>
        <v/>
      </c>
    </row>
    <row r="7957" spans="4:4" x14ac:dyDescent="0.25">
      <c r="D7957" t="str">
        <f t="shared" si="125"/>
        <v/>
      </c>
    </row>
    <row r="7958" spans="4:4" x14ac:dyDescent="0.25">
      <c r="D7958" t="str">
        <f t="shared" si="125"/>
        <v/>
      </c>
    </row>
    <row r="7959" spans="4:4" x14ac:dyDescent="0.25">
      <c r="D7959" t="str">
        <f t="shared" si="125"/>
        <v/>
      </c>
    </row>
    <row r="7960" spans="4:4" x14ac:dyDescent="0.25">
      <c r="D7960" t="str">
        <f t="shared" si="125"/>
        <v/>
      </c>
    </row>
    <row r="7961" spans="4:4" x14ac:dyDescent="0.25">
      <c r="D7961" t="str">
        <f t="shared" si="125"/>
        <v/>
      </c>
    </row>
    <row r="7962" spans="4:4" x14ac:dyDescent="0.25">
      <c r="D7962" t="str">
        <f t="shared" si="125"/>
        <v/>
      </c>
    </row>
    <row r="7963" spans="4:4" x14ac:dyDescent="0.25">
      <c r="D7963" t="str">
        <f t="shared" si="125"/>
        <v/>
      </c>
    </row>
    <row r="7964" spans="4:4" x14ac:dyDescent="0.25">
      <c r="D7964" t="str">
        <f t="shared" si="125"/>
        <v/>
      </c>
    </row>
    <row r="7965" spans="4:4" x14ac:dyDescent="0.25">
      <c r="D7965" t="str">
        <f t="shared" si="125"/>
        <v/>
      </c>
    </row>
    <row r="7966" spans="4:4" x14ac:dyDescent="0.25">
      <c r="D7966" t="str">
        <f t="shared" si="125"/>
        <v/>
      </c>
    </row>
    <row r="7967" spans="4:4" x14ac:dyDescent="0.25">
      <c r="D7967" t="str">
        <f t="shared" si="125"/>
        <v/>
      </c>
    </row>
    <row r="7968" spans="4:4" x14ac:dyDescent="0.25">
      <c r="D7968" t="str">
        <f t="shared" si="125"/>
        <v/>
      </c>
    </row>
    <row r="7969" spans="4:4" x14ac:dyDescent="0.25">
      <c r="D7969" t="str">
        <f t="shared" si="125"/>
        <v/>
      </c>
    </row>
    <row r="7970" spans="4:4" x14ac:dyDescent="0.25">
      <c r="D7970" t="str">
        <f t="shared" si="125"/>
        <v/>
      </c>
    </row>
    <row r="7971" spans="4:4" x14ac:dyDescent="0.25">
      <c r="D7971" t="str">
        <f t="shared" si="125"/>
        <v/>
      </c>
    </row>
    <row r="7972" spans="4:4" x14ac:dyDescent="0.25">
      <c r="D7972" t="str">
        <f t="shared" si="125"/>
        <v/>
      </c>
    </row>
    <row r="7973" spans="4:4" x14ac:dyDescent="0.25">
      <c r="D7973" t="str">
        <f t="shared" si="125"/>
        <v/>
      </c>
    </row>
    <row r="7974" spans="4:4" x14ac:dyDescent="0.25">
      <c r="D7974" t="str">
        <f t="shared" si="125"/>
        <v/>
      </c>
    </row>
    <row r="7975" spans="4:4" x14ac:dyDescent="0.25">
      <c r="D7975" t="str">
        <f t="shared" si="125"/>
        <v/>
      </c>
    </row>
    <row r="7976" spans="4:4" x14ac:dyDescent="0.25">
      <c r="D7976" t="str">
        <f t="shared" si="125"/>
        <v/>
      </c>
    </row>
    <row r="7977" spans="4:4" x14ac:dyDescent="0.25">
      <c r="D7977" t="str">
        <f t="shared" si="125"/>
        <v/>
      </c>
    </row>
    <row r="7978" spans="4:4" x14ac:dyDescent="0.25">
      <c r="D7978" t="str">
        <f t="shared" si="125"/>
        <v/>
      </c>
    </row>
    <row r="7979" spans="4:4" x14ac:dyDescent="0.25">
      <c r="D7979" t="str">
        <f t="shared" si="125"/>
        <v/>
      </c>
    </row>
    <row r="7980" spans="4:4" x14ac:dyDescent="0.25">
      <c r="D7980" t="str">
        <f t="shared" si="125"/>
        <v/>
      </c>
    </row>
    <row r="7981" spans="4:4" x14ac:dyDescent="0.25">
      <c r="D7981" t="str">
        <f t="shared" si="125"/>
        <v/>
      </c>
    </row>
    <row r="7982" spans="4:4" x14ac:dyDescent="0.25">
      <c r="D7982" t="str">
        <f t="shared" si="125"/>
        <v/>
      </c>
    </row>
    <row r="7983" spans="4:4" x14ac:dyDescent="0.25">
      <c r="D7983" t="str">
        <f t="shared" si="125"/>
        <v/>
      </c>
    </row>
    <row r="7984" spans="4:4" x14ac:dyDescent="0.25">
      <c r="D7984" t="str">
        <f t="shared" si="125"/>
        <v/>
      </c>
    </row>
    <row r="7985" spans="4:4" x14ac:dyDescent="0.25">
      <c r="D7985" t="str">
        <f t="shared" si="125"/>
        <v/>
      </c>
    </row>
    <row r="7986" spans="4:4" x14ac:dyDescent="0.25">
      <c r="D7986" t="str">
        <f t="shared" si="125"/>
        <v/>
      </c>
    </row>
    <row r="7987" spans="4:4" x14ac:dyDescent="0.25">
      <c r="D7987" t="str">
        <f t="shared" si="125"/>
        <v/>
      </c>
    </row>
    <row r="7988" spans="4:4" x14ac:dyDescent="0.25">
      <c r="D7988" t="str">
        <f t="shared" si="125"/>
        <v/>
      </c>
    </row>
    <row r="7989" spans="4:4" x14ac:dyDescent="0.25">
      <c r="D7989" t="str">
        <f t="shared" si="125"/>
        <v/>
      </c>
    </row>
    <row r="7990" spans="4:4" x14ac:dyDescent="0.25">
      <c r="D7990" t="str">
        <f t="shared" si="125"/>
        <v/>
      </c>
    </row>
    <row r="7991" spans="4:4" x14ac:dyDescent="0.25">
      <c r="D7991" t="str">
        <f t="shared" si="125"/>
        <v/>
      </c>
    </row>
    <row r="7992" spans="4:4" x14ac:dyDescent="0.25">
      <c r="D7992" t="str">
        <f t="shared" si="125"/>
        <v/>
      </c>
    </row>
    <row r="7993" spans="4:4" x14ac:dyDescent="0.25">
      <c r="D7993" t="str">
        <f t="shared" si="125"/>
        <v/>
      </c>
    </row>
    <row r="7994" spans="4:4" x14ac:dyDescent="0.25">
      <c r="D7994" t="str">
        <f t="shared" si="125"/>
        <v/>
      </c>
    </row>
    <row r="7995" spans="4:4" x14ac:dyDescent="0.25">
      <c r="D7995" t="str">
        <f t="shared" si="125"/>
        <v/>
      </c>
    </row>
    <row r="7996" spans="4:4" x14ac:dyDescent="0.25">
      <c r="D7996" t="str">
        <f t="shared" si="125"/>
        <v/>
      </c>
    </row>
    <row r="7997" spans="4:4" x14ac:dyDescent="0.25">
      <c r="D7997" t="str">
        <f t="shared" si="125"/>
        <v/>
      </c>
    </row>
    <row r="7998" spans="4:4" x14ac:dyDescent="0.25">
      <c r="D7998" t="str">
        <f t="shared" si="125"/>
        <v/>
      </c>
    </row>
    <row r="7999" spans="4:4" x14ac:dyDescent="0.25">
      <c r="D7999" t="str">
        <f t="shared" si="125"/>
        <v/>
      </c>
    </row>
    <row r="8000" spans="4:4" x14ac:dyDescent="0.25">
      <c r="D8000" t="str">
        <f t="shared" si="125"/>
        <v/>
      </c>
    </row>
    <row r="8001" spans="4:4" x14ac:dyDescent="0.25">
      <c r="D8001" t="str">
        <f t="shared" si="125"/>
        <v/>
      </c>
    </row>
    <row r="8002" spans="4:4" x14ac:dyDescent="0.25">
      <c r="D8002" t="str">
        <f t="shared" si="125"/>
        <v/>
      </c>
    </row>
    <row r="8003" spans="4:4" x14ac:dyDescent="0.25">
      <c r="D8003" t="str">
        <f t="shared" ref="D8003:D8066" si="126">IF(C8003="","",IF(ABS(B8003)&lt;$G$7,$F$4,IF(B8003*C8003&gt;0,$F$1,IF(B8003*C8003&lt;0,$F$3,$F$2))))</f>
        <v/>
      </c>
    </row>
    <row r="8004" spans="4:4" x14ac:dyDescent="0.25">
      <c r="D8004" t="str">
        <f t="shared" si="126"/>
        <v/>
      </c>
    </row>
    <row r="8005" spans="4:4" x14ac:dyDescent="0.25">
      <c r="D8005" t="str">
        <f t="shared" si="126"/>
        <v/>
      </c>
    </row>
    <row r="8006" spans="4:4" x14ac:dyDescent="0.25">
      <c r="D8006" t="str">
        <f t="shared" si="126"/>
        <v/>
      </c>
    </row>
    <row r="8007" spans="4:4" x14ac:dyDescent="0.25">
      <c r="D8007" t="str">
        <f t="shared" si="126"/>
        <v/>
      </c>
    </row>
    <row r="8008" spans="4:4" x14ac:dyDescent="0.25">
      <c r="D8008" t="str">
        <f t="shared" si="126"/>
        <v/>
      </c>
    </row>
    <row r="8009" spans="4:4" x14ac:dyDescent="0.25">
      <c r="D8009" t="str">
        <f t="shared" si="126"/>
        <v/>
      </c>
    </row>
    <row r="8010" spans="4:4" x14ac:dyDescent="0.25">
      <c r="D8010" t="str">
        <f t="shared" si="126"/>
        <v/>
      </c>
    </row>
    <row r="8011" spans="4:4" x14ac:dyDescent="0.25">
      <c r="D8011" t="str">
        <f t="shared" si="126"/>
        <v/>
      </c>
    </row>
    <row r="8012" spans="4:4" x14ac:dyDescent="0.25">
      <c r="D8012" t="str">
        <f t="shared" si="126"/>
        <v/>
      </c>
    </row>
    <row r="8013" spans="4:4" x14ac:dyDescent="0.25">
      <c r="D8013" t="str">
        <f t="shared" si="126"/>
        <v/>
      </c>
    </row>
    <row r="8014" spans="4:4" x14ac:dyDescent="0.25">
      <c r="D8014" t="str">
        <f t="shared" si="126"/>
        <v/>
      </c>
    </row>
    <row r="8015" spans="4:4" x14ac:dyDescent="0.25">
      <c r="D8015" t="str">
        <f t="shared" si="126"/>
        <v/>
      </c>
    </row>
    <row r="8016" spans="4:4" x14ac:dyDescent="0.25">
      <c r="D8016" t="str">
        <f t="shared" si="126"/>
        <v/>
      </c>
    </row>
    <row r="8017" spans="4:4" x14ac:dyDescent="0.25">
      <c r="D8017" t="str">
        <f t="shared" si="126"/>
        <v/>
      </c>
    </row>
    <row r="8018" spans="4:4" x14ac:dyDescent="0.25">
      <c r="D8018" t="str">
        <f t="shared" si="126"/>
        <v/>
      </c>
    </row>
    <row r="8019" spans="4:4" x14ac:dyDescent="0.25">
      <c r="D8019" t="str">
        <f t="shared" si="126"/>
        <v/>
      </c>
    </row>
    <row r="8020" spans="4:4" x14ac:dyDescent="0.25">
      <c r="D8020" t="str">
        <f t="shared" si="126"/>
        <v/>
      </c>
    </row>
    <row r="8021" spans="4:4" x14ac:dyDescent="0.25">
      <c r="D8021" t="str">
        <f t="shared" si="126"/>
        <v/>
      </c>
    </row>
    <row r="8022" spans="4:4" x14ac:dyDescent="0.25">
      <c r="D8022" t="str">
        <f t="shared" si="126"/>
        <v/>
      </c>
    </row>
    <row r="8023" spans="4:4" x14ac:dyDescent="0.25">
      <c r="D8023" t="str">
        <f t="shared" si="126"/>
        <v/>
      </c>
    </row>
    <row r="8024" spans="4:4" x14ac:dyDescent="0.25">
      <c r="D8024" t="str">
        <f t="shared" si="126"/>
        <v/>
      </c>
    </row>
    <row r="8025" spans="4:4" x14ac:dyDescent="0.25">
      <c r="D8025" t="str">
        <f t="shared" si="126"/>
        <v/>
      </c>
    </row>
    <row r="8026" spans="4:4" x14ac:dyDescent="0.25">
      <c r="D8026" t="str">
        <f t="shared" si="126"/>
        <v/>
      </c>
    </row>
    <row r="8027" spans="4:4" x14ac:dyDescent="0.25">
      <c r="D8027" t="str">
        <f t="shared" si="126"/>
        <v/>
      </c>
    </row>
    <row r="8028" spans="4:4" x14ac:dyDescent="0.25">
      <c r="D8028" t="str">
        <f t="shared" si="126"/>
        <v/>
      </c>
    </row>
    <row r="8029" spans="4:4" x14ac:dyDescent="0.25">
      <c r="D8029" t="str">
        <f t="shared" si="126"/>
        <v/>
      </c>
    </row>
    <row r="8030" spans="4:4" x14ac:dyDescent="0.25">
      <c r="D8030" t="str">
        <f t="shared" si="126"/>
        <v/>
      </c>
    </row>
    <row r="8031" spans="4:4" x14ac:dyDescent="0.25">
      <c r="D8031" t="str">
        <f t="shared" si="126"/>
        <v/>
      </c>
    </row>
    <row r="8032" spans="4:4" x14ac:dyDescent="0.25">
      <c r="D8032" t="str">
        <f t="shared" si="126"/>
        <v/>
      </c>
    </row>
    <row r="8033" spans="4:4" x14ac:dyDescent="0.25">
      <c r="D8033" t="str">
        <f t="shared" si="126"/>
        <v/>
      </c>
    </row>
    <row r="8034" spans="4:4" x14ac:dyDescent="0.25">
      <c r="D8034" t="str">
        <f t="shared" si="126"/>
        <v/>
      </c>
    </row>
    <row r="8035" spans="4:4" x14ac:dyDescent="0.25">
      <c r="D8035" t="str">
        <f t="shared" si="126"/>
        <v/>
      </c>
    </row>
    <row r="8036" spans="4:4" x14ac:dyDescent="0.25">
      <c r="D8036" t="str">
        <f t="shared" si="126"/>
        <v/>
      </c>
    </row>
    <row r="8037" spans="4:4" x14ac:dyDescent="0.25">
      <c r="D8037" t="str">
        <f t="shared" si="126"/>
        <v/>
      </c>
    </row>
    <row r="8038" spans="4:4" x14ac:dyDescent="0.25">
      <c r="D8038" t="str">
        <f t="shared" si="126"/>
        <v/>
      </c>
    </row>
    <row r="8039" spans="4:4" x14ac:dyDescent="0.25">
      <c r="D8039" t="str">
        <f t="shared" si="126"/>
        <v/>
      </c>
    </row>
    <row r="8040" spans="4:4" x14ac:dyDescent="0.25">
      <c r="D8040" t="str">
        <f t="shared" si="126"/>
        <v/>
      </c>
    </row>
    <row r="8041" spans="4:4" x14ac:dyDescent="0.25">
      <c r="D8041" t="str">
        <f t="shared" si="126"/>
        <v/>
      </c>
    </row>
    <row r="8042" spans="4:4" x14ac:dyDescent="0.25">
      <c r="D8042" t="str">
        <f t="shared" si="126"/>
        <v/>
      </c>
    </row>
    <row r="8043" spans="4:4" x14ac:dyDescent="0.25">
      <c r="D8043" t="str">
        <f t="shared" si="126"/>
        <v/>
      </c>
    </row>
    <row r="8044" spans="4:4" x14ac:dyDescent="0.25">
      <c r="D8044" t="str">
        <f t="shared" si="126"/>
        <v/>
      </c>
    </row>
    <row r="8045" spans="4:4" x14ac:dyDescent="0.25">
      <c r="D8045" t="str">
        <f t="shared" si="126"/>
        <v/>
      </c>
    </row>
    <row r="8046" spans="4:4" x14ac:dyDescent="0.25">
      <c r="D8046" t="str">
        <f t="shared" si="126"/>
        <v/>
      </c>
    </row>
    <row r="8047" spans="4:4" x14ac:dyDescent="0.25">
      <c r="D8047" t="str">
        <f t="shared" si="126"/>
        <v/>
      </c>
    </row>
    <row r="8048" spans="4:4" x14ac:dyDescent="0.25">
      <c r="D8048" t="str">
        <f t="shared" si="126"/>
        <v/>
      </c>
    </row>
    <row r="8049" spans="4:4" x14ac:dyDescent="0.25">
      <c r="D8049" t="str">
        <f t="shared" si="126"/>
        <v/>
      </c>
    </row>
    <row r="8050" spans="4:4" x14ac:dyDescent="0.25">
      <c r="D8050" t="str">
        <f t="shared" si="126"/>
        <v/>
      </c>
    </row>
    <row r="8051" spans="4:4" x14ac:dyDescent="0.25">
      <c r="D8051" t="str">
        <f t="shared" si="126"/>
        <v/>
      </c>
    </row>
    <row r="8052" spans="4:4" x14ac:dyDescent="0.25">
      <c r="D8052" t="str">
        <f t="shared" si="126"/>
        <v/>
      </c>
    </row>
    <row r="8053" spans="4:4" x14ac:dyDescent="0.25">
      <c r="D8053" t="str">
        <f t="shared" si="126"/>
        <v/>
      </c>
    </row>
    <row r="8054" spans="4:4" x14ac:dyDescent="0.25">
      <c r="D8054" t="str">
        <f t="shared" si="126"/>
        <v/>
      </c>
    </row>
    <row r="8055" spans="4:4" x14ac:dyDescent="0.25">
      <c r="D8055" t="str">
        <f t="shared" si="126"/>
        <v/>
      </c>
    </row>
    <row r="8056" spans="4:4" x14ac:dyDescent="0.25">
      <c r="D8056" t="str">
        <f t="shared" si="126"/>
        <v/>
      </c>
    </row>
    <row r="8057" spans="4:4" x14ac:dyDescent="0.25">
      <c r="D8057" t="str">
        <f t="shared" si="126"/>
        <v/>
      </c>
    </row>
    <row r="8058" spans="4:4" x14ac:dyDescent="0.25">
      <c r="D8058" t="str">
        <f t="shared" si="126"/>
        <v/>
      </c>
    </row>
    <row r="8059" spans="4:4" x14ac:dyDescent="0.25">
      <c r="D8059" t="str">
        <f t="shared" si="126"/>
        <v/>
      </c>
    </row>
    <row r="8060" spans="4:4" x14ac:dyDescent="0.25">
      <c r="D8060" t="str">
        <f t="shared" si="126"/>
        <v/>
      </c>
    </row>
    <row r="8061" spans="4:4" x14ac:dyDescent="0.25">
      <c r="D8061" t="str">
        <f t="shared" si="126"/>
        <v/>
      </c>
    </row>
    <row r="8062" spans="4:4" x14ac:dyDescent="0.25">
      <c r="D8062" t="str">
        <f t="shared" si="126"/>
        <v/>
      </c>
    </row>
    <row r="8063" spans="4:4" x14ac:dyDescent="0.25">
      <c r="D8063" t="str">
        <f t="shared" si="126"/>
        <v/>
      </c>
    </row>
    <row r="8064" spans="4:4" x14ac:dyDescent="0.25">
      <c r="D8064" t="str">
        <f t="shared" si="126"/>
        <v/>
      </c>
    </row>
    <row r="8065" spans="4:4" x14ac:dyDescent="0.25">
      <c r="D8065" t="str">
        <f t="shared" si="126"/>
        <v/>
      </c>
    </row>
    <row r="8066" spans="4:4" x14ac:dyDescent="0.25">
      <c r="D8066" t="str">
        <f t="shared" si="126"/>
        <v/>
      </c>
    </row>
    <row r="8067" spans="4:4" x14ac:dyDescent="0.25">
      <c r="D8067" t="str">
        <f t="shared" ref="D8067:D8130" si="127">IF(C8067="","",IF(ABS(B8067)&lt;$G$7,$F$4,IF(B8067*C8067&gt;0,$F$1,IF(B8067*C8067&lt;0,$F$3,$F$2))))</f>
        <v/>
      </c>
    </row>
    <row r="8068" spans="4:4" x14ac:dyDescent="0.25">
      <c r="D8068" t="str">
        <f t="shared" si="127"/>
        <v/>
      </c>
    </row>
    <row r="8069" spans="4:4" x14ac:dyDescent="0.25">
      <c r="D8069" t="str">
        <f t="shared" si="127"/>
        <v/>
      </c>
    </row>
    <row r="8070" spans="4:4" x14ac:dyDescent="0.25">
      <c r="D8070" t="str">
        <f t="shared" si="127"/>
        <v/>
      </c>
    </row>
    <row r="8071" spans="4:4" x14ac:dyDescent="0.25">
      <c r="D8071" t="str">
        <f t="shared" si="127"/>
        <v/>
      </c>
    </row>
    <row r="8072" spans="4:4" x14ac:dyDescent="0.25">
      <c r="D8072" t="str">
        <f t="shared" si="127"/>
        <v/>
      </c>
    </row>
    <row r="8073" spans="4:4" x14ac:dyDescent="0.25">
      <c r="D8073" t="str">
        <f t="shared" si="127"/>
        <v/>
      </c>
    </row>
    <row r="8074" spans="4:4" x14ac:dyDescent="0.25">
      <c r="D8074" t="str">
        <f t="shared" si="127"/>
        <v/>
      </c>
    </row>
    <row r="8075" spans="4:4" x14ac:dyDescent="0.25">
      <c r="D8075" t="str">
        <f t="shared" si="127"/>
        <v/>
      </c>
    </row>
    <row r="8076" spans="4:4" x14ac:dyDescent="0.25">
      <c r="D8076" t="str">
        <f t="shared" si="127"/>
        <v/>
      </c>
    </row>
    <row r="8077" spans="4:4" x14ac:dyDescent="0.25">
      <c r="D8077" t="str">
        <f t="shared" si="127"/>
        <v/>
      </c>
    </row>
    <row r="8078" spans="4:4" x14ac:dyDescent="0.25">
      <c r="D8078" t="str">
        <f t="shared" si="127"/>
        <v/>
      </c>
    </row>
    <row r="8079" spans="4:4" x14ac:dyDescent="0.25">
      <c r="D8079" t="str">
        <f t="shared" si="127"/>
        <v/>
      </c>
    </row>
    <row r="8080" spans="4:4" x14ac:dyDescent="0.25">
      <c r="D8080" t="str">
        <f t="shared" si="127"/>
        <v/>
      </c>
    </row>
    <row r="8081" spans="4:4" x14ac:dyDescent="0.25">
      <c r="D8081" t="str">
        <f t="shared" si="127"/>
        <v/>
      </c>
    </row>
    <row r="8082" spans="4:4" x14ac:dyDescent="0.25">
      <c r="D8082" t="str">
        <f t="shared" si="127"/>
        <v/>
      </c>
    </row>
    <row r="8083" spans="4:4" x14ac:dyDescent="0.25">
      <c r="D8083" t="str">
        <f t="shared" si="127"/>
        <v/>
      </c>
    </row>
    <row r="8084" spans="4:4" x14ac:dyDescent="0.25">
      <c r="D8084" t="str">
        <f t="shared" si="127"/>
        <v/>
      </c>
    </row>
    <row r="8085" spans="4:4" x14ac:dyDescent="0.25">
      <c r="D8085" t="str">
        <f t="shared" si="127"/>
        <v/>
      </c>
    </row>
    <row r="8086" spans="4:4" x14ac:dyDescent="0.25">
      <c r="D8086" t="str">
        <f t="shared" si="127"/>
        <v/>
      </c>
    </row>
    <row r="8087" spans="4:4" x14ac:dyDescent="0.25">
      <c r="D8087" t="str">
        <f t="shared" si="127"/>
        <v/>
      </c>
    </row>
    <row r="8088" spans="4:4" x14ac:dyDescent="0.25">
      <c r="D8088" t="str">
        <f t="shared" si="127"/>
        <v/>
      </c>
    </row>
    <row r="8089" spans="4:4" x14ac:dyDescent="0.25">
      <c r="D8089" t="str">
        <f t="shared" si="127"/>
        <v/>
      </c>
    </row>
    <row r="8090" spans="4:4" x14ac:dyDescent="0.25">
      <c r="D8090" t="str">
        <f t="shared" si="127"/>
        <v/>
      </c>
    </row>
    <row r="8091" spans="4:4" x14ac:dyDescent="0.25">
      <c r="D8091" t="str">
        <f t="shared" si="127"/>
        <v/>
      </c>
    </row>
    <row r="8092" spans="4:4" x14ac:dyDescent="0.25">
      <c r="D8092" t="str">
        <f t="shared" si="127"/>
        <v/>
      </c>
    </row>
    <row r="8093" spans="4:4" x14ac:dyDescent="0.25">
      <c r="D8093" t="str">
        <f t="shared" si="127"/>
        <v/>
      </c>
    </row>
    <row r="8094" spans="4:4" x14ac:dyDescent="0.25">
      <c r="D8094" t="str">
        <f t="shared" si="127"/>
        <v/>
      </c>
    </row>
    <row r="8095" spans="4:4" x14ac:dyDescent="0.25">
      <c r="D8095" t="str">
        <f t="shared" si="127"/>
        <v/>
      </c>
    </row>
    <row r="8096" spans="4:4" x14ac:dyDescent="0.25">
      <c r="D8096" t="str">
        <f t="shared" si="127"/>
        <v/>
      </c>
    </row>
    <row r="8097" spans="4:4" x14ac:dyDescent="0.25">
      <c r="D8097" t="str">
        <f t="shared" si="127"/>
        <v/>
      </c>
    </row>
    <row r="8098" spans="4:4" x14ac:dyDescent="0.25">
      <c r="D8098" t="str">
        <f t="shared" si="127"/>
        <v/>
      </c>
    </row>
    <row r="8099" spans="4:4" x14ac:dyDescent="0.25">
      <c r="D8099" t="str">
        <f t="shared" si="127"/>
        <v/>
      </c>
    </row>
    <row r="8100" spans="4:4" x14ac:dyDescent="0.25">
      <c r="D8100" t="str">
        <f t="shared" si="127"/>
        <v/>
      </c>
    </row>
    <row r="8101" spans="4:4" x14ac:dyDescent="0.25">
      <c r="D8101" t="str">
        <f t="shared" si="127"/>
        <v/>
      </c>
    </row>
    <row r="8102" spans="4:4" x14ac:dyDescent="0.25">
      <c r="D8102" t="str">
        <f t="shared" si="127"/>
        <v/>
      </c>
    </row>
    <row r="8103" spans="4:4" x14ac:dyDescent="0.25">
      <c r="D8103" t="str">
        <f t="shared" si="127"/>
        <v/>
      </c>
    </row>
    <row r="8104" spans="4:4" x14ac:dyDescent="0.25">
      <c r="D8104" t="str">
        <f t="shared" si="127"/>
        <v/>
      </c>
    </row>
    <row r="8105" spans="4:4" x14ac:dyDescent="0.25">
      <c r="D8105" t="str">
        <f t="shared" si="127"/>
        <v/>
      </c>
    </row>
    <row r="8106" spans="4:4" x14ac:dyDescent="0.25">
      <c r="D8106" t="str">
        <f t="shared" si="127"/>
        <v/>
      </c>
    </row>
    <row r="8107" spans="4:4" x14ac:dyDescent="0.25">
      <c r="D8107" t="str">
        <f t="shared" si="127"/>
        <v/>
      </c>
    </row>
    <row r="8108" spans="4:4" x14ac:dyDescent="0.25">
      <c r="D8108" t="str">
        <f t="shared" si="127"/>
        <v/>
      </c>
    </row>
    <row r="8109" spans="4:4" x14ac:dyDescent="0.25">
      <c r="D8109" t="str">
        <f t="shared" si="127"/>
        <v/>
      </c>
    </row>
    <row r="8110" spans="4:4" x14ac:dyDescent="0.25">
      <c r="D8110" t="str">
        <f t="shared" si="127"/>
        <v/>
      </c>
    </row>
    <row r="8111" spans="4:4" x14ac:dyDescent="0.25">
      <c r="D8111" t="str">
        <f t="shared" si="127"/>
        <v/>
      </c>
    </row>
    <row r="8112" spans="4:4" x14ac:dyDescent="0.25">
      <c r="D8112" t="str">
        <f t="shared" si="127"/>
        <v/>
      </c>
    </row>
    <row r="8113" spans="4:4" x14ac:dyDescent="0.25">
      <c r="D8113" t="str">
        <f t="shared" si="127"/>
        <v/>
      </c>
    </row>
    <row r="8114" spans="4:4" x14ac:dyDescent="0.25">
      <c r="D8114" t="str">
        <f t="shared" si="127"/>
        <v/>
      </c>
    </row>
    <row r="8115" spans="4:4" x14ac:dyDescent="0.25">
      <c r="D8115" t="str">
        <f t="shared" si="127"/>
        <v/>
      </c>
    </row>
    <row r="8116" spans="4:4" x14ac:dyDescent="0.25">
      <c r="D8116" t="str">
        <f t="shared" si="127"/>
        <v/>
      </c>
    </row>
    <row r="8117" spans="4:4" x14ac:dyDescent="0.25">
      <c r="D8117" t="str">
        <f t="shared" si="127"/>
        <v/>
      </c>
    </row>
    <row r="8118" spans="4:4" x14ac:dyDescent="0.25">
      <c r="D8118" t="str">
        <f t="shared" si="127"/>
        <v/>
      </c>
    </row>
    <row r="8119" spans="4:4" x14ac:dyDescent="0.25">
      <c r="D8119" t="str">
        <f t="shared" si="127"/>
        <v/>
      </c>
    </row>
    <row r="8120" spans="4:4" x14ac:dyDescent="0.25">
      <c r="D8120" t="str">
        <f t="shared" si="127"/>
        <v/>
      </c>
    </row>
    <row r="8121" spans="4:4" x14ac:dyDescent="0.25">
      <c r="D8121" t="str">
        <f t="shared" si="127"/>
        <v/>
      </c>
    </row>
    <row r="8122" spans="4:4" x14ac:dyDescent="0.25">
      <c r="D8122" t="str">
        <f t="shared" si="127"/>
        <v/>
      </c>
    </row>
    <row r="8123" spans="4:4" x14ac:dyDescent="0.25">
      <c r="D8123" t="str">
        <f t="shared" si="127"/>
        <v/>
      </c>
    </row>
    <row r="8124" spans="4:4" x14ac:dyDescent="0.25">
      <c r="D8124" t="str">
        <f t="shared" si="127"/>
        <v/>
      </c>
    </row>
    <row r="8125" spans="4:4" x14ac:dyDescent="0.25">
      <c r="D8125" t="str">
        <f t="shared" si="127"/>
        <v/>
      </c>
    </row>
    <row r="8126" spans="4:4" x14ac:dyDescent="0.25">
      <c r="D8126" t="str">
        <f t="shared" si="127"/>
        <v/>
      </c>
    </row>
    <row r="8127" spans="4:4" x14ac:dyDescent="0.25">
      <c r="D8127" t="str">
        <f t="shared" si="127"/>
        <v/>
      </c>
    </row>
    <row r="8128" spans="4:4" x14ac:dyDescent="0.25">
      <c r="D8128" t="str">
        <f t="shared" si="127"/>
        <v/>
      </c>
    </row>
    <row r="8129" spans="4:4" x14ac:dyDescent="0.25">
      <c r="D8129" t="str">
        <f t="shared" si="127"/>
        <v/>
      </c>
    </row>
    <row r="8130" spans="4:4" x14ac:dyDescent="0.25">
      <c r="D8130" t="str">
        <f t="shared" si="127"/>
        <v/>
      </c>
    </row>
    <row r="8131" spans="4:4" x14ac:dyDescent="0.25">
      <c r="D8131" t="str">
        <f t="shared" ref="D8131:D8194" si="128">IF(C8131="","",IF(ABS(B8131)&lt;$G$7,$F$4,IF(B8131*C8131&gt;0,$F$1,IF(B8131*C8131&lt;0,$F$3,$F$2))))</f>
        <v/>
      </c>
    </row>
    <row r="8132" spans="4:4" x14ac:dyDescent="0.25">
      <c r="D8132" t="str">
        <f t="shared" si="128"/>
        <v/>
      </c>
    </row>
    <row r="8133" spans="4:4" x14ac:dyDescent="0.25">
      <c r="D8133" t="str">
        <f t="shared" si="128"/>
        <v/>
      </c>
    </row>
    <row r="8134" spans="4:4" x14ac:dyDescent="0.25">
      <c r="D8134" t="str">
        <f t="shared" si="128"/>
        <v/>
      </c>
    </row>
    <row r="8135" spans="4:4" x14ac:dyDescent="0.25">
      <c r="D8135" t="str">
        <f t="shared" si="128"/>
        <v/>
      </c>
    </row>
    <row r="8136" spans="4:4" x14ac:dyDescent="0.25">
      <c r="D8136" t="str">
        <f t="shared" si="128"/>
        <v/>
      </c>
    </row>
    <row r="8137" spans="4:4" x14ac:dyDescent="0.25">
      <c r="D8137" t="str">
        <f t="shared" si="128"/>
        <v/>
      </c>
    </row>
    <row r="8138" spans="4:4" x14ac:dyDescent="0.25">
      <c r="D8138" t="str">
        <f t="shared" si="128"/>
        <v/>
      </c>
    </row>
    <row r="8139" spans="4:4" x14ac:dyDescent="0.25">
      <c r="D8139" t="str">
        <f t="shared" si="128"/>
        <v/>
      </c>
    </row>
    <row r="8140" spans="4:4" x14ac:dyDescent="0.25">
      <c r="D8140" t="str">
        <f t="shared" si="128"/>
        <v/>
      </c>
    </row>
    <row r="8141" spans="4:4" x14ac:dyDescent="0.25">
      <c r="D8141" t="str">
        <f t="shared" si="128"/>
        <v/>
      </c>
    </row>
    <row r="8142" spans="4:4" x14ac:dyDescent="0.25">
      <c r="D8142" t="str">
        <f t="shared" si="128"/>
        <v/>
      </c>
    </row>
    <row r="8143" spans="4:4" x14ac:dyDescent="0.25">
      <c r="D8143" t="str">
        <f t="shared" si="128"/>
        <v/>
      </c>
    </row>
    <row r="8144" spans="4:4" x14ac:dyDescent="0.25">
      <c r="D8144" t="str">
        <f t="shared" si="128"/>
        <v/>
      </c>
    </row>
    <row r="8145" spans="4:4" x14ac:dyDescent="0.25">
      <c r="D8145" t="str">
        <f t="shared" si="128"/>
        <v/>
      </c>
    </row>
    <row r="8146" spans="4:4" x14ac:dyDescent="0.25">
      <c r="D8146" t="str">
        <f t="shared" si="128"/>
        <v/>
      </c>
    </row>
    <row r="8147" spans="4:4" x14ac:dyDescent="0.25">
      <c r="D8147" t="str">
        <f t="shared" si="128"/>
        <v/>
      </c>
    </row>
    <row r="8148" spans="4:4" x14ac:dyDescent="0.25">
      <c r="D8148" t="str">
        <f t="shared" si="128"/>
        <v/>
      </c>
    </row>
    <row r="8149" spans="4:4" x14ac:dyDescent="0.25">
      <c r="D8149" t="str">
        <f t="shared" si="128"/>
        <v/>
      </c>
    </row>
    <row r="8150" spans="4:4" x14ac:dyDescent="0.25">
      <c r="D8150" t="str">
        <f t="shared" si="128"/>
        <v/>
      </c>
    </row>
    <row r="8151" spans="4:4" x14ac:dyDescent="0.25">
      <c r="D8151" t="str">
        <f t="shared" si="128"/>
        <v/>
      </c>
    </row>
    <row r="8152" spans="4:4" x14ac:dyDescent="0.25">
      <c r="D8152" t="str">
        <f t="shared" si="128"/>
        <v/>
      </c>
    </row>
    <row r="8153" spans="4:4" x14ac:dyDescent="0.25">
      <c r="D8153" t="str">
        <f t="shared" si="128"/>
        <v/>
      </c>
    </row>
    <row r="8154" spans="4:4" x14ac:dyDescent="0.25">
      <c r="D8154" t="str">
        <f t="shared" si="128"/>
        <v/>
      </c>
    </row>
    <row r="8155" spans="4:4" x14ac:dyDescent="0.25">
      <c r="D8155" t="str">
        <f t="shared" si="128"/>
        <v/>
      </c>
    </row>
    <row r="8156" spans="4:4" x14ac:dyDescent="0.25">
      <c r="D8156" t="str">
        <f t="shared" si="128"/>
        <v/>
      </c>
    </row>
    <row r="8157" spans="4:4" x14ac:dyDescent="0.25">
      <c r="D8157" t="str">
        <f t="shared" si="128"/>
        <v/>
      </c>
    </row>
    <row r="8158" spans="4:4" x14ac:dyDescent="0.25">
      <c r="D8158" t="str">
        <f t="shared" si="128"/>
        <v/>
      </c>
    </row>
    <row r="8159" spans="4:4" x14ac:dyDescent="0.25">
      <c r="D8159" t="str">
        <f t="shared" si="128"/>
        <v/>
      </c>
    </row>
    <row r="8160" spans="4:4" x14ac:dyDescent="0.25">
      <c r="D8160" t="str">
        <f t="shared" si="128"/>
        <v/>
      </c>
    </row>
    <row r="8161" spans="4:4" x14ac:dyDescent="0.25">
      <c r="D8161" t="str">
        <f t="shared" si="128"/>
        <v/>
      </c>
    </row>
    <row r="8162" spans="4:4" x14ac:dyDescent="0.25">
      <c r="D8162" t="str">
        <f t="shared" si="128"/>
        <v/>
      </c>
    </row>
    <row r="8163" spans="4:4" x14ac:dyDescent="0.25">
      <c r="D8163" t="str">
        <f t="shared" si="128"/>
        <v/>
      </c>
    </row>
    <row r="8164" spans="4:4" x14ac:dyDescent="0.25">
      <c r="D8164" t="str">
        <f t="shared" si="128"/>
        <v/>
      </c>
    </row>
    <row r="8165" spans="4:4" x14ac:dyDescent="0.25">
      <c r="D8165" t="str">
        <f t="shared" si="128"/>
        <v/>
      </c>
    </row>
    <row r="8166" spans="4:4" x14ac:dyDescent="0.25">
      <c r="D8166" t="str">
        <f t="shared" si="128"/>
        <v/>
      </c>
    </row>
    <row r="8167" spans="4:4" x14ac:dyDescent="0.25">
      <c r="D8167" t="str">
        <f t="shared" si="128"/>
        <v/>
      </c>
    </row>
    <row r="8168" spans="4:4" x14ac:dyDescent="0.25">
      <c r="D8168" t="str">
        <f t="shared" si="128"/>
        <v/>
      </c>
    </row>
    <row r="8169" spans="4:4" x14ac:dyDescent="0.25">
      <c r="D8169" t="str">
        <f t="shared" si="128"/>
        <v/>
      </c>
    </row>
    <row r="8170" spans="4:4" x14ac:dyDescent="0.25">
      <c r="D8170" t="str">
        <f t="shared" si="128"/>
        <v/>
      </c>
    </row>
    <row r="8171" spans="4:4" x14ac:dyDescent="0.25">
      <c r="D8171" t="str">
        <f t="shared" si="128"/>
        <v/>
      </c>
    </row>
    <row r="8172" spans="4:4" x14ac:dyDescent="0.25">
      <c r="D8172" t="str">
        <f t="shared" si="128"/>
        <v/>
      </c>
    </row>
    <row r="8173" spans="4:4" x14ac:dyDescent="0.25">
      <c r="D8173" t="str">
        <f t="shared" si="128"/>
        <v/>
      </c>
    </row>
    <row r="8174" spans="4:4" x14ac:dyDescent="0.25">
      <c r="D8174" t="str">
        <f t="shared" si="128"/>
        <v/>
      </c>
    </row>
    <row r="8175" spans="4:4" x14ac:dyDescent="0.25">
      <c r="D8175" t="str">
        <f t="shared" si="128"/>
        <v/>
      </c>
    </row>
    <row r="8176" spans="4:4" x14ac:dyDescent="0.25">
      <c r="D8176" t="str">
        <f t="shared" si="128"/>
        <v/>
      </c>
    </row>
    <row r="8177" spans="4:4" x14ac:dyDescent="0.25">
      <c r="D8177" t="str">
        <f t="shared" si="128"/>
        <v/>
      </c>
    </row>
    <row r="8178" spans="4:4" x14ac:dyDescent="0.25">
      <c r="D8178" t="str">
        <f t="shared" si="128"/>
        <v/>
      </c>
    </row>
    <row r="8179" spans="4:4" x14ac:dyDescent="0.25">
      <c r="D8179" t="str">
        <f t="shared" si="128"/>
        <v/>
      </c>
    </row>
    <row r="8180" spans="4:4" x14ac:dyDescent="0.25">
      <c r="D8180" t="str">
        <f t="shared" si="128"/>
        <v/>
      </c>
    </row>
    <row r="8181" spans="4:4" x14ac:dyDescent="0.25">
      <c r="D8181" t="str">
        <f t="shared" si="128"/>
        <v/>
      </c>
    </row>
    <row r="8182" spans="4:4" x14ac:dyDescent="0.25">
      <c r="D8182" t="str">
        <f t="shared" si="128"/>
        <v/>
      </c>
    </row>
    <row r="8183" spans="4:4" x14ac:dyDescent="0.25">
      <c r="D8183" t="str">
        <f t="shared" si="128"/>
        <v/>
      </c>
    </row>
    <row r="8184" spans="4:4" x14ac:dyDescent="0.25">
      <c r="D8184" t="str">
        <f t="shared" si="128"/>
        <v/>
      </c>
    </row>
    <row r="8185" spans="4:4" x14ac:dyDescent="0.25">
      <c r="D8185" t="str">
        <f t="shared" si="128"/>
        <v/>
      </c>
    </row>
    <row r="8186" spans="4:4" x14ac:dyDescent="0.25">
      <c r="D8186" t="str">
        <f t="shared" si="128"/>
        <v/>
      </c>
    </row>
    <row r="8187" spans="4:4" x14ac:dyDescent="0.25">
      <c r="D8187" t="str">
        <f t="shared" si="128"/>
        <v/>
      </c>
    </row>
    <row r="8188" spans="4:4" x14ac:dyDescent="0.25">
      <c r="D8188" t="str">
        <f t="shared" si="128"/>
        <v/>
      </c>
    </row>
    <row r="8189" spans="4:4" x14ac:dyDescent="0.25">
      <c r="D8189" t="str">
        <f t="shared" si="128"/>
        <v/>
      </c>
    </row>
    <row r="8190" spans="4:4" x14ac:dyDescent="0.25">
      <c r="D8190" t="str">
        <f t="shared" si="128"/>
        <v/>
      </c>
    </row>
    <row r="8191" spans="4:4" x14ac:dyDescent="0.25">
      <c r="D8191" t="str">
        <f t="shared" si="128"/>
        <v/>
      </c>
    </row>
    <row r="8192" spans="4:4" x14ac:dyDescent="0.25">
      <c r="D8192" t="str">
        <f t="shared" si="128"/>
        <v/>
      </c>
    </row>
    <row r="8193" spans="4:4" x14ac:dyDescent="0.25">
      <c r="D8193" t="str">
        <f t="shared" si="128"/>
        <v/>
      </c>
    </row>
    <row r="8194" spans="4:4" x14ac:dyDescent="0.25">
      <c r="D8194" t="str">
        <f t="shared" si="128"/>
        <v/>
      </c>
    </row>
    <row r="8195" spans="4:4" x14ac:dyDescent="0.25">
      <c r="D8195" t="str">
        <f t="shared" ref="D8195:D8258" si="129">IF(C8195="","",IF(ABS(B8195)&lt;$G$7,$F$4,IF(B8195*C8195&gt;0,$F$1,IF(B8195*C8195&lt;0,$F$3,$F$2))))</f>
        <v/>
      </c>
    </row>
    <row r="8196" spans="4:4" x14ac:dyDescent="0.25">
      <c r="D8196" t="str">
        <f t="shared" si="129"/>
        <v/>
      </c>
    </row>
    <row r="8197" spans="4:4" x14ac:dyDescent="0.25">
      <c r="D8197" t="str">
        <f t="shared" si="129"/>
        <v/>
      </c>
    </row>
    <row r="8198" spans="4:4" x14ac:dyDescent="0.25">
      <c r="D8198" t="str">
        <f t="shared" si="129"/>
        <v/>
      </c>
    </row>
    <row r="8199" spans="4:4" x14ac:dyDescent="0.25">
      <c r="D8199" t="str">
        <f t="shared" si="129"/>
        <v/>
      </c>
    </row>
    <row r="8200" spans="4:4" x14ac:dyDescent="0.25">
      <c r="D8200" t="str">
        <f t="shared" si="129"/>
        <v/>
      </c>
    </row>
    <row r="8201" spans="4:4" x14ac:dyDescent="0.25">
      <c r="D8201" t="str">
        <f t="shared" si="129"/>
        <v/>
      </c>
    </row>
    <row r="8202" spans="4:4" x14ac:dyDescent="0.25">
      <c r="D8202" t="str">
        <f t="shared" si="129"/>
        <v/>
      </c>
    </row>
    <row r="8203" spans="4:4" x14ac:dyDescent="0.25">
      <c r="D8203" t="str">
        <f t="shared" si="129"/>
        <v/>
      </c>
    </row>
    <row r="8204" spans="4:4" x14ac:dyDescent="0.25">
      <c r="D8204" t="str">
        <f t="shared" si="129"/>
        <v/>
      </c>
    </row>
    <row r="8205" spans="4:4" x14ac:dyDescent="0.25">
      <c r="D8205" t="str">
        <f t="shared" si="129"/>
        <v/>
      </c>
    </row>
    <row r="8206" spans="4:4" x14ac:dyDescent="0.25">
      <c r="D8206" t="str">
        <f t="shared" si="129"/>
        <v/>
      </c>
    </row>
    <row r="8207" spans="4:4" x14ac:dyDescent="0.25">
      <c r="D8207" t="str">
        <f t="shared" si="129"/>
        <v/>
      </c>
    </row>
    <row r="8208" spans="4:4" x14ac:dyDescent="0.25">
      <c r="D8208" t="str">
        <f t="shared" si="129"/>
        <v/>
      </c>
    </row>
    <row r="8209" spans="4:4" x14ac:dyDescent="0.25">
      <c r="D8209" t="str">
        <f t="shared" si="129"/>
        <v/>
      </c>
    </row>
    <row r="8210" spans="4:4" x14ac:dyDescent="0.25">
      <c r="D8210" t="str">
        <f t="shared" si="129"/>
        <v/>
      </c>
    </row>
    <row r="8211" spans="4:4" x14ac:dyDescent="0.25">
      <c r="D8211" t="str">
        <f t="shared" si="129"/>
        <v/>
      </c>
    </row>
    <row r="8212" spans="4:4" x14ac:dyDescent="0.25">
      <c r="D8212" t="str">
        <f t="shared" si="129"/>
        <v/>
      </c>
    </row>
    <row r="8213" spans="4:4" x14ac:dyDescent="0.25">
      <c r="D8213" t="str">
        <f t="shared" si="129"/>
        <v/>
      </c>
    </row>
    <row r="8214" spans="4:4" x14ac:dyDescent="0.25">
      <c r="D8214" t="str">
        <f t="shared" si="129"/>
        <v/>
      </c>
    </row>
    <row r="8215" spans="4:4" x14ac:dyDescent="0.25">
      <c r="D8215" t="str">
        <f t="shared" si="129"/>
        <v/>
      </c>
    </row>
    <row r="8216" spans="4:4" x14ac:dyDescent="0.25">
      <c r="D8216" t="str">
        <f t="shared" si="129"/>
        <v/>
      </c>
    </row>
    <row r="8217" spans="4:4" x14ac:dyDescent="0.25">
      <c r="D8217" t="str">
        <f t="shared" si="129"/>
        <v/>
      </c>
    </row>
    <row r="8218" spans="4:4" x14ac:dyDescent="0.25">
      <c r="D8218" t="str">
        <f t="shared" si="129"/>
        <v/>
      </c>
    </row>
    <row r="8219" spans="4:4" x14ac:dyDescent="0.25">
      <c r="D8219" t="str">
        <f t="shared" si="129"/>
        <v/>
      </c>
    </row>
    <row r="8220" spans="4:4" x14ac:dyDescent="0.25">
      <c r="D8220" t="str">
        <f t="shared" si="129"/>
        <v/>
      </c>
    </row>
    <row r="8221" spans="4:4" x14ac:dyDescent="0.25">
      <c r="D8221" t="str">
        <f t="shared" si="129"/>
        <v/>
      </c>
    </row>
    <row r="8222" spans="4:4" x14ac:dyDescent="0.25">
      <c r="D8222" t="str">
        <f t="shared" si="129"/>
        <v/>
      </c>
    </row>
    <row r="8223" spans="4:4" x14ac:dyDescent="0.25">
      <c r="D8223" t="str">
        <f t="shared" si="129"/>
        <v/>
      </c>
    </row>
    <row r="8224" spans="4:4" x14ac:dyDescent="0.25">
      <c r="D8224" t="str">
        <f t="shared" si="129"/>
        <v/>
      </c>
    </row>
    <row r="8225" spans="4:4" x14ac:dyDescent="0.25">
      <c r="D8225" t="str">
        <f t="shared" si="129"/>
        <v/>
      </c>
    </row>
    <row r="8226" spans="4:4" x14ac:dyDescent="0.25">
      <c r="D8226" t="str">
        <f t="shared" si="129"/>
        <v/>
      </c>
    </row>
    <row r="8227" spans="4:4" x14ac:dyDescent="0.25">
      <c r="D8227" t="str">
        <f t="shared" si="129"/>
        <v/>
      </c>
    </row>
    <row r="8228" spans="4:4" x14ac:dyDescent="0.25">
      <c r="D8228" t="str">
        <f t="shared" si="129"/>
        <v/>
      </c>
    </row>
    <row r="8229" spans="4:4" x14ac:dyDescent="0.25">
      <c r="D8229" t="str">
        <f t="shared" si="129"/>
        <v/>
      </c>
    </row>
    <row r="8230" spans="4:4" x14ac:dyDescent="0.25">
      <c r="D8230" t="str">
        <f t="shared" si="129"/>
        <v/>
      </c>
    </row>
    <row r="8231" spans="4:4" x14ac:dyDescent="0.25">
      <c r="D8231" t="str">
        <f t="shared" si="129"/>
        <v/>
      </c>
    </row>
    <row r="8232" spans="4:4" x14ac:dyDescent="0.25">
      <c r="D8232" t="str">
        <f t="shared" si="129"/>
        <v/>
      </c>
    </row>
    <row r="8233" spans="4:4" x14ac:dyDescent="0.25">
      <c r="D8233" t="str">
        <f t="shared" si="129"/>
        <v/>
      </c>
    </row>
    <row r="8234" spans="4:4" x14ac:dyDescent="0.25">
      <c r="D8234" t="str">
        <f t="shared" si="129"/>
        <v/>
      </c>
    </row>
    <row r="8235" spans="4:4" x14ac:dyDescent="0.25">
      <c r="D8235" t="str">
        <f t="shared" si="129"/>
        <v/>
      </c>
    </row>
    <row r="8236" spans="4:4" x14ac:dyDescent="0.25">
      <c r="D8236" t="str">
        <f t="shared" si="129"/>
        <v/>
      </c>
    </row>
    <row r="8237" spans="4:4" x14ac:dyDescent="0.25">
      <c r="D8237" t="str">
        <f t="shared" si="129"/>
        <v/>
      </c>
    </row>
    <row r="8238" spans="4:4" x14ac:dyDescent="0.25">
      <c r="D8238" t="str">
        <f t="shared" si="129"/>
        <v/>
      </c>
    </row>
    <row r="8239" spans="4:4" x14ac:dyDescent="0.25">
      <c r="D8239" t="str">
        <f t="shared" si="129"/>
        <v/>
      </c>
    </row>
    <row r="8240" spans="4:4" x14ac:dyDescent="0.25">
      <c r="D8240" t="str">
        <f t="shared" si="129"/>
        <v/>
      </c>
    </row>
    <row r="8241" spans="4:4" x14ac:dyDescent="0.25">
      <c r="D8241" t="str">
        <f t="shared" si="129"/>
        <v/>
      </c>
    </row>
    <row r="8242" spans="4:4" x14ac:dyDescent="0.25">
      <c r="D8242" t="str">
        <f t="shared" si="129"/>
        <v/>
      </c>
    </row>
    <row r="8243" spans="4:4" x14ac:dyDescent="0.25">
      <c r="D8243" t="str">
        <f t="shared" si="129"/>
        <v/>
      </c>
    </row>
    <row r="8244" spans="4:4" x14ac:dyDescent="0.25">
      <c r="D8244" t="str">
        <f t="shared" si="129"/>
        <v/>
      </c>
    </row>
    <row r="8245" spans="4:4" x14ac:dyDescent="0.25">
      <c r="D8245" t="str">
        <f t="shared" si="129"/>
        <v/>
      </c>
    </row>
    <row r="8246" spans="4:4" x14ac:dyDescent="0.25">
      <c r="D8246" t="str">
        <f t="shared" si="129"/>
        <v/>
      </c>
    </row>
    <row r="8247" spans="4:4" x14ac:dyDescent="0.25">
      <c r="D8247" t="str">
        <f t="shared" si="129"/>
        <v/>
      </c>
    </row>
    <row r="8248" spans="4:4" x14ac:dyDescent="0.25">
      <c r="D8248" t="str">
        <f t="shared" si="129"/>
        <v/>
      </c>
    </row>
    <row r="8249" spans="4:4" x14ac:dyDescent="0.25">
      <c r="D8249" t="str">
        <f t="shared" si="129"/>
        <v/>
      </c>
    </row>
    <row r="8250" spans="4:4" x14ac:dyDescent="0.25">
      <c r="D8250" t="str">
        <f t="shared" si="129"/>
        <v/>
      </c>
    </row>
    <row r="8251" spans="4:4" x14ac:dyDescent="0.25">
      <c r="D8251" t="str">
        <f t="shared" si="129"/>
        <v/>
      </c>
    </row>
    <row r="8252" spans="4:4" x14ac:dyDescent="0.25">
      <c r="D8252" t="str">
        <f t="shared" si="129"/>
        <v/>
      </c>
    </row>
    <row r="8253" spans="4:4" x14ac:dyDescent="0.25">
      <c r="D8253" t="str">
        <f t="shared" si="129"/>
        <v/>
      </c>
    </row>
    <row r="8254" spans="4:4" x14ac:dyDescent="0.25">
      <c r="D8254" t="str">
        <f t="shared" si="129"/>
        <v/>
      </c>
    </row>
    <row r="8255" spans="4:4" x14ac:dyDescent="0.25">
      <c r="D8255" t="str">
        <f t="shared" si="129"/>
        <v/>
      </c>
    </row>
    <row r="8256" spans="4:4" x14ac:dyDescent="0.25">
      <c r="D8256" t="str">
        <f t="shared" si="129"/>
        <v/>
      </c>
    </row>
    <row r="8257" spans="4:4" x14ac:dyDescent="0.25">
      <c r="D8257" t="str">
        <f t="shared" si="129"/>
        <v/>
      </c>
    </row>
    <row r="8258" spans="4:4" x14ac:dyDescent="0.25">
      <c r="D8258" t="str">
        <f t="shared" si="129"/>
        <v/>
      </c>
    </row>
    <row r="8259" spans="4:4" x14ac:dyDescent="0.25">
      <c r="D8259" t="str">
        <f t="shared" ref="D8259:D8322" si="130">IF(C8259="","",IF(ABS(B8259)&lt;$G$7,$F$4,IF(B8259*C8259&gt;0,$F$1,IF(B8259*C8259&lt;0,$F$3,$F$2))))</f>
        <v/>
      </c>
    </row>
    <row r="8260" spans="4:4" x14ac:dyDescent="0.25">
      <c r="D8260" t="str">
        <f t="shared" si="130"/>
        <v/>
      </c>
    </row>
    <row r="8261" spans="4:4" x14ac:dyDescent="0.25">
      <c r="D8261" t="str">
        <f t="shared" si="130"/>
        <v/>
      </c>
    </row>
    <row r="8262" spans="4:4" x14ac:dyDescent="0.25">
      <c r="D8262" t="str">
        <f t="shared" si="130"/>
        <v/>
      </c>
    </row>
    <row r="8263" spans="4:4" x14ac:dyDescent="0.25">
      <c r="D8263" t="str">
        <f t="shared" si="130"/>
        <v/>
      </c>
    </row>
    <row r="8264" spans="4:4" x14ac:dyDescent="0.25">
      <c r="D8264" t="str">
        <f t="shared" si="130"/>
        <v/>
      </c>
    </row>
    <row r="8265" spans="4:4" x14ac:dyDescent="0.25">
      <c r="D8265" t="str">
        <f t="shared" si="130"/>
        <v/>
      </c>
    </row>
    <row r="8266" spans="4:4" x14ac:dyDescent="0.25">
      <c r="D8266" t="str">
        <f t="shared" si="130"/>
        <v/>
      </c>
    </row>
    <row r="8267" spans="4:4" x14ac:dyDescent="0.25">
      <c r="D8267" t="str">
        <f t="shared" si="130"/>
        <v/>
      </c>
    </row>
    <row r="8268" spans="4:4" x14ac:dyDescent="0.25">
      <c r="D8268" t="str">
        <f t="shared" si="130"/>
        <v/>
      </c>
    </row>
    <row r="8269" spans="4:4" x14ac:dyDescent="0.25">
      <c r="D8269" t="str">
        <f t="shared" si="130"/>
        <v/>
      </c>
    </row>
    <row r="8270" spans="4:4" x14ac:dyDescent="0.25">
      <c r="D8270" t="str">
        <f t="shared" si="130"/>
        <v/>
      </c>
    </row>
    <row r="8271" spans="4:4" x14ac:dyDescent="0.25">
      <c r="D8271" t="str">
        <f t="shared" si="130"/>
        <v/>
      </c>
    </row>
    <row r="8272" spans="4:4" x14ac:dyDescent="0.25">
      <c r="D8272" t="str">
        <f t="shared" si="130"/>
        <v/>
      </c>
    </row>
    <row r="8273" spans="4:4" x14ac:dyDescent="0.25">
      <c r="D8273" t="str">
        <f t="shared" si="130"/>
        <v/>
      </c>
    </row>
    <row r="8274" spans="4:4" x14ac:dyDescent="0.25">
      <c r="D8274" t="str">
        <f t="shared" si="130"/>
        <v/>
      </c>
    </row>
    <row r="8275" spans="4:4" x14ac:dyDescent="0.25">
      <c r="D8275" t="str">
        <f t="shared" si="130"/>
        <v/>
      </c>
    </row>
    <row r="8276" spans="4:4" x14ac:dyDescent="0.25">
      <c r="D8276" t="str">
        <f t="shared" si="130"/>
        <v/>
      </c>
    </row>
    <row r="8277" spans="4:4" x14ac:dyDescent="0.25">
      <c r="D8277" t="str">
        <f t="shared" si="130"/>
        <v/>
      </c>
    </row>
    <row r="8278" spans="4:4" x14ac:dyDescent="0.25">
      <c r="D8278" t="str">
        <f t="shared" si="130"/>
        <v/>
      </c>
    </row>
    <row r="8279" spans="4:4" x14ac:dyDescent="0.25">
      <c r="D8279" t="str">
        <f t="shared" si="130"/>
        <v/>
      </c>
    </row>
    <row r="8280" spans="4:4" x14ac:dyDescent="0.25">
      <c r="D8280" t="str">
        <f t="shared" si="130"/>
        <v/>
      </c>
    </row>
    <row r="8281" spans="4:4" x14ac:dyDescent="0.25">
      <c r="D8281" t="str">
        <f t="shared" si="130"/>
        <v/>
      </c>
    </row>
    <row r="8282" spans="4:4" x14ac:dyDescent="0.25">
      <c r="D8282" t="str">
        <f t="shared" si="130"/>
        <v/>
      </c>
    </row>
    <row r="8283" spans="4:4" x14ac:dyDescent="0.25">
      <c r="D8283" t="str">
        <f t="shared" si="130"/>
        <v/>
      </c>
    </row>
    <row r="8284" spans="4:4" x14ac:dyDescent="0.25">
      <c r="D8284" t="str">
        <f t="shared" si="130"/>
        <v/>
      </c>
    </row>
    <row r="8285" spans="4:4" x14ac:dyDescent="0.25">
      <c r="D8285" t="str">
        <f t="shared" si="130"/>
        <v/>
      </c>
    </row>
    <row r="8286" spans="4:4" x14ac:dyDescent="0.25">
      <c r="D8286" t="str">
        <f t="shared" si="130"/>
        <v/>
      </c>
    </row>
    <row r="8287" spans="4:4" x14ac:dyDescent="0.25">
      <c r="D8287" t="str">
        <f t="shared" si="130"/>
        <v/>
      </c>
    </row>
    <row r="8288" spans="4:4" x14ac:dyDescent="0.25">
      <c r="D8288" t="str">
        <f t="shared" si="130"/>
        <v/>
      </c>
    </row>
    <row r="8289" spans="4:4" x14ac:dyDescent="0.25">
      <c r="D8289" t="str">
        <f t="shared" si="130"/>
        <v/>
      </c>
    </row>
    <row r="8290" spans="4:4" x14ac:dyDescent="0.25">
      <c r="D8290" t="str">
        <f t="shared" si="130"/>
        <v/>
      </c>
    </row>
    <row r="8291" spans="4:4" x14ac:dyDescent="0.25">
      <c r="D8291" t="str">
        <f t="shared" si="130"/>
        <v/>
      </c>
    </row>
    <row r="8292" spans="4:4" x14ac:dyDescent="0.25">
      <c r="D8292" t="str">
        <f t="shared" si="130"/>
        <v/>
      </c>
    </row>
    <row r="8293" spans="4:4" x14ac:dyDescent="0.25">
      <c r="D8293" t="str">
        <f t="shared" si="130"/>
        <v/>
      </c>
    </row>
    <row r="8294" spans="4:4" x14ac:dyDescent="0.25">
      <c r="D8294" t="str">
        <f t="shared" si="130"/>
        <v/>
      </c>
    </row>
    <row r="8295" spans="4:4" x14ac:dyDescent="0.25">
      <c r="D8295" t="str">
        <f t="shared" si="130"/>
        <v/>
      </c>
    </row>
    <row r="8296" spans="4:4" x14ac:dyDescent="0.25">
      <c r="D8296" t="str">
        <f t="shared" si="130"/>
        <v/>
      </c>
    </row>
    <row r="8297" spans="4:4" x14ac:dyDescent="0.25">
      <c r="D8297" t="str">
        <f t="shared" si="130"/>
        <v/>
      </c>
    </row>
    <row r="8298" spans="4:4" x14ac:dyDescent="0.25">
      <c r="D8298" t="str">
        <f t="shared" si="130"/>
        <v/>
      </c>
    </row>
    <row r="8299" spans="4:4" x14ac:dyDescent="0.25">
      <c r="D8299" t="str">
        <f t="shared" si="130"/>
        <v/>
      </c>
    </row>
    <row r="8300" spans="4:4" x14ac:dyDescent="0.25">
      <c r="D8300" t="str">
        <f t="shared" si="130"/>
        <v/>
      </c>
    </row>
    <row r="8301" spans="4:4" x14ac:dyDescent="0.25">
      <c r="D8301" t="str">
        <f t="shared" si="130"/>
        <v/>
      </c>
    </row>
    <row r="8302" spans="4:4" x14ac:dyDescent="0.25">
      <c r="D8302" t="str">
        <f t="shared" si="130"/>
        <v/>
      </c>
    </row>
    <row r="8303" spans="4:4" x14ac:dyDescent="0.25">
      <c r="D8303" t="str">
        <f t="shared" si="130"/>
        <v/>
      </c>
    </row>
    <row r="8304" spans="4:4" x14ac:dyDescent="0.25">
      <c r="D8304" t="str">
        <f t="shared" si="130"/>
        <v/>
      </c>
    </row>
    <row r="8305" spans="4:4" x14ac:dyDescent="0.25">
      <c r="D8305" t="str">
        <f t="shared" si="130"/>
        <v/>
      </c>
    </row>
    <row r="8306" spans="4:4" x14ac:dyDescent="0.25">
      <c r="D8306" t="str">
        <f t="shared" si="130"/>
        <v/>
      </c>
    </row>
    <row r="8307" spans="4:4" x14ac:dyDescent="0.25">
      <c r="D8307" t="str">
        <f t="shared" si="130"/>
        <v/>
      </c>
    </row>
    <row r="8308" spans="4:4" x14ac:dyDescent="0.25">
      <c r="D8308" t="str">
        <f t="shared" si="130"/>
        <v/>
      </c>
    </row>
    <row r="8309" spans="4:4" x14ac:dyDescent="0.25">
      <c r="D8309" t="str">
        <f t="shared" si="130"/>
        <v/>
      </c>
    </row>
    <row r="8310" spans="4:4" x14ac:dyDescent="0.25">
      <c r="D8310" t="str">
        <f t="shared" si="130"/>
        <v/>
      </c>
    </row>
    <row r="8311" spans="4:4" x14ac:dyDescent="0.25">
      <c r="D8311" t="str">
        <f t="shared" si="130"/>
        <v/>
      </c>
    </row>
    <row r="8312" spans="4:4" x14ac:dyDescent="0.25">
      <c r="D8312" t="str">
        <f t="shared" si="130"/>
        <v/>
      </c>
    </row>
    <row r="8313" spans="4:4" x14ac:dyDescent="0.25">
      <c r="D8313" t="str">
        <f t="shared" si="130"/>
        <v/>
      </c>
    </row>
    <row r="8314" spans="4:4" x14ac:dyDescent="0.25">
      <c r="D8314" t="str">
        <f t="shared" si="130"/>
        <v/>
      </c>
    </row>
    <row r="8315" spans="4:4" x14ac:dyDescent="0.25">
      <c r="D8315" t="str">
        <f t="shared" si="130"/>
        <v/>
      </c>
    </row>
    <row r="8316" spans="4:4" x14ac:dyDescent="0.25">
      <c r="D8316" t="str">
        <f t="shared" si="130"/>
        <v/>
      </c>
    </row>
    <row r="8317" spans="4:4" x14ac:dyDescent="0.25">
      <c r="D8317" t="str">
        <f t="shared" si="130"/>
        <v/>
      </c>
    </row>
    <row r="8318" spans="4:4" x14ac:dyDescent="0.25">
      <c r="D8318" t="str">
        <f t="shared" si="130"/>
        <v/>
      </c>
    </row>
    <row r="8319" spans="4:4" x14ac:dyDescent="0.25">
      <c r="D8319" t="str">
        <f t="shared" si="130"/>
        <v/>
      </c>
    </row>
    <row r="8320" spans="4:4" x14ac:dyDescent="0.25">
      <c r="D8320" t="str">
        <f t="shared" si="130"/>
        <v/>
      </c>
    </row>
    <row r="8321" spans="4:4" x14ac:dyDescent="0.25">
      <c r="D8321" t="str">
        <f t="shared" si="130"/>
        <v/>
      </c>
    </row>
    <row r="8322" spans="4:4" x14ac:dyDescent="0.25">
      <c r="D8322" t="str">
        <f t="shared" si="130"/>
        <v/>
      </c>
    </row>
    <row r="8323" spans="4:4" x14ac:dyDescent="0.25">
      <c r="D8323" t="str">
        <f t="shared" ref="D8323:D8386" si="131">IF(C8323="","",IF(ABS(B8323)&lt;$G$7,$F$4,IF(B8323*C8323&gt;0,$F$1,IF(B8323*C8323&lt;0,$F$3,$F$2))))</f>
        <v/>
      </c>
    </row>
    <row r="8324" spans="4:4" x14ac:dyDescent="0.25">
      <c r="D8324" t="str">
        <f t="shared" si="131"/>
        <v/>
      </c>
    </row>
    <row r="8325" spans="4:4" x14ac:dyDescent="0.25">
      <c r="D8325" t="str">
        <f t="shared" si="131"/>
        <v/>
      </c>
    </row>
    <row r="8326" spans="4:4" x14ac:dyDescent="0.25">
      <c r="D8326" t="str">
        <f t="shared" si="131"/>
        <v/>
      </c>
    </row>
    <row r="8327" spans="4:4" x14ac:dyDescent="0.25">
      <c r="D8327" t="str">
        <f t="shared" si="131"/>
        <v/>
      </c>
    </row>
    <row r="8328" spans="4:4" x14ac:dyDescent="0.25">
      <c r="D8328" t="str">
        <f t="shared" si="131"/>
        <v/>
      </c>
    </row>
    <row r="8329" spans="4:4" x14ac:dyDescent="0.25">
      <c r="D8329" t="str">
        <f t="shared" si="131"/>
        <v/>
      </c>
    </row>
    <row r="8330" spans="4:4" x14ac:dyDescent="0.25">
      <c r="D8330" t="str">
        <f t="shared" si="131"/>
        <v/>
      </c>
    </row>
    <row r="8331" spans="4:4" x14ac:dyDescent="0.25">
      <c r="D8331" t="str">
        <f t="shared" si="131"/>
        <v/>
      </c>
    </row>
    <row r="8332" spans="4:4" x14ac:dyDescent="0.25">
      <c r="D8332" t="str">
        <f t="shared" si="131"/>
        <v/>
      </c>
    </row>
    <row r="8333" spans="4:4" x14ac:dyDescent="0.25">
      <c r="D8333" t="str">
        <f t="shared" si="131"/>
        <v/>
      </c>
    </row>
    <row r="8334" spans="4:4" x14ac:dyDescent="0.25">
      <c r="D8334" t="str">
        <f t="shared" si="131"/>
        <v/>
      </c>
    </row>
    <row r="8335" spans="4:4" x14ac:dyDescent="0.25">
      <c r="D8335" t="str">
        <f t="shared" si="131"/>
        <v/>
      </c>
    </row>
    <row r="8336" spans="4:4" x14ac:dyDescent="0.25">
      <c r="D8336" t="str">
        <f t="shared" si="131"/>
        <v/>
      </c>
    </row>
    <row r="8337" spans="4:4" x14ac:dyDescent="0.25">
      <c r="D8337" t="str">
        <f t="shared" si="131"/>
        <v/>
      </c>
    </row>
    <row r="8338" spans="4:4" x14ac:dyDescent="0.25">
      <c r="D8338" t="str">
        <f t="shared" si="131"/>
        <v/>
      </c>
    </row>
    <row r="8339" spans="4:4" x14ac:dyDescent="0.25">
      <c r="D8339" t="str">
        <f t="shared" si="131"/>
        <v/>
      </c>
    </row>
    <row r="8340" spans="4:4" x14ac:dyDescent="0.25">
      <c r="D8340" t="str">
        <f t="shared" si="131"/>
        <v/>
      </c>
    </row>
    <row r="8341" spans="4:4" x14ac:dyDescent="0.25">
      <c r="D8341" t="str">
        <f t="shared" si="131"/>
        <v/>
      </c>
    </row>
    <row r="8342" spans="4:4" x14ac:dyDescent="0.25">
      <c r="D8342" t="str">
        <f t="shared" si="131"/>
        <v/>
      </c>
    </row>
    <row r="8343" spans="4:4" x14ac:dyDescent="0.25">
      <c r="D8343" t="str">
        <f t="shared" si="131"/>
        <v/>
      </c>
    </row>
    <row r="8344" spans="4:4" x14ac:dyDescent="0.25">
      <c r="D8344" t="str">
        <f t="shared" si="131"/>
        <v/>
      </c>
    </row>
    <row r="8345" spans="4:4" x14ac:dyDescent="0.25">
      <c r="D8345" t="str">
        <f t="shared" si="131"/>
        <v/>
      </c>
    </row>
    <row r="8346" spans="4:4" x14ac:dyDescent="0.25">
      <c r="D8346" t="str">
        <f t="shared" si="131"/>
        <v/>
      </c>
    </row>
    <row r="8347" spans="4:4" x14ac:dyDescent="0.25">
      <c r="D8347" t="str">
        <f t="shared" si="131"/>
        <v/>
      </c>
    </row>
    <row r="8348" spans="4:4" x14ac:dyDescent="0.25">
      <c r="D8348" t="str">
        <f t="shared" si="131"/>
        <v/>
      </c>
    </row>
    <row r="8349" spans="4:4" x14ac:dyDescent="0.25">
      <c r="D8349" t="str">
        <f t="shared" si="131"/>
        <v/>
      </c>
    </row>
    <row r="8350" spans="4:4" x14ac:dyDescent="0.25">
      <c r="D8350" t="str">
        <f t="shared" si="131"/>
        <v/>
      </c>
    </row>
    <row r="8351" spans="4:4" x14ac:dyDescent="0.25">
      <c r="D8351" t="str">
        <f t="shared" si="131"/>
        <v/>
      </c>
    </row>
    <row r="8352" spans="4:4" x14ac:dyDescent="0.25">
      <c r="D8352" t="str">
        <f t="shared" si="131"/>
        <v/>
      </c>
    </row>
    <row r="8353" spans="4:4" x14ac:dyDescent="0.25">
      <c r="D8353" t="str">
        <f t="shared" si="131"/>
        <v/>
      </c>
    </row>
    <row r="8354" spans="4:4" x14ac:dyDescent="0.25">
      <c r="D8354" t="str">
        <f t="shared" si="131"/>
        <v/>
      </c>
    </row>
    <row r="8355" spans="4:4" x14ac:dyDescent="0.25">
      <c r="D8355" t="str">
        <f t="shared" si="131"/>
        <v/>
      </c>
    </row>
    <row r="8356" spans="4:4" x14ac:dyDescent="0.25">
      <c r="D8356" t="str">
        <f t="shared" si="131"/>
        <v/>
      </c>
    </row>
    <row r="8357" spans="4:4" x14ac:dyDescent="0.25">
      <c r="D8357" t="str">
        <f t="shared" si="131"/>
        <v/>
      </c>
    </row>
    <row r="8358" spans="4:4" x14ac:dyDescent="0.25">
      <c r="D8358" t="str">
        <f t="shared" si="131"/>
        <v/>
      </c>
    </row>
    <row r="8359" spans="4:4" x14ac:dyDescent="0.25">
      <c r="D8359" t="str">
        <f t="shared" si="131"/>
        <v/>
      </c>
    </row>
    <row r="8360" spans="4:4" x14ac:dyDescent="0.25">
      <c r="D8360" t="str">
        <f t="shared" si="131"/>
        <v/>
      </c>
    </row>
    <row r="8361" spans="4:4" x14ac:dyDescent="0.25">
      <c r="D8361" t="str">
        <f t="shared" si="131"/>
        <v/>
      </c>
    </row>
    <row r="8362" spans="4:4" x14ac:dyDescent="0.25">
      <c r="D8362" t="str">
        <f t="shared" si="131"/>
        <v/>
      </c>
    </row>
    <row r="8363" spans="4:4" x14ac:dyDescent="0.25">
      <c r="D8363" t="str">
        <f t="shared" si="131"/>
        <v/>
      </c>
    </row>
    <row r="8364" spans="4:4" x14ac:dyDescent="0.25">
      <c r="D8364" t="str">
        <f t="shared" si="131"/>
        <v/>
      </c>
    </row>
    <row r="8365" spans="4:4" x14ac:dyDescent="0.25">
      <c r="D8365" t="str">
        <f t="shared" si="131"/>
        <v/>
      </c>
    </row>
    <row r="8366" spans="4:4" x14ac:dyDescent="0.25">
      <c r="D8366" t="str">
        <f t="shared" si="131"/>
        <v/>
      </c>
    </row>
    <row r="8367" spans="4:4" x14ac:dyDescent="0.25">
      <c r="D8367" t="str">
        <f t="shared" si="131"/>
        <v/>
      </c>
    </row>
    <row r="8368" spans="4:4" x14ac:dyDescent="0.25">
      <c r="D8368" t="str">
        <f t="shared" si="131"/>
        <v/>
      </c>
    </row>
    <row r="8369" spans="4:4" x14ac:dyDescent="0.25">
      <c r="D8369" t="str">
        <f t="shared" si="131"/>
        <v/>
      </c>
    </row>
    <row r="8370" spans="4:4" x14ac:dyDescent="0.25">
      <c r="D8370" t="str">
        <f t="shared" si="131"/>
        <v/>
      </c>
    </row>
    <row r="8371" spans="4:4" x14ac:dyDescent="0.25">
      <c r="D8371" t="str">
        <f t="shared" si="131"/>
        <v/>
      </c>
    </row>
    <row r="8372" spans="4:4" x14ac:dyDescent="0.25">
      <c r="D8372" t="str">
        <f t="shared" si="131"/>
        <v/>
      </c>
    </row>
    <row r="8373" spans="4:4" x14ac:dyDescent="0.25">
      <c r="D8373" t="str">
        <f t="shared" si="131"/>
        <v/>
      </c>
    </row>
    <row r="8374" spans="4:4" x14ac:dyDescent="0.25">
      <c r="D8374" t="str">
        <f t="shared" si="131"/>
        <v/>
      </c>
    </row>
    <row r="8375" spans="4:4" x14ac:dyDescent="0.25">
      <c r="D8375" t="str">
        <f t="shared" si="131"/>
        <v/>
      </c>
    </row>
    <row r="8376" spans="4:4" x14ac:dyDescent="0.25">
      <c r="D8376" t="str">
        <f t="shared" si="131"/>
        <v/>
      </c>
    </row>
    <row r="8377" spans="4:4" x14ac:dyDescent="0.25">
      <c r="D8377" t="str">
        <f t="shared" si="131"/>
        <v/>
      </c>
    </row>
    <row r="8378" spans="4:4" x14ac:dyDescent="0.25">
      <c r="D8378" t="str">
        <f t="shared" si="131"/>
        <v/>
      </c>
    </row>
    <row r="8379" spans="4:4" x14ac:dyDescent="0.25">
      <c r="D8379" t="str">
        <f t="shared" si="131"/>
        <v/>
      </c>
    </row>
    <row r="8380" spans="4:4" x14ac:dyDescent="0.25">
      <c r="D8380" t="str">
        <f t="shared" si="131"/>
        <v/>
      </c>
    </row>
    <row r="8381" spans="4:4" x14ac:dyDescent="0.25">
      <c r="D8381" t="str">
        <f t="shared" si="131"/>
        <v/>
      </c>
    </row>
    <row r="8382" spans="4:4" x14ac:dyDescent="0.25">
      <c r="D8382" t="str">
        <f t="shared" si="131"/>
        <v/>
      </c>
    </row>
    <row r="8383" spans="4:4" x14ac:dyDescent="0.25">
      <c r="D8383" t="str">
        <f t="shared" si="131"/>
        <v/>
      </c>
    </row>
    <row r="8384" spans="4:4" x14ac:dyDescent="0.25">
      <c r="D8384" t="str">
        <f t="shared" si="131"/>
        <v/>
      </c>
    </row>
    <row r="8385" spans="4:4" x14ac:dyDescent="0.25">
      <c r="D8385" t="str">
        <f t="shared" si="131"/>
        <v/>
      </c>
    </row>
    <row r="8386" spans="4:4" x14ac:dyDescent="0.25">
      <c r="D8386" t="str">
        <f t="shared" si="131"/>
        <v/>
      </c>
    </row>
    <row r="8387" spans="4:4" x14ac:dyDescent="0.25">
      <c r="D8387" t="str">
        <f t="shared" ref="D8387:D8450" si="132">IF(C8387="","",IF(ABS(B8387)&lt;$G$7,$F$4,IF(B8387*C8387&gt;0,$F$1,IF(B8387*C8387&lt;0,$F$3,$F$2))))</f>
        <v/>
      </c>
    </row>
    <row r="8388" spans="4:4" x14ac:dyDescent="0.25">
      <c r="D8388" t="str">
        <f t="shared" si="132"/>
        <v/>
      </c>
    </row>
    <row r="8389" spans="4:4" x14ac:dyDescent="0.25">
      <c r="D8389" t="str">
        <f t="shared" si="132"/>
        <v/>
      </c>
    </row>
    <row r="8390" spans="4:4" x14ac:dyDescent="0.25">
      <c r="D8390" t="str">
        <f t="shared" si="132"/>
        <v/>
      </c>
    </row>
    <row r="8391" spans="4:4" x14ac:dyDescent="0.25">
      <c r="D8391" t="str">
        <f t="shared" si="132"/>
        <v/>
      </c>
    </row>
    <row r="8392" spans="4:4" x14ac:dyDescent="0.25">
      <c r="D8392" t="str">
        <f t="shared" si="132"/>
        <v/>
      </c>
    </row>
    <row r="8393" spans="4:4" x14ac:dyDescent="0.25">
      <c r="D8393" t="str">
        <f t="shared" si="132"/>
        <v/>
      </c>
    </row>
    <row r="8394" spans="4:4" x14ac:dyDescent="0.25">
      <c r="D8394" t="str">
        <f t="shared" si="132"/>
        <v/>
      </c>
    </row>
    <row r="8395" spans="4:4" x14ac:dyDescent="0.25">
      <c r="D8395" t="str">
        <f t="shared" si="132"/>
        <v/>
      </c>
    </row>
    <row r="8396" spans="4:4" x14ac:dyDescent="0.25">
      <c r="D8396" t="str">
        <f t="shared" si="132"/>
        <v/>
      </c>
    </row>
    <row r="8397" spans="4:4" x14ac:dyDescent="0.25">
      <c r="D8397" t="str">
        <f t="shared" si="132"/>
        <v/>
      </c>
    </row>
    <row r="8398" spans="4:4" x14ac:dyDescent="0.25">
      <c r="D8398" t="str">
        <f t="shared" si="132"/>
        <v/>
      </c>
    </row>
    <row r="8399" spans="4:4" x14ac:dyDescent="0.25">
      <c r="D8399" t="str">
        <f t="shared" si="132"/>
        <v/>
      </c>
    </row>
    <row r="8400" spans="4:4" x14ac:dyDescent="0.25">
      <c r="D8400" t="str">
        <f t="shared" si="132"/>
        <v/>
      </c>
    </row>
    <row r="8401" spans="4:4" x14ac:dyDescent="0.25">
      <c r="D8401" t="str">
        <f t="shared" si="132"/>
        <v/>
      </c>
    </row>
    <row r="8402" spans="4:4" x14ac:dyDescent="0.25">
      <c r="D8402" t="str">
        <f t="shared" si="132"/>
        <v/>
      </c>
    </row>
    <row r="8403" spans="4:4" x14ac:dyDescent="0.25">
      <c r="D8403" t="str">
        <f t="shared" si="132"/>
        <v/>
      </c>
    </row>
    <row r="8404" spans="4:4" x14ac:dyDescent="0.25">
      <c r="D8404" t="str">
        <f t="shared" si="132"/>
        <v/>
      </c>
    </row>
    <row r="8405" spans="4:4" x14ac:dyDescent="0.25">
      <c r="D8405" t="str">
        <f t="shared" si="132"/>
        <v/>
      </c>
    </row>
    <row r="8406" spans="4:4" x14ac:dyDescent="0.25">
      <c r="D8406" t="str">
        <f t="shared" si="132"/>
        <v/>
      </c>
    </row>
    <row r="8407" spans="4:4" x14ac:dyDescent="0.25">
      <c r="D8407" t="str">
        <f t="shared" si="132"/>
        <v/>
      </c>
    </row>
    <row r="8408" spans="4:4" x14ac:dyDescent="0.25">
      <c r="D8408" t="str">
        <f t="shared" si="132"/>
        <v/>
      </c>
    </row>
    <row r="8409" spans="4:4" x14ac:dyDescent="0.25">
      <c r="D8409" t="str">
        <f t="shared" si="132"/>
        <v/>
      </c>
    </row>
    <row r="8410" spans="4:4" x14ac:dyDescent="0.25">
      <c r="D8410" t="str">
        <f t="shared" si="132"/>
        <v/>
      </c>
    </row>
    <row r="8411" spans="4:4" x14ac:dyDescent="0.25">
      <c r="D8411" t="str">
        <f t="shared" si="132"/>
        <v/>
      </c>
    </row>
    <row r="8412" spans="4:4" x14ac:dyDescent="0.25">
      <c r="D8412" t="str">
        <f t="shared" si="132"/>
        <v/>
      </c>
    </row>
    <row r="8413" spans="4:4" x14ac:dyDescent="0.25">
      <c r="D8413" t="str">
        <f t="shared" si="132"/>
        <v/>
      </c>
    </row>
    <row r="8414" spans="4:4" x14ac:dyDescent="0.25">
      <c r="D8414" t="str">
        <f t="shared" si="132"/>
        <v/>
      </c>
    </row>
    <row r="8415" spans="4:4" x14ac:dyDescent="0.25">
      <c r="D8415" t="str">
        <f t="shared" si="132"/>
        <v/>
      </c>
    </row>
    <row r="8416" spans="4:4" x14ac:dyDescent="0.25">
      <c r="D8416" t="str">
        <f t="shared" si="132"/>
        <v/>
      </c>
    </row>
    <row r="8417" spans="4:4" x14ac:dyDescent="0.25">
      <c r="D8417" t="str">
        <f t="shared" si="132"/>
        <v/>
      </c>
    </row>
    <row r="8418" spans="4:4" x14ac:dyDescent="0.25">
      <c r="D8418" t="str">
        <f t="shared" si="132"/>
        <v/>
      </c>
    </row>
    <row r="8419" spans="4:4" x14ac:dyDescent="0.25">
      <c r="D8419" t="str">
        <f t="shared" si="132"/>
        <v/>
      </c>
    </row>
    <row r="8420" spans="4:4" x14ac:dyDescent="0.25">
      <c r="D8420" t="str">
        <f t="shared" si="132"/>
        <v/>
      </c>
    </row>
    <row r="8421" spans="4:4" x14ac:dyDescent="0.25">
      <c r="D8421" t="str">
        <f t="shared" si="132"/>
        <v/>
      </c>
    </row>
    <row r="8422" spans="4:4" x14ac:dyDescent="0.25">
      <c r="D8422" t="str">
        <f t="shared" si="132"/>
        <v/>
      </c>
    </row>
    <row r="8423" spans="4:4" x14ac:dyDescent="0.25">
      <c r="D8423" t="str">
        <f t="shared" si="132"/>
        <v/>
      </c>
    </row>
    <row r="8424" spans="4:4" x14ac:dyDescent="0.25">
      <c r="D8424" t="str">
        <f t="shared" si="132"/>
        <v/>
      </c>
    </row>
    <row r="8425" spans="4:4" x14ac:dyDescent="0.25">
      <c r="D8425" t="str">
        <f t="shared" si="132"/>
        <v/>
      </c>
    </row>
    <row r="8426" spans="4:4" x14ac:dyDescent="0.25">
      <c r="D8426" t="str">
        <f t="shared" si="132"/>
        <v/>
      </c>
    </row>
    <row r="8427" spans="4:4" x14ac:dyDescent="0.25">
      <c r="D8427" t="str">
        <f t="shared" si="132"/>
        <v/>
      </c>
    </row>
    <row r="8428" spans="4:4" x14ac:dyDescent="0.25">
      <c r="D8428" t="str">
        <f t="shared" si="132"/>
        <v/>
      </c>
    </row>
    <row r="8429" spans="4:4" x14ac:dyDescent="0.25">
      <c r="D8429" t="str">
        <f t="shared" si="132"/>
        <v/>
      </c>
    </row>
    <row r="8430" spans="4:4" x14ac:dyDescent="0.25">
      <c r="D8430" t="str">
        <f t="shared" si="132"/>
        <v/>
      </c>
    </row>
    <row r="8431" spans="4:4" x14ac:dyDescent="0.25">
      <c r="D8431" t="str">
        <f t="shared" si="132"/>
        <v/>
      </c>
    </row>
    <row r="8432" spans="4:4" x14ac:dyDescent="0.25">
      <c r="D8432" t="str">
        <f t="shared" si="132"/>
        <v/>
      </c>
    </row>
    <row r="8433" spans="4:4" x14ac:dyDescent="0.25">
      <c r="D8433" t="str">
        <f t="shared" si="132"/>
        <v/>
      </c>
    </row>
    <row r="8434" spans="4:4" x14ac:dyDescent="0.25">
      <c r="D8434" t="str">
        <f t="shared" si="132"/>
        <v/>
      </c>
    </row>
    <row r="8435" spans="4:4" x14ac:dyDescent="0.25">
      <c r="D8435" t="str">
        <f t="shared" si="132"/>
        <v/>
      </c>
    </row>
    <row r="8436" spans="4:4" x14ac:dyDescent="0.25">
      <c r="D8436" t="str">
        <f t="shared" si="132"/>
        <v/>
      </c>
    </row>
    <row r="8437" spans="4:4" x14ac:dyDescent="0.25">
      <c r="D8437" t="str">
        <f t="shared" si="132"/>
        <v/>
      </c>
    </row>
    <row r="8438" spans="4:4" x14ac:dyDescent="0.25">
      <c r="D8438" t="str">
        <f t="shared" si="132"/>
        <v/>
      </c>
    </row>
    <row r="8439" spans="4:4" x14ac:dyDescent="0.25">
      <c r="D8439" t="str">
        <f t="shared" si="132"/>
        <v/>
      </c>
    </row>
    <row r="8440" spans="4:4" x14ac:dyDescent="0.25">
      <c r="D8440" t="str">
        <f t="shared" si="132"/>
        <v/>
      </c>
    </row>
    <row r="8441" spans="4:4" x14ac:dyDescent="0.25">
      <c r="D8441" t="str">
        <f t="shared" si="132"/>
        <v/>
      </c>
    </row>
    <row r="8442" spans="4:4" x14ac:dyDescent="0.25">
      <c r="D8442" t="str">
        <f t="shared" si="132"/>
        <v/>
      </c>
    </row>
    <row r="8443" spans="4:4" x14ac:dyDescent="0.25">
      <c r="D8443" t="str">
        <f t="shared" si="132"/>
        <v/>
      </c>
    </row>
    <row r="8444" spans="4:4" x14ac:dyDescent="0.25">
      <c r="D8444" t="str">
        <f t="shared" si="132"/>
        <v/>
      </c>
    </row>
    <row r="8445" spans="4:4" x14ac:dyDescent="0.25">
      <c r="D8445" t="str">
        <f t="shared" si="132"/>
        <v/>
      </c>
    </row>
    <row r="8446" spans="4:4" x14ac:dyDescent="0.25">
      <c r="D8446" t="str">
        <f t="shared" si="132"/>
        <v/>
      </c>
    </row>
    <row r="8447" spans="4:4" x14ac:dyDescent="0.25">
      <c r="D8447" t="str">
        <f t="shared" si="132"/>
        <v/>
      </c>
    </row>
    <row r="8448" spans="4:4" x14ac:dyDescent="0.25">
      <c r="D8448" t="str">
        <f t="shared" si="132"/>
        <v/>
      </c>
    </row>
    <row r="8449" spans="4:4" x14ac:dyDescent="0.25">
      <c r="D8449" t="str">
        <f t="shared" si="132"/>
        <v/>
      </c>
    </row>
    <row r="8450" spans="4:4" x14ac:dyDescent="0.25">
      <c r="D8450" t="str">
        <f t="shared" si="132"/>
        <v/>
      </c>
    </row>
    <row r="8451" spans="4:4" x14ac:dyDescent="0.25">
      <c r="D8451" t="str">
        <f t="shared" ref="D8451:D8514" si="133">IF(C8451="","",IF(ABS(B8451)&lt;$G$7,$F$4,IF(B8451*C8451&gt;0,$F$1,IF(B8451*C8451&lt;0,$F$3,$F$2))))</f>
        <v/>
      </c>
    </row>
    <row r="8452" spans="4:4" x14ac:dyDescent="0.25">
      <c r="D8452" t="str">
        <f t="shared" si="133"/>
        <v/>
      </c>
    </row>
    <row r="8453" spans="4:4" x14ac:dyDescent="0.25">
      <c r="D8453" t="str">
        <f t="shared" si="133"/>
        <v/>
      </c>
    </row>
    <row r="8454" spans="4:4" x14ac:dyDescent="0.25">
      <c r="D8454" t="str">
        <f t="shared" si="133"/>
        <v/>
      </c>
    </row>
    <row r="8455" spans="4:4" x14ac:dyDescent="0.25">
      <c r="D8455" t="str">
        <f t="shared" si="133"/>
        <v/>
      </c>
    </row>
    <row r="8456" spans="4:4" x14ac:dyDescent="0.25">
      <c r="D8456" t="str">
        <f t="shared" si="133"/>
        <v/>
      </c>
    </row>
    <row r="8457" spans="4:4" x14ac:dyDescent="0.25">
      <c r="D8457" t="str">
        <f t="shared" si="133"/>
        <v/>
      </c>
    </row>
    <row r="8458" spans="4:4" x14ac:dyDescent="0.25">
      <c r="D8458" t="str">
        <f t="shared" si="133"/>
        <v/>
      </c>
    </row>
    <row r="8459" spans="4:4" x14ac:dyDescent="0.25">
      <c r="D8459" t="str">
        <f t="shared" si="133"/>
        <v/>
      </c>
    </row>
    <row r="8460" spans="4:4" x14ac:dyDescent="0.25">
      <c r="D8460" t="str">
        <f t="shared" si="133"/>
        <v/>
      </c>
    </row>
    <row r="8461" spans="4:4" x14ac:dyDescent="0.25">
      <c r="D8461" t="str">
        <f t="shared" si="133"/>
        <v/>
      </c>
    </row>
    <row r="8462" spans="4:4" x14ac:dyDescent="0.25">
      <c r="D8462" t="str">
        <f t="shared" si="133"/>
        <v/>
      </c>
    </row>
    <row r="8463" spans="4:4" x14ac:dyDescent="0.25">
      <c r="D8463" t="str">
        <f t="shared" si="133"/>
        <v/>
      </c>
    </row>
    <row r="8464" spans="4:4" x14ac:dyDescent="0.25">
      <c r="D8464" t="str">
        <f t="shared" si="133"/>
        <v/>
      </c>
    </row>
    <row r="8465" spans="4:4" x14ac:dyDescent="0.25">
      <c r="D8465" t="str">
        <f t="shared" si="133"/>
        <v/>
      </c>
    </row>
    <row r="8466" spans="4:4" x14ac:dyDescent="0.25">
      <c r="D8466" t="str">
        <f t="shared" si="133"/>
        <v/>
      </c>
    </row>
    <row r="8467" spans="4:4" x14ac:dyDescent="0.25">
      <c r="D8467" t="str">
        <f t="shared" si="133"/>
        <v/>
      </c>
    </row>
    <row r="8468" spans="4:4" x14ac:dyDescent="0.25">
      <c r="D8468" t="str">
        <f t="shared" si="133"/>
        <v/>
      </c>
    </row>
    <row r="8469" spans="4:4" x14ac:dyDescent="0.25">
      <c r="D8469" t="str">
        <f t="shared" si="133"/>
        <v/>
      </c>
    </row>
    <row r="8470" spans="4:4" x14ac:dyDescent="0.25">
      <c r="D8470" t="str">
        <f t="shared" si="133"/>
        <v/>
      </c>
    </row>
    <row r="8471" spans="4:4" x14ac:dyDescent="0.25">
      <c r="D8471" t="str">
        <f t="shared" si="133"/>
        <v/>
      </c>
    </row>
    <row r="8472" spans="4:4" x14ac:dyDescent="0.25">
      <c r="D8472" t="str">
        <f t="shared" si="133"/>
        <v/>
      </c>
    </row>
    <row r="8473" spans="4:4" x14ac:dyDescent="0.25">
      <c r="D8473" t="str">
        <f t="shared" si="133"/>
        <v/>
      </c>
    </row>
    <row r="8474" spans="4:4" x14ac:dyDescent="0.25">
      <c r="D8474" t="str">
        <f t="shared" si="133"/>
        <v/>
      </c>
    </row>
    <row r="8475" spans="4:4" x14ac:dyDescent="0.25">
      <c r="D8475" t="str">
        <f t="shared" si="133"/>
        <v/>
      </c>
    </row>
    <row r="8476" spans="4:4" x14ac:dyDescent="0.25">
      <c r="D8476" t="str">
        <f t="shared" si="133"/>
        <v/>
      </c>
    </row>
    <row r="8477" spans="4:4" x14ac:dyDescent="0.25">
      <c r="D8477" t="str">
        <f t="shared" si="133"/>
        <v/>
      </c>
    </row>
    <row r="8478" spans="4:4" x14ac:dyDescent="0.25">
      <c r="D8478" t="str">
        <f t="shared" si="133"/>
        <v/>
      </c>
    </row>
    <row r="8479" spans="4:4" x14ac:dyDescent="0.25">
      <c r="D8479" t="str">
        <f t="shared" si="133"/>
        <v/>
      </c>
    </row>
    <row r="8480" spans="4:4" x14ac:dyDescent="0.25">
      <c r="D8480" t="str">
        <f t="shared" si="133"/>
        <v/>
      </c>
    </row>
    <row r="8481" spans="4:4" x14ac:dyDescent="0.25">
      <c r="D8481" t="str">
        <f t="shared" si="133"/>
        <v/>
      </c>
    </row>
    <row r="8482" spans="4:4" x14ac:dyDescent="0.25">
      <c r="D8482" t="str">
        <f t="shared" si="133"/>
        <v/>
      </c>
    </row>
    <row r="8483" spans="4:4" x14ac:dyDescent="0.25">
      <c r="D8483" t="str">
        <f t="shared" si="133"/>
        <v/>
      </c>
    </row>
    <row r="8484" spans="4:4" x14ac:dyDescent="0.25">
      <c r="D8484" t="str">
        <f t="shared" si="133"/>
        <v/>
      </c>
    </row>
    <row r="8485" spans="4:4" x14ac:dyDescent="0.25">
      <c r="D8485" t="str">
        <f t="shared" si="133"/>
        <v/>
      </c>
    </row>
    <row r="8486" spans="4:4" x14ac:dyDescent="0.25">
      <c r="D8486" t="str">
        <f t="shared" si="133"/>
        <v/>
      </c>
    </row>
    <row r="8487" spans="4:4" x14ac:dyDescent="0.25">
      <c r="D8487" t="str">
        <f t="shared" si="133"/>
        <v/>
      </c>
    </row>
    <row r="8488" spans="4:4" x14ac:dyDescent="0.25">
      <c r="D8488" t="str">
        <f t="shared" si="133"/>
        <v/>
      </c>
    </row>
    <row r="8489" spans="4:4" x14ac:dyDescent="0.25">
      <c r="D8489" t="str">
        <f t="shared" si="133"/>
        <v/>
      </c>
    </row>
    <row r="8490" spans="4:4" x14ac:dyDescent="0.25">
      <c r="D8490" t="str">
        <f t="shared" si="133"/>
        <v/>
      </c>
    </row>
    <row r="8491" spans="4:4" x14ac:dyDescent="0.25">
      <c r="D8491" t="str">
        <f t="shared" si="133"/>
        <v/>
      </c>
    </row>
    <row r="8492" spans="4:4" x14ac:dyDescent="0.25">
      <c r="D8492" t="str">
        <f t="shared" si="133"/>
        <v/>
      </c>
    </row>
    <row r="8493" spans="4:4" x14ac:dyDescent="0.25">
      <c r="D8493" t="str">
        <f t="shared" si="133"/>
        <v/>
      </c>
    </row>
    <row r="8494" spans="4:4" x14ac:dyDescent="0.25">
      <c r="D8494" t="str">
        <f t="shared" si="133"/>
        <v/>
      </c>
    </row>
    <row r="8495" spans="4:4" x14ac:dyDescent="0.25">
      <c r="D8495" t="str">
        <f t="shared" si="133"/>
        <v/>
      </c>
    </row>
    <row r="8496" spans="4:4" x14ac:dyDescent="0.25">
      <c r="D8496" t="str">
        <f t="shared" si="133"/>
        <v/>
      </c>
    </row>
    <row r="8497" spans="4:4" x14ac:dyDescent="0.25">
      <c r="D8497" t="str">
        <f t="shared" si="133"/>
        <v/>
      </c>
    </row>
    <row r="8498" spans="4:4" x14ac:dyDescent="0.25">
      <c r="D8498" t="str">
        <f t="shared" si="133"/>
        <v/>
      </c>
    </row>
    <row r="8499" spans="4:4" x14ac:dyDescent="0.25">
      <c r="D8499" t="str">
        <f t="shared" si="133"/>
        <v/>
      </c>
    </row>
    <row r="8500" spans="4:4" x14ac:dyDescent="0.25">
      <c r="D8500" t="str">
        <f t="shared" si="133"/>
        <v/>
      </c>
    </row>
    <row r="8501" spans="4:4" x14ac:dyDescent="0.25">
      <c r="D8501" t="str">
        <f t="shared" si="133"/>
        <v/>
      </c>
    </row>
    <row r="8502" spans="4:4" x14ac:dyDescent="0.25">
      <c r="D8502" t="str">
        <f t="shared" si="133"/>
        <v/>
      </c>
    </row>
    <row r="8503" spans="4:4" x14ac:dyDescent="0.25">
      <c r="D8503" t="str">
        <f t="shared" si="133"/>
        <v/>
      </c>
    </row>
    <row r="8504" spans="4:4" x14ac:dyDescent="0.25">
      <c r="D8504" t="str">
        <f t="shared" si="133"/>
        <v/>
      </c>
    </row>
    <row r="8505" spans="4:4" x14ac:dyDescent="0.25">
      <c r="D8505" t="str">
        <f t="shared" si="133"/>
        <v/>
      </c>
    </row>
    <row r="8506" spans="4:4" x14ac:dyDescent="0.25">
      <c r="D8506" t="str">
        <f t="shared" si="133"/>
        <v/>
      </c>
    </row>
    <row r="8507" spans="4:4" x14ac:dyDescent="0.25">
      <c r="D8507" t="str">
        <f t="shared" si="133"/>
        <v/>
      </c>
    </row>
    <row r="8508" spans="4:4" x14ac:dyDescent="0.25">
      <c r="D8508" t="str">
        <f t="shared" si="133"/>
        <v/>
      </c>
    </row>
    <row r="8509" spans="4:4" x14ac:dyDescent="0.25">
      <c r="D8509" t="str">
        <f t="shared" si="133"/>
        <v/>
      </c>
    </row>
    <row r="8510" spans="4:4" x14ac:dyDescent="0.25">
      <c r="D8510" t="str">
        <f t="shared" si="133"/>
        <v/>
      </c>
    </row>
    <row r="8511" spans="4:4" x14ac:dyDescent="0.25">
      <c r="D8511" t="str">
        <f t="shared" si="133"/>
        <v/>
      </c>
    </row>
    <row r="8512" spans="4:4" x14ac:dyDescent="0.25">
      <c r="D8512" t="str">
        <f t="shared" si="133"/>
        <v/>
      </c>
    </row>
    <row r="8513" spans="4:4" x14ac:dyDescent="0.25">
      <c r="D8513" t="str">
        <f t="shared" si="133"/>
        <v/>
      </c>
    </row>
    <row r="8514" spans="4:4" x14ac:dyDescent="0.25">
      <c r="D8514" t="str">
        <f t="shared" si="133"/>
        <v/>
      </c>
    </row>
    <row r="8515" spans="4:4" x14ac:dyDescent="0.25">
      <c r="D8515" t="str">
        <f t="shared" ref="D8515:D8578" si="134">IF(C8515="","",IF(ABS(B8515)&lt;$G$7,$F$4,IF(B8515*C8515&gt;0,$F$1,IF(B8515*C8515&lt;0,$F$3,$F$2))))</f>
        <v/>
      </c>
    </row>
    <row r="8516" spans="4:4" x14ac:dyDescent="0.25">
      <c r="D8516" t="str">
        <f t="shared" si="134"/>
        <v/>
      </c>
    </row>
    <row r="8517" spans="4:4" x14ac:dyDescent="0.25">
      <c r="D8517" t="str">
        <f t="shared" si="134"/>
        <v/>
      </c>
    </row>
    <row r="8518" spans="4:4" x14ac:dyDescent="0.25">
      <c r="D8518" t="str">
        <f t="shared" si="134"/>
        <v/>
      </c>
    </row>
    <row r="8519" spans="4:4" x14ac:dyDescent="0.25">
      <c r="D8519" t="str">
        <f t="shared" si="134"/>
        <v/>
      </c>
    </row>
    <row r="8520" spans="4:4" x14ac:dyDescent="0.25">
      <c r="D8520" t="str">
        <f t="shared" si="134"/>
        <v/>
      </c>
    </row>
    <row r="8521" spans="4:4" x14ac:dyDescent="0.25">
      <c r="D8521" t="str">
        <f t="shared" si="134"/>
        <v/>
      </c>
    </row>
    <row r="8522" spans="4:4" x14ac:dyDescent="0.25">
      <c r="D8522" t="str">
        <f t="shared" si="134"/>
        <v/>
      </c>
    </row>
    <row r="8523" spans="4:4" x14ac:dyDescent="0.25">
      <c r="D8523" t="str">
        <f t="shared" si="134"/>
        <v/>
      </c>
    </row>
    <row r="8524" spans="4:4" x14ac:dyDescent="0.25">
      <c r="D8524" t="str">
        <f t="shared" si="134"/>
        <v/>
      </c>
    </row>
    <row r="8525" spans="4:4" x14ac:dyDescent="0.25">
      <c r="D8525" t="str">
        <f t="shared" si="134"/>
        <v/>
      </c>
    </row>
    <row r="8526" spans="4:4" x14ac:dyDescent="0.25">
      <c r="D8526" t="str">
        <f t="shared" si="134"/>
        <v/>
      </c>
    </row>
    <row r="8527" spans="4:4" x14ac:dyDescent="0.25">
      <c r="D8527" t="str">
        <f t="shared" si="134"/>
        <v/>
      </c>
    </row>
    <row r="8528" spans="4:4" x14ac:dyDescent="0.25">
      <c r="D8528" t="str">
        <f t="shared" si="134"/>
        <v/>
      </c>
    </row>
    <row r="8529" spans="4:4" x14ac:dyDescent="0.25">
      <c r="D8529" t="str">
        <f t="shared" si="134"/>
        <v/>
      </c>
    </row>
    <row r="8530" spans="4:4" x14ac:dyDescent="0.25">
      <c r="D8530" t="str">
        <f t="shared" si="134"/>
        <v/>
      </c>
    </row>
    <row r="8531" spans="4:4" x14ac:dyDescent="0.25">
      <c r="D8531" t="str">
        <f t="shared" si="134"/>
        <v/>
      </c>
    </row>
    <row r="8532" spans="4:4" x14ac:dyDescent="0.25">
      <c r="D8532" t="str">
        <f t="shared" si="134"/>
        <v/>
      </c>
    </row>
    <row r="8533" spans="4:4" x14ac:dyDescent="0.25">
      <c r="D8533" t="str">
        <f t="shared" si="134"/>
        <v/>
      </c>
    </row>
    <row r="8534" spans="4:4" x14ac:dyDescent="0.25">
      <c r="D8534" t="str">
        <f t="shared" si="134"/>
        <v/>
      </c>
    </row>
    <row r="8535" spans="4:4" x14ac:dyDescent="0.25">
      <c r="D8535" t="str">
        <f t="shared" si="134"/>
        <v/>
      </c>
    </row>
    <row r="8536" spans="4:4" x14ac:dyDescent="0.25">
      <c r="D8536" t="str">
        <f t="shared" si="134"/>
        <v/>
      </c>
    </row>
    <row r="8537" spans="4:4" x14ac:dyDescent="0.25">
      <c r="D8537" t="str">
        <f t="shared" si="134"/>
        <v/>
      </c>
    </row>
    <row r="8538" spans="4:4" x14ac:dyDescent="0.25">
      <c r="D8538" t="str">
        <f t="shared" si="134"/>
        <v/>
      </c>
    </row>
    <row r="8539" spans="4:4" x14ac:dyDescent="0.25">
      <c r="D8539" t="str">
        <f t="shared" si="134"/>
        <v/>
      </c>
    </row>
    <row r="8540" spans="4:4" x14ac:dyDescent="0.25">
      <c r="D8540" t="str">
        <f t="shared" si="134"/>
        <v/>
      </c>
    </row>
    <row r="8541" spans="4:4" x14ac:dyDescent="0.25">
      <c r="D8541" t="str">
        <f t="shared" si="134"/>
        <v/>
      </c>
    </row>
    <row r="8542" spans="4:4" x14ac:dyDescent="0.25">
      <c r="D8542" t="str">
        <f t="shared" si="134"/>
        <v/>
      </c>
    </row>
    <row r="8543" spans="4:4" x14ac:dyDescent="0.25">
      <c r="D8543" t="str">
        <f t="shared" si="134"/>
        <v/>
      </c>
    </row>
    <row r="8544" spans="4:4" x14ac:dyDescent="0.25">
      <c r="D8544" t="str">
        <f t="shared" si="134"/>
        <v/>
      </c>
    </row>
    <row r="8545" spans="4:4" x14ac:dyDescent="0.25">
      <c r="D8545" t="str">
        <f t="shared" si="134"/>
        <v/>
      </c>
    </row>
    <row r="8546" spans="4:4" x14ac:dyDescent="0.25">
      <c r="D8546" t="str">
        <f t="shared" si="134"/>
        <v/>
      </c>
    </row>
    <row r="8547" spans="4:4" x14ac:dyDescent="0.25">
      <c r="D8547" t="str">
        <f t="shared" si="134"/>
        <v/>
      </c>
    </row>
    <row r="8548" spans="4:4" x14ac:dyDescent="0.25">
      <c r="D8548" t="str">
        <f t="shared" si="134"/>
        <v/>
      </c>
    </row>
    <row r="8549" spans="4:4" x14ac:dyDescent="0.25">
      <c r="D8549" t="str">
        <f t="shared" si="134"/>
        <v/>
      </c>
    </row>
    <row r="8550" spans="4:4" x14ac:dyDescent="0.25">
      <c r="D8550" t="str">
        <f t="shared" si="134"/>
        <v/>
      </c>
    </row>
    <row r="8551" spans="4:4" x14ac:dyDescent="0.25">
      <c r="D8551" t="str">
        <f t="shared" si="134"/>
        <v/>
      </c>
    </row>
    <row r="8552" spans="4:4" x14ac:dyDescent="0.25">
      <c r="D8552" t="str">
        <f t="shared" si="134"/>
        <v/>
      </c>
    </row>
    <row r="8553" spans="4:4" x14ac:dyDescent="0.25">
      <c r="D8553" t="str">
        <f t="shared" si="134"/>
        <v/>
      </c>
    </row>
    <row r="8554" spans="4:4" x14ac:dyDescent="0.25">
      <c r="D8554" t="str">
        <f t="shared" si="134"/>
        <v/>
      </c>
    </row>
    <row r="8555" spans="4:4" x14ac:dyDescent="0.25">
      <c r="D8555" t="str">
        <f t="shared" si="134"/>
        <v/>
      </c>
    </row>
    <row r="8556" spans="4:4" x14ac:dyDescent="0.25">
      <c r="D8556" t="str">
        <f t="shared" si="134"/>
        <v/>
      </c>
    </row>
    <row r="8557" spans="4:4" x14ac:dyDescent="0.25">
      <c r="D8557" t="str">
        <f t="shared" si="134"/>
        <v/>
      </c>
    </row>
    <row r="8558" spans="4:4" x14ac:dyDescent="0.25">
      <c r="D8558" t="str">
        <f t="shared" si="134"/>
        <v/>
      </c>
    </row>
    <row r="8559" spans="4:4" x14ac:dyDescent="0.25">
      <c r="D8559" t="str">
        <f t="shared" si="134"/>
        <v/>
      </c>
    </row>
    <row r="8560" spans="4:4" x14ac:dyDescent="0.25">
      <c r="D8560" t="str">
        <f t="shared" si="134"/>
        <v/>
      </c>
    </row>
    <row r="8561" spans="4:4" x14ac:dyDescent="0.25">
      <c r="D8561" t="str">
        <f t="shared" si="134"/>
        <v/>
      </c>
    </row>
    <row r="8562" spans="4:4" x14ac:dyDescent="0.25">
      <c r="D8562" t="str">
        <f t="shared" si="134"/>
        <v/>
      </c>
    </row>
    <row r="8563" spans="4:4" x14ac:dyDescent="0.25">
      <c r="D8563" t="str">
        <f t="shared" si="134"/>
        <v/>
      </c>
    </row>
    <row r="8564" spans="4:4" x14ac:dyDescent="0.25">
      <c r="D8564" t="str">
        <f t="shared" si="134"/>
        <v/>
      </c>
    </row>
    <row r="8565" spans="4:4" x14ac:dyDescent="0.25">
      <c r="D8565" t="str">
        <f t="shared" si="134"/>
        <v/>
      </c>
    </row>
    <row r="8566" spans="4:4" x14ac:dyDescent="0.25">
      <c r="D8566" t="str">
        <f t="shared" si="134"/>
        <v/>
      </c>
    </row>
    <row r="8567" spans="4:4" x14ac:dyDescent="0.25">
      <c r="D8567" t="str">
        <f t="shared" si="134"/>
        <v/>
      </c>
    </row>
    <row r="8568" spans="4:4" x14ac:dyDescent="0.25">
      <c r="D8568" t="str">
        <f t="shared" si="134"/>
        <v/>
      </c>
    </row>
    <row r="8569" spans="4:4" x14ac:dyDescent="0.25">
      <c r="D8569" t="str">
        <f t="shared" si="134"/>
        <v/>
      </c>
    </row>
    <row r="8570" spans="4:4" x14ac:dyDescent="0.25">
      <c r="D8570" t="str">
        <f t="shared" si="134"/>
        <v/>
      </c>
    </row>
    <row r="8571" spans="4:4" x14ac:dyDescent="0.25">
      <c r="D8571" t="str">
        <f t="shared" si="134"/>
        <v/>
      </c>
    </row>
    <row r="8572" spans="4:4" x14ac:dyDescent="0.25">
      <c r="D8572" t="str">
        <f t="shared" si="134"/>
        <v/>
      </c>
    </row>
    <row r="8573" spans="4:4" x14ac:dyDescent="0.25">
      <c r="D8573" t="str">
        <f t="shared" si="134"/>
        <v/>
      </c>
    </row>
    <row r="8574" spans="4:4" x14ac:dyDescent="0.25">
      <c r="D8574" t="str">
        <f t="shared" si="134"/>
        <v/>
      </c>
    </row>
    <row r="8575" spans="4:4" x14ac:dyDescent="0.25">
      <c r="D8575" t="str">
        <f t="shared" si="134"/>
        <v/>
      </c>
    </row>
    <row r="8576" spans="4:4" x14ac:dyDescent="0.25">
      <c r="D8576" t="str">
        <f t="shared" si="134"/>
        <v/>
      </c>
    </row>
    <row r="8577" spans="4:4" x14ac:dyDescent="0.25">
      <c r="D8577" t="str">
        <f t="shared" si="134"/>
        <v/>
      </c>
    </row>
    <row r="8578" spans="4:4" x14ac:dyDescent="0.25">
      <c r="D8578" t="str">
        <f t="shared" si="134"/>
        <v/>
      </c>
    </row>
    <row r="8579" spans="4:4" x14ac:dyDescent="0.25">
      <c r="D8579" t="str">
        <f t="shared" ref="D8579:D8642" si="135">IF(C8579="","",IF(ABS(B8579)&lt;$G$7,$F$4,IF(B8579*C8579&gt;0,$F$1,IF(B8579*C8579&lt;0,$F$3,$F$2))))</f>
        <v/>
      </c>
    </row>
    <row r="8580" spans="4:4" x14ac:dyDescent="0.25">
      <c r="D8580" t="str">
        <f t="shared" si="135"/>
        <v/>
      </c>
    </row>
    <row r="8581" spans="4:4" x14ac:dyDescent="0.25">
      <c r="D8581" t="str">
        <f t="shared" si="135"/>
        <v/>
      </c>
    </row>
    <row r="8582" spans="4:4" x14ac:dyDescent="0.25">
      <c r="D8582" t="str">
        <f t="shared" si="135"/>
        <v/>
      </c>
    </row>
    <row r="8583" spans="4:4" x14ac:dyDescent="0.25">
      <c r="D8583" t="str">
        <f t="shared" si="135"/>
        <v/>
      </c>
    </row>
    <row r="8584" spans="4:4" x14ac:dyDescent="0.25">
      <c r="D8584" t="str">
        <f t="shared" si="135"/>
        <v/>
      </c>
    </row>
    <row r="8585" spans="4:4" x14ac:dyDescent="0.25">
      <c r="D8585" t="str">
        <f t="shared" si="135"/>
        <v/>
      </c>
    </row>
    <row r="8586" spans="4:4" x14ac:dyDescent="0.25">
      <c r="D8586" t="str">
        <f t="shared" si="135"/>
        <v/>
      </c>
    </row>
    <row r="8587" spans="4:4" x14ac:dyDescent="0.25">
      <c r="D8587" t="str">
        <f t="shared" si="135"/>
        <v/>
      </c>
    </row>
    <row r="8588" spans="4:4" x14ac:dyDescent="0.25">
      <c r="D8588" t="str">
        <f t="shared" si="135"/>
        <v/>
      </c>
    </row>
    <row r="8589" spans="4:4" x14ac:dyDescent="0.25">
      <c r="D8589" t="str">
        <f t="shared" si="135"/>
        <v/>
      </c>
    </row>
    <row r="8590" spans="4:4" x14ac:dyDescent="0.25">
      <c r="D8590" t="str">
        <f t="shared" si="135"/>
        <v/>
      </c>
    </row>
    <row r="8591" spans="4:4" x14ac:dyDescent="0.25">
      <c r="D8591" t="str">
        <f t="shared" si="135"/>
        <v/>
      </c>
    </row>
    <row r="8592" spans="4:4" x14ac:dyDescent="0.25">
      <c r="D8592" t="str">
        <f t="shared" si="135"/>
        <v/>
      </c>
    </row>
    <row r="8593" spans="4:4" x14ac:dyDescent="0.25">
      <c r="D8593" t="str">
        <f t="shared" si="135"/>
        <v/>
      </c>
    </row>
    <row r="8594" spans="4:4" x14ac:dyDescent="0.25">
      <c r="D8594" t="str">
        <f t="shared" si="135"/>
        <v/>
      </c>
    </row>
    <row r="8595" spans="4:4" x14ac:dyDescent="0.25">
      <c r="D8595" t="str">
        <f t="shared" si="135"/>
        <v/>
      </c>
    </row>
    <row r="8596" spans="4:4" x14ac:dyDescent="0.25">
      <c r="D8596" t="str">
        <f t="shared" si="135"/>
        <v/>
      </c>
    </row>
    <row r="8597" spans="4:4" x14ac:dyDescent="0.25">
      <c r="D8597" t="str">
        <f t="shared" si="135"/>
        <v/>
      </c>
    </row>
    <row r="8598" spans="4:4" x14ac:dyDescent="0.25">
      <c r="D8598" t="str">
        <f t="shared" si="135"/>
        <v/>
      </c>
    </row>
    <row r="8599" spans="4:4" x14ac:dyDescent="0.25">
      <c r="D8599" t="str">
        <f t="shared" si="135"/>
        <v/>
      </c>
    </row>
    <row r="8600" spans="4:4" x14ac:dyDescent="0.25">
      <c r="D8600" t="str">
        <f t="shared" si="135"/>
        <v/>
      </c>
    </row>
    <row r="8601" spans="4:4" x14ac:dyDescent="0.25">
      <c r="D8601" t="str">
        <f t="shared" si="135"/>
        <v/>
      </c>
    </row>
    <row r="8602" spans="4:4" x14ac:dyDescent="0.25">
      <c r="D8602" t="str">
        <f t="shared" si="135"/>
        <v/>
      </c>
    </row>
    <row r="8603" spans="4:4" x14ac:dyDescent="0.25">
      <c r="D8603" t="str">
        <f t="shared" si="135"/>
        <v/>
      </c>
    </row>
    <row r="8604" spans="4:4" x14ac:dyDescent="0.25">
      <c r="D8604" t="str">
        <f t="shared" si="135"/>
        <v/>
      </c>
    </row>
    <row r="8605" spans="4:4" x14ac:dyDescent="0.25">
      <c r="D8605" t="str">
        <f t="shared" si="135"/>
        <v/>
      </c>
    </row>
    <row r="8606" spans="4:4" x14ac:dyDescent="0.25">
      <c r="D8606" t="str">
        <f t="shared" si="135"/>
        <v/>
      </c>
    </row>
    <row r="8607" spans="4:4" x14ac:dyDescent="0.25">
      <c r="D8607" t="str">
        <f t="shared" si="135"/>
        <v/>
      </c>
    </row>
    <row r="8608" spans="4:4" x14ac:dyDescent="0.25">
      <c r="D8608" t="str">
        <f t="shared" si="135"/>
        <v/>
      </c>
    </row>
    <row r="8609" spans="4:4" x14ac:dyDescent="0.25">
      <c r="D8609" t="str">
        <f t="shared" si="135"/>
        <v/>
      </c>
    </row>
    <row r="8610" spans="4:4" x14ac:dyDescent="0.25">
      <c r="D8610" t="str">
        <f t="shared" si="135"/>
        <v/>
      </c>
    </row>
    <row r="8611" spans="4:4" x14ac:dyDescent="0.25">
      <c r="D8611" t="str">
        <f t="shared" si="135"/>
        <v/>
      </c>
    </row>
    <row r="8612" spans="4:4" x14ac:dyDescent="0.25">
      <c r="D8612" t="str">
        <f t="shared" si="135"/>
        <v/>
      </c>
    </row>
    <row r="8613" spans="4:4" x14ac:dyDescent="0.25">
      <c r="D8613" t="str">
        <f t="shared" si="135"/>
        <v/>
      </c>
    </row>
    <row r="8614" spans="4:4" x14ac:dyDescent="0.25">
      <c r="D8614" t="str">
        <f t="shared" si="135"/>
        <v/>
      </c>
    </row>
    <row r="8615" spans="4:4" x14ac:dyDescent="0.25">
      <c r="D8615" t="str">
        <f t="shared" si="135"/>
        <v/>
      </c>
    </row>
    <row r="8616" spans="4:4" x14ac:dyDescent="0.25">
      <c r="D8616" t="str">
        <f t="shared" si="135"/>
        <v/>
      </c>
    </row>
    <row r="8617" spans="4:4" x14ac:dyDescent="0.25">
      <c r="D8617" t="str">
        <f t="shared" si="135"/>
        <v/>
      </c>
    </row>
    <row r="8618" spans="4:4" x14ac:dyDescent="0.25">
      <c r="D8618" t="str">
        <f t="shared" si="135"/>
        <v/>
      </c>
    </row>
    <row r="8619" spans="4:4" x14ac:dyDescent="0.25">
      <c r="D8619" t="str">
        <f t="shared" si="135"/>
        <v/>
      </c>
    </row>
    <row r="8620" spans="4:4" x14ac:dyDescent="0.25">
      <c r="D8620" t="str">
        <f t="shared" si="135"/>
        <v/>
      </c>
    </row>
    <row r="8621" spans="4:4" x14ac:dyDescent="0.25">
      <c r="D8621" t="str">
        <f t="shared" si="135"/>
        <v/>
      </c>
    </row>
    <row r="8622" spans="4:4" x14ac:dyDescent="0.25">
      <c r="D8622" t="str">
        <f t="shared" si="135"/>
        <v/>
      </c>
    </row>
    <row r="8623" spans="4:4" x14ac:dyDescent="0.25">
      <c r="D8623" t="str">
        <f t="shared" si="135"/>
        <v/>
      </c>
    </row>
    <row r="8624" spans="4:4" x14ac:dyDescent="0.25">
      <c r="D8624" t="str">
        <f t="shared" si="135"/>
        <v/>
      </c>
    </row>
    <row r="8625" spans="4:4" x14ac:dyDescent="0.25">
      <c r="D8625" t="str">
        <f t="shared" si="135"/>
        <v/>
      </c>
    </row>
    <row r="8626" spans="4:4" x14ac:dyDescent="0.25">
      <c r="D8626" t="str">
        <f t="shared" si="135"/>
        <v/>
      </c>
    </row>
    <row r="8627" spans="4:4" x14ac:dyDescent="0.25">
      <c r="D8627" t="str">
        <f t="shared" si="135"/>
        <v/>
      </c>
    </row>
    <row r="8628" spans="4:4" x14ac:dyDescent="0.25">
      <c r="D8628" t="str">
        <f t="shared" si="135"/>
        <v/>
      </c>
    </row>
    <row r="8629" spans="4:4" x14ac:dyDescent="0.25">
      <c r="D8629" t="str">
        <f t="shared" si="135"/>
        <v/>
      </c>
    </row>
    <row r="8630" spans="4:4" x14ac:dyDescent="0.25">
      <c r="D8630" t="str">
        <f t="shared" si="135"/>
        <v/>
      </c>
    </row>
    <row r="8631" spans="4:4" x14ac:dyDescent="0.25">
      <c r="D8631" t="str">
        <f t="shared" si="135"/>
        <v/>
      </c>
    </row>
    <row r="8632" spans="4:4" x14ac:dyDescent="0.25">
      <c r="D8632" t="str">
        <f t="shared" si="135"/>
        <v/>
      </c>
    </row>
    <row r="8633" spans="4:4" x14ac:dyDescent="0.25">
      <c r="D8633" t="str">
        <f t="shared" si="135"/>
        <v/>
      </c>
    </row>
    <row r="8634" spans="4:4" x14ac:dyDescent="0.25">
      <c r="D8634" t="str">
        <f t="shared" si="135"/>
        <v/>
      </c>
    </row>
    <row r="8635" spans="4:4" x14ac:dyDescent="0.25">
      <c r="D8635" t="str">
        <f t="shared" si="135"/>
        <v/>
      </c>
    </row>
    <row r="8636" spans="4:4" x14ac:dyDescent="0.25">
      <c r="D8636" t="str">
        <f t="shared" si="135"/>
        <v/>
      </c>
    </row>
    <row r="8637" spans="4:4" x14ac:dyDescent="0.25">
      <c r="D8637" t="str">
        <f t="shared" si="135"/>
        <v/>
      </c>
    </row>
    <row r="8638" spans="4:4" x14ac:dyDescent="0.25">
      <c r="D8638" t="str">
        <f t="shared" si="135"/>
        <v/>
      </c>
    </row>
    <row r="8639" spans="4:4" x14ac:dyDescent="0.25">
      <c r="D8639" t="str">
        <f t="shared" si="135"/>
        <v/>
      </c>
    </row>
    <row r="8640" spans="4:4" x14ac:dyDescent="0.25">
      <c r="D8640" t="str">
        <f t="shared" si="135"/>
        <v/>
      </c>
    </row>
    <row r="8641" spans="4:4" x14ac:dyDescent="0.25">
      <c r="D8641" t="str">
        <f t="shared" si="135"/>
        <v/>
      </c>
    </row>
    <row r="8642" spans="4:4" x14ac:dyDescent="0.25">
      <c r="D8642" t="str">
        <f t="shared" si="135"/>
        <v/>
      </c>
    </row>
    <row r="8643" spans="4:4" x14ac:dyDescent="0.25">
      <c r="D8643" t="str">
        <f t="shared" ref="D8643:D8706" si="136">IF(C8643="","",IF(ABS(B8643)&lt;$G$7,$F$4,IF(B8643*C8643&gt;0,$F$1,IF(B8643*C8643&lt;0,$F$3,$F$2))))</f>
        <v/>
      </c>
    </row>
    <row r="8644" spans="4:4" x14ac:dyDescent="0.25">
      <c r="D8644" t="str">
        <f t="shared" si="136"/>
        <v/>
      </c>
    </row>
    <row r="8645" spans="4:4" x14ac:dyDescent="0.25">
      <c r="D8645" t="str">
        <f t="shared" si="136"/>
        <v/>
      </c>
    </row>
    <row r="8646" spans="4:4" x14ac:dyDescent="0.25">
      <c r="D8646" t="str">
        <f t="shared" si="136"/>
        <v/>
      </c>
    </row>
    <row r="8647" spans="4:4" x14ac:dyDescent="0.25">
      <c r="D8647" t="str">
        <f t="shared" si="136"/>
        <v/>
      </c>
    </row>
    <row r="8648" spans="4:4" x14ac:dyDescent="0.25">
      <c r="D8648" t="str">
        <f t="shared" si="136"/>
        <v/>
      </c>
    </row>
    <row r="8649" spans="4:4" x14ac:dyDescent="0.25">
      <c r="D8649" t="str">
        <f t="shared" si="136"/>
        <v/>
      </c>
    </row>
    <row r="8650" spans="4:4" x14ac:dyDescent="0.25">
      <c r="D8650" t="str">
        <f t="shared" si="136"/>
        <v/>
      </c>
    </row>
    <row r="8651" spans="4:4" x14ac:dyDescent="0.25">
      <c r="D8651" t="str">
        <f t="shared" si="136"/>
        <v/>
      </c>
    </row>
    <row r="8652" spans="4:4" x14ac:dyDescent="0.25">
      <c r="D8652" t="str">
        <f t="shared" si="136"/>
        <v/>
      </c>
    </row>
    <row r="8653" spans="4:4" x14ac:dyDescent="0.25">
      <c r="D8653" t="str">
        <f t="shared" si="136"/>
        <v/>
      </c>
    </row>
    <row r="8654" spans="4:4" x14ac:dyDescent="0.25">
      <c r="D8654" t="str">
        <f t="shared" si="136"/>
        <v/>
      </c>
    </row>
    <row r="8655" spans="4:4" x14ac:dyDescent="0.25">
      <c r="D8655" t="str">
        <f t="shared" si="136"/>
        <v/>
      </c>
    </row>
    <row r="8656" spans="4:4" x14ac:dyDescent="0.25">
      <c r="D8656" t="str">
        <f t="shared" si="136"/>
        <v/>
      </c>
    </row>
    <row r="8657" spans="4:4" x14ac:dyDescent="0.25">
      <c r="D8657" t="str">
        <f t="shared" si="136"/>
        <v/>
      </c>
    </row>
    <row r="8658" spans="4:4" x14ac:dyDescent="0.25">
      <c r="D8658" t="str">
        <f t="shared" si="136"/>
        <v/>
      </c>
    </row>
    <row r="8659" spans="4:4" x14ac:dyDescent="0.25">
      <c r="D8659" t="str">
        <f t="shared" si="136"/>
        <v/>
      </c>
    </row>
    <row r="8660" spans="4:4" x14ac:dyDescent="0.25">
      <c r="D8660" t="str">
        <f t="shared" si="136"/>
        <v/>
      </c>
    </row>
    <row r="8661" spans="4:4" x14ac:dyDescent="0.25">
      <c r="D8661" t="str">
        <f t="shared" si="136"/>
        <v/>
      </c>
    </row>
    <row r="8662" spans="4:4" x14ac:dyDescent="0.25">
      <c r="D8662" t="str">
        <f t="shared" si="136"/>
        <v/>
      </c>
    </row>
    <row r="8663" spans="4:4" x14ac:dyDescent="0.25">
      <c r="D8663" t="str">
        <f t="shared" si="136"/>
        <v/>
      </c>
    </row>
    <row r="8664" spans="4:4" x14ac:dyDescent="0.25">
      <c r="D8664" t="str">
        <f t="shared" si="136"/>
        <v/>
      </c>
    </row>
    <row r="8665" spans="4:4" x14ac:dyDescent="0.25">
      <c r="D8665" t="str">
        <f t="shared" si="136"/>
        <v/>
      </c>
    </row>
    <row r="8666" spans="4:4" x14ac:dyDescent="0.25">
      <c r="D8666" t="str">
        <f t="shared" si="136"/>
        <v/>
      </c>
    </row>
    <row r="8667" spans="4:4" x14ac:dyDescent="0.25">
      <c r="D8667" t="str">
        <f t="shared" si="136"/>
        <v/>
      </c>
    </row>
    <row r="8668" spans="4:4" x14ac:dyDescent="0.25">
      <c r="D8668" t="str">
        <f t="shared" si="136"/>
        <v/>
      </c>
    </row>
    <row r="8669" spans="4:4" x14ac:dyDescent="0.25">
      <c r="D8669" t="str">
        <f t="shared" si="136"/>
        <v/>
      </c>
    </row>
    <row r="8670" spans="4:4" x14ac:dyDescent="0.25">
      <c r="D8670" t="str">
        <f t="shared" si="136"/>
        <v/>
      </c>
    </row>
    <row r="8671" spans="4:4" x14ac:dyDescent="0.25">
      <c r="D8671" t="str">
        <f t="shared" si="136"/>
        <v/>
      </c>
    </row>
    <row r="8672" spans="4:4" x14ac:dyDescent="0.25">
      <c r="D8672" t="str">
        <f t="shared" si="136"/>
        <v/>
      </c>
    </row>
    <row r="8673" spans="4:4" x14ac:dyDescent="0.25">
      <c r="D8673" t="str">
        <f t="shared" si="136"/>
        <v/>
      </c>
    </row>
    <row r="8674" spans="4:4" x14ac:dyDescent="0.25">
      <c r="D8674" t="str">
        <f t="shared" si="136"/>
        <v/>
      </c>
    </row>
    <row r="8675" spans="4:4" x14ac:dyDescent="0.25">
      <c r="D8675" t="str">
        <f t="shared" si="136"/>
        <v/>
      </c>
    </row>
    <row r="8676" spans="4:4" x14ac:dyDescent="0.25">
      <c r="D8676" t="str">
        <f t="shared" si="136"/>
        <v/>
      </c>
    </row>
    <row r="8677" spans="4:4" x14ac:dyDescent="0.25">
      <c r="D8677" t="str">
        <f t="shared" si="136"/>
        <v/>
      </c>
    </row>
    <row r="8678" spans="4:4" x14ac:dyDescent="0.25">
      <c r="D8678" t="str">
        <f t="shared" si="136"/>
        <v/>
      </c>
    </row>
    <row r="8679" spans="4:4" x14ac:dyDescent="0.25">
      <c r="D8679" t="str">
        <f t="shared" si="136"/>
        <v/>
      </c>
    </row>
    <row r="8680" spans="4:4" x14ac:dyDescent="0.25">
      <c r="D8680" t="str">
        <f t="shared" si="136"/>
        <v/>
      </c>
    </row>
    <row r="8681" spans="4:4" x14ac:dyDescent="0.25">
      <c r="D8681" t="str">
        <f t="shared" si="136"/>
        <v/>
      </c>
    </row>
    <row r="8682" spans="4:4" x14ac:dyDescent="0.25">
      <c r="D8682" t="str">
        <f t="shared" si="136"/>
        <v/>
      </c>
    </row>
    <row r="8683" spans="4:4" x14ac:dyDescent="0.25">
      <c r="D8683" t="str">
        <f t="shared" si="136"/>
        <v/>
      </c>
    </row>
    <row r="8684" spans="4:4" x14ac:dyDescent="0.25">
      <c r="D8684" t="str">
        <f t="shared" si="136"/>
        <v/>
      </c>
    </row>
    <row r="8685" spans="4:4" x14ac:dyDescent="0.25">
      <c r="D8685" t="str">
        <f t="shared" si="136"/>
        <v/>
      </c>
    </row>
    <row r="8686" spans="4:4" x14ac:dyDescent="0.25">
      <c r="D8686" t="str">
        <f t="shared" si="136"/>
        <v/>
      </c>
    </row>
    <row r="8687" spans="4:4" x14ac:dyDescent="0.25">
      <c r="D8687" t="str">
        <f t="shared" si="136"/>
        <v/>
      </c>
    </row>
    <row r="8688" spans="4:4" x14ac:dyDescent="0.25">
      <c r="D8688" t="str">
        <f t="shared" si="136"/>
        <v/>
      </c>
    </row>
    <row r="8689" spans="4:4" x14ac:dyDescent="0.25">
      <c r="D8689" t="str">
        <f t="shared" si="136"/>
        <v/>
      </c>
    </row>
    <row r="8690" spans="4:4" x14ac:dyDescent="0.25">
      <c r="D8690" t="str">
        <f t="shared" si="136"/>
        <v/>
      </c>
    </row>
    <row r="8691" spans="4:4" x14ac:dyDescent="0.25">
      <c r="D8691" t="str">
        <f t="shared" si="136"/>
        <v/>
      </c>
    </row>
    <row r="8692" spans="4:4" x14ac:dyDescent="0.25">
      <c r="D8692" t="str">
        <f t="shared" si="136"/>
        <v/>
      </c>
    </row>
    <row r="8693" spans="4:4" x14ac:dyDescent="0.25">
      <c r="D8693" t="str">
        <f t="shared" si="136"/>
        <v/>
      </c>
    </row>
    <row r="8694" spans="4:4" x14ac:dyDescent="0.25">
      <c r="D8694" t="str">
        <f t="shared" si="136"/>
        <v/>
      </c>
    </row>
    <row r="8695" spans="4:4" x14ac:dyDescent="0.25">
      <c r="D8695" t="str">
        <f t="shared" si="136"/>
        <v/>
      </c>
    </row>
    <row r="8696" spans="4:4" x14ac:dyDescent="0.25">
      <c r="D8696" t="str">
        <f t="shared" si="136"/>
        <v/>
      </c>
    </row>
    <row r="8697" spans="4:4" x14ac:dyDescent="0.25">
      <c r="D8697" t="str">
        <f t="shared" si="136"/>
        <v/>
      </c>
    </row>
    <row r="8698" spans="4:4" x14ac:dyDescent="0.25">
      <c r="D8698" t="str">
        <f t="shared" si="136"/>
        <v/>
      </c>
    </row>
    <row r="8699" spans="4:4" x14ac:dyDescent="0.25">
      <c r="D8699" t="str">
        <f t="shared" si="136"/>
        <v/>
      </c>
    </row>
    <row r="8700" spans="4:4" x14ac:dyDescent="0.25">
      <c r="D8700" t="str">
        <f t="shared" si="136"/>
        <v/>
      </c>
    </row>
    <row r="8701" spans="4:4" x14ac:dyDescent="0.25">
      <c r="D8701" t="str">
        <f t="shared" si="136"/>
        <v/>
      </c>
    </row>
    <row r="8702" spans="4:4" x14ac:dyDescent="0.25">
      <c r="D8702" t="str">
        <f t="shared" si="136"/>
        <v/>
      </c>
    </row>
    <row r="8703" spans="4:4" x14ac:dyDescent="0.25">
      <c r="D8703" t="str">
        <f t="shared" si="136"/>
        <v/>
      </c>
    </row>
    <row r="8704" spans="4:4" x14ac:dyDescent="0.25">
      <c r="D8704" t="str">
        <f t="shared" si="136"/>
        <v/>
      </c>
    </row>
    <row r="8705" spans="4:4" x14ac:dyDescent="0.25">
      <c r="D8705" t="str">
        <f t="shared" si="136"/>
        <v/>
      </c>
    </row>
    <row r="8706" spans="4:4" x14ac:dyDescent="0.25">
      <c r="D8706" t="str">
        <f t="shared" si="136"/>
        <v/>
      </c>
    </row>
    <row r="8707" spans="4:4" x14ac:dyDescent="0.25">
      <c r="D8707" t="str">
        <f t="shared" ref="D8707:D8770" si="137">IF(C8707="","",IF(ABS(B8707)&lt;$G$7,$F$4,IF(B8707*C8707&gt;0,$F$1,IF(B8707*C8707&lt;0,$F$3,$F$2))))</f>
        <v/>
      </c>
    </row>
    <row r="8708" spans="4:4" x14ac:dyDescent="0.25">
      <c r="D8708" t="str">
        <f t="shared" si="137"/>
        <v/>
      </c>
    </row>
    <row r="8709" spans="4:4" x14ac:dyDescent="0.25">
      <c r="D8709" t="str">
        <f t="shared" si="137"/>
        <v/>
      </c>
    </row>
    <row r="8710" spans="4:4" x14ac:dyDescent="0.25">
      <c r="D8710" t="str">
        <f t="shared" si="137"/>
        <v/>
      </c>
    </row>
    <row r="8711" spans="4:4" x14ac:dyDescent="0.25">
      <c r="D8711" t="str">
        <f t="shared" si="137"/>
        <v/>
      </c>
    </row>
    <row r="8712" spans="4:4" x14ac:dyDescent="0.25">
      <c r="D8712" t="str">
        <f t="shared" si="137"/>
        <v/>
      </c>
    </row>
    <row r="8713" spans="4:4" x14ac:dyDescent="0.25">
      <c r="D8713" t="str">
        <f t="shared" si="137"/>
        <v/>
      </c>
    </row>
    <row r="8714" spans="4:4" x14ac:dyDescent="0.25">
      <c r="D8714" t="str">
        <f t="shared" si="137"/>
        <v/>
      </c>
    </row>
    <row r="8715" spans="4:4" x14ac:dyDescent="0.25">
      <c r="D8715" t="str">
        <f t="shared" si="137"/>
        <v/>
      </c>
    </row>
    <row r="8716" spans="4:4" x14ac:dyDescent="0.25">
      <c r="D8716" t="str">
        <f t="shared" si="137"/>
        <v/>
      </c>
    </row>
    <row r="8717" spans="4:4" x14ac:dyDescent="0.25">
      <c r="D8717" t="str">
        <f t="shared" si="137"/>
        <v/>
      </c>
    </row>
    <row r="8718" spans="4:4" x14ac:dyDescent="0.25">
      <c r="D8718" t="str">
        <f t="shared" si="137"/>
        <v/>
      </c>
    </row>
    <row r="8719" spans="4:4" x14ac:dyDescent="0.25">
      <c r="D8719" t="str">
        <f t="shared" si="137"/>
        <v/>
      </c>
    </row>
    <row r="8720" spans="4:4" x14ac:dyDescent="0.25">
      <c r="D8720" t="str">
        <f t="shared" si="137"/>
        <v/>
      </c>
    </row>
    <row r="8721" spans="4:4" x14ac:dyDescent="0.25">
      <c r="D8721" t="str">
        <f t="shared" si="137"/>
        <v/>
      </c>
    </row>
    <row r="8722" spans="4:4" x14ac:dyDescent="0.25">
      <c r="D8722" t="str">
        <f t="shared" si="137"/>
        <v/>
      </c>
    </row>
    <row r="8723" spans="4:4" x14ac:dyDescent="0.25">
      <c r="D8723" t="str">
        <f t="shared" si="137"/>
        <v/>
      </c>
    </row>
    <row r="8724" spans="4:4" x14ac:dyDescent="0.25">
      <c r="D8724" t="str">
        <f t="shared" si="137"/>
        <v/>
      </c>
    </row>
    <row r="8725" spans="4:4" x14ac:dyDescent="0.25">
      <c r="D8725" t="str">
        <f t="shared" si="137"/>
        <v/>
      </c>
    </row>
    <row r="8726" spans="4:4" x14ac:dyDescent="0.25">
      <c r="D8726" t="str">
        <f t="shared" si="137"/>
        <v/>
      </c>
    </row>
    <row r="8727" spans="4:4" x14ac:dyDescent="0.25">
      <c r="D8727" t="str">
        <f t="shared" si="137"/>
        <v/>
      </c>
    </row>
    <row r="8728" spans="4:4" x14ac:dyDescent="0.25">
      <c r="D8728" t="str">
        <f t="shared" si="137"/>
        <v/>
      </c>
    </row>
    <row r="8729" spans="4:4" x14ac:dyDescent="0.25">
      <c r="D8729" t="str">
        <f t="shared" si="137"/>
        <v/>
      </c>
    </row>
    <row r="8730" spans="4:4" x14ac:dyDescent="0.25">
      <c r="D8730" t="str">
        <f t="shared" si="137"/>
        <v/>
      </c>
    </row>
    <row r="8731" spans="4:4" x14ac:dyDescent="0.25">
      <c r="D8731" t="str">
        <f t="shared" si="137"/>
        <v/>
      </c>
    </row>
    <row r="8732" spans="4:4" x14ac:dyDescent="0.25">
      <c r="D8732" t="str">
        <f t="shared" si="137"/>
        <v/>
      </c>
    </row>
    <row r="8733" spans="4:4" x14ac:dyDescent="0.25">
      <c r="D8733" t="str">
        <f t="shared" si="137"/>
        <v/>
      </c>
    </row>
    <row r="8734" spans="4:4" x14ac:dyDescent="0.25">
      <c r="D8734" t="str">
        <f t="shared" si="137"/>
        <v/>
      </c>
    </row>
    <row r="8735" spans="4:4" x14ac:dyDescent="0.25">
      <c r="D8735" t="str">
        <f t="shared" si="137"/>
        <v/>
      </c>
    </row>
    <row r="8736" spans="4:4" x14ac:dyDescent="0.25">
      <c r="D8736" t="str">
        <f t="shared" si="137"/>
        <v/>
      </c>
    </row>
    <row r="8737" spans="4:4" x14ac:dyDescent="0.25">
      <c r="D8737" t="str">
        <f t="shared" si="137"/>
        <v/>
      </c>
    </row>
    <row r="8738" spans="4:4" x14ac:dyDescent="0.25">
      <c r="D8738" t="str">
        <f t="shared" si="137"/>
        <v/>
      </c>
    </row>
    <row r="8739" spans="4:4" x14ac:dyDescent="0.25">
      <c r="D8739" t="str">
        <f t="shared" si="137"/>
        <v/>
      </c>
    </row>
    <row r="8740" spans="4:4" x14ac:dyDescent="0.25">
      <c r="D8740" t="str">
        <f t="shared" si="137"/>
        <v/>
      </c>
    </row>
    <row r="8741" spans="4:4" x14ac:dyDescent="0.25">
      <c r="D8741" t="str">
        <f t="shared" si="137"/>
        <v/>
      </c>
    </row>
    <row r="8742" spans="4:4" x14ac:dyDescent="0.25">
      <c r="D8742" t="str">
        <f t="shared" si="137"/>
        <v/>
      </c>
    </row>
    <row r="8743" spans="4:4" x14ac:dyDescent="0.25">
      <c r="D8743" t="str">
        <f t="shared" si="137"/>
        <v/>
      </c>
    </row>
    <row r="8744" spans="4:4" x14ac:dyDescent="0.25">
      <c r="D8744" t="str">
        <f t="shared" si="137"/>
        <v/>
      </c>
    </row>
    <row r="8745" spans="4:4" x14ac:dyDescent="0.25">
      <c r="D8745" t="str">
        <f t="shared" si="137"/>
        <v/>
      </c>
    </row>
    <row r="8746" spans="4:4" x14ac:dyDescent="0.25">
      <c r="D8746" t="str">
        <f t="shared" si="137"/>
        <v/>
      </c>
    </row>
    <row r="8747" spans="4:4" x14ac:dyDescent="0.25">
      <c r="D8747" t="str">
        <f t="shared" si="137"/>
        <v/>
      </c>
    </row>
    <row r="8748" spans="4:4" x14ac:dyDescent="0.25">
      <c r="D8748" t="str">
        <f t="shared" si="137"/>
        <v/>
      </c>
    </row>
    <row r="8749" spans="4:4" x14ac:dyDescent="0.25">
      <c r="D8749" t="str">
        <f t="shared" si="137"/>
        <v/>
      </c>
    </row>
    <row r="8750" spans="4:4" x14ac:dyDescent="0.25">
      <c r="D8750" t="str">
        <f t="shared" si="137"/>
        <v/>
      </c>
    </row>
    <row r="8751" spans="4:4" x14ac:dyDescent="0.25">
      <c r="D8751" t="str">
        <f t="shared" si="137"/>
        <v/>
      </c>
    </row>
    <row r="8752" spans="4:4" x14ac:dyDescent="0.25">
      <c r="D8752" t="str">
        <f t="shared" si="137"/>
        <v/>
      </c>
    </row>
    <row r="8753" spans="4:4" x14ac:dyDescent="0.25">
      <c r="D8753" t="str">
        <f t="shared" si="137"/>
        <v/>
      </c>
    </row>
    <row r="8754" spans="4:4" x14ac:dyDescent="0.25">
      <c r="D8754" t="str">
        <f t="shared" si="137"/>
        <v/>
      </c>
    </row>
    <row r="8755" spans="4:4" x14ac:dyDescent="0.25">
      <c r="D8755" t="str">
        <f t="shared" si="137"/>
        <v/>
      </c>
    </row>
    <row r="8756" spans="4:4" x14ac:dyDescent="0.25">
      <c r="D8756" t="str">
        <f t="shared" si="137"/>
        <v/>
      </c>
    </row>
    <row r="8757" spans="4:4" x14ac:dyDescent="0.25">
      <c r="D8757" t="str">
        <f t="shared" si="137"/>
        <v/>
      </c>
    </row>
    <row r="8758" spans="4:4" x14ac:dyDescent="0.25">
      <c r="D8758" t="str">
        <f t="shared" si="137"/>
        <v/>
      </c>
    </row>
    <row r="8759" spans="4:4" x14ac:dyDescent="0.25">
      <c r="D8759" t="str">
        <f t="shared" si="137"/>
        <v/>
      </c>
    </row>
    <row r="8760" spans="4:4" x14ac:dyDescent="0.25">
      <c r="D8760" t="str">
        <f t="shared" si="137"/>
        <v/>
      </c>
    </row>
    <row r="8761" spans="4:4" x14ac:dyDescent="0.25">
      <c r="D8761" t="str">
        <f t="shared" si="137"/>
        <v/>
      </c>
    </row>
    <row r="8762" spans="4:4" x14ac:dyDescent="0.25">
      <c r="D8762" t="str">
        <f t="shared" si="137"/>
        <v/>
      </c>
    </row>
    <row r="8763" spans="4:4" x14ac:dyDescent="0.25">
      <c r="D8763" t="str">
        <f t="shared" si="137"/>
        <v/>
      </c>
    </row>
    <row r="8764" spans="4:4" x14ac:dyDescent="0.25">
      <c r="D8764" t="str">
        <f t="shared" si="137"/>
        <v/>
      </c>
    </row>
    <row r="8765" spans="4:4" x14ac:dyDescent="0.25">
      <c r="D8765" t="str">
        <f t="shared" si="137"/>
        <v/>
      </c>
    </row>
    <row r="8766" spans="4:4" x14ac:dyDescent="0.25">
      <c r="D8766" t="str">
        <f t="shared" si="137"/>
        <v/>
      </c>
    </row>
    <row r="8767" spans="4:4" x14ac:dyDescent="0.25">
      <c r="D8767" t="str">
        <f t="shared" si="137"/>
        <v/>
      </c>
    </row>
    <row r="8768" spans="4:4" x14ac:dyDescent="0.25">
      <c r="D8768" t="str">
        <f t="shared" si="137"/>
        <v/>
      </c>
    </row>
    <row r="8769" spans="4:4" x14ac:dyDescent="0.25">
      <c r="D8769" t="str">
        <f t="shared" si="137"/>
        <v/>
      </c>
    </row>
    <row r="8770" spans="4:4" x14ac:dyDescent="0.25">
      <c r="D8770" t="str">
        <f t="shared" si="137"/>
        <v/>
      </c>
    </row>
    <row r="8771" spans="4:4" x14ac:dyDescent="0.25">
      <c r="D8771" t="str">
        <f t="shared" ref="D8771:D8834" si="138">IF(C8771="","",IF(ABS(B8771)&lt;$G$7,$F$4,IF(B8771*C8771&gt;0,$F$1,IF(B8771*C8771&lt;0,$F$3,$F$2))))</f>
        <v/>
      </c>
    </row>
    <row r="8772" spans="4:4" x14ac:dyDescent="0.25">
      <c r="D8772" t="str">
        <f t="shared" si="138"/>
        <v/>
      </c>
    </row>
    <row r="8773" spans="4:4" x14ac:dyDescent="0.25">
      <c r="D8773" t="str">
        <f t="shared" si="138"/>
        <v/>
      </c>
    </row>
    <row r="8774" spans="4:4" x14ac:dyDescent="0.25">
      <c r="D8774" t="str">
        <f t="shared" si="138"/>
        <v/>
      </c>
    </row>
    <row r="8775" spans="4:4" x14ac:dyDescent="0.25">
      <c r="D8775" t="str">
        <f t="shared" si="138"/>
        <v/>
      </c>
    </row>
    <row r="8776" spans="4:4" x14ac:dyDescent="0.25">
      <c r="D8776" t="str">
        <f t="shared" si="138"/>
        <v/>
      </c>
    </row>
    <row r="8777" spans="4:4" x14ac:dyDescent="0.25">
      <c r="D8777" t="str">
        <f t="shared" si="138"/>
        <v/>
      </c>
    </row>
    <row r="8778" spans="4:4" x14ac:dyDescent="0.25">
      <c r="D8778" t="str">
        <f t="shared" si="138"/>
        <v/>
      </c>
    </row>
    <row r="8779" spans="4:4" x14ac:dyDescent="0.25">
      <c r="D8779" t="str">
        <f t="shared" si="138"/>
        <v/>
      </c>
    </row>
    <row r="8780" spans="4:4" x14ac:dyDescent="0.25">
      <c r="D8780" t="str">
        <f t="shared" si="138"/>
        <v/>
      </c>
    </row>
    <row r="8781" spans="4:4" x14ac:dyDescent="0.25">
      <c r="D8781" t="str">
        <f t="shared" si="138"/>
        <v/>
      </c>
    </row>
    <row r="8782" spans="4:4" x14ac:dyDescent="0.25">
      <c r="D8782" t="str">
        <f t="shared" si="138"/>
        <v/>
      </c>
    </row>
    <row r="8783" spans="4:4" x14ac:dyDescent="0.25">
      <c r="D8783" t="str">
        <f t="shared" si="138"/>
        <v/>
      </c>
    </row>
    <row r="8784" spans="4:4" x14ac:dyDescent="0.25">
      <c r="D8784" t="str">
        <f t="shared" si="138"/>
        <v/>
      </c>
    </row>
    <row r="8785" spans="4:4" x14ac:dyDescent="0.25">
      <c r="D8785" t="str">
        <f t="shared" si="138"/>
        <v/>
      </c>
    </row>
    <row r="8786" spans="4:4" x14ac:dyDescent="0.25">
      <c r="D8786" t="str">
        <f t="shared" si="138"/>
        <v/>
      </c>
    </row>
    <row r="8787" spans="4:4" x14ac:dyDescent="0.25">
      <c r="D8787" t="str">
        <f t="shared" si="138"/>
        <v/>
      </c>
    </row>
    <row r="8788" spans="4:4" x14ac:dyDescent="0.25">
      <c r="D8788" t="str">
        <f t="shared" si="138"/>
        <v/>
      </c>
    </row>
    <row r="8789" spans="4:4" x14ac:dyDescent="0.25">
      <c r="D8789" t="str">
        <f t="shared" si="138"/>
        <v/>
      </c>
    </row>
    <row r="8790" spans="4:4" x14ac:dyDescent="0.25">
      <c r="D8790" t="str">
        <f t="shared" si="138"/>
        <v/>
      </c>
    </row>
    <row r="8791" spans="4:4" x14ac:dyDescent="0.25">
      <c r="D8791" t="str">
        <f t="shared" si="138"/>
        <v/>
      </c>
    </row>
    <row r="8792" spans="4:4" x14ac:dyDescent="0.25">
      <c r="D8792" t="str">
        <f t="shared" si="138"/>
        <v/>
      </c>
    </row>
    <row r="8793" spans="4:4" x14ac:dyDescent="0.25">
      <c r="D8793" t="str">
        <f t="shared" si="138"/>
        <v/>
      </c>
    </row>
    <row r="8794" spans="4:4" x14ac:dyDescent="0.25">
      <c r="D8794" t="str">
        <f t="shared" si="138"/>
        <v/>
      </c>
    </row>
    <row r="8795" spans="4:4" x14ac:dyDescent="0.25">
      <c r="D8795" t="str">
        <f t="shared" si="138"/>
        <v/>
      </c>
    </row>
    <row r="8796" spans="4:4" x14ac:dyDescent="0.25">
      <c r="D8796" t="str">
        <f t="shared" si="138"/>
        <v/>
      </c>
    </row>
    <row r="8797" spans="4:4" x14ac:dyDescent="0.25">
      <c r="D8797" t="str">
        <f t="shared" si="138"/>
        <v/>
      </c>
    </row>
    <row r="8798" spans="4:4" x14ac:dyDescent="0.25">
      <c r="D8798" t="str">
        <f t="shared" si="138"/>
        <v/>
      </c>
    </row>
    <row r="8799" spans="4:4" x14ac:dyDescent="0.25">
      <c r="D8799" t="str">
        <f t="shared" si="138"/>
        <v/>
      </c>
    </row>
    <row r="8800" spans="4:4" x14ac:dyDescent="0.25">
      <c r="D8800" t="str">
        <f t="shared" si="138"/>
        <v/>
      </c>
    </row>
    <row r="8801" spans="4:4" x14ac:dyDescent="0.25">
      <c r="D8801" t="str">
        <f t="shared" si="138"/>
        <v/>
      </c>
    </row>
    <row r="8802" spans="4:4" x14ac:dyDescent="0.25">
      <c r="D8802" t="str">
        <f t="shared" si="138"/>
        <v/>
      </c>
    </row>
    <row r="8803" spans="4:4" x14ac:dyDescent="0.25">
      <c r="D8803" t="str">
        <f t="shared" si="138"/>
        <v/>
      </c>
    </row>
    <row r="8804" spans="4:4" x14ac:dyDescent="0.25">
      <c r="D8804" t="str">
        <f t="shared" si="138"/>
        <v/>
      </c>
    </row>
    <row r="8805" spans="4:4" x14ac:dyDescent="0.25">
      <c r="D8805" t="str">
        <f t="shared" si="138"/>
        <v/>
      </c>
    </row>
    <row r="8806" spans="4:4" x14ac:dyDescent="0.25">
      <c r="D8806" t="str">
        <f t="shared" si="138"/>
        <v/>
      </c>
    </row>
    <row r="8807" spans="4:4" x14ac:dyDescent="0.25">
      <c r="D8807" t="str">
        <f t="shared" si="138"/>
        <v/>
      </c>
    </row>
    <row r="8808" spans="4:4" x14ac:dyDescent="0.25">
      <c r="D8808" t="str">
        <f t="shared" si="138"/>
        <v/>
      </c>
    </row>
    <row r="8809" spans="4:4" x14ac:dyDescent="0.25">
      <c r="D8809" t="str">
        <f t="shared" si="138"/>
        <v/>
      </c>
    </row>
    <row r="8810" spans="4:4" x14ac:dyDescent="0.25">
      <c r="D8810" t="str">
        <f t="shared" si="138"/>
        <v/>
      </c>
    </row>
    <row r="8811" spans="4:4" x14ac:dyDescent="0.25">
      <c r="D8811" t="str">
        <f t="shared" si="138"/>
        <v/>
      </c>
    </row>
    <row r="8812" spans="4:4" x14ac:dyDescent="0.25">
      <c r="D8812" t="str">
        <f t="shared" si="138"/>
        <v/>
      </c>
    </row>
    <row r="8813" spans="4:4" x14ac:dyDescent="0.25">
      <c r="D8813" t="str">
        <f t="shared" si="138"/>
        <v/>
      </c>
    </row>
    <row r="8814" spans="4:4" x14ac:dyDescent="0.25">
      <c r="D8814" t="str">
        <f t="shared" si="138"/>
        <v/>
      </c>
    </row>
    <row r="8815" spans="4:4" x14ac:dyDescent="0.25">
      <c r="D8815" t="str">
        <f t="shared" si="138"/>
        <v/>
      </c>
    </row>
    <row r="8816" spans="4:4" x14ac:dyDescent="0.25">
      <c r="D8816" t="str">
        <f t="shared" si="138"/>
        <v/>
      </c>
    </row>
    <row r="8817" spans="4:4" x14ac:dyDescent="0.25">
      <c r="D8817" t="str">
        <f t="shared" si="138"/>
        <v/>
      </c>
    </row>
    <row r="8818" spans="4:4" x14ac:dyDescent="0.25">
      <c r="D8818" t="str">
        <f t="shared" si="138"/>
        <v/>
      </c>
    </row>
    <row r="8819" spans="4:4" x14ac:dyDescent="0.25">
      <c r="D8819" t="str">
        <f t="shared" si="138"/>
        <v/>
      </c>
    </row>
    <row r="8820" spans="4:4" x14ac:dyDescent="0.25">
      <c r="D8820" t="str">
        <f t="shared" si="138"/>
        <v/>
      </c>
    </row>
    <row r="8821" spans="4:4" x14ac:dyDescent="0.25">
      <c r="D8821" t="str">
        <f t="shared" si="138"/>
        <v/>
      </c>
    </row>
    <row r="8822" spans="4:4" x14ac:dyDescent="0.25">
      <c r="D8822" t="str">
        <f t="shared" si="138"/>
        <v/>
      </c>
    </row>
    <row r="8823" spans="4:4" x14ac:dyDescent="0.25">
      <c r="D8823" t="str">
        <f t="shared" si="138"/>
        <v/>
      </c>
    </row>
    <row r="8824" spans="4:4" x14ac:dyDescent="0.25">
      <c r="D8824" t="str">
        <f t="shared" si="138"/>
        <v/>
      </c>
    </row>
    <row r="8825" spans="4:4" x14ac:dyDescent="0.25">
      <c r="D8825" t="str">
        <f t="shared" si="138"/>
        <v/>
      </c>
    </row>
    <row r="8826" spans="4:4" x14ac:dyDescent="0.25">
      <c r="D8826" t="str">
        <f t="shared" si="138"/>
        <v/>
      </c>
    </row>
    <row r="8827" spans="4:4" x14ac:dyDescent="0.25">
      <c r="D8827" t="str">
        <f t="shared" si="138"/>
        <v/>
      </c>
    </row>
    <row r="8828" spans="4:4" x14ac:dyDescent="0.25">
      <c r="D8828" t="str">
        <f t="shared" si="138"/>
        <v/>
      </c>
    </row>
    <row r="8829" spans="4:4" x14ac:dyDescent="0.25">
      <c r="D8829" t="str">
        <f t="shared" si="138"/>
        <v/>
      </c>
    </row>
    <row r="8830" spans="4:4" x14ac:dyDescent="0.25">
      <c r="D8830" t="str">
        <f t="shared" si="138"/>
        <v/>
      </c>
    </row>
    <row r="8831" spans="4:4" x14ac:dyDescent="0.25">
      <c r="D8831" t="str">
        <f t="shared" si="138"/>
        <v/>
      </c>
    </row>
    <row r="8832" spans="4:4" x14ac:dyDescent="0.25">
      <c r="D8832" t="str">
        <f t="shared" si="138"/>
        <v/>
      </c>
    </row>
    <row r="8833" spans="4:4" x14ac:dyDescent="0.25">
      <c r="D8833" t="str">
        <f t="shared" si="138"/>
        <v/>
      </c>
    </row>
    <row r="8834" spans="4:4" x14ac:dyDescent="0.25">
      <c r="D8834" t="str">
        <f t="shared" si="138"/>
        <v/>
      </c>
    </row>
    <row r="8835" spans="4:4" x14ac:dyDescent="0.25">
      <c r="D8835" t="str">
        <f t="shared" ref="D8835:D8898" si="139">IF(C8835="","",IF(ABS(B8835)&lt;$G$7,$F$4,IF(B8835*C8835&gt;0,$F$1,IF(B8835*C8835&lt;0,$F$3,$F$2))))</f>
        <v/>
      </c>
    </row>
    <row r="8836" spans="4:4" x14ac:dyDescent="0.25">
      <c r="D8836" t="str">
        <f t="shared" si="139"/>
        <v/>
      </c>
    </row>
    <row r="8837" spans="4:4" x14ac:dyDescent="0.25">
      <c r="D8837" t="str">
        <f t="shared" si="139"/>
        <v/>
      </c>
    </row>
    <row r="8838" spans="4:4" x14ac:dyDescent="0.25">
      <c r="D8838" t="str">
        <f t="shared" si="139"/>
        <v/>
      </c>
    </row>
    <row r="8839" spans="4:4" x14ac:dyDescent="0.25">
      <c r="D8839" t="str">
        <f t="shared" si="139"/>
        <v/>
      </c>
    </row>
    <row r="8840" spans="4:4" x14ac:dyDescent="0.25">
      <c r="D8840" t="str">
        <f t="shared" si="139"/>
        <v/>
      </c>
    </row>
    <row r="8841" spans="4:4" x14ac:dyDescent="0.25">
      <c r="D8841" t="str">
        <f t="shared" si="139"/>
        <v/>
      </c>
    </row>
    <row r="8842" spans="4:4" x14ac:dyDescent="0.25">
      <c r="D8842" t="str">
        <f t="shared" si="139"/>
        <v/>
      </c>
    </row>
    <row r="8843" spans="4:4" x14ac:dyDescent="0.25">
      <c r="D8843" t="str">
        <f t="shared" si="139"/>
        <v/>
      </c>
    </row>
    <row r="8844" spans="4:4" x14ac:dyDescent="0.25">
      <c r="D8844" t="str">
        <f t="shared" si="139"/>
        <v/>
      </c>
    </row>
    <row r="8845" spans="4:4" x14ac:dyDescent="0.25">
      <c r="D8845" t="str">
        <f t="shared" si="139"/>
        <v/>
      </c>
    </row>
    <row r="8846" spans="4:4" x14ac:dyDescent="0.25">
      <c r="D8846" t="str">
        <f t="shared" si="139"/>
        <v/>
      </c>
    </row>
    <row r="8847" spans="4:4" x14ac:dyDescent="0.25">
      <c r="D8847" t="str">
        <f t="shared" si="139"/>
        <v/>
      </c>
    </row>
    <row r="8848" spans="4:4" x14ac:dyDescent="0.25">
      <c r="D8848" t="str">
        <f t="shared" si="139"/>
        <v/>
      </c>
    </row>
    <row r="8849" spans="4:4" x14ac:dyDescent="0.25">
      <c r="D8849" t="str">
        <f t="shared" si="139"/>
        <v/>
      </c>
    </row>
    <row r="8850" spans="4:4" x14ac:dyDescent="0.25">
      <c r="D8850" t="str">
        <f t="shared" si="139"/>
        <v/>
      </c>
    </row>
    <row r="8851" spans="4:4" x14ac:dyDescent="0.25">
      <c r="D8851" t="str">
        <f t="shared" si="139"/>
        <v/>
      </c>
    </row>
    <row r="8852" spans="4:4" x14ac:dyDescent="0.25">
      <c r="D8852" t="str">
        <f t="shared" si="139"/>
        <v/>
      </c>
    </row>
    <row r="8853" spans="4:4" x14ac:dyDescent="0.25">
      <c r="D8853" t="str">
        <f t="shared" si="139"/>
        <v/>
      </c>
    </row>
    <row r="8854" spans="4:4" x14ac:dyDescent="0.25">
      <c r="D8854" t="str">
        <f t="shared" si="139"/>
        <v/>
      </c>
    </row>
    <row r="8855" spans="4:4" x14ac:dyDescent="0.25">
      <c r="D8855" t="str">
        <f t="shared" si="139"/>
        <v/>
      </c>
    </row>
    <row r="8856" spans="4:4" x14ac:dyDescent="0.25">
      <c r="D8856" t="str">
        <f t="shared" si="139"/>
        <v/>
      </c>
    </row>
    <row r="8857" spans="4:4" x14ac:dyDescent="0.25">
      <c r="D8857" t="str">
        <f t="shared" si="139"/>
        <v/>
      </c>
    </row>
    <row r="8858" spans="4:4" x14ac:dyDescent="0.25">
      <c r="D8858" t="str">
        <f t="shared" si="139"/>
        <v/>
      </c>
    </row>
    <row r="8859" spans="4:4" x14ac:dyDescent="0.25">
      <c r="D8859" t="str">
        <f t="shared" si="139"/>
        <v/>
      </c>
    </row>
    <row r="8860" spans="4:4" x14ac:dyDescent="0.25">
      <c r="D8860" t="str">
        <f t="shared" si="139"/>
        <v/>
      </c>
    </row>
    <row r="8861" spans="4:4" x14ac:dyDescent="0.25">
      <c r="D8861" t="str">
        <f t="shared" si="139"/>
        <v/>
      </c>
    </row>
    <row r="8862" spans="4:4" x14ac:dyDescent="0.25">
      <c r="D8862" t="str">
        <f t="shared" si="139"/>
        <v/>
      </c>
    </row>
    <row r="8863" spans="4:4" x14ac:dyDescent="0.25">
      <c r="D8863" t="str">
        <f t="shared" si="139"/>
        <v/>
      </c>
    </row>
    <row r="8864" spans="4:4" x14ac:dyDescent="0.25">
      <c r="D8864" t="str">
        <f t="shared" si="139"/>
        <v/>
      </c>
    </row>
    <row r="8865" spans="4:4" x14ac:dyDescent="0.25">
      <c r="D8865" t="str">
        <f t="shared" si="139"/>
        <v/>
      </c>
    </row>
    <row r="8866" spans="4:4" x14ac:dyDescent="0.25">
      <c r="D8866" t="str">
        <f t="shared" si="139"/>
        <v/>
      </c>
    </row>
    <row r="8867" spans="4:4" x14ac:dyDescent="0.25">
      <c r="D8867" t="str">
        <f t="shared" si="139"/>
        <v/>
      </c>
    </row>
    <row r="8868" spans="4:4" x14ac:dyDescent="0.25">
      <c r="D8868" t="str">
        <f t="shared" si="139"/>
        <v/>
      </c>
    </row>
    <row r="8869" spans="4:4" x14ac:dyDescent="0.25">
      <c r="D8869" t="str">
        <f t="shared" si="139"/>
        <v/>
      </c>
    </row>
    <row r="8870" spans="4:4" x14ac:dyDescent="0.25">
      <c r="D8870" t="str">
        <f t="shared" si="139"/>
        <v/>
      </c>
    </row>
    <row r="8871" spans="4:4" x14ac:dyDescent="0.25">
      <c r="D8871" t="str">
        <f t="shared" si="139"/>
        <v/>
      </c>
    </row>
    <row r="8872" spans="4:4" x14ac:dyDescent="0.25">
      <c r="D8872" t="str">
        <f t="shared" si="139"/>
        <v/>
      </c>
    </row>
    <row r="8873" spans="4:4" x14ac:dyDescent="0.25">
      <c r="D8873" t="str">
        <f t="shared" si="139"/>
        <v/>
      </c>
    </row>
    <row r="8874" spans="4:4" x14ac:dyDescent="0.25">
      <c r="D8874" t="str">
        <f t="shared" si="139"/>
        <v/>
      </c>
    </row>
    <row r="8875" spans="4:4" x14ac:dyDescent="0.25">
      <c r="D8875" t="str">
        <f t="shared" si="139"/>
        <v/>
      </c>
    </row>
    <row r="8876" spans="4:4" x14ac:dyDescent="0.25">
      <c r="D8876" t="str">
        <f t="shared" si="139"/>
        <v/>
      </c>
    </row>
    <row r="8877" spans="4:4" x14ac:dyDescent="0.25">
      <c r="D8877" t="str">
        <f t="shared" si="139"/>
        <v/>
      </c>
    </row>
    <row r="8878" spans="4:4" x14ac:dyDescent="0.25">
      <c r="D8878" t="str">
        <f t="shared" si="139"/>
        <v/>
      </c>
    </row>
    <row r="8879" spans="4:4" x14ac:dyDescent="0.25">
      <c r="D8879" t="str">
        <f t="shared" si="139"/>
        <v/>
      </c>
    </row>
    <row r="8880" spans="4:4" x14ac:dyDescent="0.25">
      <c r="D8880" t="str">
        <f t="shared" si="139"/>
        <v/>
      </c>
    </row>
    <row r="8881" spans="4:4" x14ac:dyDescent="0.25">
      <c r="D8881" t="str">
        <f t="shared" si="139"/>
        <v/>
      </c>
    </row>
    <row r="8882" spans="4:4" x14ac:dyDescent="0.25">
      <c r="D8882" t="str">
        <f t="shared" si="139"/>
        <v/>
      </c>
    </row>
    <row r="8883" spans="4:4" x14ac:dyDescent="0.25">
      <c r="D8883" t="str">
        <f t="shared" si="139"/>
        <v/>
      </c>
    </row>
    <row r="8884" spans="4:4" x14ac:dyDescent="0.25">
      <c r="D8884" t="str">
        <f t="shared" si="139"/>
        <v/>
      </c>
    </row>
    <row r="8885" spans="4:4" x14ac:dyDescent="0.25">
      <c r="D8885" t="str">
        <f t="shared" si="139"/>
        <v/>
      </c>
    </row>
    <row r="8886" spans="4:4" x14ac:dyDescent="0.25">
      <c r="D8886" t="str">
        <f t="shared" si="139"/>
        <v/>
      </c>
    </row>
    <row r="8887" spans="4:4" x14ac:dyDescent="0.25">
      <c r="D8887" t="str">
        <f t="shared" si="139"/>
        <v/>
      </c>
    </row>
    <row r="8888" spans="4:4" x14ac:dyDescent="0.25">
      <c r="D8888" t="str">
        <f t="shared" si="139"/>
        <v/>
      </c>
    </row>
    <row r="8889" spans="4:4" x14ac:dyDescent="0.25">
      <c r="D8889" t="str">
        <f t="shared" si="139"/>
        <v/>
      </c>
    </row>
    <row r="8890" spans="4:4" x14ac:dyDescent="0.25">
      <c r="D8890" t="str">
        <f t="shared" si="139"/>
        <v/>
      </c>
    </row>
    <row r="8891" spans="4:4" x14ac:dyDescent="0.25">
      <c r="D8891" t="str">
        <f t="shared" si="139"/>
        <v/>
      </c>
    </row>
    <row r="8892" spans="4:4" x14ac:dyDescent="0.25">
      <c r="D8892" t="str">
        <f t="shared" si="139"/>
        <v/>
      </c>
    </row>
    <row r="8893" spans="4:4" x14ac:dyDescent="0.25">
      <c r="D8893" t="str">
        <f t="shared" si="139"/>
        <v/>
      </c>
    </row>
    <row r="8894" spans="4:4" x14ac:dyDescent="0.25">
      <c r="D8894" t="str">
        <f t="shared" si="139"/>
        <v/>
      </c>
    </row>
    <row r="8895" spans="4:4" x14ac:dyDescent="0.25">
      <c r="D8895" t="str">
        <f t="shared" si="139"/>
        <v/>
      </c>
    </row>
    <row r="8896" spans="4:4" x14ac:dyDescent="0.25">
      <c r="D8896" t="str">
        <f t="shared" si="139"/>
        <v/>
      </c>
    </row>
    <row r="8897" spans="4:4" x14ac:dyDescent="0.25">
      <c r="D8897" t="str">
        <f t="shared" si="139"/>
        <v/>
      </c>
    </row>
    <row r="8898" spans="4:4" x14ac:dyDescent="0.25">
      <c r="D8898" t="str">
        <f t="shared" si="139"/>
        <v/>
      </c>
    </row>
    <row r="8899" spans="4:4" x14ac:dyDescent="0.25">
      <c r="D8899" t="str">
        <f t="shared" ref="D8899:D8962" si="140">IF(C8899="","",IF(ABS(B8899)&lt;$G$7,$F$4,IF(B8899*C8899&gt;0,$F$1,IF(B8899*C8899&lt;0,$F$3,$F$2))))</f>
        <v/>
      </c>
    </row>
    <row r="8900" spans="4:4" x14ac:dyDescent="0.25">
      <c r="D8900" t="str">
        <f t="shared" si="140"/>
        <v/>
      </c>
    </row>
    <row r="8901" spans="4:4" x14ac:dyDescent="0.25">
      <c r="D8901" t="str">
        <f t="shared" si="140"/>
        <v/>
      </c>
    </row>
    <row r="8902" spans="4:4" x14ac:dyDescent="0.25">
      <c r="D8902" t="str">
        <f t="shared" si="140"/>
        <v/>
      </c>
    </row>
    <row r="8903" spans="4:4" x14ac:dyDescent="0.25">
      <c r="D8903" t="str">
        <f t="shared" si="140"/>
        <v/>
      </c>
    </row>
    <row r="8904" spans="4:4" x14ac:dyDescent="0.25">
      <c r="D8904" t="str">
        <f t="shared" si="140"/>
        <v/>
      </c>
    </row>
    <row r="8905" spans="4:4" x14ac:dyDescent="0.25">
      <c r="D8905" t="str">
        <f t="shared" si="140"/>
        <v/>
      </c>
    </row>
    <row r="8906" spans="4:4" x14ac:dyDescent="0.25">
      <c r="D8906" t="str">
        <f t="shared" si="140"/>
        <v/>
      </c>
    </row>
    <row r="8907" spans="4:4" x14ac:dyDescent="0.25">
      <c r="D8907" t="str">
        <f t="shared" si="140"/>
        <v/>
      </c>
    </row>
    <row r="8908" spans="4:4" x14ac:dyDescent="0.25">
      <c r="D8908" t="str">
        <f t="shared" si="140"/>
        <v/>
      </c>
    </row>
    <row r="8909" spans="4:4" x14ac:dyDescent="0.25">
      <c r="D8909" t="str">
        <f t="shared" si="140"/>
        <v/>
      </c>
    </row>
    <row r="8910" spans="4:4" x14ac:dyDescent="0.25">
      <c r="D8910" t="str">
        <f t="shared" si="140"/>
        <v/>
      </c>
    </row>
    <row r="8911" spans="4:4" x14ac:dyDescent="0.25">
      <c r="D8911" t="str">
        <f t="shared" si="140"/>
        <v/>
      </c>
    </row>
    <row r="8912" spans="4:4" x14ac:dyDescent="0.25">
      <c r="D8912" t="str">
        <f t="shared" si="140"/>
        <v/>
      </c>
    </row>
    <row r="8913" spans="4:4" x14ac:dyDescent="0.25">
      <c r="D8913" t="str">
        <f t="shared" si="140"/>
        <v/>
      </c>
    </row>
    <row r="8914" spans="4:4" x14ac:dyDescent="0.25">
      <c r="D8914" t="str">
        <f t="shared" si="140"/>
        <v/>
      </c>
    </row>
    <row r="8915" spans="4:4" x14ac:dyDescent="0.25">
      <c r="D8915" t="str">
        <f t="shared" si="140"/>
        <v/>
      </c>
    </row>
    <row r="8916" spans="4:4" x14ac:dyDescent="0.25">
      <c r="D8916" t="str">
        <f t="shared" si="140"/>
        <v/>
      </c>
    </row>
    <row r="8917" spans="4:4" x14ac:dyDescent="0.25">
      <c r="D8917" t="str">
        <f t="shared" si="140"/>
        <v/>
      </c>
    </row>
    <row r="8918" spans="4:4" x14ac:dyDescent="0.25">
      <c r="D8918" t="str">
        <f t="shared" si="140"/>
        <v/>
      </c>
    </row>
    <row r="8919" spans="4:4" x14ac:dyDescent="0.25">
      <c r="D8919" t="str">
        <f t="shared" si="140"/>
        <v/>
      </c>
    </row>
    <row r="8920" spans="4:4" x14ac:dyDescent="0.25">
      <c r="D8920" t="str">
        <f t="shared" si="140"/>
        <v/>
      </c>
    </row>
    <row r="8921" spans="4:4" x14ac:dyDescent="0.25">
      <c r="D8921" t="str">
        <f t="shared" si="140"/>
        <v/>
      </c>
    </row>
    <row r="8922" spans="4:4" x14ac:dyDescent="0.25">
      <c r="D8922" t="str">
        <f t="shared" si="140"/>
        <v/>
      </c>
    </row>
    <row r="8923" spans="4:4" x14ac:dyDescent="0.25">
      <c r="D8923" t="str">
        <f t="shared" si="140"/>
        <v/>
      </c>
    </row>
    <row r="8924" spans="4:4" x14ac:dyDescent="0.25">
      <c r="D8924" t="str">
        <f t="shared" si="140"/>
        <v/>
      </c>
    </row>
    <row r="8925" spans="4:4" x14ac:dyDescent="0.25">
      <c r="D8925" t="str">
        <f t="shared" si="140"/>
        <v/>
      </c>
    </row>
    <row r="8926" spans="4:4" x14ac:dyDescent="0.25">
      <c r="D8926" t="str">
        <f t="shared" si="140"/>
        <v/>
      </c>
    </row>
    <row r="8927" spans="4:4" x14ac:dyDescent="0.25">
      <c r="D8927" t="str">
        <f t="shared" si="140"/>
        <v/>
      </c>
    </row>
    <row r="8928" spans="4:4" x14ac:dyDescent="0.25">
      <c r="D8928" t="str">
        <f t="shared" si="140"/>
        <v/>
      </c>
    </row>
    <row r="8929" spans="4:4" x14ac:dyDescent="0.25">
      <c r="D8929" t="str">
        <f t="shared" si="140"/>
        <v/>
      </c>
    </row>
    <row r="8930" spans="4:4" x14ac:dyDescent="0.25">
      <c r="D8930" t="str">
        <f t="shared" si="140"/>
        <v/>
      </c>
    </row>
    <row r="8931" spans="4:4" x14ac:dyDescent="0.25">
      <c r="D8931" t="str">
        <f t="shared" si="140"/>
        <v/>
      </c>
    </row>
    <row r="8932" spans="4:4" x14ac:dyDescent="0.25">
      <c r="D8932" t="str">
        <f t="shared" si="140"/>
        <v/>
      </c>
    </row>
    <row r="8933" spans="4:4" x14ac:dyDescent="0.25">
      <c r="D8933" t="str">
        <f t="shared" si="140"/>
        <v/>
      </c>
    </row>
    <row r="8934" spans="4:4" x14ac:dyDescent="0.25">
      <c r="D8934" t="str">
        <f t="shared" si="140"/>
        <v/>
      </c>
    </row>
    <row r="8935" spans="4:4" x14ac:dyDescent="0.25">
      <c r="D8935" t="str">
        <f t="shared" si="140"/>
        <v/>
      </c>
    </row>
    <row r="8936" spans="4:4" x14ac:dyDescent="0.25">
      <c r="D8936" t="str">
        <f t="shared" si="140"/>
        <v/>
      </c>
    </row>
    <row r="8937" spans="4:4" x14ac:dyDescent="0.25">
      <c r="D8937" t="str">
        <f t="shared" si="140"/>
        <v/>
      </c>
    </row>
    <row r="8938" spans="4:4" x14ac:dyDescent="0.25">
      <c r="D8938" t="str">
        <f t="shared" si="140"/>
        <v/>
      </c>
    </row>
    <row r="8939" spans="4:4" x14ac:dyDescent="0.25">
      <c r="D8939" t="str">
        <f t="shared" si="140"/>
        <v/>
      </c>
    </row>
    <row r="8940" spans="4:4" x14ac:dyDescent="0.25">
      <c r="D8940" t="str">
        <f t="shared" si="140"/>
        <v/>
      </c>
    </row>
    <row r="8941" spans="4:4" x14ac:dyDescent="0.25">
      <c r="D8941" t="str">
        <f t="shared" si="140"/>
        <v/>
      </c>
    </row>
    <row r="8942" spans="4:4" x14ac:dyDescent="0.25">
      <c r="D8942" t="str">
        <f t="shared" si="140"/>
        <v/>
      </c>
    </row>
    <row r="8943" spans="4:4" x14ac:dyDescent="0.25">
      <c r="D8943" t="str">
        <f t="shared" si="140"/>
        <v/>
      </c>
    </row>
    <row r="8944" spans="4:4" x14ac:dyDescent="0.25">
      <c r="D8944" t="str">
        <f t="shared" si="140"/>
        <v/>
      </c>
    </row>
    <row r="8945" spans="4:4" x14ac:dyDescent="0.25">
      <c r="D8945" t="str">
        <f t="shared" si="140"/>
        <v/>
      </c>
    </row>
    <row r="8946" spans="4:4" x14ac:dyDescent="0.25">
      <c r="D8946" t="str">
        <f t="shared" si="140"/>
        <v/>
      </c>
    </row>
    <row r="8947" spans="4:4" x14ac:dyDescent="0.25">
      <c r="D8947" t="str">
        <f t="shared" si="140"/>
        <v/>
      </c>
    </row>
    <row r="8948" spans="4:4" x14ac:dyDescent="0.25">
      <c r="D8948" t="str">
        <f t="shared" si="140"/>
        <v/>
      </c>
    </row>
    <row r="8949" spans="4:4" x14ac:dyDescent="0.25">
      <c r="D8949" t="str">
        <f t="shared" si="140"/>
        <v/>
      </c>
    </row>
    <row r="8950" spans="4:4" x14ac:dyDescent="0.25">
      <c r="D8950" t="str">
        <f t="shared" si="140"/>
        <v/>
      </c>
    </row>
    <row r="8951" spans="4:4" x14ac:dyDescent="0.25">
      <c r="D8951" t="str">
        <f t="shared" si="140"/>
        <v/>
      </c>
    </row>
    <row r="8952" spans="4:4" x14ac:dyDescent="0.25">
      <c r="D8952" t="str">
        <f t="shared" si="140"/>
        <v/>
      </c>
    </row>
    <row r="8953" spans="4:4" x14ac:dyDescent="0.25">
      <c r="D8953" t="str">
        <f t="shared" si="140"/>
        <v/>
      </c>
    </row>
    <row r="8954" spans="4:4" x14ac:dyDescent="0.25">
      <c r="D8954" t="str">
        <f t="shared" si="140"/>
        <v/>
      </c>
    </row>
    <row r="8955" spans="4:4" x14ac:dyDescent="0.25">
      <c r="D8955" t="str">
        <f t="shared" si="140"/>
        <v/>
      </c>
    </row>
    <row r="8956" spans="4:4" x14ac:dyDescent="0.25">
      <c r="D8956" t="str">
        <f t="shared" si="140"/>
        <v/>
      </c>
    </row>
    <row r="8957" spans="4:4" x14ac:dyDescent="0.25">
      <c r="D8957" t="str">
        <f t="shared" si="140"/>
        <v/>
      </c>
    </row>
    <row r="8958" spans="4:4" x14ac:dyDescent="0.25">
      <c r="D8958" t="str">
        <f t="shared" si="140"/>
        <v/>
      </c>
    </row>
    <row r="8959" spans="4:4" x14ac:dyDescent="0.25">
      <c r="D8959" t="str">
        <f t="shared" si="140"/>
        <v/>
      </c>
    </row>
    <row r="8960" spans="4:4" x14ac:dyDescent="0.25">
      <c r="D8960" t="str">
        <f t="shared" si="140"/>
        <v/>
      </c>
    </row>
    <row r="8961" spans="4:4" x14ac:dyDescent="0.25">
      <c r="D8961" t="str">
        <f t="shared" si="140"/>
        <v/>
      </c>
    </row>
    <row r="8962" spans="4:4" x14ac:dyDescent="0.25">
      <c r="D8962" t="str">
        <f t="shared" si="140"/>
        <v/>
      </c>
    </row>
    <row r="8963" spans="4:4" x14ac:dyDescent="0.25">
      <c r="D8963" t="str">
        <f t="shared" ref="D8963:D9026" si="141">IF(C8963="","",IF(ABS(B8963)&lt;$G$7,$F$4,IF(B8963*C8963&gt;0,$F$1,IF(B8963*C8963&lt;0,$F$3,$F$2))))</f>
        <v/>
      </c>
    </row>
    <row r="8964" spans="4:4" x14ac:dyDescent="0.25">
      <c r="D8964" t="str">
        <f t="shared" si="141"/>
        <v/>
      </c>
    </row>
    <row r="8965" spans="4:4" x14ac:dyDescent="0.25">
      <c r="D8965" t="str">
        <f t="shared" si="141"/>
        <v/>
      </c>
    </row>
    <row r="8966" spans="4:4" x14ac:dyDescent="0.25">
      <c r="D8966" t="str">
        <f t="shared" si="141"/>
        <v/>
      </c>
    </row>
    <row r="8967" spans="4:4" x14ac:dyDescent="0.25">
      <c r="D8967" t="str">
        <f t="shared" si="141"/>
        <v/>
      </c>
    </row>
    <row r="8968" spans="4:4" x14ac:dyDescent="0.25">
      <c r="D8968" t="str">
        <f t="shared" si="141"/>
        <v/>
      </c>
    </row>
    <row r="8969" spans="4:4" x14ac:dyDescent="0.25">
      <c r="D8969" t="str">
        <f t="shared" si="141"/>
        <v/>
      </c>
    </row>
    <row r="8970" spans="4:4" x14ac:dyDescent="0.25">
      <c r="D8970" t="str">
        <f t="shared" si="141"/>
        <v/>
      </c>
    </row>
    <row r="8971" spans="4:4" x14ac:dyDescent="0.25">
      <c r="D8971" t="str">
        <f t="shared" si="141"/>
        <v/>
      </c>
    </row>
    <row r="8972" spans="4:4" x14ac:dyDescent="0.25">
      <c r="D8972" t="str">
        <f t="shared" si="141"/>
        <v/>
      </c>
    </row>
    <row r="8973" spans="4:4" x14ac:dyDescent="0.25">
      <c r="D8973" t="str">
        <f t="shared" si="141"/>
        <v/>
      </c>
    </row>
    <row r="8974" spans="4:4" x14ac:dyDescent="0.25">
      <c r="D8974" t="str">
        <f t="shared" si="141"/>
        <v/>
      </c>
    </row>
    <row r="8975" spans="4:4" x14ac:dyDescent="0.25">
      <c r="D8975" t="str">
        <f t="shared" si="141"/>
        <v/>
      </c>
    </row>
    <row r="8976" spans="4:4" x14ac:dyDescent="0.25">
      <c r="D8976" t="str">
        <f t="shared" si="141"/>
        <v/>
      </c>
    </row>
    <row r="8977" spans="4:4" x14ac:dyDescent="0.25">
      <c r="D8977" t="str">
        <f t="shared" si="141"/>
        <v/>
      </c>
    </row>
    <row r="8978" spans="4:4" x14ac:dyDescent="0.25">
      <c r="D8978" t="str">
        <f t="shared" si="141"/>
        <v/>
      </c>
    </row>
    <row r="8979" spans="4:4" x14ac:dyDescent="0.25">
      <c r="D8979" t="str">
        <f t="shared" si="141"/>
        <v/>
      </c>
    </row>
    <row r="8980" spans="4:4" x14ac:dyDescent="0.25">
      <c r="D8980" t="str">
        <f t="shared" si="141"/>
        <v/>
      </c>
    </row>
    <row r="8981" spans="4:4" x14ac:dyDescent="0.25">
      <c r="D8981" t="str">
        <f t="shared" si="141"/>
        <v/>
      </c>
    </row>
    <row r="8982" spans="4:4" x14ac:dyDescent="0.25">
      <c r="D8982" t="str">
        <f t="shared" si="141"/>
        <v/>
      </c>
    </row>
    <row r="8983" spans="4:4" x14ac:dyDescent="0.25">
      <c r="D8983" t="str">
        <f t="shared" si="141"/>
        <v/>
      </c>
    </row>
    <row r="8984" spans="4:4" x14ac:dyDescent="0.25">
      <c r="D8984" t="str">
        <f t="shared" si="141"/>
        <v/>
      </c>
    </row>
    <row r="8985" spans="4:4" x14ac:dyDescent="0.25">
      <c r="D8985" t="str">
        <f t="shared" si="141"/>
        <v/>
      </c>
    </row>
    <row r="8986" spans="4:4" x14ac:dyDescent="0.25">
      <c r="D8986" t="str">
        <f t="shared" si="141"/>
        <v/>
      </c>
    </row>
    <row r="8987" spans="4:4" x14ac:dyDescent="0.25">
      <c r="D8987" t="str">
        <f t="shared" si="141"/>
        <v/>
      </c>
    </row>
    <row r="8988" spans="4:4" x14ac:dyDescent="0.25">
      <c r="D8988" t="str">
        <f t="shared" si="141"/>
        <v/>
      </c>
    </row>
    <row r="8989" spans="4:4" x14ac:dyDescent="0.25">
      <c r="D8989" t="str">
        <f t="shared" si="141"/>
        <v/>
      </c>
    </row>
    <row r="8990" spans="4:4" x14ac:dyDescent="0.25">
      <c r="D8990" t="str">
        <f t="shared" si="141"/>
        <v/>
      </c>
    </row>
    <row r="8991" spans="4:4" x14ac:dyDescent="0.25">
      <c r="D8991" t="str">
        <f t="shared" si="141"/>
        <v/>
      </c>
    </row>
    <row r="8992" spans="4:4" x14ac:dyDescent="0.25">
      <c r="D8992" t="str">
        <f t="shared" si="141"/>
        <v/>
      </c>
    </row>
    <row r="8993" spans="4:4" x14ac:dyDescent="0.25">
      <c r="D8993" t="str">
        <f t="shared" si="141"/>
        <v/>
      </c>
    </row>
    <row r="8994" spans="4:4" x14ac:dyDescent="0.25">
      <c r="D8994" t="str">
        <f t="shared" si="141"/>
        <v/>
      </c>
    </row>
    <row r="8995" spans="4:4" x14ac:dyDescent="0.25">
      <c r="D8995" t="str">
        <f t="shared" si="141"/>
        <v/>
      </c>
    </row>
    <row r="8996" spans="4:4" x14ac:dyDescent="0.25">
      <c r="D8996" t="str">
        <f t="shared" si="141"/>
        <v/>
      </c>
    </row>
    <row r="8997" spans="4:4" x14ac:dyDescent="0.25">
      <c r="D8997" t="str">
        <f t="shared" si="141"/>
        <v/>
      </c>
    </row>
    <row r="8998" spans="4:4" x14ac:dyDescent="0.25">
      <c r="D8998" t="str">
        <f t="shared" si="141"/>
        <v/>
      </c>
    </row>
    <row r="8999" spans="4:4" x14ac:dyDescent="0.25">
      <c r="D8999" t="str">
        <f t="shared" si="141"/>
        <v/>
      </c>
    </row>
    <row r="9000" spans="4:4" x14ac:dyDescent="0.25">
      <c r="D9000" t="str">
        <f t="shared" si="141"/>
        <v/>
      </c>
    </row>
    <row r="9001" spans="4:4" x14ac:dyDescent="0.25">
      <c r="D9001" t="str">
        <f t="shared" si="141"/>
        <v/>
      </c>
    </row>
    <row r="9002" spans="4:4" x14ac:dyDescent="0.25">
      <c r="D9002" t="str">
        <f t="shared" si="141"/>
        <v/>
      </c>
    </row>
    <row r="9003" spans="4:4" x14ac:dyDescent="0.25">
      <c r="D9003" t="str">
        <f t="shared" si="141"/>
        <v/>
      </c>
    </row>
    <row r="9004" spans="4:4" x14ac:dyDescent="0.25">
      <c r="D9004" t="str">
        <f t="shared" si="141"/>
        <v/>
      </c>
    </row>
    <row r="9005" spans="4:4" x14ac:dyDescent="0.25">
      <c r="D9005" t="str">
        <f t="shared" si="141"/>
        <v/>
      </c>
    </row>
    <row r="9006" spans="4:4" x14ac:dyDescent="0.25">
      <c r="D9006" t="str">
        <f t="shared" si="141"/>
        <v/>
      </c>
    </row>
    <row r="9007" spans="4:4" x14ac:dyDescent="0.25">
      <c r="D9007" t="str">
        <f t="shared" si="141"/>
        <v/>
      </c>
    </row>
    <row r="9008" spans="4:4" x14ac:dyDescent="0.25">
      <c r="D9008" t="str">
        <f t="shared" si="141"/>
        <v/>
      </c>
    </row>
    <row r="9009" spans="4:4" x14ac:dyDescent="0.25">
      <c r="D9009" t="str">
        <f t="shared" si="141"/>
        <v/>
      </c>
    </row>
    <row r="9010" spans="4:4" x14ac:dyDescent="0.25">
      <c r="D9010" t="str">
        <f t="shared" si="141"/>
        <v/>
      </c>
    </row>
    <row r="9011" spans="4:4" x14ac:dyDescent="0.25">
      <c r="D9011" t="str">
        <f t="shared" si="141"/>
        <v/>
      </c>
    </row>
    <row r="9012" spans="4:4" x14ac:dyDescent="0.25">
      <c r="D9012" t="str">
        <f t="shared" si="141"/>
        <v/>
      </c>
    </row>
    <row r="9013" spans="4:4" x14ac:dyDescent="0.25">
      <c r="D9013" t="str">
        <f t="shared" si="141"/>
        <v/>
      </c>
    </row>
    <row r="9014" spans="4:4" x14ac:dyDescent="0.25">
      <c r="D9014" t="str">
        <f t="shared" si="141"/>
        <v/>
      </c>
    </row>
    <row r="9015" spans="4:4" x14ac:dyDescent="0.25">
      <c r="D9015" t="str">
        <f t="shared" si="141"/>
        <v/>
      </c>
    </row>
    <row r="9016" spans="4:4" x14ac:dyDescent="0.25">
      <c r="D9016" t="str">
        <f t="shared" si="141"/>
        <v/>
      </c>
    </row>
    <row r="9017" spans="4:4" x14ac:dyDescent="0.25">
      <c r="D9017" t="str">
        <f t="shared" si="141"/>
        <v/>
      </c>
    </row>
    <row r="9018" spans="4:4" x14ac:dyDescent="0.25">
      <c r="D9018" t="str">
        <f t="shared" si="141"/>
        <v/>
      </c>
    </row>
    <row r="9019" spans="4:4" x14ac:dyDescent="0.25">
      <c r="D9019" t="str">
        <f t="shared" si="141"/>
        <v/>
      </c>
    </row>
    <row r="9020" spans="4:4" x14ac:dyDescent="0.25">
      <c r="D9020" t="str">
        <f t="shared" si="141"/>
        <v/>
      </c>
    </row>
    <row r="9021" spans="4:4" x14ac:dyDescent="0.25">
      <c r="D9021" t="str">
        <f t="shared" si="141"/>
        <v/>
      </c>
    </row>
    <row r="9022" spans="4:4" x14ac:dyDescent="0.25">
      <c r="D9022" t="str">
        <f t="shared" si="141"/>
        <v/>
      </c>
    </row>
    <row r="9023" spans="4:4" x14ac:dyDescent="0.25">
      <c r="D9023" t="str">
        <f t="shared" si="141"/>
        <v/>
      </c>
    </row>
    <row r="9024" spans="4:4" x14ac:dyDescent="0.25">
      <c r="D9024" t="str">
        <f t="shared" si="141"/>
        <v/>
      </c>
    </row>
    <row r="9025" spans="4:4" x14ac:dyDescent="0.25">
      <c r="D9025" t="str">
        <f t="shared" si="141"/>
        <v/>
      </c>
    </row>
    <row r="9026" spans="4:4" x14ac:dyDescent="0.25">
      <c r="D9026" t="str">
        <f t="shared" si="141"/>
        <v/>
      </c>
    </row>
    <row r="9027" spans="4:4" x14ac:dyDescent="0.25">
      <c r="D9027" t="str">
        <f t="shared" ref="D9027:D9090" si="142">IF(C9027="","",IF(ABS(B9027)&lt;$G$7,$F$4,IF(B9027*C9027&gt;0,$F$1,IF(B9027*C9027&lt;0,$F$3,$F$2))))</f>
        <v/>
      </c>
    </row>
    <row r="9028" spans="4:4" x14ac:dyDescent="0.25">
      <c r="D9028" t="str">
        <f t="shared" si="142"/>
        <v/>
      </c>
    </row>
    <row r="9029" spans="4:4" x14ac:dyDescent="0.25">
      <c r="D9029" t="str">
        <f t="shared" si="142"/>
        <v/>
      </c>
    </row>
    <row r="9030" spans="4:4" x14ac:dyDescent="0.25">
      <c r="D9030" t="str">
        <f t="shared" si="142"/>
        <v/>
      </c>
    </row>
    <row r="9031" spans="4:4" x14ac:dyDescent="0.25">
      <c r="D9031" t="str">
        <f t="shared" si="142"/>
        <v/>
      </c>
    </row>
    <row r="9032" spans="4:4" x14ac:dyDescent="0.25">
      <c r="D9032" t="str">
        <f t="shared" si="142"/>
        <v/>
      </c>
    </row>
    <row r="9033" spans="4:4" x14ac:dyDescent="0.25">
      <c r="D9033" t="str">
        <f t="shared" si="142"/>
        <v/>
      </c>
    </row>
    <row r="9034" spans="4:4" x14ac:dyDescent="0.25">
      <c r="D9034" t="str">
        <f t="shared" si="142"/>
        <v/>
      </c>
    </row>
    <row r="9035" spans="4:4" x14ac:dyDescent="0.25">
      <c r="D9035" t="str">
        <f t="shared" si="142"/>
        <v/>
      </c>
    </row>
    <row r="9036" spans="4:4" x14ac:dyDescent="0.25">
      <c r="D9036" t="str">
        <f t="shared" si="142"/>
        <v/>
      </c>
    </row>
    <row r="9037" spans="4:4" x14ac:dyDescent="0.25">
      <c r="D9037" t="str">
        <f t="shared" si="142"/>
        <v/>
      </c>
    </row>
    <row r="9038" spans="4:4" x14ac:dyDescent="0.25">
      <c r="D9038" t="str">
        <f t="shared" si="142"/>
        <v/>
      </c>
    </row>
    <row r="9039" spans="4:4" x14ac:dyDescent="0.25">
      <c r="D9039" t="str">
        <f t="shared" si="142"/>
        <v/>
      </c>
    </row>
    <row r="9040" spans="4:4" x14ac:dyDescent="0.25">
      <c r="D9040" t="str">
        <f t="shared" si="142"/>
        <v/>
      </c>
    </row>
    <row r="9041" spans="4:4" x14ac:dyDescent="0.25">
      <c r="D9041" t="str">
        <f t="shared" si="142"/>
        <v/>
      </c>
    </row>
    <row r="9042" spans="4:4" x14ac:dyDescent="0.25">
      <c r="D9042" t="str">
        <f t="shared" si="142"/>
        <v/>
      </c>
    </row>
    <row r="9043" spans="4:4" x14ac:dyDescent="0.25">
      <c r="D9043" t="str">
        <f t="shared" si="142"/>
        <v/>
      </c>
    </row>
    <row r="9044" spans="4:4" x14ac:dyDescent="0.25">
      <c r="D9044" t="str">
        <f t="shared" si="142"/>
        <v/>
      </c>
    </row>
    <row r="9045" spans="4:4" x14ac:dyDescent="0.25">
      <c r="D9045" t="str">
        <f t="shared" si="142"/>
        <v/>
      </c>
    </row>
    <row r="9046" spans="4:4" x14ac:dyDescent="0.25">
      <c r="D9046" t="str">
        <f t="shared" si="142"/>
        <v/>
      </c>
    </row>
    <row r="9047" spans="4:4" x14ac:dyDescent="0.25">
      <c r="D9047" t="str">
        <f t="shared" si="142"/>
        <v/>
      </c>
    </row>
    <row r="9048" spans="4:4" x14ac:dyDescent="0.25">
      <c r="D9048" t="str">
        <f t="shared" si="142"/>
        <v/>
      </c>
    </row>
    <row r="9049" spans="4:4" x14ac:dyDescent="0.25">
      <c r="D9049" t="str">
        <f t="shared" si="142"/>
        <v/>
      </c>
    </row>
    <row r="9050" spans="4:4" x14ac:dyDescent="0.25">
      <c r="D9050" t="str">
        <f t="shared" si="142"/>
        <v/>
      </c>
    </row>
    <row r="9051" spans="4:4" x14ac:dyDescent="0.25">
      <c r="D9051" t="str">
        <f t="shared" si="142"/>
        <v/>
      </c>
    </row>
    <row r="9052" spans="4:4" x14ac:dyDescent="0.25">
      <c r="D9052" t="str">
        <f t="shared" si="142"/>
        <v/>
      </c>
    </row>
    <row r="9053" spans="4:4" x14ac:dyDescent="0.25">
      <c r="D9053" t="str">
        <f t="shared" si="142"/>
        <v/>
      </c>
    </row>
    <row r="9054" spans="4:4" x14ac:dyDescent="0.25">
      <c r="D9054" t="str">
        <f t="shared" si="142"/>
        <v/>
      </c>
    </row>
    <row r="9055" spans="4:4" x14ac:dyDescent="0.25">
      <c r="D9055" t="str">
        <f t="shared" si="142"/>
        <v/>
      </c>
    </row>
    <row r="9056" spans="4:4" x14ac:dyDescent="0.25">
      <c r="D9056" t="str">
        <f t="shared" si="142"/>
        <v/>
      </c>
    </row>
    <row r="9057" spans="4:4" x14ac:dyDescent="0.25">
      <c r="D9057" t="str">
        <f t="shared" si="142"/>
        <v/>
      </c>
    </row>
    <row r="9058" spans="4:4" x14ac:dyDescent="0.25">
      <c r="D9058" t="str">
        <f t="shared" si="142"/>
        <v/>
      </c>
    </row>
    <row r="9059" spans="4:4" x14ac:dyDescent="0.25">
      <c r="D9059" t="str">
        <f t="shared" si="142"/>
        <v/>
      </c>
    </row>
    <row r="9060" spans="4:4" x14ac:dyDescent="0.25">
      <c r="D9060" t="str">
        <f t="shared" si="142"/>
        <v/>
      </c>
    </row>
    <row r="9061" spans="4:4" x14ac:dyDescent="0.25">
      <c r="D9061" t="str">
        <f t="shared" si="142"/>
        <v/>
      </c>
    </row>
    <row r="9062" spans="4:4" x14ac:dyDescent="0.25">
      <c r="D9062" t="str">
        <f t="shared" si="142"/>
        <v/>
      </c>
    </row>
    <row r="9063" spans="4:4" x14ac:dyDescent="0.25">
      <c r="D9063" t="str">
        <f t="shared" si="142"/>
        <v/>
      </c>
    </row>
    <row r="9064" spans="4:4" x14ac:dyDescent="0.25">
      <c r="D9064" t="str">
        <f t="shared" si="142"/>
        <v/>
      </c>
    </row>
    <row r="9065" spans="4:4" x14ac:dyDescent="0.25">
      <c r="D9065" t="str">
        <f t="shared" si="142"/>
        <v/>
      </c>
    </row>
    <row r="9066" spans="4:4" x14ac:dyDescent="0.25">
      <c r="D9066" t="str">
        <f t="shared" si="142"/>
        <v/>
      </c>
    </row>
    <row r="9067" spans="4:4" x14ac:dyDescent="0.25">
      <c r="D9067" t="str">
        <f t="shared" si="142"/>
        <v/>
      </c>
    </row>
    <row r="9068" spans="4:4" x14ac:dyDescent="0.25">
      <c r="D9068" t="str">
        <f t="shared" si="142"/>
        <v/>
      </c>
    </row>
    <row r="9069" spans="4:4" x14ac:dyDescent="0.25">
      <c r="D9069" t="str">
        <f t="shared" si="142"/>
        <v/>
      </c>
    </row>
    <row r="9070" spans="4:4" x14ac:dyDescent="0.25">
      <c r="D9070" t="str">
        <f t="shared" si="142"/>
        <v/>
      </c>
    </row>
    <row r="9071" spans="4:4" x14ac:dyDescent="0.25">
      <c r="D9071" t="str">
        <f t="shared" si="142"/>
        <v/>
      </c>
    </row>
    <row r="9072" spans="4:4" x14ac:dyDescent="0.25">
      <c r="D9072" t="str">
        <f t="shared" si="142"/>
        <v/>
      </c>
    </row>
    <row r="9073" spans="4:4" x14ac:dyDescent="0.25">
      <c r="D9073" t="str">
        <f t="shared" si="142"/>
        <v/>
      </c>
    </row>
    <row r="9074" spans="4:4" x14ac:dyDescent="0.25">
      <c r="D9074" t="str">
        <f t="shared" si="142"/>
        <v/>
      </c>
    </row>
    <row r="9075" spans="4:4" x14ac:dyDescent="0.25">
      <c r="D9075" t="str">
        <f t="shared" si="142"/>
        <v/>
      </c>
    </row>
    <row r="9076" spans="4:4" x14ac:dyDescent="0.25">
      <c r="D9076" t="str">
        <f t="shared" si="142"/>
        <v/>
      </c>
    </row>
    <row r="9077" spans="4:4" x14ac:dyDescent="0.25">
      <c r="D9077" t="str">
        <f t="shared" si="142"/>
        <v/>
      </c>
    </row>
    <row r="9078" spans="4:4" x14ac:dyDescent="0.25">
      <c r="D9078" t="str">
        <f t="shared" si="142"/>
        <v/>
      </c>
    </row>
    <row r="9079" spans="4:4" x14ac:dyDescent="0.25">
      <c r="D9079" t="str">
        <f t="shared" si="142"/>
        <v/>
      </c>
    </row>
    <row r="9080" spans="4:4" x14ac:dyDescent="0.25">
      <c r="D9080" t="str">
        <f t="shared" si="142"/>
        <v/>
      </c>
    </row>
    <row r="9081" spans="4:4" x14ac:dyDescent="0.25">
      <c r="D9081" t="str">
        <f t="shared" si="142"/>
        <v/>
      </c>
    </row>
    <row r="9082" spans="4:4" x14ac:dyDescent="0.25">
      <c r="D9082" t="str">
        <f t="shared" si="142"/>
        <v/>
      </c>
    </row>
    <row r="9083" spans="4:4" x14ac:dyDescent="0.25">
      <c r="D9083" t="str">
        <f t="shared" si="142"/>
        <v/>
      </c>
    </row>
    <row r="9084" spans="4:4" x14ac:dyDescent="0.25">
      <c r="D9084" t="str">
        <f t="shared" si="142"/>
        <v/>
      </c>
    </row>
    <row r="9085" spans="4:4" x14ac:dyDescent="0.25">
      <c r="D9085" t="str">
        <f t="shared" si="142"/>
        <v/>
      </c>
    </row>
    <row r="9086" spans="4:4" x14ac:dyDescent="0.25">
      <c r="D9086" t="str">
        <f t="shared" si="142"/>
        <v/>
      </c>
    </row>
    <row r="9087" spans="4:4" x14ac:dyDescent="0.25">
      <c r="D9087" t="str">
        <f t="shared" si="142"/>
        <v/>
      </c>
    </row>
    <row r="9088" spans="4:4" x14ac:dyDescent="0.25">
      <c r="D9088" t="str">
        <f t="shared" si="142"/>
        <v/>
      </c>
    </row>
    <row r="9089" spans="4:4" x14ac:dyDescent="0.25">
      <c r="D9089" t="str">
        <f t="shared" si="142"/>
        <v/>
      </c>
    </row>
    <row r="9090" spans="4:4" x14ac:dyDescent="0.25">
      <c r="D9090" t="str">
        <f t="shared" si="142"/>
        <v/>
      </c>
    </row>
    <row r="9091" spans="4:4" x14ac:dyDescent="0.25">
      <c r="D9091" t="str">
        <f t="shared" ref="D9091:D9154" si="143">IF(C9091="","",IF(ABS(B9091)&lt;$G$7,$F$4,IF(B9091*C9091&gt;0,$F$1,IF(B9091*C9091&lt;0,$F$3,$F$2))))</f>
        <v/>
      </c>
    </row>
    <row r="9092" spans="4:4" x14ac:dyDescent="0.25">
      <c r="D9092" t="str">
        <f t="shared" si="143"/>
        <v/>
      </c>
    </row>
    <row r="9093" spans="4:4" x14ac:dyDescent="0.25">
      <c r="D9093" t="str">
        <f t="shared" si="143"/>
        <v/>
      </c>
    </row>
    <row r="9094" spans="4:4" x14ac:dyDescent="0.25">
      <c r="D9094" t="str">
        <f t="shared" si="143"/>
        <v/>
      </c>
    </row>
    <row r="9095" spans="4:4" x14ac:dyDescent="0.25">
      <c r="D9095" t="str">
        <f t="shared" si="143"/>
        <v/>
      </c>
    </row>
    <row r="9096" spans="4:4" x14ac:dyDescent="0.25">
      <c r="D9096" t="str">
        <f t="shared" si="143"/>
        <v/>
      </c>
    </row>
    <row r="9097" spans="4:4" x14ac:dyDescent="0.25">
      <c r="D9097" t="str">
        <f t="shared" si="143"/>
        <v/>
      </c>
    </row>
    <row r="9098" spans="4:4" x14ac:dyDescent="0.25">
      <c r="D9098" t="str">
        <f t="shared" si="143"/>
        <v/>
      </c>
    </row>
    <row r="9099" spans="4:4" x14ac:dyDescent="0.25">
      <c r="D9099" t="str">
        <f t="shared" si="143"/>
        <v/>
      </c>
    </row>
    <row r="9100" spans="4:4" x14ac:dyDescent="0.25">
      <c r="D9100" t="str">
        <f t="shared" si="143"/>
        <v/>
      </c>
    </row>
    <row r="9101" spans="4:4" x14ac:dyDescent="0.25">
      <c r="D9101" t="str">
        <f t="shared" si="143"/>
        <v/>
      </c>
    </row>
    <row r="9102" spans="4:4" x14ac:dyDescent="0.25">
      <c r="D9102" t="str">
        <f t="shared" si="143"/>
        <v/>
      </c>
    </row>
    <row r="9103" spans="4:4" x14ac:dyDescent="0.25">
      <c r="D9103" t="str">
        <f t="shared" si="143"/>
        <v/>
      </c>
    </row>
    <row r="9104" spans="4:4" x14ac:dyDescent="0.25">
      <c r="D9104" t="str">
        <f t="shared" si="143"/>
        <v/>
      </c>
    </row>
    <row r="9105" spans="4:4" x14ac:dyDescent="0.25">
      <c r="D9105" t="str">
        <f t="shared" si="143"/>
        <v/>
      </c>
    </row>
    <row r="9106" spans="4:4" x14ac:dyDescent="0.25">
      <c r="D9106" t="str">
        <f t="shared" si="143"/>
        <v/>
      </c>
    </row>
    <row r="9107" spans="4:4" x14ac:dyDescent="0.25">
      <c r="D9107" t="str">
        <f t="shared" si="143"/>
        <v/>
      </c>
    </row>
    <row r="9108" spans="4:4" x14ac:dyDescent="0.25">
      <c r="D9108" t="str">
        <f t="shared" si="143"/>
        <v/>
      </c>
    </row>
    <row r="9109" spans="4:4" x14ac:dyDescent="0.25">
      <c r="D9109" t="str">
        <f t="shared" si="143"/>
        <v/>
      </c>
    </row>
    <row r="9110" spans="4:4" x14ac:dyDescent="0.25">
      <c r="D9110" t="str">
        <f t="shared" si="143"/>
        <v/>
      </c>
    </row>
    <row r="9111" spans="4:4" x14ac:dyDescent="0.25">
      <c r="D9111" t="str">
        <f t="shared" si="143"/>
        <v/>
      </c>
    </row>
    <row r="9112" spans="4:4" x14ac:dyDescent="0.25">
      <c r="D9112" t="str">
        <f t="shared" si="143"/>
        <v/>
      </c>
    </row>
    <row r="9113" spans="4:4" x14ac:dyDescent="0.25">
      <c r="D9113" t="str">
        <f t="shared" si="143"/>
        <v/>
      </c>
    </row>
    <row r="9114" spans="4:4" x14ac:dyDescent="0.25">
      <c r="D9114" t="str">
        <f t="shared" si="143"/>
        <v/>
      </c>
    </row>
    <row r="9115" spans="4:4" x14ac:dyDescent="0.25">
      <c r="D9115" t="str">
        <f t="shared" si="143"/>
        <v/>
      </c>
    </row>
    <row r="9116" spans="4:4" x14ac:dyDescent="0.25">
      <c r="D9116" t="str">
        <f t="shared" si="143"/>
        <v/>
      </c>
    </row>
    <row r="9117" spans="4:4" x14ac:dyDescent="0.25">
      <c r="D9117" t="str">
        <f t="shared" si="143"/>
        <v/>
      </c>
    </row>
    <row r="9118" spans="4:4" x14ac:dyDescent="0.25">
      <c r="D9118" t="str">
        <f t="shared" si="143"/>
        <v/>
      </c>
    </row>
    <row r="9119" spans="4:4" x14ac:dyDescent="0.25">
      <c r="D9119" t="str">
        <f t="shared" si="143"/>
        <v/>
      </c>
    </row>
    <row r="9120" spans="4:4" x14ac:dyDescent="0.25">
      <c r="D9120" t="str">
        <f t="shared" si="143"/>
        <v/>
      </c>
    </row>
    <row r="9121" spans="4:4" x14ac:dyDescent="0.25">
      <c r="D9121" t="str">
        <f t="shared" si="143"/>
        <v/>
      </c>
    </row>
    <row r="9122" spans="4:4" x14ac:dyDescent="0.25">
      <c r="D9122" t="str">
        <f t="shared" si="143"/>
        <v/>
      </c>
    </row>
    <row r="9123" spans="4:4" x14ac:dyDescent="0.25">
      <c r="D9123" t="str">
        <f t="shared" si="143"/>
        <v/>
      </c>
    </row>
    <row r="9124" spans="4:4" x14ac:dyDescent="0.25">
      <c r="D9124" t="str">
        <f t="shared" si="143"/>
        <v/>
      </c>
    </row>
    <row r="9125" spans="4:4" x14ac:dyDescent="0.25">
      <c r="D9125" t="str">
        <f t="shared" si="143"/>
        <v/>
      </c>
    </row>
    <row r="9126" spans="4:4" x14ac:dyDescent="0.25">
      <c r="D9126" t="str">
        <f t="shared" si="143"/>
        <v/>
      </c>
    </row>
    <row r="9127" spans="4:4" x14ac:dyDescent="0.25">
      <c r="D9127" t="str">
        <f t="shared" si="143"/>
        <v/>
      </c>
    </row>
    <row r="9128" spans="4:4" x14ac:dyDescent="0.25">
      <c r="D9128" t="str">
        <f t="shared" si="143"/>
        <v/>
      </c>
    </row>
    <row r="9129" spans="4:4" x14ac:dyDescent="0.25">
      <c r="D9129" t="str">
        <f t="shared" si="143"/>
        <v/>
      </c>
    </row>
    <row r="9130" spans="4:4" x14ac:dyDescent="0.25">
      <c r="D9130" t="str">
        <f t="shared" si="143"/>
        <v/>
      </c>
    </row>
    <row r="9131" spans="4:4" x14ac:dyDescent="0.25">
      <c r="D9131" t="str">
        <f t="shared" si="143"/>
        <v/>
      </c>
    </row>
    <row r="9132" spans="4:4" x14ac:dyDescent="0.25">
      <c r="D9132" t="str">
        <f t="shared" si="143"/>
        <v/>
      </c>
    </row>
    <row r="9133" spans="4:4" x14ac:dyDescent="0.25">
      <c r="D9133" t="str">
        <f t="shared" si="143"/>
        <v/>
      </c>
    </row>
    <row r="9134" spans="4:4" x14ac:dyDescent="0.25">
      <c r="D9134" t="str">
        <f t="shared" si="143"/>
        <v/>
      </c>
    </row>
    <row r="9135" spans="4:4" x14ac:dyDescent="0.25">
      <c r="D9135" t="str">
        <f t="shared" si="143"/>
        <v/>
      </c>
    </row>
    <row r="9136" spans="4:4" x14ac:dyDescent="0.25">
      <c r="D9136" t="str">
        <f t="shared" si="143"/>
        <v/>
      </c>
    </row>
    <row r="9137" spans="4:4" x14ac:dyDescent="0.25">
      <c r="D9137" t="str">
        <f t="shared" si="143"/>
        <v/>
      </c>
    </row>
    <row r="9138" spans="4:4" x14ac:dyDescent="0.25">
      <c r="D9138" t="str">
        <f t="shared" si="143"/>
        <v/>
      </c>
    </row>
    <row r="9139" spans="4:4" x14ac:dyDescent="0.25">
      <c r="D9139" t="str">
        <f t="shared" si="143"/>
        <v/>
      </c>
    </row>
    <row r="9140" spans="4:4" x14ac:dyDescent="0.25">
      <c r="D9140" t="str">
        <f t="shared" si="143"/>
        <v/>
      </c>
    </row>
    <row r="9141" spans="4:4" x14ac:dyDescent="0.25">
      <c r="D9141" t="str">
        <f t="shared" si="143"/>
        <v/>
      </c>
    </row>
    <row r="9142" spans="4:4" x14ac:dyDescent="0.25">
      <c r="D9142" t="str">
        <f t="shared" si="143"/>
        <v/>
      </c>
    </row>
    <row r="9143" spans="4:4" x14ac:dyDescent="0.25">
      <c r="D9143" t="str">
        <f t="shared" si="143"/>
        <v/>
      </c>
    </row>
    <row r="9144" spans="4:4" x14ac:dyDescent="0.25">
      <c r="D9144" t="str">
        <f t="shared" si="143"/>
        <v/>
      </c>
    </row>
    <row r="9145" spans="4:4" x14ac:dyDescent="0.25">
      <c r="D9145" t="str">
        <f t="shared" si="143"/>
        <v/>
      </c>
    </row>
    <row r="9146" spans="4:4" x14ac:dyDescent="0.25">
      <c r="D9146" t="str">
        <f t="shared" si="143"/>
        <v/>
      </c>
    </row>
    <row r="9147" spans="4:4" x14ac:dyDescent="0.25">
      <c r="D9147" t="str">
        <f t="shared" si="143"/>
        <v/>
      </c>
    </row>
    <row r="9148" spans="4:4" x14ac:dyDescent="0.25">
      <c r="D9148" t="str">
        <f t="shared" si="143"/>
        <v/>
      </c>
    </row>
    <row r="9149" spans="4:4" x14ac:dyDescent="0.25">
      <c r="D9149" t="str">
        <f t="shared" si="143"/>
        <v/>
      </c>
    </row>
    <row r="9150" spans="4:4" x14ac:dyDescent="0.25">
      <c r="D9150" t="str">
        <f t="shared" si="143"/>
        <v/>
      </c>
    </row>
    <row r="9151" spans="4:4" x14ac:dyDescent="0.25">
      <c r="D9151" t="str">
        <f t="shared" si="143"/>
        <v/>
      </c>
    </row>
    <row r="9152" spans="4:4" x14ac:dyDescent="0.25">
      <c r="D9152" t="str">
        <f t="shared" si="143"/>
        <v/>
      </c>
    </row>
    <row r="9153" spans="4:4" x14ac:dyDescent="0.25">
      <c r="D9153" t="str">
        <f t="shared" si="143"/>
        <v/>
      </c>
    </row>
    <row r="9154" spans="4:4" x14ac:dyDescent="0.25">
      <c r="D9154" t="str">
        <f t="shared" si="143"/>
        <v/>
      </c>
    </row>
    <row r="9155" spans="4:4" x14ac:dyDescent="0.25">
      <c r="D9155" t="str">
        <f t="shared" ref="D9155:D9218" si="144">IF(C9155="","",IF(ABS(B9155)&lt;$G$7,$F$4,IF(B9155*C9155&gt;0,$F$1,IF(B9155*C9155&lt;0,$F$3,$F$2))))</f>
        <v/>
      </c>
    </row>
    <row r="9156" spans="4:4" x14ac:dyDescent="0.25">
      <c r="D9156" t="str">
        <f t="shared" si="144"/>
        <v/>
      </c>
    </row>
    <row r="9157" spans="4:4" x14ac:dyDescent="0.25">
      <c r="D9157" t="str">
        <f t="shared" si="144"/>
        <v/>
      </c>
    </row>
    <row r="9158" spans="4:4" x14ac:dyDescent="0.25">
      <c r="D9158" t="str">
        <f t="shared" si="144"/>
        <v/>
      </c>
    </row>
    <row r="9159" spans="4:4" x14ac:dyDescent="0.25">
      <c r="D9159" t="str">
        <f t="shared" si="144"/>
        <v/>
      </c>
    </row>
    <row r="9160" spans="4:4" x14ac:dyDescent="0.25">
      <c r="D9160" t="str">
        <f t="shared" si="144"/>
        <v/>
      </c>
    </row>
    <row r="9161" spans="4:4" x14ac:dyDescent="0.25">
      <c r="D9161" t="str">
        <f t="shared" si="144"/>
        <v/>
      </c>
    </row>
    <row r="9162" spans="4:4" x14ac:dyDescent="0.25">
      <c r="D9162" t="str">
        <f t="shared" si="144"/>
        <v/>
      </c>
    </row>
    <row r="9163" spans="4:4" x14ac:dyDescent="0.25">
      <c r="D9163" t="str">
        <f t="shared" si="144"/>
        <v/>
      </c>
    </row>
    <row r="9164" spans="4:4" x14ac:dyDescent="0.25">
      <c r="D9164" t="str">
        <f t="shared" si="144"/>
        <v/>
      </c>
    </row>
    <row r="9165" spans="4:4" x14ac:dyDescent="0.25">
      <c r="D9165" t="str">
        <f t="shared" si="144"/>
        <v/>
      </c>
    </row>
    <row r="9166" spans="4:4" x14ac:dyDescent="0.25">
      <c r="D9166" t="str">
        <f t="shared" si="144"/>
        <v/>
      </c>
    </row>
    <row r="9167" spans="4:4" x14ac:dyDescent="0.25">
      <c r="D9167" t="str">
        <f t="shared" si="144"/>
        <v/>
      </c>
    </row>
    <row r="9168" spans="4:4" x14ac:dyDescent="0.25">
      <c r="D9168" t="str">
        <f t="shared" si="144"/>
        <v/>
      </c>
    </row>
    <row r="9169" spans="4:4" x14ac:dyDescent="0.25">
      <c r="D9169" t="str">
        <f t="shared" si="144"/>
        <v/>
      </c>
    </row>
    <row r="9170" spans="4:4" x14ac:dyDescent="0.25">
      <c r="D9170" t="str">
        <f t="shared" si="144"/>
        <v/>
      </c>
    </row>
    <row r="9171" spans="4:4" x14ac:dyDescent="0.25">
      <c r="D9171" t="str">
        <f t="shared" si="144"/>
        <v/>
      </c>
    </row>
    <row r="9172" spans="4:4" x14ac:dyDescent="0.25">
      <c r="D9172" t="str">
        <f t="shared" si="144"/>
        <v/>
      </c>
    </row>
    <row r="9173" spans="4:4" x14ac:dyDescent="0.25">
      <c r="D9173" t="str">
        <f t="shared" si="144"/>
        <v/>
      </c>
    </row>
    <row r="9174" spans="4:4" x14ac:dyDescent="0.25">
      <c r="D9174" t="str">
        <f t="shared" si="144"/>
        <v/>
      </c>
    </row>
    <row r="9175" spans="4:4" x14ac:dyDescent="0.25">
      <c r="D9175" t="str">
        <f t="shared" si="144"/>
        <v/>
      </c>
    </row>
    <row r="9176" spans="4:4" x14ac:dyDescent="0.25">
      <c r="D9176" t="str">
        <f t="shared" si="144"/>
        <v/>
      </c>
    </row>
    <row r="9177" spans="4:4" x14ac:dyDescent="0.25">
      <c r="D9177" t="str">
        <f t="shared" si="144"/>
        <v/>
      </c>
    </row>
    <row r="9178" spans="4:4" x14ac:dyDescent="0.25">
      <c r="D9178" t="str">
        <f t="shared" si="144"/>
        <v/>
      </c>
    </row>
    <row r="9179" spans="4:4" x14ac:dyDescent="0.25">
      <c r="D9179" t="str">
        <f t="shared" si="144"/>
        <v/>
      </c>
    </row>
    <row r="9180" spans="4:4" x14ac:dyDescent="0.25">
      <c r="D9180" t="str">
        <f t="shared" si="144"/>
        <v/>
      </c>
    </row>
    <row r="9181" spans="4:4" x14ac:dyDescent="0.25">
      <c r="D9181" t="str">
        <f t="shared" si="144"/>
        <v/>
      </c>
    </row>
    <row r="9182" spans="4:4" x14ac:dyDescent="0.25">
      <c r="D9182" t="str">
        <f t="shared" si="144"/>
        <v/>
      </c>
    </row>
    <row r="9183" spans="4:4" x14ac:dyDescent="0.25">
      <c r="D9183" t="str">
        <f t="shared" si="144"/>
        <v/>
      </c>
    </row>
    <row r="9184" spans="4:4" x14ac:dyDescent="0.25">
      <c r="D9184" t="str">
        <f t="shared" si="144"/>
        <v/>
      </c>
    </row>
    <row r="9185" spans="4:4" x14ac:dyDescent="0.25">
      <c r="D9185" t="str">
        <f t="shared" si="144"/>
        <v/>
      </c>
    </row>
    <row r="9186" spans="4:4" x14ac:dyDescent="0.25">
      <c r="D9186" t="str">
        <f t="shared" si="144"/>
        <v/>
      </c>
    </row>
    <row r="9187" spans="4:4" x14ac:dyDescent="0.25">
      <c r="D9187" t="str">
        <f t="shared" si="144"/>
        <v/>
      </c>
    </row>
    <row r="9188" spans="4:4" x14ac:dyDescent="0.25">
      <c r="D9188" t="str">
        <f t="shared" si="144"/>
        <v/>
      </c>
    </row>
    <row r="9189" spans="4:4" x14ac:dyDescent="0.25">
      <c r="D9189" t="str">
        <f t="shared" si="144"/>
        <v/>
      </c>
    </row>
    <row r="9190" spans="4:4" x14ac:dyDescent="0.25">
      <c r="D9190" t="str">
        <f t="shared" si="144"/>
        <v/>
      </c>
    </row>
    <row r="9191" spans="4:4" x14ac:dyDescent="0.25">
      <c r="D9191" t="str">
        <f t="shared" si="144"/>
        <v/>
      </c>
    </row>
    <row r="9192" spans="4:4" x14ac:dyDescent="0.25">
      <c r="D9192" t="str">
        <f t="shared" si="144"/>
        <v/>
      </c>
    </row>
    <row r="9193" spans="4:4" x14ac:dyDescent="0.25">
      <c r="D9193" t="str">
        <f t="shared" si="144"/>
        <v/>
      </c>
    </row>
    <row r="9194" spans="4:4" x14ac:dyDescent="0.25">
      <c r="D9194" t="str">
        <f t="shared" si="144"/>
        <v/>
      </c>
    </row>
    <row r="9195" spans="4:4" x14ac:dyDescent="0.25">
      <c r="D9195" t="str">
        <f t="shared" si="144"/>
        <v/>
      </c>
    </row>
    <row r="9196" spans="4:4" x14ac:dyDescent="0.25">
      <c r="D9196" t="str">
        <f t="shared" si="144"/>
        <v/>
      </c>
    </row>
    <row r="9197" spans="4:4" x14ac:dyDescent="0.25">
      <c r="D9197" t="str">
        <f t="shared" si="144"/>
        <v/>
      </c>
    </row>
    <row r="9198" spans="4:4" x14ac:dyDescent="0.25">
      <c r="D9198" t="str">
        <f t="shared" si="144"/>
        <v/>
      </c>
    </row>
    <row r="9199" spans="4:4" x14ac:dyDescent="0.25">
      <c r="D9199" t="str">
        <f t="shared" si="144"/>
        <v/>
      </c>
    </row>
    <row r="9200" spans="4:4" x14ac:dyDescent="0.25">
      <c r="D9200" t="str">
        <f t="shared" si="144"/>
        <v/>
      </c>
    </row>
    <row r="9201" spans="4:4" x14ac:dyDescent="0.25">
      <c r="D9201" t="str">
        <f t="shared" si="144"/>
        <v/>
      </c>
    </row>
    <row r="9202" spans="4:4" x14ac:dyDescent="0.25">
      <c r="D9202" t="str">
        <f t="shared" si="144"/>
        <v/>
      </c>
    </row>
    <row r="9203" spans="4:4" x14ac:dyDescent="0.25">
      <c r="D9203" t="str">
        <f t="shared" si="144"/>
        <v/>
      </c>
    </row>
    <row r="9204" spans="4:4" x14ac:dyDescent="0.25">
      <c r="D9204" t="str">
        <f t="shared" si="144"/>
        <v/>
      </c>
    </row>
    <row r="9205" spans="4:4" x14ac:dyDescent="0.25">
      <c r="D9205" t="str">
        <f t="shared" si="144"/>
        <v/>
      </c>
    </row>
    <row r="9206" spans="4:4" x14ac:dyDescent="0.25">
      <c r="D9206" t="str">
        <f t="shared" si="144"/>
        <v/>
      </c>
    </row>
    <row r="9207" spans="4:4" x14ac:dyDescent="0.25">
      <c r="D9207" t="str">
        <f t="shared" si="144"/>
        <v/>
      </c>
    </row>
    <row r="9208" spans="4:4" x14ac:dyDescent="0.25">
      <c r="D9208" t="str">
        <f t="shared" si="144"/>
        <v/>
      </c>
    </row>
    <row r="9209" spans="4:4" x14ac:dyDescent="0.25">
      <c r="D9209" t="str">
        <f t="shared" si="144"/>
        <v/>
      </c>
    </row>
    <row r="9210" spans="4:4" x14ac:dyDescent="0.25">
      <c r="D9210" t="str">
        <f t="shared" si="144"/>
        <v/>
      </c>
    </row>
    <row r="9211" spans="4:4" x14ac:dyDescent="0.25">
      <c r="D9211" t="str">
        <f t="shared" si="144"/>
        <v/>
      </c>
    </row>
    <row r="9212" spans="4:4" x14ac:dyDescent="0.25">
      <c r="D9212" t="str">
        <f t="shared" si="144"/>
        <v/>
      </c>
    </row>
    <row r="9213" spans="4:4" x14ac:dyDescent="0.25">
      <c r="D9213" t="str">
        <f t="shared" si="144"/>
        <v/>
      </c>
    </row>
    <row r="9214" spans="4:4" x14ac:dyDescent="0.25">
      <c r="D9214" t="str">
        <f t="shared" si="144"/>
        <v/>
      </c>
    </row>
    <row r="9215" spans="4:4" x14ac:dyDescent="0.25">
      <c r="D9215" t="str">
        <f t="shared" si="144"/>
        <v/>
      </c>
    </row>
    <row r="9216" spans="4:4" x14ac:dyDescent="0.25">
      <c r="D9216" t="str">
        <f t="shared" si="144"/>
        <v/>
      </c>
    </row>
    <row r="9217" spans="4:4" x14ac:dyDescent="0.25">
      <c r="D9217" t="str">
        <f t="shared" si="144"/>
        <v/>
      </c>
    </row>
    <row r="9218" spans="4:4" x14ac:dyDescent="0.25">
      <c r="D9218" t="str">
        <f t="shared" si="144"/>
        <v/>
      </c>
    </row>
    <row r="9219" spans="4:4" x14ac:dyDescent="0.25">
      <c r="D9219" t="str">
        <f t="shared" ref="D9219:D9282" si="145">IF(C9219="","",IF(ABS(B9219)&lt;$G$7,$F$4,IF(B9219*C9219&gt;0,$F$1,IF(B9219*C9219&lt;0,$F$3,$F$2))))</f>
        <v/>
      </c>
    </row>
    <row r="9220" spans="4:4" x14ac:dyDescent="0.25">
      <c r="D9220" t="str">
        <f t="shared" si="145"/>
        <v/>
      </c>
    </row>
    <row r="9221" spans="4:4" x14ac:dyDescent="0.25">
      <c r="D9221" t="str">
        <f t="shared" si="145"/>
        <v/>
      </c>
    </row>
    <row r="9222" spans="4:4" x14ac:dyDescent="0.25">
      <c r="D9222" t="str">
        <f t="shared" si="145"/>
        <v/>
      </c>
    </row>
    <row r="9223" spans="4:4" x14ac:dyDescent="0.25">
      <c r="D9223" t="str">
        <f t="shared" si="145"/>
        <v/>
      </c>
    </row>
    <row r="9224" spans="4:4" x14ac:dyDescent="0.25">
      <c r="D9224" t="str">
        <f t="shared" si="145"/>
        <v/>
      </c>
    </row>
    <row r="9225" spans="4:4" x14ac:dyDescent="0.25">
      <c r="D9225" t="str">
        <f t="shared" si="145"/>
        <v/>
      </c>
    </row>
    <row r="9226" spans="4:4" x14ac:dyDescent="0.25">
      <c r="D9226" t="str">
        <f t="shared" si="145"/>
        <v/>
      </c>
    </row>
    <row r="9227" spans="4:4" x14ac:dyDescent="0.25">
      <c r="D9227" t="str">
        <f t="shared" si="145"/>
        <v/>
      </c>
    </row>
    <row r="9228" spans="4:4" x14ac:dyDescent="0.25">
      <c r="D9228" t="str">
        <f t="shared" si="145"/>
        <v/>
      </c>
    </row>
    <row r="9229" spans="4:4" x14ac:dyDescent="0.25">
      <c r="D9229" t="str">
        <f t="shared" si="145"/>
        <v/>
      </c>
    </row>
    <row r="9230" spans="4:4" x14ac:dyDescent="0.25">
      <c r="D9230" t="str">
        <f t="shared" si="145"/>
        <v/>
      </c>
    </row>
    <row r="9231" spans="4:4" x14ac:dyDescent="0.25">
      <c r="D9231" t="str">
        <f t="shared" si="145"/>
        <v/>
      </c>
    </row>
    <row r="9232" spans="4:4" x14ac:dyDescent="0.25">
      <c r="D9232" t="str">
        <f t="shared" si="145"/>
        <v/>
      </c>
    </row>
    <row r="9233" spans="4:4" x14ac:dyDescent="0.25">
      <c r="D9233" t="str">
        <f t="shared" si="145"/>
        <v/>
      </c>
    </row>
    <row r="9234" spans="4:4" x14ac:dyDescent="0.25">
      <c r="D9234" t="str">
        <f t="shared" si="145"/>
        <v/>
      </c>
    </row>
    <row r="9235" spans="4:4" x14ac:dyDescent="0.25">
      <c r="D9235" t="str">
        <f t="shared" si="145"/>
        <v/>
      </c>
    </row>
    <row r="9236" spans="4:4" x14ac:dyDescent="0.25">
      <c r="D9236" t="str">
        <f t="shared" si="145"/>
        <v/>
      </c>
    </row>
    <row r="9237" spans="4:4" x14ac:dyDescent="0.25">
      <c r="D9237" t="str">
        <f t="shared" si="145"/>
        <v/>
      </c>
    </row>
    <row r="9238" spans="4:4" x14ac:dyDescent="0.25">
      <c r="D9238" t="str">
        <f t="shared" si="145"/>
        <v/>
      </c>
    </row>
    <row r="9239" spans="4:4" x14ac:dyDescent="0.25">
      <c r="D9239" t="str">
        <f t="shared" si="145"/>
        <v/>
      </c>
    </row>
    <row r="9240" spans="4:4" x14ac:dyDescent="0.25">
      <c r="D9240" t="str">
        <f t="shared" si="145"/>
        <v/>
      </c>
    </row>
    <row r="9241" spans="4:4" x14ac:dyDescent="0.25">
      <c r="D9241" t="str">
        <f t="shared" si="145"/>
        <v/>
      </c>
    </row>
    <row r="9242" spans="4:4" x14ac:dyDescent="0.25">
      <c r="D9242" t="str">
        <f t="shared" si="145"/>
        <v/>
      </c>
    </row>
    <row r="9243" spans="4:4" x14ac:dyDescent="0.25">
      <c r="D9243" t="str">
        <f t="shared" si="145"/>
        <v/>
      </c>
    </row>
    <row r="9244" spans="4:4" x14ac:dyDescent="0.25">
      <c r="D9244" t="str">
        <f t="shared" si="145"/>
        <v/>
      </c>
    </row>
    <row r="9245" spans="4:4" x14ac:dyDescent="0.25">
      <c r="D9245" t="str">
        <f t="shared" si="145"/>
        <v/>
      </c>
    </row>
    <row r="9246" spans="4:4" x14ac:dyDescent="0.25">
      <c r="D9246" t="str">
        <f t="shared" si="145"/>
        <v/>
      </c>
    </row>
    <row r="9247" spans="4:4" x14ac:dyDescent="0.25">
      <c r="D9247" t="str">
        <f t="shared" si="145"/>
        <v/>
      </c>
    </row>
    <row r="9248" spans="4:4" x14ac:dyDescent="0.25">
      <c r="D9248" t="str">
        <f t="shared" si="145"/>
        <v/>
      </c>
    </row>
    <row r="9249" spans="4:4" x14ac:dyDescent="0.25">
      <c r="D9249" t="str">
        <f t="shared" si="145"/>
        <v/>
      </c>
    </row>
    <row r="9250" spans="4:4" x14ac:dyDescent="0.25">
      <c r="D9250" t="str">
        <f t="shared" si="145"/>
        <v/>
      </c>
    </row>
    <row r="9251" spans="4:4" x14ac:dyDescent="0.25">
      <c r="D9251" t="str">
        <f t="shared" si="145"/>
        <v/>
      </c>
    </row>
    <row r="9252" spans="4:4" x14ac:dyDescent="0.25">
      <c r="D9252" t="str">
        <f t="shared" si="145"/>
        <v/>
      </c>
    </row>
    <row r="9253" spans="4:4" x14ac:dyDescent="0.25">
      <c r="D9253" t="str">
        <f t="shared" si="145"/>
        <v/>
      </c>
    </row>
    <row r="9254" spans="4:4" x14ac:dyDescent="0.25">
      <c r="D9254" t="str">
        <f t="shared" si="145"/>
        <v/>
      </c>
    </row>
    <row r="9255" spans="4:4" x14ac:dyDescent="0.25">
      <c r="D9255" t="str">
        <f t="shared" si="145"/>
        <v/>
      </c>
    </row>
    <row r="9256" spans="4:4" x14ac:dyDescent="0.25">
      <c r="D9256" t="str">
        <f t="shared" si="145"/>
        <v/>
      </c>
    </row>
    <row r="9257" spans="4:4" x14ac:dyDescent="0.25">
      <c r="D9257" t="str">
        <f t="shared" si="145"/>
        <v/>
      </c>
    </row>
    <row r="9258" spans="4:4" x14ac:dyDescent="0.25">
      <c r="D9258" t="str">
        <f t="shared" si="145"/>
        <v/>
      </c>
    </row>
    <row r="9259" spans="4:4" x14ac:dyDescent="0.25">
      <c r="D9259" t="str">
        <f t="shared" si="145"/>
        <v/>
      </c>
    </row>
    <row r="9260" spans="4:4" x14ac:dyDescent="0.25">
      <c r="D9260" t="str">
        <f t="shared" si="145"/>
        <v/>
      </c>
    </row>
    <row r="9261" spans="4:4" x14ac:dyDescent="0.25">
      <c r="D9261" t="str">
        <f t="shared" si="145"/>
        <v/>
      </c>
    </row>
    <row r="9262" spans="4:4" x14ac:dyDescent="0.25">
      <c r="D9262" t="str">
        <f t="shared" si="145"/>
        <v/>
      </c>
    </row>
    <row r="9263" spans="4:4" x14ac:dyDescent="0.25">
      <c r="D9263" t="str">
        <f t="shared" si="145"/>
        <v/>
      </c>
    </row>
    <row r="9264" spans="4:4" x14ac:dyDescent="0.25">
      <c r="D9264" t="str">
        <f t="shared" si="145"/>
        <v/>
      </c>
    </row>
    <row r="9265" spans="4:4" x14ac:dyDescent="0.25">
      <c r="D9265" t="str">
        <f t="shared" si="145"/>
        <v/>
      </c>
    </row>
    <row r="9266" spans="4:4" x14ac:dyDescent="0.25">
      <c r="D9266" t="str">
        <f t="shared" si="145"/>
        <v/>
      </c>
    </row>
    <row r="9267" spans="4:4" x14ac:dyDescent="0.25">
      <c r="D9267" t="str">
        <f t="shared" si="145"/>
        <v/>
      </c>
    </row>
    <row r="9268" spans="4:4" x14ac:dyDescent="0.25">
      <c r="D9268" t="str">
        <f t="shared" si="145"/>
        <v/>
      </c>
    </row>
    <row r="9269" spans="4:4" x14ac:dyDescent="0.25">
      <c r="D9269" t="str">
        <f t="shared" si="145"/>
        <v/>
      </c>
    </row>
    <row r="9270" spans="4:4" x14ac:dyDescent="0.25">
      <c r="D9270" t="str">
        <f t="shared" si="145"/>
        <v/>
      </c>
    </row>
    <row r="9271" spans="4:4" x14ac:dyDescent="0.25">
      <c r="D9271" t="str">
        <f t="shared" si="145"/>
        <v/>
      </c>
    </row>
    <row r="9272" spans="4:4" x14ac:dyDescent="0.25">
      <c r="D9272" t="str">
        <f t="shared" si="145"/>
        <v/>
      </c>
    </row>
    <row r="9273" spans="4:4" x14ac:dyDescent="0.25">
      <c r="D9273" t="str">
        <f t="shared" si="145"/>
        <v/>
      </c>
    </row>
    <row r="9274" spans="4:4" x14ac:dyDescent="0.25">
      <c r="D9274" t="str">
        <f t="shared" si="145"/>
        <v/>
      </c>
    </row>
    <row r="9275" spans="4:4" x14ac:dyDescent="0.25">
      <c r="D9275" t="str">
        <f t="shared" si="145"/>
        <v/>
      </c>
    </row>
    <row r="9276" spans="4:4" x14ac:dyDescent="0.25">
      <c r="D9276" t="str">
        <f t="shared" si="145"/>
        <v/>
      </c>
    </row>
    <row r="9277" spans="4:4" x14ac:dyDescent="0.25">
      <c r="D9277" t="str">
        <f t="shared" si="145"/>
        <v/>
      </c>
    </row>
    <row r="9278" spans="4:4" x14ac:dyDescent="0.25">
      <c r="D9278" t="str">
        <f t="shared" si="145"/>
        <v/>
      </c>
    </row>
    <row r="9279" spans="4:4" x14ac:dyDescent="0.25">
      <c r="D9279" t="str">
        <f t="shared" si="145"/>
        <v/>
      </c>
    </row>
    <row r="9280" spans="4:4" x14ac:dyDescent="0.25">
      <c r="D9280" t="str">
        <f t="shared" si="145"/>
        <v/>
      </c>
    </row>
    <row r="9281" spans="4:4" x14ac:dyDescent="0.25">
      <c r="D9281" t="str">
        <f t="shared" si="145"/>
        <v/>
      </c>
    </row>
    <row r="9282" spans="4:4" x14ac:dyDescent="0.25">
      <c r="D9282" t="str">
        <f t="shared" si="145"/>
        <v/>
      </c>
    </row>
    <row r="9283" spans="4:4" x14ac:dyDescent="0.25">
      <c r="D9283" t="str">
        <f t="shared" ref="D9283:D9346" si="146">IF(C9283="","",IF(ABS(B9283)&lt;$G$7,$F$4,IF(B9283*C9283&gt;0,$F$1,IF(B9283*C9283&lt;0,$F$3,$F$2))))</f>
        <v/>
      </c>
    </row>
    <row r="9284" spans="4:4" x14ac:dyDescent="0.25">
      <c r="D9284" t="str">
        <f t="shared" si="146"/>
        <v/>
      </c>
    </row>
    <row r="9285" spans="4:4" x14ac:dyDescent="0.25">
      <c r="D9285" t="str">
        <f t="shared" si="146"/>
        <v/>
      </c>
    </row>
    <row r="9286" spans="4:4" x14ac:dyDescent="0.25">
      <c r="D9286" t="str">
        <f t="shared" si="146"/>
        <v/>
      </c>
    </row>
    <row r="9287" spans="4:4" x14ac:dyDescent="0.25">
      <c r="D9287" t="str">
        <f t="shared" si="146"/>
        <v/>
      </c>
    </row>
    <row r="9288" spans="4:4" x14ac:dyDescent="0.25">
      <c r="D9288" t="str">
        <f t="shared" si="146"/>
        <v/>
      </c>
    </row>
    <row r="9289" spans="4:4" x14ac:dyDescent="0.25">
      <c r="D9289" t="str">
        <f t="shared" si="146"/>
        <v/>
      </c>
    </row>
    <row r="9290" spans="4:4" x14ac:dyDescent="0.25">
      <c r="D9290" t="str">
        <f t="shared" si="146"/>
        <v/>
      </c>
    </row>
    <row r="9291" spans="4:4" x14ac:dyDescent="0.25">
      <c r="D9291" t="str">
        <f t="shared" si="146"/>
        <v/>
      </c>
    </row>
    <row r="9292" spans="4:4" x14ac:dyDescent="0.25">
      <c r="D9292" t="str">
        <f t="shared" si="146"/>
        <v/>
      </c>
    </row>
    <row r="9293" spans="4:4" x14ac:dyDescent="0.25">
      <c r="D9293" t="str">
        <f t="shared" si="146"/>
        <v/>
      </c>
    </row>
    <row r="9294" spans="4:4" x14ac:dyDescent="0.25">
      <c r="D9294" t="str">
        <f t="shared" si="146"/>
        <v/>
      </c>
    </row>
    <row r="9295" spans="4:4" x14ac:dyDescent="0.25">
      <c r="D9295" t="str">
        <f t="shared" si="146"/>
        <v/>
      </c>
    </row>
    <row r="9296" spans="4:4" x14ac:dyDescent="0.25">
      <c r="D9296" t="str">
        <f t="shared" si="146"/>
        <v/>
      </c>
    </row>
    <row r="9297" spans="4:4" x14ac:dyDescent="0.25">
      <c r="D9297" t="str">
        <f t="shared" si="146"/>
        <v/>
      </c>
    </row>
    <row r="9298" spans="4:4" x14ac:dyDescent="0.25">
      <c r="D9298" t="str">
        <f t="shared" si="146"/>
        <v/>
      </c>
    </row>
    <row r="9299" spans="4:4" x14ac:dyDescent="0.25">
      <c r="D9299" t="str">
        <f t="shared" si="146"/>
        <v/>
      </c>
    </row>
    <row r="9300" spans="4:4" x14ac:dyDescent="0.25">
      <c r="D9300" t="str">
        <f t="shared" si="146"/>
        <v/>
      </c>
    </row>
    <row r="9301" spans="4:4" x14ac:dyDescent="0.25">
      <c r="D9301" t="str">
        <f t="shared" si="146"/>
        <v/>
      </c>
    </row>
    <row r="9302" spans="4:4" x14ac:dyDescent="0.25">
      <c r="D9302" t="str">
        <f t="shared" si="146"/>
        <v/>
      </c>
    </row>
    <row r="9303" spans="4:4" x14ac:dyDescent="0.25">
      <c r="D9303" t="str">
        <f t="shared" si="146"/>
        <v/>
      </c>
    </row>
    <row r="9304" spans="4:4" x14ac:dyDescent="0.25">
      <c r="D9304" t="str">
        <f t="shared" si="146"/>
        <v/>
      </c>
    </row>
    <row r="9305" spans="4:4" x14ac:dyDescent="0.25">
      <c r="D9305" t="str">
        <f t="shared" si="146"/>
        <v/>
      </c>
    </row>
    <row r="9306" spans="4:4" x14ac:dyDescent="0.25">
      <c r="D9306" t="str">
        <f t="shared" si="146"/>
        <v/>
      </c>
    </row>
    <row r="9307" spans="4:4" x14ac:dyDescent="0.25">
      <c r="D9307" t="str">
        <f t="shared" si="146"/>
        <v/>
      </c>
    </row>
    <row r="9308" spans="4:4" x14ac:dyDescent="0.25">
      <c r="D9308" t="str">
        <f t="shared" si="146"/>
        <v/>
      </c>
    </row>
    <row r="9309" spans="4:4" x14ac:dyDescent="0.25">
      <c r="D9309" t="str">
        <f t="shared" si="146"/>
        <v/>
      </c>
    </row>
    <row r="9310" spans="4:4" x14ac:dyDescent="0.25">
      <c r="D9310" t="str">
        <f t="shared" si="146"/>
        <v/>
      </c>
    </row>
    <row r="9311" spans="4:4" x14ac:dyDescent="0.25">
      <c r="D9311" t="str">
        <f t="shared" si="146"/>
        <v/>
      </c>
    </row>
    <row r="9312" spans="4:4" x14ac:dyDescent="0.25">
      <c r="D9312" t="str">
        <f t="shared" si="146"/>
        <v/>
      </c>
    </row>
    <row r="9313" spans="4:4" x14ac:dyDescent="0.25">
      <c r="D9313" t="str">
        <f t="shared" si="146"/>
        <v/>
      </c>
    </row>
    <row r="9314" spans="4:4" x14ac:dyDescent="0.25">
      <c r="D9314" t="str">
        <f t="shared" si="146"/>
        <v/>
      </c>
    </row>
    <row r="9315" spans="4:4" x14ac:dyDescent="0.25">
      <c r="D9315" t="str">
        <f t="shared" si="146"/>
        <v/>
      </c>
    </row>
    <row r="9316" spans="4:4" x14ac:dyDescent="0.25">
      <c r="D9316" t="str">
        <f t="shared" si="146"/>
        <v/>
      </c>
    </row>
    <row r="9317" spans="4:4" x14ac:dyDescent="0.25">
      <c r="D9317" t="str">
        <f t="shared" si="146"/>
        <v/>
      </c>
    </row>
    <row r="9318" spans="4:4" x14ac:dyDescent="0.25">
      <c r="D9318" t="str">
        <f t="shared" si="146"/>
        <v/>
      </c>
    </row>
    <row r="9319" spans="4:4" x14ac:dyDescent="0.25">
      <c r="D9319" t="str">
        <f t="shared" si="146"/>
        <v/>
      </c>
    </row>
    <row r="9320" spans="4:4" x14ac:dyDescent="0.25">
      <c r="D9320" t="str">
        <f t="shared" si="146"/>
        <v/>
      </c>
    </row>
    <row r="9321" spans="4:4" x14ac:dyDescent="0.25">
      <c r="D9321" t="str">
        <f t="shared" si="146"/>
        <v/>
      </c>
    </row>
    <row r="9322" spans="4:4" x14ac:dyDescent="0.25">
      <c r="D9322" t="str">
        <f t="shared" si="146"/>
        <v/>
      </c>
    </row>
    <row r="9323" spans="4:4" x14ac:dyDescent="0.25">
      <c r="D9323" t="str">
        <f t="shared" si="146"/>
        <v/>
      </c>
    </row>
    <row r="9324" spans="4:4" x14ac:dyDescent="0.25">
      <c r="D9324" t="str">
        <f t="shared" si="146"/>
        <v/>
      </c>
    </row>
    <row r="9325" spans="4:4" x14ac:dyDescent="0.25">
      <c r="D9325" t="str">
        <f t="shared" si="146"/>
        <v/>
      </c>
    </row>
    <row r="9326" spans="4:4" x14ac:dyDescent="0.25">
      <c r="D9326" t="str">
        <f t="shared" si="146"/>
        <v/>
      </c>
    </row>
    <row r="9327" spans="4:4" x14ac:dyDescent="0.25">
      <c r="D9327" t="str">
        <f t="shared" si="146"/>
        <v/>
      </c>
    </row>
    <row r="9328" spans="4:4" x14ac:dyDescent="0.25">
      <c r="D9328" t="str">
        <f t="shared" si="146"/>
        <v/>
      </c>
    </row>
    <row r="9329" spans="4:4" x14ac:dyDescent="0.25">
      <c r="D9329" t="str">
        <f t="shared" si="146"/>
        <v/>
      </c>
    </row>
    <row r="9330" spans="4:4" x14ac:dyDescent="0.25">
      <c r="D9330" t="str">
        <f t="shared" si="146"/>
        <v/>
      </c>
    </row>
    <row r="9331" spans="4:4" x14ac:dyDescent="0.25">
      <c r="D9331" t="str">
        <f t="shared" si="146"/>
        <v/>
      </c>
    </row>
    <row r="9332" spans="4:4" x14ac:dyDescent="0.25">
      <c r="D9332" t="str">
        <f t="shared" si="146"/>
        <v/>
      </c>
    </row>
    <row r="9333" spans="4:4" x14ac:dyDescent="0.25">
      <c r="D9333" t="str">
        <f t="shared" si="146"/>
        <v/>
      </c>
    </row>
    <row r="9334" spans="4:4" x14ac:dyDescent="0.25">
      <c r="D9334" t="str">
        <f t="shared" si="146"/>
        <v/>
      </c>
    </row>
    <row r="9335" spans="4:4" x14ac:dyDescent="0.25">
      <c r="D9335" t="str">
        <f t="shared" si="146"/>
        <v/>
      </c>
    </row>
    <row r="9336" spans="4:4" x14ac:dyDescent="0.25">
      <c r="D9336" t="str">
        <f t="shared" si="146"/>
        <v/>
      </c>
    </row>
    <row r="9337" spans="4:4" x14ac:dyDescent="0.25">
      <c r="D9337" t="str">
        <f t="shared" si="146"/>
        <v/>
      </c>
    </row>
    <row r="9338" spans="4:4" x14ac:dyDescent="0.25">
      <c r="D9338" t="str">
        <f t="shared" si="146"/>
        <v/>
      </c>
    </row>
    <row r="9339" spans="4:4" x14ac:dyDescent="0.25">
      <c r="D9339" t="str">
        <f t="shared" si="146"/>
        <v/>
      </c>
    </row>
    <row r="9340" spans="4:4" x14ac:dyDescent="0.25">
      <c r="D9340" t="str">
        <f t="shared" si="146"/>
        <v/>
      </c>
    </row>
    <row r="9341" spans="4:4" x14ac:dyDescent="0.25">
      <c r="D9341" t="str">
        <f t="shared" si="146"/>
        <v/>
      </c>
    </row>
    <row r="9342" spans="4:4" x14ac:dyDescent="0.25">
      <c r="D9342" t="str">
        <f t="shared" si="146"/>
        <v/>
      </c>
    </row>
    <row r="9343" spans="4:4" x14ac:dyDescent="0.25">
      <c r="D9343" t="str">
        <f t="shared" si="146"/>
        <v/>
      </c>
    </row>
    <row r="9344" spans="4:4" x14ac:dyDescent="0.25">
      <c r="D9344" t="str">
        <f t="shared" si="146"/>
        <v/>
      </c>
    </row>
    <row r="9345" spans="4:4" x14ac:dyDescent="0.25">
      <c r="D9345" t="str">
        <f t="shared" si="146"/>
        <v/>
      </c>
    </row>
    <row r="9346" spans="4:4" x14ac:dyDescent="0.25">
      <c r="D9346" t="str">
        <f t="shared" si="146"/>
        <v/>
      </c>
    </row>
    <row r="9347" spans="4:4" x14ac:dyDescent="0.25">
      <c r="D9347" t="str">
        <f t="shared" ref="D9347:D9410" si="147">IF(C9347="","",IF(ABS(B9347)&lt;$G$7,$F$4,IF(B9347*C9347&gt;0,$F$1,IF(B9347*C9347&lt;0,$F$3,$F$2))))</f>
        <v/>
      </c>
    </row>
    <row r="9348" spans="4:4" x14ac:dyDescent="0.25">
      <c r="D9348" t="str">
        <f t="shared" si="147"/>
        <v/>
      </c>
    </row>
    <row r="9349" spans="4:4" x14ac:dyDescent="0.25">
      <c r="D9349" t="str">
        <f t="shared" si="147"/>
        <v/>
      </c>
    </row>
    <row r="9350" spans="4:4" x14ac:dyDescent="0.25">
      <c r="D9350" t="str">
        <f t="shared" si="147"/>
        <v/>
      </c>
    </row>
    <row r="9351" spans="4:4" x14ac:dyDescent="0.25">
      <c r="D9351" t="str">
        <f t="shared" si="147"/>
        <v/>
      </c>
    </row>
    <row r="9352" spans="4:4" x14ac:dyDescent="0.25">
      <c r="D9352" t="str">
        <f t="shared" si="147"/>
        <v/>
      </c>
    </row>
    <row r="9353" spans="4:4" x14ac:dyDescent="0.25">
      <c r="D9353" t="str">
        <f t="shared" si="147"/>
        <v/>
      </c>
    </row>
    <row r="9354" spans="4:4" x14ac:dyDescent="0.25">
      <c r="D9354" t="str">
        <f t="shared" si="147"/>
        <v/>
      </c>
    </row>
    <row r="9355" spans="4:4" x14ac:dyDescent="0.25">
      <c r="D9355" t="str">
        <f t="shared" si="147"/>
        <v/>
      </c>
    </row>
    <row r="9356" spans="4:4" x14ac:dyDescent="0.25">
      <c r="D9356" t="str">
        <f t="shared" si="147"/>
        <v/>
      </c>
    </row>
    <row r="9357" spans="4:4" x14ac:dyDescent="0.25">
      <c r="D9357" t="str">
        <f t="shared" si="147"/>
        <v/>
      </c>
    </row>
    <row r="9358" spans="4:4" x14ac:dyDescent="0.25">
      <c r="D9358" t="str">
        <f t="shared" si="147"/>
        <v/>
      </c>
    </row>
    <row r="9359" spans="4:4" x14ac:dyDescent="0.25">
      <c r="D9359" t="str">
        <f t="shared" si="147"/>
        <v/>
      </c>
    </row>
    <row r="9360" spans="4:4" x14ac:dyDescent="0.25">
      <c r="D9360" t="str">
        <f t="shared" si="147"/>
        <v/>
      </c>
    </row>
    <row r="9361" spans="4:4" x14ac:dyDescent="0.25">
      <c r="D9361" t="str">
        <f t="shared" si="147"/>
        <v/>
      </c>
    </row>
    <row r="9362" spans="4:4" x14ac:dyDescent="0.25">
      <c r="D9362" t="str">
        <f t="shared" si="147"/>
        <v/>
      </c>
    </row>
    <row r="9363" spans="4:4" x14ac:dyDescent="0.25">
      <c r="D9363" t="str">
        <f t="shared" si="147"/>
        <v/>
      </c>
    </row>
    <row r="9364" spans="4:4" x14ac:dyDescent="0.25">
      <c r="D9364" t="str">
        <f t="shared" si="147"/>
        <v/>
      </c>
    </row>
    <row r="9365" spans="4:4" x14ac:dyDescent="0.25">
      <c r="D9365" t="str">
        <f t="shared" si="147"/>
        <v/>
      </c>
    </row>
    <row r="9366" spans="4:4" x14ac:dyDescent="0.25">
      <c r="D9366" t="str">
        <f t="shared" si="147"/>
        <v/>
      </c>
    </row>
    <row r="9367" spans="4:4" x14ac:dyDescent="0.25">
      <c r="D9367" t="str">
        <f t="shared" si="147"/>
        <v/>
      </c>
    </row>
    <row r="9368" spans="4:4" x14ac:dyDescent="0.25">
      <c r="D9368" t="str">
        <f t="shared" si="147"/>
        <v/>
      </c>
    </row>
    <row r="9369" spans="4:4" x14ac:dyDescent="0.25">
      <c r="D9369" t="str">
        <f t="shared" si="147"/>
        <v/>
      </c>
    </row>
    <row r="9370" spans="4:4" x14ac:dyDescent="0.25">
      <c r="D9370" t="str">
        <f t="shared" si="147"/>
        <v/>
      </c>
    </row>
    <row r="9371" spans="4:4" x14ac:dyDescent="0.25">
      <c r="D9371" t="str">
        <f t="shared" si="147"/>
        <v/>
      </c>
    </row>
    <row r="9372" spans="4:4" x14ac:dyDescent="0.25">
      <c r="D9372" t="str">
        <f t="shared" si="147"/>
        <v/>
      </c>
    </row>
    <row r="9373" spans="4:4" x14ac:dyDescent="0.25">
      <c r="D9373" t="str">
        <f t="shared" si="147"/>
        <v/>
      </c>
    </row>
    <row r="9374" spans="4:4" x14ac:dyDescent="0.25">
      <c r="D9374" t="str">
        <f t="shared" si="147"/>
        <v/>
      </c>
    </row>
    <row r="9375" spans="4:4" x14ac:dyDescent="0.25">
      <c r="D9375" t="str">
        <f t="shared" si="147"/>
        <v/>
      </c>
    </row>
    <row r="9376" spans="4:4" x14ac:dyDescent="0.25">
      <c r="D9376" t="str">
        <f t="shared" si="147"/>
        <v/>
      </c>
    </row>
    <row r="9377" spans="4:4" x14ac:dyDescent="0.25">
      <c r="D9377" t="str">
        <f t="shared" si="147"/>
        <v/>
      </c>
    </row>
    <row r="9378" spans="4:4" x14ac:dyDescent="0.25">
      <c r="D9378" t="str">
        <f t="shared" si="147"/>
        <v/>
      </c>
    </row>
    <row r="9379" spans="4:4" x14ac:dyDescent="0.25">
      <c r="D9379" t="str">
        <f t="shared" si="147"/>
        <v/>
      </c>
    </row>
    <row r="9380" spans="4:4" x14ac:dyDescent="0.25">
      <c r="D9380" t="str">
        <f t="shared" si="147"/>
        <v/>
      </c>
    </row>
    <row r="9381" spans="4:4" x14ac:dyDescent="0.25">
      <c r="D9381" t="str">
        <f t="shared" si="147"/>
        <v/>
      </c>
    </row>
    <row r="9382" spans="4:4" x14ac:dyDescent="0.25">
      <c r="D9382" t="str">
        <f t="shared" si="147"/>
        <v/>
      </c>
    </row>
    <row r="9383" spans="4:4" x14ac:dyDescent="0.25">
      <c r="D9383" t="str">
        <f t="shared" si="147"/>
        <v/>
      </c>
    </row>
    <row r="9384" spans="4:4" x14ac:dyDescent="0.25">
      <c r="D9384" t="str">
        <f t="shared" si="147"/>
        <v/>
      </c>
    </row>
    <row r="9385" spans="4:4" x14ac:dyDescent="0.25">
      <c r="D9385" t="str">
        <f t="shared" si="147"/>
        <v/>
      </c>
    </row>
    <row r="9386" spans="4:4" x14ac:dyDescent="0.25">
      <c r="D9386" t="str">
        <f t="shared" si="147"/>
        <v/>
      </c>
    </row>
    <row r="9387" spans="4:4" x14ac:dyDescent="0.25">
      <c r="D9387" t="str">
        <f t="shared" si="147"/>
        <v/>
      </c>
    </row>
    <row r="9388" spans="4:4" x14ac:dyDescent="0.25">
      <c r="D9388" t="str">
        <f t="shared" si="147"/>
        <v/>
      </c>
    </row>
    <row r="9389" spans="4:4" x14ac:dyDescent="0.25">
      <c r="D9389" t="str">
        <f t="shared" si="147"/>
        <v/>
      </c>
    </row>
    <row r="9390" spans="4:4" x14ac:dyDescent="0.25">
      <c r="D9390" t="str">
        <f t="shared" si="147"/>
        <v/>
      </c>
    </row>
    <row r="9391" spans="4:4" x14ac:dyDescent="0.25">
      <c r="D9391" t="str">
        <f t="shared" si="147"/>
        <v/>
      </c>
    </row>
    <row r="9392" spans="4:4" x14ac:dyDescent="0.25">
      <c r="D9392" t="str">
        <f t="shared" si="147"/>
        <v/>
      </c>
    </row>
    <row r="9393" spans="4:4" x14ac:dyDescent="0.25">
      <c r="D9393" t="str">
        <f t="shared" si="147"/>
        <v/>
      </c>
    </row>
    <row r="9394" spans="4:4" x14ac:dyDescent="0.25">
      <c r="D9394" t="str">
        <f t="shared" si="147"/>
        <v/>
      </c>
    </row>
    <row r="9395" spans="4:4" x14ac:dyDescent="0.25">
      <c r="D9395" t="str">
        <f t="shared" si="147"/>
        <v/>
      </c>
    </row>
    <row r="9396" spans="4:4" x14ac:dyDescent="0.25">
      <c r="D9396" t="str">
        <f t="shared" si="147"/>
        <v/>
      </c>
    </row>
    <row r="9397" spans="4:4" x14ac:dyDescent="0.25">
      <c r="D9397" t="str">
        <f t="shared" si="147"/>
        <v/>
      </c>
    </row>
    <row r="9398" spans="4:4" x14ac:dyDescent="0.25">
      <c r="D9398" t="str">
        <f t="shared" si="147"/>
        <v/>
      </c>
    </row>
    <row r="9399" spans="4:4" x14ac:dyDescent="0.25">
      <c r="D9399" t="str">
        <f t="shared" si="147"/>
        <v/>
      </c>
    </row>
    <row r="9400" spans="4:4" x14ac:dyDescent="0.25">
      <c r="D9400" t="str">
        <f t="shared" si="147"/>
        <v/>
      </c>
    </row>
    <row r="9401" spans="4:4" x14ac:dyDescent="0.25">
      <c r="D9401" t="str">
        <f t="shared" si="147"/>
        <v/>
      </c>
    </row>
    <row r="9402" spans="4:4" x14ac:dyDescent="0.25">
      <c r="D9402" t="str">
        <f t="shared" si="147"/>
        <v/>
      </c>
    </row>
    <row r="9403" spans="4:4" x14ac:dyDescent="0.25">
      <c r="D9403" t="str">
        <f t="shared" si="147"/>
        <v/>
      </c>
    </row>
    <row r="9404" spans="4:4" x14ac:dyDescent="0.25">
      <c r="D9404" t="str">
        <f t="shared" si="147"/>
        <v/>
      </c>
    </row>
    <row r="9405" spans="4:4" x14ac:dyDescent="0.25">
      <c r="D9405" t="str">
        <f t="shared" si="147"/>
        <v/>
      </c>
    </row>
    <row r="9406" spans="4:4" x14ac:dyDescent="0.25">
      <c r="D9406" t="str">
        <f t="shared" si="147"/>
        <v/>
      </c>
    </row>
    <row r="9407" spans="4:4" x14ac:dyDescent="0.25">
      <c r="D9407" t="str">
        <f t="shared" si="147"/>
        <v/>
      </c>
    </row>
    <row r="9408" spans="4:4" x14ac:dyDescent="0.25">
      <c r="D9408" t="str">
        <f t="shared" si="147"/>
        <v/>
      </c>
    </row>
    <row r="9409" spans="4:4" x14ac:dyDescent="0.25">
      <c r="D9409" t="str">
        <f t="shared" si="147"/>
        <v/>
      </c>
    </row>
    <row r="9410" spans="4:4" x14ac:dyDescent="0.25">
      <c r="D9410" t="str">
        <f t="shared" si="147"/>
        <v/>
      </c>
    </row>
    <row r="9411" spans="4:4" x14ac:dyDescent="0.25">
      <c r="D9411" t="str">
        <f t="shared" ref="D9411:D9474" si="148">IF(C9411="","",IF(ABS(B9411)&lt;$G$7,$F$4,IF(B9411*C9411&gt;0,$F$1,IF(B9411*C9411&lt;0,$F$3,$F$2))))</f>
        <v/>
      </c>
    </row>
    <row r="9412" spans="4:4" x14ac:dyDescent="0.25">
      <c r="D9412" t="str">
        <f t="shared" si="148"/>
        <v/>
      </c>
    </row>
    <row r="9413" spans="4:4" x14ac:dyDescent="0.25">
      <c r="D9413" t="str">
        <f t="shared" si="148"/>
        <v/>
      </c>
    </row>
    <row r="9414" spans="4:4" x14ac:dyDescent="0.25">
      <c r="D9414" t="str">
        <f t="shared" si="148"/>
        <v/>
      </c>
    </row>
    <row r="9415" spans="4:4" x14ac:dyDescent="0.25">
      <c r="D9415" t="str">
        <f t="shared" si="148"/>
        <v/>
      </c>
    </row>
    <row r="9416" spans="4:4" x14ac:dyDescent="0.25">
      <c r="D9416" t="str">
        <f t="shared" si="148"/>
        <v/>
      </c>
    </row>
    <row r="9417" spans="4:4" x14ac:dyDescent="0.25">
      <c r="D9417" t="str">
        <f t="shared" si="148"/>
        <v/>
      </c>
    </row>
    <row r="9418" spans="4:4" x14ac:dyDescent="0.25">
      <c r="D9418" t="str">
        <f t="shared" si="148"/>
        <v/>
      </c>
    </row>
    <row r="9419" spans="4:4" x14ac:dyDescent="0.25">
      <c r="D9419" t="str">
        <f t="shared" si="148"/>
        <v/>
      </c>
    </row>
    <row r="9420" spans="4:4" x14ac:dyDescent="0.25">
      <c r="D9420" t="str">
        <f t="shared" si="148"/>
        <v/>
      </c>
    </row>
    <row r="9421" spans="4:4" x14ac:dyDescent="0.25">
      <c r="D9421" t="str">
        <f t="shared" si="148"/>
        <v/>
      </c>
    </row>
    <row r="9422" spans="4:4" x14ac:dyDescent="0.25">
      <c r="D9422" t="str">
        <f t="shared" si="148"/>
        <v/>
      </c>
    </row>
    <row r="9423" spans="4:4" x14ac:dyDescent="0.25">
      <c r="D9423" t="str">
        <f t="shared" si="148"/>
        <v/>
      </c>
    </row>
    <row r="9424" spans="4:4" x14ac:dyDescent="0.25">
      <c r="D9424" t="str">
        <f t="shared" si="148"/>
        <v/>
      </c>
    </row>
    <row r="9425" spans="4:4" x14ac:dyDescent="0.25">
      <c r="D9425" t="str">
        <f t="shared" si="148"/>
        <v/>
      </c>
    </row>
    <row r="9426" spans="4:4" x14ac:dyDescent="0.25">
      <c r="D9426" t="str">
        <f t="shared" si="148"/>
        <v/>
      </c>
    </row>
    <row r="9427" spans="4:4" x14ac:dyDescent="0.25">
      <c r="D9427" t="str">
        <f t="shared" si="148"/>
        <v/>
      </c>
    </row>
    <row r="9428" spans="4:4" x14ac:dyDescent="0.25">
      <c r="D9428" t="str">
        <f t="shared" si="148"/>
        <v/>
      </c>
    </row>
    <row r="9429" spans="4:4" x14ac:dyDescent="0.25">
      <c r="D9429" t="str">
        <f t="shared" si="148"/>
        <v/>
      </c>
    </row>
    <row r="9430" spans="4:4" x14ac:dyDescent="0.25">
      <c r="D9430" t="str">
        <f t="shared" si="148"/>
        <v/>
      </c>
    </row>
    <row r="9431" spans="4:4" x14ac:dyDescent="0.25">
      <c r="D9431" t="str">
        <f t="shared" si="148"/>
        <v/>
      </c>
    </row>
    <row r="9432" spans="4:4" x14ac:dyDescent="0.25">
      <c r="D9432" t="str">
        <f t="shared" si="148"/>
        <v/>
      </c>
    </row>
    <row r="9433" spans="4:4" x14ac:dyDescent="0.25">
      <c r="D9433" t="str">
        <f t="shared" si="148"/>
        <v/>
      </c>
    </row>
    <row r="9434" spans="4:4" x14ac:dyDescent="0.25">
      <c r="D9434" t="str">
        <f t="shared" si="148"/>
        <v/>
      </c>
    </row>
    <row r="9435" spans="4:4" x14ac:dyDescent="0.25">
      <c r="D9435" t="str">
        <f t="shared" si="148"/>
        <v/>
      </c>
    </row>
    <row r="9436" spans="4:4" x14ac:dyDescent="0.25">
      <c r="D9436" t="str">
        <f t="shared" si="148"/>
        <v/>
      </c>
    </row>
    <row r="9437" spans="4:4" x14ac:dyDescent="0.25">
      <c r="D9437" t="str">
        <f t="shared" si="148"/>
        <v/>
      </c>
    </row>
    <row r="9438" spans="4:4" x14ac:dyDescent="0.25">
      <c r="D9438" t="str">
        <f t="shared" si="148"/>
        <v/>
      </c>
    </row>
    <row r="9439" spans="4:4" x14ac:dyDescent="0.25">
      <c r="D9439" t="str">
        <f t="shared" si="148"/>
        <v/>
      </c>
    </row>
    <row r="9440" spans="4:4" x14ac:dyDescent="0.25">
      <c r="D9440" t="str">
        <f t="shared" si="148"/>
        <v/>
      </c>
    </row>
    <row r="9441" spans="4:4" x14ac:dyDescent="0.25">
      <c r="D9441" t="str">
        <f t="shared" si="148"/>
        <v/>
      </c>
    </row>
    <row r="9442" spans="4:4" x14ac:dyDescent="0.25">
      <c r="D9442" t="str">
        <f t="shared" si="148"/>
        <v/>
      </c>
    </row>
    <row r="9443" spans="4:4" x14ac:dyDescent="0.25">
      <c r="D9443" t="str">
        <f t="shared" si="148"/>
        <v/>
      </c>
    </row>
    <row r="9444" spans="4:4" x14ac:dyDescent="0.25">
      <c r="D9444" t="str">
        <f t="shared" si="148"/>
        <v/>
      </c>
    </row>
    <row r="9445" spans="4:4" x14ac:dyDescent="0.25">
      <c r="D9445" t="str">
        <f t="shared" si="148"/>
        <v/>
      </c>
    </row>
    <row r="9446" spans="4:4" x14ac:dyDescent="0.25">
      <c r="D9446" t="str">
        <f t="shared" si="148"/>
        <v/>
      </c>
    </row>
    <row r="9447" spans="4:4" x14ac:dyDescent="0.25">
      <c r="D9447" t="str">
        <f t="shared" si="148"/>
        <v/>
      </c>
    </row>
    <row r="9448" spans="4:4" x14ac:dyDescent="0.25">
      <c r="D9448" t="str">
        <f t="shared" si="148"/>
        <v/>
      </c>
    </row>
    <row r="9449" spans="4:4" x14ac:dyDescent="0.25">
      <c r="D9449" t="str">
        <f t="shared" si="148"/>
        <v/>
      </c>
    </row>
    <row r="9450" spans="4:4" x14ac:dyDescent="0.25">
      <c r="D9450" t="str">
        <f t="shared" si="148"/>
        <v/>
      </c>
    </row>
    <row r="9451" spans="4:4" x14ac:dyDescent="0.25">
      <c r="D9451" t="str">
        <f t="shared" si="148"/>
        <v/>
      </c>
    </row>
    <row r="9452" spans="4:4" x14ac:dyDescent="0.25">
      <c r="D9452" t="str">
        <f t="shared" si="148"/>
        <v/>
      </c>
    </row>
    <row r="9453" spans="4:4" x14ac:dyDescent="0.25">
      <c r="D9453" t="str">
        <f t="shared" si="148"/>
        <v/>
      </c>
    </row>
    <row r="9454" spans="4:4" x14ac:dyDescent="0.25">
      <c r="D9454" t="str">
        <f t="shared" si="148"/>
        <v/>
      </c>
    </row>
    <row r="9455" spans="4:4" x14ac:dyDescent="0.25">
      <c r="D9455" t="str">
        <f t="shared" si="148"/>
        <v/>
      </c>
    </row>
    <row r="9456" spans="4:4" x14ac:dyDescent="0.25">
      <c r="D9456" t="str">
        <f t="shared" si="148"/>
        <v/>
      </c>
    </row>
    <row r="9457" spans="4:4" x14ac:dyDescent="0.25">
      <c r="D9457" t="str">
        <f t="shared" si="148"/>
        <v/>
      </c>
    </row>
    <row r="9458" spans="4:4" x14ac:dyDescent="0.25">
      <c r="D9458" t="str">
        <f t="shared" si="148"/>
        <v/>
      </c>
    </row>
    <row r="9459" spans="4:4" x14ac:dyDescent="0.25">
      <c r="D9459" t="str">
        <f t="shared" si="148"/>
        <v/>
      </c>
    </row>
    <row r="9460" spans="4:4" x14ac:dyDescent="0.25">
      <c r="D9460" t="str">
        <f t="shared" si="148"/>
        <v/>
      </c>
    </row>
    <row r="9461" spans="4:4" x14ac:dyDescent="0.25">
      <c r="D9461" t="str">
        <f t="shared" si="148"/>
        <v/>
      </c>
    </row>
    <row r="9462" spans="4:4" x14ac:dyDescent="0.25">
      <c r="D9462" t="str">
        <f t="shared" si="148"/>
        <v/>
      </c>
    </row>
    <row r="9463" spans="4:4" x14ac:dyDescent="0.25">
      <c r="D9463" t="str">
        <f t="shared" si="148"/>
        <v/>
      </c>
    </row>
    <row r="9464" spans="4:4" x14ac:dyDescent="0.25">
      <c r="D9464" t="str">
        <f t="shared" si="148"/>
        <v/>
      </c>
    </row>
    <row r="9465" spans="4:4" x14ac:dyDescent="0.25">
      <c r="D9465" t="str">
        <f t="shared" si="148"/>
        <v/>
      </c>
    </row>
    <row r="9466" spans="4:4" x14ac:dyDescent="0.25">
      <c r="D9466" t="str">
        <f t="shared" si="148"/>
        <v/>
      </c>
    </row>
    <row r="9467" spans="4:4" x14ac:dyDescent="0.25">
      <c r="D9467" t="str">
        <f t="shared" si="148"/>
        <v/>
      </c>
    </row>
    <row r="9468" spans="4:4" x14ac:dyDescent="0.25">
      <c r="D9468" t="str">
        <f t="shared" si="148"/>
        <v/>
      </c>
    </row>
    <row r="9469" spans="4:4" x14ac:dyDescent="0.25">
      <c r="D9469" t="str">
        <f t="shared" si="148"/>
        <v/>
      </c>
    </row>
    <row r="9470" spans="4:4" x14ac:dyDescent="0.25">
      <c r="D9470" t="str">
        <f t="shared" si="148"/>
        <v/>
      </c>
    </row>
    <row r="9471" spans="4:4" x14ac:dyDescent="0.25">
      <c r="D9471" t="str">
        <f t="shared" si="148"/>
        <v/>
      </c>
    </row>
    <row r="9472" spans="4:4" x14ac:dyDescent="0.25">
      <c r="D9472" t="str">
        <f t="shared" si="148"/>
        <v/>
      </c>
    </row>
    <row r="9473" spans="4:4" x14ac:dyDescent="0.25">
      <c r="D9473" t="str">
        <f t="shared" si="148"/>
        <v/>
      </c>
    </row>
    <row r="9474" spans="4:4" x14ac:dyDescent="0.25">
      <c r="D9474" t="str">
        <f t="shared" si="148"/>
        <v/>
      </c>
    </row>
    <row r="9475" spans="4:4" x14ac:dyDescent="0.25">
      <c r="D9475" t="str">
        <f t="shared" ref="D9475:D9538" si="149">IF(C9475="","",IF(ABS(B9475)&lt;$G$7,$F$4,IF(B9475*C9475&gt;0,$F$1,IF(B9475*C9475&lt;0,$F$3,$F$2))))</f>
        <v/>
      </c>
    </row>
    <row r="9476" spans="4:4" x14ac:dyDescent="0.25">
      <c r="D9476" t="str">
        <f t="shared" si="149"/>
        <v/>
      </c>
    </row>
    <row r="9477" spans="4:4" x14ac:dyDescent="0.25">
      <c r="D9477" t="str">
        <f t="shared" si="149"/>
        <v/>
      </c>
    </row>
    <row r="9478" spans="4:4" x14ac:dyDescent="0.25">
      <c r="D9478" t="str">
        <f t="shared" si="149"/>
        <v/>
      </c>
    </row>
    <row r="9479" spans="4:4" x14ac:dyDescent="0.25">
      <c r="D9479" t="str">
        <f t="shared" si="149"/>
        <v/>
      </c>
    </row>
    <row r="9480" spans="4:4" x14ac:dyDescent="0.25">
      <c r="D9480" t="str">
        <f t="shared" si="149"/>
        <v/>
      </c>
    </row>
    <row r="9481" spans="4:4" x14ac:dyDescent="0.25">
      <c r="D9481" t="str">
        <f t="shared" si="149"/>
        <v/>
      </c>
    </row>
    <row r="9482" spans="4:4" x14ac:dyDescent="0.25">
      <c r="D9482" t="str">
        <f t="shared" si="149"/>
        <v/>
      </c>
    </row>
    <row r="9483" spans="4:4" x14ac:dyDescent="0.25">
      <c r="D9483" t="str">
        <f t="shared" si="149"/>
        <v/>
      </c>
    </row>
    <row r="9484" spans="4:4" x14ac:dyDescent="0.25">
      <c r="D9484" t="str">
        <f t="shared" si="149"/>
        <v/>
      </c>
    </row>
    <row r="9485" spans="4:4" x14ac:dyDescent="0.25">
      <c r="D9485" t="str">
        <f t="shared" si="149"/>
        <v/>
      </c>
    </row>
    <row r="9486" spans="4:4" x14ac:dyDescent="0.25">
      <c r="D9486" t="str">
        <f t="shared" si="149"/>
        <v/>
      </c>
    </row>
    <row r="9487" spans="4:4" x14ac:dyDescent="0.25">
      <c r="D9487" t="str">
        <f t="shared" si="149"/>
        <v/>
      </c>
    </row>
    <row r="9488" spans="4:4" x14ac:dyDescent="0.25">
      <c r="D9488" t="str">
        <f t="shared" si="149"/>
        <v/>
      </c>
    </row>
    <row r="9489" spans="4:4" x14ac:dyDescent="0.25">
      <c r="D9489" t="str">
        <f t="shared" si="149"/>
        <v/>
      </c>
    </row>
    <row r="9490" spans="4:4" x14ac:dyDescent="0.25">
      <c r="D9490" t="str">
        <f t="shared" si="149"/>
        <v/>
      </c>
    </row>
    <row r="9491" spans="4:4" x14ac:dyDescent="0.25">
      <c r="D9491" t="str">
        <f t="shared" si="149"/>
        <v/>
      </c>
    </row>
    <row r="9492" spans="4:4" x14ac:dyDescent="0.25">
      <c r="D9492" t="str">
        <f t="shared" si="149"/>
        <v/>
      </c>
    </row>
    <row r="9493" spans="4:4" x14ac:dyDescent="0.25">
      <c r="D9493" t="str">
        <f t="shared" si="149"/>
        <v/>
      </c>
    </row>
    <row r="9494" spans="4:4" x14ac:dyDescent="0.25">
      <c r="D9494" t="str">
        <f t="shared" si="149"/>
        <v/>
      </c>
    </row>
    <row r="9495" spans="4:4" x14ac:dyDescent="0.25">
      <c r="D9495" t="str">
        <f t="shared" si="149"/>
        <v/>
      </c>
    </row>
    <row r="9496" spans="4:4" x14ac:dyDescent="0.25">
      <c r="D9496" t="str">
        <f t="shared" si="149"/>
        <v/>
      </c>
    </row>
    <row r="9497" spans="4:4" x14ac:dyDescent="0.25">
      <c r="D9497" t="str">
        <f t="shared" si="149"/>
        <v/>
      </c>
    </row>
    <row r="9498" spans="4:4" x14ac:dyDescent="0.25">
      <c r="D9498" t="str">
        <f t="shared" si="149"/>
        <v/>
      </c>
    </row>
    <row r="9499" spans="4:4" x14ac:dyDescent="0.25">
      <c r="D9499" t="str">
        <f t="shared" si="149"/>
        <v/>
      </c>
    </row>
    <row r="9500" spans="4:4" x14ac:dyDescent="0.25">
      <c r="D9500" t="str">
        <f t="shared" si="149"/>
        <v/>
      </c>
    </row>
    <row r="9501" spans="4:4" x14ac:dyDescent="0.25">
      <c r="D9501" t="str">
        <f t="shared" si="149"/>
        <v/>
      </c>
    </row>
    <row r="9502" spans="4:4" x14ac:dyDescent="0.25">
      <c r="D9502" t="str">
        <f t="shared" si="149"/>
        <v/>
      </c>
    </row>
    <row r="9503" spans="4:4" x14ac:dyDescent="0.25">
      <c r="D9503" t="str">
        <f t="shared" si="149"/>
        <v/>
      </c>
    </row>
    <row r="9504" spans="4:4" x14ac:dyDescent="0.25">
      <c r="D9504" t="str">
        <f t="shared" si="149"/>
        <v/>
      </c>
    </row>
    <row r="9505" spans="4:4" x14ac:dyDescent="0.25">
      <c r="D9505" t="str">
        <f t="shared" si="149"/>
        <v/>
      </c>
    </row>
    <row r="9506" spans="4:4" x14ac:dyDescent="0.25">
      <c r="D9506" t="str">
        <f t="shared" si="149"/>
        <v/>
      </c>
    </row>
    <row r="9507" spans="4:4" x14ac:dyDescent="0.25">
      <c r="D9507" t="str">
        <f t="shared" si="149"/>
        <v/>
      </c>
    </row>
    <row r="9508" spans="4:4" x14ac:dyDescent="0.25">
      <c r="D9508" t="str">
        <f t="shared" si="149"/>
        <v/>
      </c>
    </row>
    <row r="9509" spans="4:4" x14ac:dyDescent="0.25">
      <c r="D9509" t="str">
        <f t="shared" si="149"/>
        <v/>
      </c>
    </row>
    <row r="9510" spans="4:4" x14ac:dyDescent="0.25">
      <c r="D9510" t="str">
        <f t="shared" si="149"/>
        <v/>
      </c>
    </row>
    <row r="9511" spans="4:4" x14ac:dyDescent="0.25">
      <c r="D9511" t="str">
        <f t="shared" si="149"/>
        <v/>
      </c>
    </row>
    <row r="9512" spans="4:4" x14ac:dyDescent="0.25">
      <c r="D9512" t="str">
        <f t="shared" si="149"/>
        <v/>
      </c>
    </row>
    <row r="9513" spans="4:4" x14ac:dyDescent="0.25">
      <c r="D9513" t="str">
        <f t="shared" si="149"/>
        <v/>
      </c>
    </row>
    <row r="9514" spans="4:4" x14ac:dyDescent="0.25">
      <c r="D9514" t="str">
        <f t="shared" si="149"/>
        <v/>
      </c>
    </row>
    <row r="9515" spans="4:4" x14ac:dyDescent="0.25">
      <c r="D9515" t="str">
        <f t="shared" si="149"/>
        <v/>
      </c>
    </row>
    <row r="9516" spans="4:4" x14ac:dyDescent="0.25">
      <c r="D9516" t="str">
        <f t="shared" si="149"/>
        <v/>
      </c>
    </row>
    <row r="9517" spans="4:4" x14ac:dyDescent="0.25">
      <c r="D9517" t="str">
        <f t="shared" si="149"/>
        <v/>
      </c>
    </row>
    <row r="9518" spans="4:4" x14ac:dyDescent="0.25">
      <c r="D9518" t="str">
        <f t="shared" si="149"/>
        <v/>
      </c>
    </row>
    <row r="9519" spans="4:4" x14ac:dyDescent="0.25">
      <c r="D9519" t="str">
        <f t="shared" si="149"/>
        <v/>
      </c>
    </row>
    <row r="9520" spans="4:4" x14ac:dyDescent="0.25">
      <c r="D9520" t="str">
        <f t="shared" si="149"/>
        <v/>
      </c>
    </row>
    <row r="9521" spans="4:4" x14ac:dyDescent="0.25">
      <c r="D9521" t="str">
        <f t="shared" si="149"/>
        <v/>
      </c>
    </row>
    <row r="9522" spans="4:4" x14ac:dyDescent="0.25">
      <c r="D9522" t="str">
        <f t="shared" si="149"/>
        <v/>
      </c>
    </row>
    <row r="9523" spans="4:4" x14ac:dyDescent="0.25">
      <c r="D9523" t="str">
        <f t="shared" si="149"/>
        <v/>
      </c>
    </row>
    <row r="9524" spans="4:4" x14ac:dyDescent="0.25">
      <c r="D9524" t="str">
        <f t="shared" si="149"/>
        <v/>
      </c>
    </row>
    <row r="9525" spans="4:4" x14ac:dyDescent="0.25">
      <c r="D9525" t="str">
        <f t="shared" si="149"/>
        <v/>
      </c>
    </row>
    <row r="9526" spans="4:4" x14ac:dyDescent="0.25">
      <c r="D9526" t="str">
        <f t="shared" si="149"/>
        <v/>
      </c>
    </row>
    <row r="9527" spans="4:4" x14ac:dyDescent="0.25">
      <c r="D9527" t="str">
        <f t="shared" si="149"/>
        <v/>
      </c>
    </row>
    <row r="9528" spans="4:4" x14ac:dyDescent="0.25">
      <c r="D9528" t="str">
        <f t="shared" si="149"/>
        <v/>
      </c>
    </row>
    <row r="9529" spans="4:4" x14ac:dyDescent="0.25">
      <c r="D9529" t="str">
        <f t="shared" si="149"/>
        <v/>
      </c>
    </row>
    <row r="9530" spans="4:4" x14ac:dyDescent="0.25">
      <c r="D9530" t="str">
        <f t="shared" si="149"/>
        <v/>
      </c>
    </row>
    <row r="9531" spans="4:4" x14ac:dyDescent="0.25">
      <c r="D9531" t="str">
        <f t="shared" si="149"/>
        <v/>
      </c>
    </row>
    <row r="9532" spans="4:4" x14ac:dyDescent="0.25">
      <c r="D9532" t="str">
        <f t="shared" si="149"/>
        <v/>
      </c>
    </row>
    <row r="9533" spans="4:4" x14ac:dyDescent="0.25">
      <c r="D9533" t="str">
        <f t="shared" si="149"/>
        <v/>
      </c>
    </row>
    <row r="9534" spans="4:4" x14ac:dyDescent="0.25">
      <c r="D9534" t="str">
        <f t="shared" si="149"/>
        <v/>
      </c>
    </row>
    <row r="9535" spans="4:4" x14ac:dyDescent="0.25">
      <c r="D9535" t="str">
        <f t="shared" si="149"/>
        <v/>
      </c>
    </row>
    <row r="9536" spans="4:4" x14ac:dyDescent="0.25">
      <c r="D9536" t="str">
        <f t="shared" si="149"/>
        <v/>
      </c>
    </row>
    <row r="9537" spans="4:4" x14ac:dyDescent="0.25">
      <c r="D9537" t="str">
        <f t="shared" si="149"/>
        <v/>
      </c>
    </row>
    <row r="9538" spans="4:4" x14ac:dyDescent="0.25">
      <c r="D9538" t="str">
        <f t="shared" si="149"/>
        <v/>
      </c>
    </row>
    <row r="9539" spans="4:4" x14ac:dyDescent="0.25">
      <c r="D9539" t="str">
        <f t="shared" ref="D9539:D9602" si="150">IF(C9539="","",IF(ABS(B9539)&lt;$G$7,$F$4,IF(B9539*C9539&gt;0,$F$1,IF(B9539*C9539&lt;0,$F$3,$F$2))))</f>
        <v/>
      </c>
    </row>
    <row r="9540" spans="4:4" x14ac:dyDescent="0.25">
      <c r="D9540" t="str">
        <f t="shared" si="150"/>
        <v/>
      </c>
    </row>
    <row r="9541" spans="4:4" x14ac:dyDescent="0.25">
      <c r="D9541" t="str">
        <f t="shared" si="150"/>
        <v/>
      </c>
    </row>
    <row r="9542" spans="4:4" x14ac:dyDescent="0.25">
      <c r="D9542" t="str">
        <f t="shared" si="150"/>
        <v/>
      </c>
    </row>
    <row r="9543" spans="4:4" x14ac:dyDescent="0.25">
      <c r="D9543" t="str">
        <f t="shared" si="150"/>
        <v/>
      </c>
    </row>
    <row r="9544" spans="4:4" x14ac:dyDescent="0.25">
      <c r="D9544" t="str">
        <f t="shared" si="150"/>
        <v/>
      </c>
    </row>
    <row r="9545" spans="4:4" x14ac:dyDescent="0.25">
      <c r="D9545" t="str">
        <f t="shared" si="150"/>
        <v/>
      </c>
    </row>
    <row r="9546" spans="4:4" x14ac:dyDescent="0.25">
      <c r="D9546" t="str">
        <f t="shared" si="150"/>
        <v/>
      </c>
    </row>
    <row r="9547" spans="4:4" x14ac:dyDescent="0.25">
      <c r="D9547" t="str">
        <f t="shared" si="150"/>
        <v/>
      </c>
    </row>
    <row r="9548" spans="4:4" x14ac:dyDescent="0.25">
      <c r="D9548" t="str">
        <f t="shared" si="150"/>
        <v/>
      </c>
    </row>
    <row r="9549" spans="4:4" x14ac:dyDescent="0.25">
      <c r="D9549" t="str">
        <f t="shared" si="150"/>
        <v/>
      </c>
    </row>
    <row r="9550" spans="4:4" x14ac:dyDescent="0.25">
      <c r="D9550" t="str">
        <f t="shared" si="150"/>
        <v/>
      </c>
    </row>
    <row r="9551" spans="4:4" x14ac:dyDescent="0.25">
      <c r="D9551" t="str">
        <f t="shared" si="150"/>
        <v/>
      </c>
    </row>
    <row r="9552" spans="4:4" x14ac:dyDescent="0.25">
      <c r="D9552" t="str">
        <f t="shared" si="150"/>
        <v/>
      </c>
    </row>
    <row r="9553" spans="4:4" x14ac:dyDescent="0.25">
      <c r="D9553" t="str">
        <f t="shared" si="150"/>
        <v/>
      </c>
    </row>
    <row r="9554" spans="4:4" x14ac:dyDescent="0.25">
      <c r="D9554" t="str">
        <f t="shared" si="150"/>
        <v/>
      </c>
    </row>
    <row r="9555" spans="4:4" x14ac:dyDescent="0.25">
      <c r="D9555" t="str">
        <f t="shared" si="150"/>
        <v/>
      </c>
    </row>
    <row r="9556" spans="4:4" x14ac:dyDescent="0.25">
      <c r="D9556" t="str">
        <f t="shared" si="150"/>
        <v/>
      </c>
    </row>
    <row r="9557" spans="4:4" x14ac:dyDescent="0.25">
      <c r="D9557" t="str">
        <f t="shared" si="150"/>
        <v/>
      </c>
    </row>
    <row r="9558" spans="4:4" x14ac:dyDescent="0.25">
      <c r="D9558" t="str">
        <f t="shared" si="150"/>
        <v/>
      </c>
    </row>
    <row r="9559" spans="4:4" x14ac:dyDescent="0.25">
      <c r="D9559" t="str">
        <f t="shared" si="150"/>
        <v/>
      </c>
    </row>
    <row r="9560" spans="4:4" x14ac:dyDescent="0.25">
      <c r="D9560" t="str">
        <f t="shared" si="150"/>
        <v/>
      </c>
    </row>
    <row r="9561" spans="4:4" x14ac:dyDescent="0.25">
      <c r="D9561" t="str">
        <f t="shared" si="150"/>
        <v/>
      </c>
    </row>
    <row r="9562" spans="4:4" x14ac:dyDescent="0.25">
      <c r="D9562" t="str">
        <f t="shared" si="150"/>
        <v/>
      </c>
    </row>
    <row r="9563" spans="4:4" x14ac:dyDescent="0.25">
      <c r="D9563" t="str">
        <f t="shared" si="150"/>
        <v/>
      </c>
    </row>
    <row r="9564" spans="4:4" x14ac:dyDescent="0.25">
      <c r="D9564" t="str">
        <f t="shared" si="150"/>
        <v/>
      </c>
    </row>
    <row r="9565" spans="4:4" x14ac:dyDescent="0.25">
      <c r="D9565" t="str">
        <f t="shared" si="150"/>
        <v/>
      </c>
    </row>
    <row r="9566" spans="4:4" x14ac:dyDescent="0.25">
      <c r="D9566" t="str">
        <f t="shared" si="150"/>
        <v/>
      </c>
    </row>
    <row r="9567" spans="4:4" x14ac:dyDescent="0.25">
      <c r="D9567" t="str">
        <f t="shared" si="150"/>
        <v/>
      </c>
    </row>
    <row r="9568" spans="4:4" x14ac:dyDescent="0.25">
      <c r="D9568" t="str">
        <f t="shared" si="150"/>
        <v/>
      </c>
    </row>
    <row r="9569" spans="4:4" x14ac:dyDescent="0.25">
      <c r="D9569" t="str">
        <f t="shared" si="150"/>
        <v/>
      </c>
    </row>
    <row r="9570" spans="4:4" x14ac:dyDescent="0.25">
      <c r="D9570" t="str">
        <f t="shared" si="150"/>
        <v/>
      </c>
    </row>
    <row r="9571" spans="4:4" x14ac:dyDescent="0.25">
      <c r="D9571" t="str">
        <f t="shared" si="150"/>
        <v/>
      </c>
    </row>
    <row r="9572" spans="4:4" x14ac:dyDescent="0.25">
      <c r="D9572" t="str">
        <f t="shared" si="150"/>
        <v/>
      </c>
    </row>
    <row r="9573" spans="4:4" x14ac:dyDescent="0.25">
      <c r="D9573" t="str">
        <f t="shared" si="150"/>
        <v/>
      </c>
    </row>
    <row r="9574" spans="4:4" x14ac:dyDescent="0.25">
      <c r="D9574" t="str">
        <f t="shared" si="150"/>
        <v/>
      </c>
    </row>
    <row r="9575" spans="4:4" x14ac:dyDescent="0.25">
      <c r="D9575" t="str">
        <f t="shared" si="150"/>
        <v/>
      </c>
    </row>
    <row r="9576" spans="4:4" x14ac:dyDescent="0.25">
      <c r="D9576" t="str">
        <f t="shared" si="150"/>
        <v/>
      </c>
    </row>
    <row r="9577" spans="4:4" x14ac:dyDescent="0.25">
      <c r="D9577" t="str">
        <f t="shared" si="150"/>
        <v/>
      </c>
    </row>
    <row r="9578" spans="4:4" x14ac:dyDescent="0.25">
      <c r="D9578" t="str">
        <f t="shared" si="150"/>
        <v/>
      </c>
    </row>
    <row r="9579" spans="4:4" x14ac:dyDescent="0.25">
      <c r="D9579" t="str">
        <f t="shared" si="150"/>
        <v/>
      </c>
    </row>
    <row r="9580" spans="4:4" x14ac:dyDescent="0.25">
      <c r="D9580" t="str">
        <f t="shared" si="150"/>
        <v/>
      </c>
    </row>
    <row r="9581" spans="4:4" x14ac:dyDescent="0.25">
      <c r="D9581" t="str">
        <f t="shared" si="150"/>
        <v/>
      </c>
    </row>
    <row r="9582" spans="4:4" x14ac:dyDescent="0.25">
      <c r="D9582" t="str">
        <f t="shared" si="150"/>
        <v/>
      </c>
    </row>
    <row r="9583" spans="4:4" x14ac:dyDescent="0.25">
      <c r="D9583" t="str">
        <f t="shared" si="150"/>
        <v/>
      </c>
    </row>
    <row r="9584" spans="4:4" x14ac:dyDescent="0.25">
      <c r="D9584" t="str">
        <f t="shared" si="150"/>
        <v/>
      </c>
    </row>
    <row r="9585" spans="4:4" x14ac:dyDescent="0.25">
      <c r="D9585" t="str">
        <f t="shared" si="150"/>
        <v/>
      </c>
    </row>
    <row r="9586" spans="4:4" x14ac:dyDescent="0.25">
      <c r="D9586" t="str">
        <f t="shared" si="150"/>
        <v/>
      </c>
    </row>
    <row r="9587" spans="4:4" x14ac:dyDescent="0.25">
      <c r="D9587" t="str">
        <f t="shared" si="150"/>
        <v/>
      </c>
    </row>
    <row r="9588" spans="4:4" x14ac:dyDescent="0.25">
      <c r="D9588" t="str">
        <f t="shared" si="150"/>
        <v/>
      </c>
    </row>
    <row r="9589" spans="4:4" x14ac:dyDescent="0.25">
      <c r="D9589" t="str">
        <f t="shared" si="150"/>
        <v/>
      </c>
    </row>
    <row r="9590" spans="4:4" x14ac:dyDescent="0.25">
      <c r="D9590" t="str">
        <f t="shared" si="150"/>
        <v/>
      </c>
    </row>
    <row r="9591" spans="4:4" x14ac:dyDescent="0.25">
      <c r="D9591" t="str">
        <f t="shared" si="150"/>
        <v/>
      </c>
    </row>
    <row r="9592" spans="4:4" x14ac:dyDescent="0.25">
      <c r="D9592" t="str">
        <f t="shared" si="150"/>
        <v/>
      </c>
    </row>
    <row r="9593" spans="4:4" x14ac:dyDescent="0.25">
      <c r="D9593" t="str">
        <f t="shared" si="150"/>
        <v/>
      </c>
    </row>
    <row r="9594" spans="4:4" x14ac:dyDescent="0.25">
      <c r="D9594" t="str">
        <f t="shared" si="150"/>
        <v/>
      </c>
    </row>
    <row r="9595" spans="4:4" x14ac:dyDescent="0.25">
      <c r="D9595" t="str">
        <f t="shared" si="150"/>
        <v/>
      </c>
    </row>
    <row r="9596" spans="4:4" x14ac:dyDescent="0.25">
      <c r="D9596" t="str">
        <f t="shared" si="150"/>
        <v/>
      </c>
    </row>
    <row r="9597" spans="4:4" x14ac:dyDescent="0.25">
      <c r="D9597" t="str">
        <f t="shared" si="150"/>
        <v/>
      </c>
    </row>
    <row r="9598" spans="4:4" x14ac:dyDescent="0.25">
      <c r="D9598" t="str">
        <f t="shared" si="150"/>
        <v/>
      </c>
    </row>
    <row r="9599" spans="4:4" x14ac:dyDescent="0.25">
      <c r="D9599" t="str">
        <f t="shared" si="150"/>
        <v/>
      </c>
    </row>
    <row r="9600" spans="4:4" x14ac:dyDescent="0.25">
      <c r="D9600" t="str">
        <f t="shared" si="150"/>
        <v/>
      </c>
    </row>
    <row r="9601" spans="4:4" x14ac:dyDescent="0.25">
      <c r="D9601" t="str">
        <f t="shared" si="150"/>
        <v/>
      </c>
    </row>
    <row r="9602" spans="4:4" x14ac:dyDescent="0.25">
      <c r="D9602" t="str">
        <f t="shared" si="150"/>
        <v/>
      </c>
    </row>
    <row r="9603" spans="4:4" x14ac:dyDescent="0.25">
      <c r="D9603" t="str">
        <f t="shared" ref="D9603:D9666" si="151">IF(C9603="","",IF(ABS(B9603)&lt;$G$7,$F$4,IF(B9603*C9603&gt;0,$F$1,IF(B9603*C9603&lt;0,$F$3,$F$2))))</f>
        <v/>
      </c>
    </row>
    <row r="9604" spans="4:4" x14ac:dyDescent="0.25">
      <c r="D9604" t="str">
        <f t="shared" si="151"/>
        <v/>
      </c>
    </row>
    <row r="9605" spans="4:4" x14ac:dyDescent="0.25">
      <c r="D9605" t="str">
        <f t="shared" si="151"/>
        <v/>
      </c>
    </row>
    <row r="9606" spans="4:4" x14ac:dyDescent="0.25">
      <c r="D9606" t="str">
        <f t="shared" si="151"/>
        <v/>
      </c>
    </row>
    <row r="9607" spans="4:4" x14ac:dyDescent="0.25">
      <c r="D9607" t="str">
        <f t="shared" si="151"/>
        <v/>
      </c>
    </row>
    <row r="9608" spans="4:4" x14ac:dyDescent="0.25">
      <c r="D9608" t="str">
        <f t="shared" si="151"/>
        <v/>
      </c>
    </row>
    <row r="9609" spans="4:4" x14ac:dyDescent="0.25">
      <c r="D9609" t="str">
        <f t="shared" si="151"/>
        <v/>
      </c>
    </row>
    <row r="9610" spans="4:4" x14ac:dyDescent="0.25">
      <c r="D9610" t="str">
        <f t="shared" si="151"/>
        <v/>
      </c>
    </row>
    <row r="9611" spans="4:4" x14ac:dyDescent="0.25">
      <c r="D9611" t="str">
        <f t="shared" si="151"/>
        <v/>
      </c>
    </row>
    <row r="9612" spans="4:4" x14ac:dyDescent="0.25">
      <c r="D9612" t="str">
        <f t="shared" si="151"/>
        <v/>
      </c>
    </row>
    <row r="9613" spans="4:4" x14ac:dyDescent="0.25">
      <c r="D9613" t="str">
        <f t="shared" si="151"/>
        <v/>
      </c>
    </row>
    <row r="9614" spans="4:4" x14ac:dyDescent="0.25">
      <c r="D9614" t="str">
        <f t="shared" si="151"/>
        <v/>
      </c>
    </row>
    <row r="9615" spans="4:4" x14ac:dyDescent="0.25">
      <c r="D9615" t="str">
        <f t="shared" si="151"/>
        <v/>
      </c>
    </row>
    <row r="9616" spans="4:4" x14ac:dyDescent="0.25">
      <c r="D9616" t="str">
        <f t="shared" si="151"/>
        <v/>
      </c>
    </row>
    <row r="9617" spans="4:4" x14ac:dyDescent="0.25">
      <c r="D9617" t="str">
        <f t="shared" si="151"/>
        <v/>
      </c>
    </row>
    <row r="9618" spans="4:4" x14ac:dyDescent="0.25">
      <c r="D9618" t="str">
        <f t="shared" si="151"/>
        <v/>
      </c>
    </row>
    <row r="9619" spans="4:4" x14ac:dyDescent="0.25">
      <c r="D9619" t="str">
        <f t="shared" si="151"/>
        <v/>
      </c>
    </row>
    <row r="9620" spans="4:4" x14ac:dyDescent="0.25">
      <c r="D9620" t="str">
        <f t="shared" si="151"/>
        <v/>
      </c>
    </row>
    <row r="9621" spans="4:4" x14ac:dyDescent="0.25">
      <c r="D9621" t="str">
        <f t="shared" si="151"/>
        <v/>
      </c>
    </row>
    <row r="9622" spans="4:4" x14ac:dyDescent="0.25">
      <c r="D9622" t="str">
        <f t="shared" si="151"/>
        <v/>
      </c>
    </row>
    <row r="9623" spans="4:4" x14ac:dyDescent="0.25">
      <c r="D9623" t="str">
        <f t="shared" si="151"/>
        <v/>
      </c>
    </row>
    <row r="9624" spans="4:4" x14ac:dyDescent="0.25">
      <c r="D9624" t="str">
        <f t="shared" si="151"/>
        <v/>
      </c>
    </row>
    <row r="9625" spans="4:4" x14ac:dyDescent="0.25">
      <c r="D9625" t="str">
        <f t="shared" si="151"/>
        <v/>
      </c>
    </row>
    <row r="9626" spans="4:4" x14ac:dyDescent="0.25">
      <c r="D9626" t="str">
        <f t="shared" si="151"/>
        <v/>
      </c>
    </row>
    <row r="9627" spans="4:4" x14ac:dyDescent="0.25">
      <c r="D9627" t="str">
        <f t="shared" si="151"/>
        <v/>
      </c>
    </row>
    <row r="9628" spans="4:4" x14ac:dyDescent="0.25">
      <c r="D9628" t="str">
        <f t="shared" si="151"/>
        <v/>
      </c>
    </row>
    <row r="9629" spans="4:4" x14ac:dyDescent="0.25">
      <c r="D9629" t="str">
        <f t="shared" si="151"/>
        <v/>
      </c>
    </row>
    <row r="9630" spans="4:4" x14ac:dyDescent="0.25">
      <c r="D9630" t="str">
        <f t="shared" si="151"/>
        <v/>
      </c>
    </row>
    <row r="9631" spans="4:4" x14ac:dyDescent="0.25">
      <c r="D9631" t="str">
        <f t="shared" si="151"/>
        <v/>
      </c>
    </row>
    <row r="9632" spans="4:4" x14ac:dyDescent="0.25">
      <c r="D9632" t="str">
        <f t="shared" si="151"/>
        <v/>
      </c>
    </row>
    <row r="9633" spans="4:4" x14ac:dyDescent="0.25">
      <c r="D9633" t="str">
        <f t="shared" si="151"/>
        <v/>
      </c>
    </row>
    <row r="9634" spans="4:4" x14ac:dyDescent="0.25">
      <c r="D9634" t="str">
        <f t="shared" si="151"/>
        <v/>
      </c>
    </row>
    <row r="9635" spans="4:4" x14ac:dyDescent="0.25">
      <c r="D9635" t="str">
        <f t="shared" si="151"/>
        <v/>
      </c>
    </row>
    <row r="9636" spans="4:4" x14ac:dyDescent="0.25">
      <c r="D9636" t="str">
        <f t="shared" si="151"/>
        <v/>
      </c>
    </row>
    <row r="9637" spans="4:4" x14ac:dyDescent="0.25">
      <c r="D9637" t="str">
        <f t="shared" si="151"/>
        <v/>
      </c>
    </row>
    <row r="9638" spans="4:4" x14ac:dyDescent="0.25">
      <c r="D9638" t="str">
        <f t="shared" si="151"/>
        <v/>
      </c>
    </row>
    <row r="9639" spans="4:4" x14ac:dyDescent="0.25">
      <c r="D9639" t="str">
        <f t="shared" si="151"/>
        <v/>
      </c>
    </row>
    <row r="9640" spans="4:4" x14ac:dyDescent="0.25">
      <c r="D9640" t="str">
        <f t="shared" si="151"/>
        <v/>
      </c>
    </row>
    <row r="9641" spans="4:4" x14ac:dyDescent="0.25">
      <c r="D9641" t="str">
        <f t="shared" si="151"/>
        <v/>
      </c>
    </row>
    <row r="9642" spans="4:4" x14ac:dyDescent="0.25">
      <c r="D9642" t="str">
        <f t="shared" si="151"/>
        <v/>
      </c>
    </row>
    <row r="9643" spans="4:4" x14ac:dyDescent="0.25">
      <c r="D9643" t="str">
        <f t="shared" si="151"/>
        <v/>
      </c>
    </row>
    <row r="9644" spans="4:4" x14ac:dyDescent="0.25">
      <c r="D9644" t="str">
        <f t="shared" si="151"/>
        <v/>
      </c>
    </row>
    <row r="9645" spans="4:4" x14ac:dyDescent="0.25">
      <c r="D9645" t="str">
        <f t="shared" si="151"/>
        <v/>
      </c>
    </row>
    <row r="9646" spans="4:4" x14ac:dyDescent="0.25">
      <c r="D9646" t="str">
        <f t="shared" si="151"/>
        <v/>
      </c>
    </row>
    <row r="9647" spans="4:4" x14ac:dyDescent="0.25">
      <c r="D9647" t="str">
        <f t="shared" si="151"/>
        <v/>
      </c>
    </row>
    <row r="9648" spans="4:4" x14ac:dyDescent="0.25">
      <c r="D9648" t="str">
        <f t="shared" si="151"/>
        <v/>
      </c>
    </row>
    <row r="9649" spans="4:4" x14ac:dyDescent="0.25">
      <c r="D9649" t="str">
        <f t="shared" si="151"/>
        <v/>
      </c>
    </row>
    <row r="9650" spans="4:4" x14ac:dyDescent="0.25">
      <c r="D9650" t="str">
        <f t="shared" si="151"/>
        <v/>
      </c>
    </row>
    <row r="9651" spans="4:4" x14ac:dyDescent="0.25">
      <c r="D9651" t="str">
        <f t="shared" si="151"/>
        <v/>
      </c>
    </row>
    <row r="9652" spans="4:4" x14ac:dyDescent="0.25">
      <c r="D9652" t="str">
        <f t="shared" si="151"/>
        <v/>
      </c>
    </row>
    <row r="9653" spans="4:4" x14ac:dyDescent="0.25">
      <c r="D9653" t="str">
        <f t="shared" si="151"/>
        <v/>
      </c>
    </row>
    <row r="9654" spans="4:4" x14ac:dyDescent="0.25">
      <c r="D9654" t="str">
        <f t="shared" si="151"/>
        <v/>
      </c>
    </row>
    <row r="9655" spans="4:4" x14ac:dyDescent="0.25">
      <c r="D9655" t="str">
        <f t="shared" si="151"/>
        <v/>
      </c>
    </row>
    <row r="9656" spans="4:4" x14ac:dyDescent="0.25">
      <c r="D9656" t="str">
        <f t="shared" si="151"/>
        <v/>
      </c>
    </row>
    <row r="9657" spans="4:4" x14ac:dyDescent="0.25">
      <c r="D9657" t="str">
        <f t="shared" si="151"/>
        <v/>
      </c>
    </row>
    <row r="9658" spans="4:4" x14ac:dyDescent="0.25">
      <c r="D9658" t="str">
        <f t="shared" si="151"/>
        <v/>
      </c>
    </row>
    <row r="9659" spans="4:4" x14ac:dyDescent="0.25">
      <c r="D9659" t="str">
        <f t="shared" si="151"/>
        <v/>
      </c>
    </row>
    <row r="9660" spans="4:4" x14ac:dyDescent="0.25">
      <c r="D9660" t="str">
        <f t="shared" si="151"/>
        <v/>
      </c>
    </row>
    <row r="9661" spans="4:4" x14ac:dyDescent="0.25">
      <c r="D9661" t="str">
        <f t="shared" si="151"/>
        <v/>
      </c>
    </row>
    <row r="9662" spans="4:4" x14ac:dyDescent="0.25">
      <c r="D9662" t="str">
        <f t="shared" si="151"/>
        <v/>
      </c>
    </row>
    <row r="9663" spans="4:4" x14ac:dyDescent="0.25">
      <c r="D9663" t="str">
        <f t="shared" si="151"/>
        <v/>
      </c>
    </row>
    <row r="9664" spans="4:4" x14ac:dyDescent="0.25">
      <c r="D9664" t="str">
        <f t="shared" si="151"/>
        <v/>
      </c>
    </row>
    <row r="9665" spans="4:4" x14ac:dyDescent="0.25">
      <c r="D9665" t="str">
        <f t="shared" si="151"/>
        <v/>
      </c>
    </row>
    <row r="9666" spans="4:4" x14ac:dyDescent="0.25">
      <c r="D9666" t="str">
        <f t="shared" si="151"/>
        <v/>
      </c>
    </row>
    <row r="9667" spans="4:4" x14ac:dyDescent="0.25">
      <c r="D9667" t="str">
        <f t="shared" ref="D9667:D9730" si="152">IF(C9667="","",IF(ABS(B9667)&lt;$G$7,$F$4,IF(B9667*C9667&gt;0,$F$1,IF(B9667*C9667&lt;0,$F$3,$F$2))))</f>
        <v/>
      </c>
    </row>
    <row r="9668" spans="4:4" x14ac:dyDescent="0.25">
      <c r="D9668" t="str">
        <f t="shared" si="152"/>
        <v/>
      </c>
    </row>
    <row r="9669" spans="4:4" x14ac:dyDescent="0.25">
      <c r="D9669" t="str">
        <f t="shared" si="152"/>
        <v/>
      </c>
    </row>
    <row r="9670" spans="4:4" x14ac:dyDescent="0.25">
      <c r="D9670" t="str">
        <f t="shared" si="152"/>
        <v/>
      </c>
    </row>
    <row r="9671" spans="4:4" x14ac:dyDescent="0.25">
      <c r="D9671" t="str">
        <f t="shared" si="152"/>
        <v/>
      </c>
    </row>
    <row r="9672" spans="4:4" x14ac:dyDescent="0.25">
      <c r="D9672" t="str">
        <f t="shared" si="152"/>
        <v/>
      </c>
    </row>
    <row r="9673" spans="4:4" x14ac:dyDescent="0.25">
      <c r="D9673" t="str">
        <f t="shared" si="152"/>
        <v/>
      </c>
    </row>
    <row r="9674" spans="4:4" x14ac:dyDescent="0.25">
      <c r="D9674" t="str">
        <f t="shared" si="152"/>
        <v/>
      </c>
    </row>
    <row r="9675" spans="4:4" x14ac:dyDescent="0.25">
      <c r="D9675" t="str">
        <f t="shared" si="152"/>
        <v/>
      </c>
    </row>
    <row r="9676" spans="4:4" x14ac:dyDescent="0.25">
      <c r="D9676" t="str">
        <f t="shared" si="152"/>
        <v/>
      </c>
    </row>
    <row r="9677" spans="4:4" x14ac:dyDescent="0.25">
      <c r="D9677" t="str">
        <f t="shared" si="152"/>
        <v/>
      </c>
    </row>
    <row r="9678" spans="4:4" x14ac:dyDescent="0.25">
      <c r="D9678" t="str">
        <f t="shared" si="152"/>
        <v/>
      </c>
    </row>
    <row r="9679" spans="4:4" x14ac:dyDescent="0.25">
      <c r="D9679" t="str">
        <f t="shared" si="152"/>
        <v/>
      </c>
    </row>
    <row r="9680" spans="4:4" x14ac:dyDescent="0.25">
      <c r="D9680" t="str">
        <f t="shared" si="152"/>
        <v/>
      </c>
    </row>
    <row r="9681" spans="4:4" x14ac:dyDescent="0.25">
      <c r="D9681" t="str">
        <f t="shared" si="152"/>
        <v/>
      </c>
    </row>
    <row r="9682" spans="4:4" x14ac:dyDescent="0.25">
      <c r="D9682" t="str">
        <f t="shared" si="152"/>
        <v/>
      </c>
    </row>
    <row r="9683" spans="4:4" x14ac:dyDescent="0.25">
      <c r="D9683" t="str">
        <f t="shared" si="152"/>
        <v/>
      </c>
    </row>
    <row r="9684" spans="4:4" x14ac:dyDescent="0.25">
      <c r="D9684" t="str">
        <f t="shared" si="152"/>
        <v/>
      </c>
    </row>
    <row r="9685" spans="4:4" x14ac:dyDescent="0.25">
      <c r="D9685" t="str">
        <f t="shared" si="152"/>
        <v/>
      </c>
    </row>
    <row r="9686" spans="4:4" x14ac:dyDescent="0.25">
      <c r="D9686" t="str">
        <f t="shared" si="152"/>
        <v/>
      </c>
    </row>
    <row r="9687" spans="4:4" x14ac:dyDescent="0.25">
      <c r="D9687" t="str">
        <f t="shared" si="152"/>
        <v/>
      </c>
    </row>
    <row r="9688" spans="4:4" x14ac:dyDescent="0.25">
      <c r="D9688" t="str">
        <f t="shared" si="152"/>
        <v/>
      </c>
    </row>
    <row r="9689" spans="4:4" x14ac:dyDescent="0.25">
      <c r="D9689" t="str">
        <f t="shared" si="152"/>
        <v/>
      </c>
    </row>
    <row r="9690" spans="4:4" x14ac:dyDescent="0.25">
      <c r="D9690" t="str">
        <f t="shared" si="152"/>
        <v/>
      </c>
    </row>
    <row r="9691" spans="4:4" x14ac:dyDescent="0.25">
      <c r="D9691" t="str">
        <f t="shared" si="152"/>
        <v/>
      </c>
    </row>
    <row r="9692" spans="4:4" x14ac:dyDescent="0.25">
      <c r="D9692" t="str">
        <f t="shared" si="152"/>
        <v/>
      </c>
    </row>
    <row r="9693" spans="4:4" x14ac:dyDescent="0.25">
      <c r="D9693" t="str">
        <f t="shared" si="152"/>
        <v/>
      </c>
    </row>
    <row r="9694" spans="4:4" x14ac:dyDescent="0.25">
      <c r="D9694" t="str">
        <f t="shared" si="152"/>
        <v/>
      </c>
    </row>
    <row r="9695" spans="4:4" x14ac:dyDescent="0.25">
      <c r="D9695" t="str">
        <f t="shared" si="152"/>
        <v/>
      </c>
    </row>
    <row r="9696" spans="4:4" x14ac:dyDescent="0.25">
      <c r="D9696" t="str">
        <f t="shared" si="152"/>
        <v/>
      </c>
    </row>
    <row r="9697" spans="4:4" x14ac:dyDescent="0.25">
      <c r="D9697" t="str">
        <f t="shared" si="152"/>
        <v/>
      </c>
    </row>
    <row r="9698" spans="4:4" x14ac:dyDescent="0.25">
      <c r="D9698" t="str">
        <f t="shared" si="152"/>
        <v/>
      </c>
    </row>
    <row r="9699" spans="4:4" x14ac:dyDescent="0.25">
      <c r="D9699" t="str">
        <f t="shared" si="152"/>
        <v/>
      </c>
    </row>
    <row r="9700" spans="4:4" x14ac:dyDescent="0.25">
      <c r="D9700" t="str">
        <f t="shared" si="152"/>
        <v/>
      </c>
    </row>
    <row r="9701" spans="4:4" x14ac:dyDescent="0.25">
      <c r="D9701" t="str">
        <f t="shared" si="152"/>
        <v/>
      </c>
    </row>
    <row r="9702" spans="4:4" x14ac:dyDescent="0.25">
      <c r="D9702" t="str">
        <f t="shared" si="152"/>
        <v/>
      </c>
    </row>
    <row r="9703" spans="4:4" x14ac:dyDescent="0.25">
      <c r="D9703" t="str">
        <f t="shared" si="152"/>
        <v/>
      </c>
    </row>
    <row r="9704" spans="4:4" x14ac:dyDescent="0.25">
      <c r="D9704" t="str">
        <f t="shared" si="152"/>
        <v/>
      </c>
    </row>
    <row r="9705" spans="4:4" x14ac:dyDescent="0.25">
      <c r="D9705" t="str">
        <f t="shared" si="152"/>
        <v/>
      </c>
    </row>
    <row r="9706" spans="4:4" x14ac:dyDescent="0.25">
      <c r="D9706" t="str">
        <f t="shared" si="152"/>
        <v/>
      </c>
    </row>
    <row r="9707" spans="4:4" x14ac:dyDescent="0.25">
      <c r="D9707" t="str">
        <f t="shared" si="152"/>
        <v/>
      </c>
    </row>
    <row r="9708" spans="4:4" x14ac:dyDescent="0.25">
      <c r="D9708" t="str">
        <f t="shared" si="152"/>
        <v/>
      </c>
    </row>
    <row r="9709" spans="4:4" x14ac:dyDescent="0.25">
      <c r="D9709" t="str">
        <f t="shared" si="152"/>
        <v/>
      </c>
    </row>
    <row r="9710" spans="4:4" x14ac:dyDescent="0.25">
      <c r="D9710" t="str">
        <f t="shared" si="152"/>
        <v/>
      </c>
    </row>
    <row r="9711" spans="4:4" x14ac:dyDescent="0.25">
      <c r="D9711" t="str">
        <f t="shared" si="152"/>
        <v/>
      </c>
    </row>
    <row r="9712" spans="4:4" x14ac:dyDescent="0.25">
      <c r="D9712" t="str">
        <f t="shared" si="152"/>
        <v/>
      </c>
    </row>
    <row r="9713" spans="4:4" x14ac:dyDescent="0.25">
      <c r="D9713" t="str">
        <f t="shared" si="152"/>
        <v/>
      </c>
    </row>
    <row r="9714" spans="4:4" x14ac:dyDescent="0.25">
      <c r="D9714" t="str">
        <f t="shared" si="152"/>
        <v/>
      </c>
    </row>
    <row r="9715" spans="4:4" x14ac:dyDescent="0.25">
      <c r="D9715" t="str">
        <f t="shared" si="152"/>
        <v/>
      </c>
    </row>
    <row r="9716" spans="4:4" x14ac:dyDescent="0.25">
      <c r="D9716" t="str">
        <f t="shared" si="152"/>
        <v/>
      </c>
    </row>
    <row r="9717" spans="4:4" x14ac:dyDescent="0.25">
      <c r="D9717" t="str">
        <f t="shared" si="152"/>
        <v/>
      </c>
    </row>
    <row r="9718" spans="4:4" x14ac:dyDescent="0.25">
      <c r="D9718" t="str">
        <f t="shared" si="152"/>
        <v/>
      </c>
    </row>
    <row r="9719" spans="4:4" x14ac:dyDescent="0.25">
      <c r="D9719" t="str">
        <f t="shared" si="152"/>
        <v/>
      </c>
    </row>
    <row r="9720" spans="4:4" x14ac:dyDescent="0.25">
      <c r="D9720" t="str">
        <f t="shared" si="152"/>
        <v/>
      </c>
    </row>
    <row r="9721" spans="4:4" x14ac:dyDescent="0.25">
      <c r="D9721" t="str">
        <f t="shared" si="152"/>
        <v/>
      </c>
    </row>
    <row r="9722" spans="4:4" x14ac:dyDescent="0.25">
      <c r="D9722" t="str">
        <f t="shared" si="152"/>
        <v/>
      </c>
    </row>
    <row r="9723" spans="4:4" x14ac:dyDescent="0.25">
      <c r="D9723" t="str">
        <f t="shared" si="152"/>
        <v/>
      </c>
    </row>
    <row r="9724" spans="4:4" x14ac:dyDescent="0.25">
      <c r="D9724" t="str">
        <f t="shared" si="152"/>
        <v/>
      </c>
    </row>
    <row r="9725" spans="4:4" x14ac:dyDescent="0.25">
      <c r="D9725" t="str">
        <f t="shared" si="152"/>
        <v/>
      </c>
    </row>
    <row r="9726" spans="4:4" x14ac:dyDescent="0.25">
      <c r="D9726" t="str">
        <f t="shared" si="152"/>
        <v/>
      </c>
    </row>
    <row r="9727" spans="4:4" x14ac:dyDescent="0.25">
      <c r="D9727" t="str">
        <f t="shared" si="152"/>
        <v/>
      </c>
    </row>
    <row r="9728" spans="4:4" x14ac:dyDescent="0.25">
      <c r="D9728" t="str">
        <f t="shared" si="152"/>
        <v/>
      </c>
    </row>
    <row r="9729" spans="4:4" x14ac:dyDescent="0.25">
      <c r="D9729" t="str">
        <f t="shared" si="152"/>
        <v/>
      </c>
    </row>
    <row r="9730" spans="4:4" x14ac:dyDescent="0.25">
      <c r="D9730" t="str">
        <f t="shared" si="152"/>
        <v/>
      </c>
    </row>
    <row r="9731" spans="4:4" x14ac:dyDescent="0.25">
      <c r="D9731" t="str">
        <f t="shared" ref="D9731:D9794" si="153">IF(C9731="","",IF(ABS(B9731)&lt;$G$7,$F$4,IF(B9731*C9731&gt;0,$F$1,IF(B9731*C9731&lt;0,$F$3,$F$2))))</f>
        <v/>
      </c>
    </row>
    <row r="9732" spans="4:4" x14ac:dyDescent="0.25">
      <c r="D9732" t="str">
        <f t="shared" si="153"/>
        <v/>
      </c>
    </row>
    <row r="9733" spans="4:4" x14ac:dyDescent="0.25">
      <c r="D9733" t="str">
        <f t="shared" si="153"/>
        <v/>
      </c>
    </row>
    <row r="9734" spans="4:4" x14ac:dyDescent="0.25">
      <c r="D9734" t="str">
        <f t="shared" si="153"/>
        <v/>
      </c>
    </row>
    <row r="9735" spans="4:4" x14ac:dyDescent="0.25">
      <c r="D9735" t="str">
        <f t="shared" si="153"/>
        <v/>
      </c>
    </row>
    <row r="9736" spans="4:4" x14ac:dyDescent="0.25">
      <c r="D9736" t="str">
        <f t="shared" si="153"/>
        <v/>
      </c>
    </row>
    <row r="9737" spans="4:4" x14ac:dyDescent="0.25">
      <c r="D9737" t="str">
        <f t="shared" si="153"/>
        <v/>
      </c>
    </row>
    <row r="9738" spans="4:4" x14ac:dyDescent="0.25">
      <c r="D9738" t="str">
        <f t="shared" si="153"/>
        <v/>
      </c>
    </row>
    <row r="9739" spans="4:4" x14ac:dyDescent="0.25">
      <c r="D9739" t="str">
        <f t="shared" si="153"/>
        <v/>
      </c>
    </row>
    <row r="9740" spans="4:4" x14ac:dyDescent="0.25">
      <c r="D9740" t="str">
        <f t="shared" si="153"/>
        <v/>
      </c>
    </row>
    <row r="9741" spans="4:4" x14ac:dyDescent="0.25">
      <c r="D9741" t="str">
        <f t="shared" si="153"/>
        <v/>
      </c>
    </row>
    <row r="9742" spans="4:4" x14ac:dyDescent="0.25">
      <c r="D9742" t="str">
        <f t="shared" si="153"/>
        <v/>
      </c>
    </row>
    <row r="9743" spans="4:4" x14ac:dyDescent="0.25">
      <c r="D9743" t="str">
        <f t="shared" si="153"/>
        <v/>
      </c>
    </row>
    <row r="9744" spans="4:4" x14ac:dyDescent="0.25">
      <c r="D9744" t="str">
        <f t="shared" si="153"/>
        <v/>
      </c>
    </row>
    <row r="9745" spans="4:4" x14ac:dyDescent="0.25">
      <c r="D9745" t="str">
        <f t="shared" si="153"/>
        <v/>
      </c>
    </row>
    <row r="9746" spans="4:4" x14ac:dyDescent="0.25">
      <c r="D9746" t="str">
        <f t="shared" si="153"/>
        <v/>
      </c>
    </row>
    <row r="9747" spans="4:4" x14ac:dyDescent="0.25">
      <c r="D9747" t="str">
        <f t="shared" si="153"/>
        <v/>
      </c>
    </row>
    <row r="9748" spans="4:4" x14ac:dyDescent="0.25">
      <c r="D9748" t="str">
        <f t="shared" si="153"/>
        <v/>
      </c>
    </row>
    <row r="9749" spans="4:4" x14ac:dyDescent="0.25">
      <c r="D9749" t="str">
        <f t="shared" si="153"/>
        <v/>
      </c>
    </row>
    <row r="9750" spans="4:4" x14ac:dyDescent="0.25">
      <c r="D9750" t="str">
        <f t="shared" si="153"/>
        <v/>
      </c>
    </row>
    <row r="9751" spans="4:4" x14ac:dyDescent="0.25">
      <c r="D9751" t="str">
        <f t="shared" si="153"/>
        <v/>
      </c>
    </row>
    <row r="9752" spans="4:4" x14ac:dyDescent="0.25">
      <c r="D9752" t="str">
        <f t="shared" si="153"/>
        <v/>
      </c>
    </row>
    <row r="9753" spans="4:4" x14ac:dyDescent="0.25">
      <c r="D9753" t="str">
        <f t="shared" si="153"/>
        <v/>
      </c>
    </row>
    <row r="9754" spans="4:4" x14ac:dyDescent="0.25">
      <c r="D9754" t="str">
        <f t="shared" si="153"/>
        <v/>
      </c>
    </row>
    <row r="9755" spans="4:4" x14ac:dyDescent="0.25">
      <c r="D9755" t="str">
        <f t="shared" si="153"/>
        <v/>
      </c>
    </row>
    <row r="9756" spans="4:4" x14ac:dyDescent="0.25">
      <c r="D9756" t="str">
        <f t="shared" si="153"/>
        <v/>
      </c>
    </row>
    <row r="9757" spans="4:4" x14ac:dyDescent="0.25">
      <c r="D9757" t="str">
        <f t="shared" si="153"/>
        <v/>
      </c>
    </row>
    <row r="9758" spans="4:4" x14ac:dyDescent="0.25">
      <c r="D9758" t="str">
        <f t="shared" si="153"/>
        <v/>
      </c>
    </row>
    <row r="9759" spans="4:4" x14ac:dyDescent="0.25">
      <c r="D9759" t="str">
        <f t="shared" si="153"/>
        <v/>
      </c>
    </row>
    <row r="9760" spans="4:4" x14ac:dyDescent="0.25">
      <c r="D9760" t="str">
        <f t="shared" si="153"/>
        <v/>
      </c>
    </row>
    <row r="9761" spans="4:4" x14ac:dyDescent="0.25">
      <c r="D9761" t="str">
        <f t="shared" si="153"/>
        <v/>
      </c>
    </row>
    <row r="9762" spans="4:4" x14ac:dyDescent="0.25">
      <c r="D9762" t="str">
        <f t="shared" si="153"/>
        <v/>
      </c>
    </row>
    <row r="9763" spans="4:4" x14ac:dyDescent="0.25">
      <c r="D9763" t="str">
        <f t="shared" si="153"/>
        <v/>
      </c>
    </row>
    <row r="9764" spans="4:4" x14ac:dyDescent="0.25">
      <c r="D9764" t="str">
        <f t="shared" si="153"/>
        <v/>
      </c>
    </row>
    <row r="9765" spans="4:4" x14ac:dyDescent="0.25">
      <c r="D9765" t="str">
        <f t="shared" si="153"/>
        <v/>
      </c>
    </row>
    <row r="9766" spans="4:4" x14ac:dyDescent="0.25">
      <c r="D9766" t="str">
        <f t="shared" si="153"/>
        <v/>
      </c>
    </row>
    <row r="9767" spans="4:4" x14ac:dyDescent="0.25">
      <c r="D9767" t="str">
        <f t="shared" si="153"/>
        <v/>
      </c>
    </row>
    <row r="9768" spans="4:4" x14ac:dyDescent="0.25">
      <c r="D9768" t="str">
        <f t="shared" si="153"/>
        <v/>
      </c>
    </row>
    <row r="9769" spans="4:4" x14ac:dyDescent="0.25">
      <c r="D9769" t="str">
        <f t="shared" si="153"/>
        <v/>
      </c>
    </row>
    <row r="9770" spans="4:4" x14ac:dyDescent="0.25">
      <c r="D9770" t="str">
        <f t="shared" si="153"/>
        <v/>
      </c>
    </row>
    <row r="9771" spans="4:4" x14ac:dyDescent="0.25">
      <c r="D9771" t="str">
        <f t="shared" si="153"/>
        <v/>
      </c>
    </row>
    <row r="9772" spans="4:4" x14ac:dyDescent="0.25">
      <c r="D9772" t="str">
        <f t="shared" si="153"/>
        <v/>
      </c>
    </row>
    <row r="9773" spans="4:4" x14ac:dyDescent="0.25">
      <c r="D9773" t="str">
        <f t="shared" si="153"/>
        <v/>
      </c>
    </row>
    <row r="9774" spans="4:4" x14ac:dyDescent="0.25">
      <c r="D9774" t="str">
        <f t="shared" si="153"/>
        <v/>
      </c>
    </row>
    <row r="9775" spans="4:4" x14ac:dyDescent="0.25">
      <c r="D9775" t="str">
        <f t="shared" si="153"/>
        <v/>
      </c>
    </row>
    <row r="9776" spans="4:4" x14ac:dyDescent="0.25">
      <c r="D9776" t="str">
        <f t="shared" si="153"/>
        <v/>
      </c>
    </row>
    <row r="9777" spans="4:4" x14ac:dyDescent="0.25">
      <c r="D9777" t="str">
        <f t="shared" si="153"/>
        <v/>
      </c>
    </row>
    <row r="9778" spans="4:4" x14ac:dyDescent="0.25">
      <c r="D9778" t="str">
        <f t="shared" si="153"/>
        <v/>
      </c>
    </row>
    <row r="9779" spans="4:4" x14ac:dyDescent="0.25">
      <c r="D9779" t="str">
        <f t="shared" si="153"/>
        <v/>
      </c>
    </row>
    <row r="9780" spans="4:4" x14ac:dyDescent="0.25">
      <c r="D9780" t="str">
        <f t="shared" si="153"/>
        <v/>
      </c>
    </row>
    <row r="9781" spans="4:4" x14ac:dyDescent="0.25">
      <c r="D9781" t="str">
        <f t="shared" si="153"/>
        <v/>
      </c>
    </row>
    <row r="9782" spans="4:4" x14ac:dyDescent="0.25">
      <c r="D9782" t="str">
        <f t="shared" si="153"/>
        <v/>
      </c>
    </row>
    <row r="9783" spans="4:4" x14ac:dyDescent="0.25">
      <c r="D9783" t="str">
        <f t="shared" si="153"/>
        <v/>
      </c>
    </row>
    <row r="9784" spans="4:4" x14ac:dyDescent="0.25">
      <c r="D9784" t="str">
        <f t="shared" si="153"/>
        <v/>
      </c>
    </row>
    <row r="9785" spans="4:4" x14ac:dyDescent="0.25">
      <c r="D9785" t="str">
        <f t="shared" si="153"/>
        <v/>
      </c>
    </row>
    <row r="9786" spans="4:4" x14ac:dyDescent="0.25">
      <c r="D9786" t="str">
        <f t="shared" si="153"/>
        <v/>
      </c>
    </row>
    <row r="9787" spans="4:4" x14ac:dyDescent="0.25">
      <c r="D9787" t="str">
        <f t="shared" si="153"/>
        <v/>
      </c>
    </row>
    <row r="9788" spans="4:4" x14ac:dyDescent="0.25">
      <c r="D9788" t="str">
        <f t="shared" si="153"/>
        <v/>
      </c>
    </row>
    <row r="9789" spans="4:4" x14ac:dyDescent="0.25">
      <c r="D9789" t="str">
        <f t="shared" si="153"/>
        <v/>
      </c>
    </row>
    <row r="9790" spans="4:4" x14ac:dyDescent="0.25">
      <c r="D9790" t="str">
        <f t="shared" si="153"/>
        <v/>
      </c>
    </row>
    <row r="9791" spans="4:4" x14ac:dyDescent="0.25">
      <c r="D9791" t="str">
        <f t="shared" si="153"/>
        <v/>
      </c>
    </row>
    <row r="9792" spans="4:4" x14ac:dyDescent="0.25">
      <c r="D9792" t="str">
        <f t="shared" si="153"/>
        <v/>
      </c>
    </row>
    <row r="9793" spans="4:4" x14ac:dyDescent="0.25">
      <c r="D9793" t="str">
        <f t="shared" si="153"/>
        <v/>
      </c>
    </row>
    <row r="9794" spans="4:4" x14ac:dyDescent="0.25">
      <c r="D9794" t="str">
        <f t="shared" si="153"/>
        <v/>
      </c>
    </row>
    <row r="9795" spans="4:4" x14ac:dyDescent="0.25">
      <c r="D9795" t="str">
        <f t="shared" ref="D9795:D9858" si="154">IF(C9795="","",IF(ABS(B9795)&lt;$G$7,$F$4,IF(B9795*C9795&gt;0,$F$1,IF(B9795*C9795&lt;0,$F$3,$F$2))))</f>
        <v/>
      </c>
    </row>
    <row r="9796" spans="4:4" x14ac:dyDescent="0.25">
      <c r="D9796" t="str">
        <f t="shared" si="154"/>
        <v/>
      </c>
    </row>
    <row r="9797" spans="4:4" x14ac:dyDescent="0.25">
      <c r="D9797" t="str">
        <f t="shared" si="154"/>
        <v/>
      </c>
    </row>
    <row r="9798" spans="4:4" x14ac:dyDescent="0.25">
      <c r="D9798" t="str">
        <f t="shared" si="154"/>
        <v/>
      </c>
    </row>
    <row r="9799" spans="4:4" x14ac:dyDescent="0.25">
      <c r="D9799" t="str">
        <f t="shared" si="154"/>
        <v/>
      </c>
    </row>
    <row r="9800" spans="4:4" x14ac:dyDescent="0.25">
      <c r="D9800" t="str">
        <f t="shared" si="154"/>
        <v/>
      </c>
    </row>
    <row r="9801" spans="4:4" x14ac:dyDescent="0.25">
      <c r="D9801" t="str">
        <f t="shared" si="154"/>
        <v/>
      </c>
    </row>
    <row r="9802" spans="4:4" x14ac:dyDescent="0.25">
      <c r="D9802" t="str">
        <f t="shared" si="154"/>
        <v/>
      </c>
    </row>
    <row r="9803" spans="4:4" x14ac:dyDescent="0.25">
      <c r="D9803" t="str">
        <f t="shared" si="154"/>
        <v/>
      </c>
    </row>
    <row r="9804" spans="4:4" x14ac:dyDescent="0.25">
      <c r="D9804" t="str">
        <f t="shared" si="154"/>
        <v/>
      </c>
    </row>
    <row r="9805" spans="4:4" x14ac:dyDescent="0.25">
      <c r="D9805" t="str">
        <f t="shared" si="154"/>
        <v/>
      </c>
    </row>
    <row r="9806" spans="4:4" x14ac:dyDescent="0.25">
      <c r="D9806" t="str">
        <f t="shared" si="154"/>
        <v/>
      </c>
    </row>
    <row r="9807" spans="4:4" x14ac:dyDescent="0.25">
      <c r="D9807" t="str">
        <f t="shared" si="154"/>
        <v/>
      </c>
    </row>
    <row r="9808" spans="4:4" x14ac:dyDescent="0.25">
      <c r="D9808" t="str">
        <f t="shared" si="154"/>
        <v/>
      </c>
    </row>
    <row r="9809" spans="4:4" x14ac:dyDescent="0.25">
      <c r="D9809" t="str">
        <f t="shared" si="154"/>
        <v/>
      </c>
    </row>
    <row r="9810" spans="4:4" x14ac:dyDescent="0.25">
      <c r="D9810" t="str">
        <f t="shared" si="154"/>
        <v/>
      </c>
    </row>
    <row r="9811" spans="4:4" x14ac:dyDescent="0.25">
      <c r="D9811" t="str">
        <f t="shared" si="154"/>
        <v/>
      </c>
    </row>
    <row r="9812" spans="4:4" x14ac:dyDescent="0.25">
      <c r="D9812" t="str">
        <f t="shared" si="154"/>
        <v/>
      </c>
    </row>
    <row r="9813" spans="4:4" x14ac:dyDescent="0.25">
      <c r="D9813" t="str">
        <f t="shared" si="154"/>
        <v/>
      </c>
    </row>
    <row r="9814" spans="4:4" x14ac:dyDescent="0.25">
      <c r="D9814" t="str">
        <f t="shared" si="154"/>
        <v/>
      </c>
    </row>
    <row r="9815" spans="4:4" x14ac:dyDescent="0.25">
      <c r="D9815" t="str">
        <f t="shared" si="154"/>
        <v/>
      </c>
    </row>
    <row r="9816" spans="4:4" x14ac:dyDescent="0.25">
      <c r="D9816" t="str">
        <f t="shared" si="154"/>
        <v/>
      </c>
    </row>
    <row r="9817" spans="4:4" x14ac:dyDescent="0.25">
      <c r="D9817" t="str">
        <f t="shared" si="154"/>
        <v/>
      </c>
    </row>
    <row r="9818" spans="4:4" x14ac:dyDescent="0.25">
      <c r="D9818" t="str">
        <f t="shared" si="154"/>
        <v/>
      </c>
    </row>
    <row r="9819" spans="4:4" x14ac:dyDescent="0.25">
      <c r="D9819" t="str">
        <f t="shared" si="154"/>
        <v/>
      </c>
    </row>
    <row r="9820" spans="4:4" x14ac:dyDescent="0.25">
      <c r="D9820" t="str">
        <f t="shared" si="154"/>
        <v/>
      </c>
    </row>
    <row r="9821" spans="4:4" x14ac:dyDescent="0.25">
      <c r="D9821" t="str">
        <f t="shared" si="154"/>
        <v/>
      </c>
    </row>
    <row r="9822" spans="4:4" x14ac:dyDescent="0.25">
      <c r="D9822" t="str">
        <f t="shared" si="154"/>
        <v/>
      </c>
    </row>
    <row r="9823" spans="4:4" x14ac:dyDescent="0.25">
      <c r="D9823" t="str">
        <f t="shared" si="154"/>
        <v/>
      </c>
    </row>
    <row r="9824" spans="4:4" x14ac:dyDescent="0.25">
      <c r="D9824" t="str">
        <f t="shared" si="154"/>
        <v/>
      </c>
    </row>
    <row r="9825" spans="4:4" x14ac:dyDescent="0.25">
      <c r="D9825" t="str">
        <f t="shared" si="154"/>
        <v/>
      </c>
    </row>
    <row r="9826" spans="4:4" x14ac:dyDescent="0.25">
      <c r="D9826" t="str">
        <f t="shared" si="154"/>
        <v/>
      </c>
    </row>
    <row r="9827" spans="4:4" x14ac:dyDescent="0.25">
      <c r="D9827" t="str">
        <f t="shared" si="154"/>
        <v/>
      </c>
    </row>
    <row r="9828" spans="4:4" x14ac:dyDescent="0.25">
      <c r="D9828" t="str">
        <f t="shared" si="154"/>
        <v/>
      </c>
    </row>
    <row r="9829" spans="4:4" x14ac:dyDescent="0.25">
      <c r="D9829" t="str">
        <f t="shared" si="154"/>
        <v/>
      </c>
    </row>
    <row r="9830" spans="4:4" x14ac:dyDescent="0.25">
      <c r="D9830" t="str">
        <f t="shared" si="154"/>
        <v/>
      </c>
    </row>
    <row r="9831" spans="4:4" x14ac:dyDescent="0.25">
      <c r="D9831" t="str">
        <f t="shared" si="154"/>
        <v/>
      </c>
    </row>
    <row r="9832" spans="4:4" x14ac:dyDescent="0.25">
      <c r="D9832" t="str">
        <f t="shared" si="154"/>
        <v/>
      </c>
    </row>
    <row r="9833" spans="4:4" x14ac:dyDescent="0.25">
      <c r="D9833" t="str">
        <f t="shared" si="154"/>
        <v/>
      </c>
    </row>
    <row r="9834" spans="4:4" x14ac:dyDescent="0.25">
      <c r="D9834" t="str">
        <f t="shared" si="154"/>
        <v/>
      </c>
    </row>
    <row r="9835" spans="4:4" x14ac:dyDescent="0.25">
      <c r="D9835" t="str">
        <f t="shared" si="154"/>
        <v/>
      </c>
    </row>
    <row r="9836" spans="4:4" x14ac:dyDescent="0.25">
      <c r="D9836" t="str">
        <f t="shared" si="154"/>
        <v/>
      </c>
    </row>
    <row r="9837" spans="4:4" x14ac:dyDescent="0.25">
      <c r="D9837" t="str">
        <f t="shared" si="154"/>
        <v/>
      </c>
    </row>
    <row r="9838" spans="4:4" x14ac:dyDescent="0.25">
      <c r="D9838" t="str">
        <f t="shared" si="154"/>
        <v/>
      </c>
    </row>
    <row r="9839" spans="4:4" x14ac:dyDescent="0.25">
      <c r="D9839" t="str">
        <f t="shared" si="154"/>
        <v/>
      </c>
    </row>
    <row r="9840" spans="4:4" x14ac:dyDescent="0.25">
      <c r="D9840" t="str">
        <f t="shared" si="154"/>
        <v/>
      </c>
    </row>
    <row r="9841" spans="4:4" x14ac:dyDescent="0.25">
      <c r="D9841" t="str">
        <f t="shared" si="154"/>
        <v/>
      </c>
    </row>
    <row r="9842" spans="4:4" x14ac:dyDescent="0.25">
      <c r="D9842" t="str">
        <f t="shared" si="154"/>
        <v/>
      </c>
    </row>
    <row r="9843" spans="4:4" x14ac:dyDescent="0.25">
      <c r="D9843" t="str">
        <f t="shared" si="154"/>
        <v/>
      </c>
    </row>
    <row r="9844" spans="4:4" x14ac:dyDescent="0.25">
      <c r="D9844" t="str">
        <f t="shared" si="154"/>
        <v/>
      </c>
    </row>
    <row r="9845" spans="4:4" x14ac:dyDescent="0.25">
      <c r="D9845" t="str">
        <f t="shared" si="154"/>
        <v/>
      </c>
    </row>
    <row r="9846" spans="4:4" x14ac:dyDescent="0.25">
      <c r="D9846" t="str">
        <f t="shared" si="154"/>
        <v/>
      </c>
    </row>
    <row r="9847" spans="4:4" x14ac:dyDescent="0.25">
      <c r="D9847" t="str">
        <f t="shared" si="154"/>
        <v/>
      </c>
    </row>
    <row r="9848" spans="4:4" x14ac:dyDescent="0.25">
      <c r="D9848" t="str">
        <f t="shared" si="154"/>
        <v/>
      </c>
    </row>
    <row r="9849" spans="4:4" x14ac:dyDescent="0.25">
      <c r="D9849" t="str">
        <f t="shared" si="154"/>
        <v/>
      </c>
    </row>
    <row r="9850" spans="4:4" x14ac:dyDescent="0.25">
      <c r="D9850" t="str">
        <f t="shared" si="154"/>
        <v/>
      </c>
    </row>
    <row r="9851" spans="4:4" x14ac:dyDescent="0.25">
      <c r="D9851" t="str">
        <f t="shared" si="154"/>
        <v/>
      </c>
    </row>
    <row r="9852" spans="4:4" x14ac:dyDescent="0.25">
      <c r="D9852" t="str">
        <f t="shared" si="154"/>
        <v/>
      </c>
    </row>
    <row r="9853" spans="4:4" x14ac:dyDescent="0.25">
      <c r="D9853" t="str">
        <f t="shared" si="154"/>
        <v/>
      </c>
    </row>
    <row r="9854" spans="4:4" x14ac:dyDescent="0.25">
      <c r="D9854" t="str">
        <f t="shared" si="154"/>
        <v/>
      </c>
    </row>
    <row r="9855" spans="4:4" x14ac:dyDescent="0.25">
      <c r="D9855" t="str">
        <f t="shared" si="154"/>
        <v/>
      </c>
    </row>
    <row r="9856" spans="4:4" x14ac:dyDescent="0.25">
      <c r="D9856" t="str">
        <f t="shared" si="154"/>
        <v/>
      </c>
    </row>
    <row r="9857" spans="4:4" x14ac:dyDescent="0.25">
      <c r="D9857" t="str">
        <f t="shared" si="154"/>
        <v/>
      </c>
    </row>
    <row r="9858" spans="4:4" x14ac:dyDescent="0.25">
      <c r="D9858" t="str">
        <f t="shared" si="154"/>
        <v/>
      </c>
    </row>
    <row r="9859" spans="4:4" x14ac:dyDescent="0.25">
      <c r="D9859" t="str">
        <f t="shared" ref="D9859:D9922" si="155">IF(C9859="","",IF(ABS(B9859)&lt;$G$7,$F$4,IF(B9859*C9859&gt;0,$F$1,IF(B9859*C9859&lt;0,$F$3,$F$2))))</f>
        <v/>
      </c>
    </row>
    <row r="9860" spans="4:4" x14ac:dyDescent="0.25">
      <c r="D9860" t="str">
        <f t="shared" si="155"/>
        <v/>
      </c>
    </row>
    <row r="9861" spans="4:4" x14ac:dyDescent="0.25">
      <c r="D9861" t="str">
        <f t="shared" si="155"/>
        <v/>
      </c>
    </row>
    <row r="9862" spans="4:4" x14ac:dyDescent="0.25">
      <c r="D9862" t="str">
        <f t="shared" si="155"/>
        <v/>
      </c>
    </row>
    <row r="9863" spans="4:4" x14ac:dyDescent="0.25">
      <c r="D9863" t="str">
        <f t="shared" si="155"/>
        <v/>
      </c>
    </row>
    <row r="9864" spans="4:4" x14ac:dyDescent="0.25">
      <c r="D9864" t="str">
        <f t="shared" si="155"/>
        <v/>
      </c>
    </row>
    <row r="9865" spans="4:4" x14ac:dyDescent="0.25">
      <c r="D9865" t="str">
        <f t="shared" si="155"/>
        <v/>
      </c>
    </row>
    <row r="9866" spans="4:4" x14ac:dyDescent="0.25">
      <c r="D9866" t="str">
        <f t="shared" si="155"/>
        <v/>
      </c>
    </row>
    <row r="9867" spans="4:4" x14ac:dyDescent="0.25">
      <c r="D9867" t="str">
        <f t="shared" si="155"/>
        <v/>
      </c>
    </row>
    <row r="9868" spans="4:4" x14ac:dyDescent="0.25">
      <c r="D9868" t="str">
        <f t="shared" si="155"/>
        <v/>
      </c>
    </row>
    <row r="9869" spans="4:4" x14ac:dyDescent="0.25">
      <c r="D9869" t="str">
        <f t="shared" si="155"/>
        <v/>
      </c>
    </row>
    <row r="9870" spans="4:4" x14ac:dyDescent="0.25">
      <c r="D9870" t="str">
        <f t="shared" si="155"/>
        <v/>
      </c>
    </row>
    <row r="9871" spans="4:4" x14ac:dyDescent="0.25">
      <c r="D9871" t="str">
        <f t="shared" si="155"/>
        <v/>
      </c>
    </row>
    <row r="9872" spans="4:4" x14ac:dyDescent="0.25">
      <c r="D9872" t="str">
        <f t="shared" si="155"/>
        <v/>
      </c>
    </row>
    <row r="9873" spans="4:4" x14ac:dyDescent="0.25">
      <c r="D9873" t="str">
        <f t="shared" si="155"/>
        <v/>
      </c>
    </row>
    <row r="9874" spans="4:4" x14ac:dyDescent="0.25">
      <c r="D9874" t="str">
        <f t="shared" si="155"/>
        <v/>
      </c>
    </row>
    <row r="9875" spans="4:4" x14ac:dyDescent="0.25">
      <c r="D9875" t="str">
        <f t="shared" si="155"/>
        <v/>
      </c>
    </row>
    <row r="9876" spans="4:4" x14ac:dyDescent="0.25">
      <c r="D9876" t="str">
        <f t="shared" si="155"/>
        <v/>
      </c>
    </row>
    <row r="9877" spans="4:4" x14ac:dyDescent="0.25">
      <c r="D9877" t="str">
        <f t="shared" si="155"/>
        <v/>
      </c>
    </row>
    <row r="9878" spans="4:4" x14ac:dyDescent="0.25">
      <c r="D9878" t="str">
        <f t="shared" si="155"/>
        <v/>
      </c>
    </row>
    <row r="9879" spans="4:4" x14ac:dyDescent="0.25">
      <c r="D9879" t="str">
        <f t="shared" si="155"/>
        <v/>
      </c>
    </row>
    <row r="9880" spans="4:4" x14ac:dyDescent="0.25">
      <c r="D9880" t="str">
        <f t="shared" si="155"/>
        <v/>
      </c>
    </row>
    <row r="9881" spans="4:4" x14ac:dyDescent="0.25">
      <c r="D9881" t="str">
        <f t="shared" si="155"/>
        <v/>
      </c>
    </row>
    <row r="9882" spans="4:4" x14ac:dyDescent="0.25">
      <c r="D9882" t="str">
        <f t="shared" si="155"/>
        <v/>
      </c>
    </row>
    <row r="9883" spans="4:4" x14ac:dyDescent="0.25">
      <c r="D9883" t="str">
        <f t="shared" si="155"/>
        <v/>
      </c>
    </row>
    <row r="9884" spans="4:4" x14ac:dyDescent="0.25">
      <c r="D9884" t="str">
        <f t="shared" si="155"/>
        <v/>
      </c>
    </row>
    <row r="9885" spans="4:4" x14ac:dyDescent="0.25">
      <c r="D9885" t="str">
        <f t="shared" si="155"/>
        <v/>
      </c>
    </row>
    <row r="9886" spans="4:4" x14ac:dyDescent="0.25">
      <c r="D9886" t="str">
        <f t="shared" si="155"/>
        <v/>
      </c>
    </row>
    <row r="9887" spans="4:4" x14ac:dyDescent="0.25">
      <c r="D9887" t="str">
        <f t="shared" si="155"/>
        <v/>
      </c>
    </row>
    <row r="9888" spans="4:4" x14ac:dyDescent="0.25">
      <c r="D9888" t="str">
        <f t="shared" si="155"/>
        <v/>
      </c>
    </row>
    <row r="9889" spans="4:4" x14ac:dyDescent="0.25">
      <c r="D9889" t="str">
        <f t="shared" si="155"/>
        <v/>
      </c>
    </row>
    <row r="9890" spans="4:4" x14ac:dyDescent="0.25">
      <c r="D9890" t="str">
        <f t="shared" si="155"/>
        <v/>
      </c>
    </row>
    <row r="9891" spans="4:4" x14ac:dyDescent="0.25">
      <c r="D9891" t="str">
        <f t="shared" si="155"/>
        <v/>
      </c>
    </row>
    <row r="9892" spans="4:4" x14ac:dyDescent="0.25">
      <c r="D9892" t="str">
        <f t="shared" si="155"/>
        <v/>
      </c>
    </row>
    <row r="9893" spans="4:4" x14ac:dyDescent="0.25">
      <c r="D9893" t="str">
        <f t="shared" si="155"/>
        <v/>
      </c>
    </row>
    <row r="9894" spans="4:4" x14ac:dyDescent="0.25">
      <c r="D9894" t="str">
        <f t="shared" si="155"/>
        <v/>
      </c>
    </row>
    <row r="9895" spans="4:4" x14ac:dyDescent="0.25">
      <c r="D9895" t="str">
        <f t="shared" si="155"/>
        <v/>
      </c>
    </row>
    <row r="9896" spans="4:4" x14ac:dyDescent="0.25">
      <c r="D9896" t="str">
        <f t="shared" si="155"/>
        <v/>
      </c>
    </row>
    <row r="9897" spans="4:4" x14ac:dyDescent="0.25">
      <c r="D9897" t="str">
        <f t="shared" si="155"/>
        <v/>
      </c>
    </row>
    <row r="9898" spans="4:4" x14ac:dyDescent="0.25">
      <c r="D9898" t="str">
        <f t="shared" si="155"/>
        <v/>
      </c>
    </row>
    <row r="9899" spans="4:4" x14ac:dyDescent="0.25">
      <c r="D9899" t="str">
        <f t="shared" si="155"/>
        <v/>
      </c>
    </row>
    <row r="9900" spans="4:4" x14ac:dyDescent="0.25">
      <c r="D9900" t="str">
        <f t="shared" si="155"/>
        <v/>
      </c>
    </row>
    <row r="9901" spans="4:4" x14ac:dyDescent="0.25">
      <c r="D9901" t="str">
        <f t="shared" si="155"/>
        <v/>
      </c>
    </row>
    <row r="9902" spans="4:4" x14ac:dyDescent="0.25">
      <c r="D9902" t="str">
        <f t="shared" si="155"/>
        <v/>
      </c>
    </row>
    <row r="9903" spans="4:4" x14ac:dyDescent="0.25">
      <c r="D9903" t="str">
        <f t="shared" si="155"/>
        <v/>
      </c>
    </row>
    <row r="9904" spans="4:4" x14ac:dyDescent="0.25">
      <c r="D9904" t="str">
        <f t="shared" si="155"/>
        <v/>
      </c>
    </row>
    <row r="9905" spans="4:4" x14ac:dyDescent="0.25">
      <c r="D9905" t="str">
        <f t="shared" si="155"/>
        <v/>
      </c>
    </row>
    <row r="9906" spans="4:4" x14ac:dyDescent="0.25">
      <c r="D9906" t="str">
        <f t="shared" si="155"/>
        <v/>
      </c>
    </row>
    <row r="9907" spans="4:4" x14ac:dyDescent="0.25">
      <c r="D9907" t="str">
        <f t="shared" si="155"/>
        <v/>
      </c>
    </row>
    <row r="9908" spans="4:4" x14ac:dyDescent="0.25">
      <c r="D9908" t="str">
        <f t="shared" si="155"/>
        <v/>
      </c>
    </row>
    <row r="9909" spans="4:4" x14ac:dyDescent="0.25">
      <c r="D9909" t="str">
        <f t="shared" si="155"/>
        <v/>
      </c>
    </row>
    <row r="9910" spans="4:4" x14ac:dyDescent="0.25">
      <c r="D9910" t="str">
        <f t="shared" si="155"/>
        <v/>
      </c>
    </row>
    <row r="9911" spans="4:4" x14ac:dyDescent="0.25">
      <c r="D9911" t="str">
        <f t="shared" si="155"/>
        <v/>
      </c>
    </row>
    <row r="9912" spans="4:4" x14ac:dyDescent="0.25">
      <c r="D9912" t="str">
        <f t="shared" si="155"/>
        <v/>
      </c>
    </row>
    <row r="9913" spans="4:4" x14ac:dyDescent="0.25">
      <c r="D9913" t="str">
        <f t="shared" si="155"/>
        <v/>
      </c>
    </row>
    <row r="9914" spans="4:4" x14ac:dyDescent="0.25">
      <c r="D9914" t="str">
        <f t="shared" si="155"/>
        <v/>
      </c>
    </row>
    <row r="9915" spans="4:4" x14ac:dyDescent="0.25">
      <c r="D9915" t="str">
        <f t="shared" si="155"/>
        <v/>
      </c>
    </row>
    <row r="9916" spans="4:4" x14ac:dyDescent="0.25">
      <c r="D9916" t="str">
        <f t="shared" si="155"/>
        <v/>
      </c>
    </row>
    <row r="9917" spans="4:4" x14ac:dyDescent="0.25">
      <c r="D9917" t="str">
        <f t="shared" si="155"/>
        <v/>
      </c>
    </row>
    <row r="9918" spans="4:4" x14ac:dyDescent="0.25">
      <c r="D9918" t="str">
        <f t="shared" si="155"/>
        <v/>
      </c>
    </row>
    <row r="9919" spans="4:4" x14ac:dyDescent="0.25">
      <c r="D9919" t="str">
        <f t="shared" si="155"/>
        <v/>
      </c>
    </row>
    <row r="9920" spans="4:4" x14ac:dyDescent="0.25">
      <c r="D9920" t="str">
        <f t="shared" si="155"/>
        <v/>
      </c>
    </row>
    <row r="9921" spans="4:4" x14ac:dyDescent="0.25">
      <c r="D9921" t="str">
        <f t="shared" si="155"/>
        <v/>
      </c>
    </row>
    <row r="9922" spans="4:4" x14ac:dyDescent="0.25">
      <c r="D9922" t="str">
        <f t="shared" si="155"/>
        <v/>
      </c>
    </row>
    <row r="9923" spans="4:4" x14ac:dyDescent="0.25">
      <c r="D9923" t="str">
        <f t="shared" ref="D9923:D9986" si="156">IF(C9923="","",IF(ABS(B9923)&lt;$G$7,$F$4,IF(B9923*C9923&gt;0,$F$1,IF(B9923*C9923&lt;0,$F$3,$F$2))))</f>
        <v/>
      </c>
    </row>
    <row r="9924" spans="4:4" x14ac:dyDescent="0.25">
      <c r="D9924" t="str">
        <f t="shared" si="156"/>
        <v/>
      </c>
    </row>
    <row r="9925" spans="4:4" x14ac:dyDescent="0.25">
      <c r="D9925" t="str">
        <f t="shared" si="156"/>
        <v/>
      </c>
    </row>
    <row r="9926" spans="4:4" x14ac:dyDescent="0.25">
      <c r="D9926" t="str">
        <f t="shared" si="156"/>
        <v/>
      </c>
    </row>
    <row r="9927" spans="4:4" x14ac:dyDescent="0.25">
      <c r="D9927" t="str">
        <f t="shared" si="156"/>
        <v/>
      </c>
    </row>
    <row r="9928" spans="4:4" x14ac:dyDescent="0.25">
      <c r="D9928" t="str">
        <f t="shared" si="156"/>
        <v/>
      </c>
    </row>
    <row r="9929" spans="4:4" x14ac:dyDescent="0.25">
      <c r="D9929" t="str">
        <f t="shared" si="156"/>
        <v/>
      </c>
    </row>
    <row r="9930" spans="4:4" x14ac:dyDescent="0.25">
      <c r="D9930" t="str">
        <f t="shared" si="156"/>
        <v/>
      </c>
    </row>
    <row r="9931" spans="4:4" x14ac:dyDescent="0.25">
      <c r="D9931" t="str">
        <f t="shared" si="156"/>
        <v/>
      </c>
    </row>
    <row r="9932" spans="4:4" x14ac:dyDescent="0.25">
      <c r="D9932" t="str">
        <f t="shared" si="156"/>
        <v/>
      </c>
    </row>
    <row r="9933" spans="4:4" x14ac:dyDescent="0.25">
      <c r="D9933" t="str">
        <f t="shared" si="156"/>
        <v/>
      </c>
    </row>
    <row r="9934" spans="4:4" x14ac:dyDescent="0.25">
      <c r="D9934" t="str">
        <f t="shared" si="156"/>
        <v/>
      </c>
    </row>
    <row r="9935" spans="4:4" x14ac:dyDescent="0.25">
      <c r="D9935" t="str">
        <f t="shared" si="156"/>
        <v/>
      </c>
    </row>
    <row r="9936" spans="4:4" x14ac:dyDescent="0.25">
      <c r="D9936" t="str">
        <f t="shared" si="156"/>
        <v/>
      </c>
    </row>
    <row r="9937" spans="4:4" x14ac:dyDescent="0.25">
      <c r="D9937" t="str">
        <f t="shared" si="156"/>
        <v/>
      </c>
    </row>
    <row r="9938" spans="4:4" x14ac:dyDescent="0.25">
      <c r="D9938" t="str">
        <f t="shared" si="156"/>
        <v/>
      </c>
    </row>
    <row r="9939" spans="4:4" x14ac:dyDescent="0.25">
      <c r="D9939" t="str">
        <f t="shared" si="156"/>
        <v/>
      </c>
    </row>
    <row r="9940" spans="4:4" x14ac:dyDescent="0.25">
      <c r="D9940" t="str">
        <f t="shared" si="156"/>
        <v/>
      </c>
    </row>
    <row r="9941" spans="4:4" x14ac:dyDescent="0.25">
      <c r="D9941" t="str">
        <f t="shared" si="156"/>
        <v/>
      </c>
    </row>
    <row r="9942" spans="4:4" x14ac:dyDescent="0.25">
      <c r="D9942" t="str">
        <f t="shared" si="156"/>
        <v/>
      </c>
    </row>
    <row r="9943" spans="4:4" x14ac:dyDescent="0.25">
      <c r="D9943" t="str">
        <f t="shared" si="156"/>
        <v/>
      </c>
    </row>
    <row r="9944" spans="4:4" x14ac:dyDescent="0.25">
      <c r="D9944" t="str">
        <f t="shared" si="156"/>
        <v/>
      </c>
    </row>
    <row r="9945" spans="4:4" x14ac:dyDescent="0.25">
      <c r="D9945" t="str">
        <f t="shared" si="156"/>
        <v/>
      </c>
    </row>
    <row r="9946" spans="4:4" x14ac:dyDescent="0.25">
      <c r="D9946" t="str">
        <f t="shared" si="156"/>
        <v/>
      </c>
    </row>
    <row r="9947" spans="4:4" x14ac:dyDescent="0.25">
      <c r="D9947" t="str">
        <f t="shared" si="156"/>
        <v/>
      </c>
    </row>
    <row r="9948" spans="4:4" x14ac:dyDescent="0.25">
      <c r="D9948" t="str">
        <f t="shared" si="156"/>
        <v/>
      </c>
    </row>
    <row r="9949" spans="4:4" x14ac:dyDescent="0.25">
      <c r="D9949" t="str">
        <f t="shared" si="156"/>
        <v/>
      </c>
    </row>
    <row r="9950" spans="4:4" x14ac:dyDescent="0.25">
      <c r="D9950" t="str">
        <f t="shared" si="156"/>
        <v/>
      </c>
    </row>
    <row r="9951" spans="4:4" x14ac:dyDescent="0.25">
      <c r="D9951" t="str">
        <f t="shared" si="156"/>
        <v/>
      </c>
    </row>
    <row r="9952" spans="4:4" x14ac:dyDescent="0.25">
      <c r="D9952" t="str">
        <f t="shared" si="156"/>
        <v/>
      </c>
    </row>
    <row r="9953" spans="4:4" x14ac:dyDescent="0.25">
      <c r="D9953" t="str">
        <f t="shared" si="156"/>
        <v/>
      </c>
    </row>
    <row r="9954" spans="4:4" x14ac:dyDescent="0.25">
      <c r="D9954" t="str">
        <f t="shared" si="156"/>
        <v/>
      </c>
    </row>
    <row r="9955" spans="4:4" x14ac:dyDescent="0.25">
      <c r="D9955" t="str">
        <f t="shared" si="156"/>
        <v/>
      </c>
    </row>
    <row r="9956" spans="4:4" x14ac:dyDescent="0.25">
      <c r="D9956" t="str">
        <f t="shared" si="156"/>
        <v/>
      </c>
    </row>
    <row r="9957" spans="4:4" x14ac:dyDescent="0.25">
      <c r="D9957" t="str">
        <f t="shared" si="156"/>
        <v/>
      </c>
    </row>
    <row r="9958" spans="4:4" x14ac:dyDescent="0.25">
      <c r="D9958" t="str">
        <f t="shared" si="156"/>
        <v/>
      </c>
    </row>
    <row r="9959" spans="4:4" x14ac:dyDescent="0.25">
      <c r="D9959" t="str">
        <f t="shared" si="156"/>
        <v/>
      </c>
    </row>
    <row r="9960" spans="4:4" x14ac:dyDescent="0.25">
      <c r="D9960" t="str">
        <f t="shared" si="156"/>
        <v/>
      </c>
    </row>
    <row r="9961" spans="4:4" x14ac:dyDescent="0.25">
      <c r="D9961" t="str">
        <f t="shared" si="156"/>
        <v/>
      </c>
    </row>
    <row r="9962" spans="4:4" x14ac:dyDescent="0.25">
      <c r="D9962" t="str">
        <f t="shared" si="156"/>
        <v/>
      </c>
    </row>
    <row r="9963" spans="4:4" x14ac:dyDescent="0.25">
      <c r="D9963" t="str">
        <f t="shared" si="156"/>
        <v/>
      </c>
    </row>
    <row r="9964" spans="4:4" x14ac:dyDescent="0.25">
      <c r="D9964" t="str">
        <f t="shared" si="156"/>
        <v/>
      </c>
    </row>
    <row r="9965" spans="4:4" x14ac:dyDescent="0.25">
      <c r="D9965" t="str">
        <f t="shared" si="156"/>
        <v/>
      </c>
    </row>
    <row r="9966" spans="4:4" x14ac:dyDescent="0.25">
      <c r="D9966" t="str">
        <f t="shared" si="156"/>
        <v/>
      </c>
    </row>
    <row r="9967" spans="4:4" x14ac:dyDescent="0.25">
      <c r="D9967" t="str">
        <f t="shared" si="156"/>
        <v/>
      </c>
    </row>
    <row r="9968" spans="4:4" x14ac:dyDescent="0.25">
      <c r="D9968" t="str">
        <f t="shared" si="156"/>
        <v/>
      </c>
    </row>
    <row r="9969" spans="4:4" x14ac:dyDescent="0.25">
      <c r="D9969" t="str">
        <f t="shared" si="156"/>
        <v/>
      </c>
    </row>
    <row r="9970" spans="4:4" x14ac:dyDescent="0.25">
      <c r="D9970" t="str">
        <f t="shared" si="156"/>
        <v/>
      </c>
    </row>
    <row r="9971" spans="4:4" x14ac:dyDescent="0.25">
      <c r="D9971" t="str">
        <f t="shared" si="156"/>
        <v/>
      </c>
    </row>
    <row r="9972" spans="4:4" x14ac:dyDescent="0.25">
      <c r="D9972" t="str">
        <f t="shared" si="156"/>
        <v/>
      </c>
    </row>
    <row r="9973" spans="4:4" x14ac:dyDescent="0.25">
      <c r="D9973" t="str">
        <f t="shared" si="156"/>
        <v/>
      </c>
    </row>
    <row r="9974" spans="4:4" x14ac:dyDescent="0.25">
      <c r="D9974" t="str">
        <f t="shared" si="156"/>
        <v/>
      </c>
    </row>
    <row r="9975" spans="4:4" x14ac:dyDescent="0.25">
      <c r="D9975" t="str">
        <f t="shared" si="156"/>
        <v/>
      </c>
    </row>
    <row r="9976" spans="4:4" x14ac:dyDescent="0.25">
      <c r="D9976" t="str">
        <f t="shared" si="156"/>
        <v/>
      </c>
    </row>
    <row r="9977" spans="4:4" x14ac:dyDescent="0.25">
      <c r="D9977" t="str">
        <f t="shared" si="156"/>
        <v/>
      </c>
    </row>
    <row r="9978" spans="4:4" x14ac:dyDescent="0.25">
      <c r="D9978" t="str">
        <f t="shared" si="156"/>
        <v/>
      </c>
    </row>
    <row r="9979" spans="4:4" x14ac:dyDescent="0.25">
      <c r="D9979" t="str">
        <f t="shared" si="156"/>
        <v/>
      </c>
    </row>
    <row r="9980" spans="4:4" x14ac:dyDescent="0.25">
      <c r="D9980" t="str">
        <f t="shared" si="156"/>
        <v/>
      </c>
    </row>
    <row r="9981" spans="4:4" x14ac:dyDescent="0.25">
      <c r="D9981" t="str">
        <f t="shared" si="156"/>
        <v/>
      </c>
    </row>
    <row r="9982" spans="4:4" x14ac:dyDescent="0.25">
      <c r="D9982" t="str">
        <f t="shared" si="156"/>
        <v/>
      </c>
    </row>
    <row r="9983" spans="4:4" x14ac:dyDescent="0.25">
      <c r="D9983" t="str">
        <f t="shared" si="156"/>
        <v/>
      </c>
    </row>
    <row r="9984" spans="4:4" x14ac:dyDescent="0.25">
      <c r="D9984" t="str">
        <f t="shared" si="156"/>
        <v/>
      </c>
    </row>
    <row r="9985" spans="4:4" x14ac:dyDescent="0.25">
      <c r="D9985" t="str">
        <f t="shared" si="156"/>
        <v/>
      </c>
    </row>
    <row r="9986" spans="4:4" x14ac:dyDescent="0.25">
      <c r="D9986" t="str">
        <f t="shared" si="156"/>
        <v/>
      </c>
    </row>
    <row r="9987" spans="4:4" x14ac:dyDescent="0.25">
      <c r="D9987" t="str">
        <f t="shared" ref="D9987:D10000" si="157">IF(C9987="","",IF(ABS(B9987)&lt;$G$7,$F$4,IF(B9987*C9987&gt;0,$F$1,IF(B9987*C9987&lt;0,$F$3,$F$2))))</f>
        <v/>
      </c>
    </row>
    <row r="9988" spans="4:4" x14ac:dyDescent="0.25">
      <c r="D9988" t="str">
        <f t="shared" si="157"/>
        <v/>
      </c>
    </row>
    <row r="9989" spans="4:4" x14ac:dyDescent="0.25">
      <c r="D9989" t="str">
        <f t="shared" si="157"/>
        <v/>
      </c>
    </row>
    <row r="9990" spans="4:4" x14ac:dyDescent="0.25">
      <c r="D9990" t="str">
        <f t="shared" si="157"/>
        <v/>
      </c>
    </row>
    <row r="9991" spans="4:4" x14ac:dyDescent="0.25">
      <c r="D9991" t="str">
        <f t="shared" si="157"/>
        <v/>
      </c>
    </row>
    <row r="9992" spans="4:4" x14ac:dyDescent="0.25">
      <c r="D9992" t="str">
        <f t="shared" si="157"/>
        <v/>
      </c>
    </row>
    <row r="9993" spans="4:4" x14ac:dyDescent="0.25">
      <c r="D9993" t="str">
        <f t="shared" si="157"/>
        <v/>
      </c>
    </row>
    <row r="9994" spans="4:4" x14ac:dyDescent="0.25">
      <c r="D9994" t="str">
        <f t="shared" si="157"/>
        <v/>
      </c>
    </row>
    <row r="9995" spans="4:4" x14ac:dyDescent="0.25">
      <c r="D9995" t="str">
        <f t="shared" si="157"/>
        <v/>
      </c>
    </row>
    <row r="9996" spans="4:4" x14ac:dyDescent="0.25">
      <c r="D9996" t="str">
        <f t="shared" si="157"/>
        <v/>
      </c>
    </row>
    <row r="9997" spans="4:4" x14ac:dyDescent="0.25">
      <c r="D9997" t="str">
        <f t="shared" si="157"/>
        <v/>
      </c>
    </row>
    <row r="9998" spans="4:4" x14ac:dyDescent="0.25">
      <c r="D9998" t="str">
        <f t="shared" si="157"/>
        <v/>
      </c>
    </row>
    <row r="9999" spans="4:4" x14ac:dyDescent="0.25">
      <c r="D9999" t="str">
        <f t="shared" si="157"/>
        <v/>
      </c>
    </row>
    <row r="10000" spans="4:4" x14ac:dyDescent="0.25">
      <c r="D10000" t="str">
        <f t="shared" si="157"/>
        <v/>
      </c>
    </row>
  </sheetData>
  <autoFilter ref="B1:C261" xr:uid="{74ADBF5E-C6FB-4369-BBF3-A8B00AD8EA6D}">
    <sortState xmlns:xlrd2="http://schemas.microsoft.com/office/spreadsheetml/2017/richdata2" ref="B2:C258">
      <sortCondition ref="B1:B261"/>
    </sortState>
  </autoFilter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24D5-D96F-4DB5-8908-96BBD541DD1C}">
  <dimension ref="A1:O10000"/>
  <sheetViews>
    <sheetView tabSelected="1" workbookViewId="0">
      <selection activeCell="G8" sqref="G8"/>
    </sheetView>
  </sheetViews>
  <sheetFormatPr baseColWidth="10" defaultRowHeight="15" x14ac:dyDescent="0.25"/>
  <sheetData>
    <row r="1" spans="1:15" x14ac:dyDescent="0.25">
      <c r="B1" t="s">
        <v>249</v>
      </c>
      <c r="C1" t="s">
        <v>250</v>
      </c>
      <c r="F1" t="s">
        <v>246</v>
      </c>
      <c r="G1">
        <f>COUNTIF(D:D,F1)</f>
        <v>510</v>
      </c>
      <c r="H1" s="14">
        <f>G1/$G$5</f>
        <v>0.50295857988165682</v>
      </c>
      <c r="N1">
        <v>176</v>
      </c>
      <c r="O1">
        <v>0.6875</v>
      </c>
    </row>
    <row r="2" spans="1:15" x14ac:dyDescent="0.25">
      <c r="A2">
        <v>0</v>
      </c>
      <c r="B2">
        <v>-0.2</v>
      </c>
      <c r="C2">
        <v>1</v>
      </c>
      <c r="D2" t="str">
        <f>IF(C2="","",IF(ABS(B2)&lt;$G$7,$F$4,IF(B2*C2&gt;0,$F$1,IF(B2*C2&lt;0,$F$3,$F$2))))</f>
        <v>loss</v>
      </c>
      <c r="F2" t="s">
        <v>248</v>
      </c>
      <c r="G2">
        <f>COUNTIF(D:D,F2)</f>
        <v>242</v>
      </c>
      <c r="H2" s="14">
        <f>G2/$G$5</f>
        <v>0.23865877712031558</v>
      </c>
      <c r="N2">
        <v>60</v>
      </c>
      <c r="O2">
        <v>0.234375</v>
      </c>
    </row>
    <row r="3" spans="1:15" x14ac:dyDescent="0.25">
      <c r="A3">
        <v>1</v>
      </c>
      <c r="B3">
        <v>2.1</v>
      </c>
      <c r="C3">
        <v>1</v>
      </c>
      <c r="D3" t="str">
        <f t="shared" ref="D3:D66" si="0">IF(C3="","",IF(ABS(B3)&lt;$G$7,$F$4,IF(B3*C3&gt;0,$F$1,IF(B3*C3&lt;0,$F$3,$F$2))))</f>
        <v>win</v>
      </c>
      <c r="F3" t="s">
        <v>245</v>
      </c>
      <c r="G3">
        <f t="shared" ref="G3:G4" si="1">COUNTIF(D:D,F3)</f>
        <v>262</v>
      </c>
      <c r="H3" s="14">
        <f>G3/$G$5</f>
        <v>0.2583826429980276</v>
      </c>
      <c r="N3">
        <v>20</v>
      </c>
      <c r="O3">
        <v>7.8125E-2</v>
      </c>
    </row>
    <row r="4" spans="1:15" x14ac:dyDescent="0.25">
      <c r="A4">
        <v>2</v>
      </c>
      <c r="B4">
        <v>1.2</v>
      </c>
      <c r="C4">
        <v>-1</v>
      </c>
      <c r="D4" t="str">
        <f t="shared" si="0"/>
        <v>loss</v>
      </c>
      <c r="F4" t="s">
        <v>247</v>
      </c>
      <c r="G4">
        <f t="shared" si="1"/>
        <v>0</v>
      </c>
      <c r="H4" s="14">
        <f>G4/$G$5</f>
        <v>0</v>
      </c>
      <c r="N4">
        <v>256</v>
      </c>
    </row>
    <row r="5" spans="1:15" x14ac:dyDescent="0.25">
      <c r="A5">
        <v>3</v>
      </c>
      <c r="B5">
        <v>-1.8</v>
      </c>
      <c r="C5">
        <v>2</v>
      </c>
      <c r="D5" t="str">
        <f t="shared" si="0"/>
        <v>loss</v>
      </c>
      <c r="G5">
        <f>SUM(G1:G4)</f>
        <v>1014</v>
      </c>
      <c r="H5" s="18"/>
    </row>
    <row r="6" spans="1:15" x14ac:dyDescent="0.25">
      <c r="A6">
        <v>4</v>
      </c>
      <c r="B6">
        <v>-0.1</v>
      </c>
      <c r="C6">
        <v>3</v>
      </c>
      <c r="D6" t="str">
        <f t="shared" si="0"/>
        <v>loss</v>
      </c>
      <c r="H6" s="18"/>
    </row>
    <row r="7" spans="1:15" x14ac:dyDescent="0.25">
      <c r="A7">
        <v>5</v>
      </c>
      <c r="B7">
        <v>0.3</v>
      </c>
      <c r="C7">
        <v>0</v>
      </c>
      <c r="D7" t="str">
        <f t="shared" si="0"/>
        <v>non</v>
      </c>
      <c r="F7" s="19" t="s">
        <v>247</v>
      </c>
      <c r="G7" s="19">
        <v>0</v>
      </c>
      <c r="H7" s="18"/>
    </row>
    <row r="8" spans="1:15" x14ac:dyDescent="0.25">
      <c r="A8">
        <v>6</v>
      </c>
      <c r="B8">
        <v>1.1000000000000001</v>
      </c>
      <c r="C8">
        <v>-1</v>
      </c>
      <c r="D8" t="str">
        <f t="shared" si="0"/>
        <v>loss</v>
      </c>
      <c r="H8" s="18"/>
    </row>
    <row r="9" spans="1:15" x14ac:dyDescent="0.25">
      <c r="A9">
        <v>7</v>
      </c>
      <c r="B9">
        <v>-0.3</v>
      </c>
      <c r="C9">
        <v>0</v>
      </c>
      <c r="D9" t="str">
        <f t="shared" si="0"/>
        <v>non</v>
      </c>
      <c r="H9" s="18"/>
    </row>
    <row r="10" spans="1:15" x14ac:dyDescent="0.25">
      <c r="A10">
        <v>8</v>
      </c>
      <c r="B10">
        <v>2.6</v>
      </c>
      <c r="C10">
        <v>-1</v>
      </c>
      <c r="D10" t="str">
        <f t="shared" si="0"/>
        <v>loss</v>
      </c>
      <c r="H10" s="18"/>
    </row>
    <row r="11" spans="1:15" x14ac:dyDescent="0.25">
      <c r="A11">
        <v>9</v>
      </c>
      <c r="B11">
        <v>-2.2999999999999998</v>
      </c>
      <c r="C11">
        <v>-6</v>
      </c>
      <c r="D11" t="str">
        <f t="shared" si="0"/>
        <v>win</v>
      </c>
      <c r="F11" t="str">
        <f>F1</f>
        <v>win</v>
      </c>
      <c r="G11">
        <f>G1</f>
        <v>510</v>
      </c>
      <c r="H11" s="14">
        <f>G11/$G$13</f>
        <v>0.6606217616580311</v>
      </c>
    </row>
    <row r="12" spans="1:15" x14ac:dyDescent="0.25">
      <c r="A12">
        <v>10</v>
      </c>
      <c r="B12">
        <v>0.1</v>
      </c>
      <c r="C12">
        <v>-2</v>
      </c>
      <c r="D12" t="str">
        <f t="shared" si="0"/>
        <v>loss</v>
      </c>
      <c r="F12" t="str">
        <f>F3</f>
        <v>loss</v>
      </c>
      <c r="G12">
        <f>G3</f>
        <v>262</v>
      </c>
      <c r="H12" s="14">
        <f>G12/$G$13</f>
        <v>0.3393782383419689</v>
      </c>
    </row>
    <row r="13" spans="1:15" x14ac:dyDescent="0.25">
      <c r="A13">
        <v>11</v>
      </c>
      <c r="B13">
        <v>1.5</v>
      </c>
      <c r="C13">
        <v>4</v>
      </c>
      <c r="D13" t="str">
        <f t="shared" si="0"/>
        <v>win</v>
      </c>
      <c r="F13" t="s">
        <v>251</v>
      </c>
      <c r="G13">
        <f>SUM(G11:G12)</f>
        <v>772</v>
      </c>
      <c r="H13" s="14">
        <f>G13/(G5-G2)</f>
        <v>1</v>
      </c>
      <c r="I13" s="20">
        <f>H13</f>
        <v>1</v>
      </c>
    </row>
    <row r="14" spans="1:15" x14ac:dyDescent="0.25">
      <c r="A14">
        <v>12</v>
      </c>
      <c r="B14">
        <v>0.3</v>
      </c>
      <c r="C14">
        <v>0</v>
      </c>
      <c r="D14" t="str">
        <f t="shared" si="0"/>
        <v>non</v>
      </c>
    </row>
    <row r="15" spans="1:15" x14ac:dyDescent="0.25">
      <c r="A15">
        <v>13</v>
      </c>
      <c r="B15">
        <v>-2</v>
      </c>
      <c r="C15">
        <v>-6</v>
      </c>
      <c r="D15" t="str">
        <f t="shared" si="0"/>
        <v>win</v>
      </c>
    </row>
    <row r="16" spans="1:15" x14ac:dyDescent="0.25">
      <c r="A16">
        <v>14</v>
      </c>
      <c r="B16">
        <v>-0.4</v>
      </c>
      <c r="C16">
        <v>-1</v>
      </c>
      <c r="D16" t="str">
        <f t="shared" si="0"/>
        <v>win</v>
      </c>
    </row>
    <row r="17" spans="1:14" x14ac:dyDescent="0.25">
      <c r="A17">
        <v>15</v>
      </c>
      <c r="B17">
        <v>0</v>
      </c>
      <c r="C17">
        <v>0</v>
      </c>
      <c r="D17" t="str">
        <f t="shared" si="0"/>
        <v>non</v>
      </c>
    </row>
    <row r="18" spans="1:14" x14ac:dyDescent="0.25">
      <c r="A18">
        <v>16</v>
      </c>
      <c r="B18">
        <v>-1.1000000000000001</v>
      </c>
      <c r="C18">
        <v>0</v>
      </c>
      <c r="D18" t="str">
        <f t="shared" si="0"/>
        <v>non</v>
      </c>
    </row>
    <row r="19" spans="1:14" x14ac:dyDescent="0.25">
      <c r="A19">
        <v>17</v>
      </c>
      <c r="B19">
        <v>-3</v>
      </c>
      <c r="C19">
        <v>-6</v>
      </c>
      <c r="D19" t="str">
        <f t="shared" si="0"/>
        <v>win</v>
      </c>
      <c r="K19" t="s">
        <v>246</v>
      </c>
      <c r="L19">
        <v>269</v>
      </c>
      <c r="M19" s="18">
        <v>0.53585657370517925</v>
      </c>
    </row>
    <row r="20" spans="1:14" x14ac:dyDescent="0.25">
      <c r="A20">
        <v>18</v>
      </c>
      <c r="B20">
        <v>1.5</v>
      </c>
      <c r="C20">
        <v>2</v>
      </c>
      <c r="D20" t="str">
        <f t="shared" si="0"/>
        <v>win</v>
      </c>
      <c r="K20" t="s">
        <v>248</v>
      </c>
      <c r="L20">
        <v>110</v>
      </c>
      <c r="M20" s="18">
        <v>0.21912350597609562</v>
      </c>
    </row>
    <row r="21" spans="1:14" x14ac:dyDescent="0.25">
      <c r="A21">
        <v>19</v>
      </c>
      <c r="B21">
        <v>-0.2</v>
      </c>
      <c r="C21">
        <v>4</v>
      </c>
      <c r="D21" t="str">
        <f t="shared" si="0"/>
        <v>loss</v>
      </c>
      <c r="K21" t="s">
        <v>245</v>
      </c>
      <c r="L21">
        <v>123</v>
      </c>
      <c r="M21" s="18">
        <v>0.2450199203187251</v>
      </c>
    </row>
    <row r="22" spans="1:14" x14ac:dyDescent="0.25">
      <c r="A22">
        <v>20</v>
      </c>
      <c r="B22">
        <v>-0.5</v>
      </c>
      <c r="C22">
        <v>0</v>
      </c>
      <c r="D22" t="str">
        <f t="shared" si="0"/>
        <v>non</v>
      </c>
      <c r="K22" t="s">
        <v>247</v>
      </c>
      <c r="L22">
        <v>0</v>
      </c>
      <c r="M22" s="18">
        <v>0</v>
      </c>
    </row>
    <row r="23" spans="1:14" x14ac:dyDescent="0.25">
      <c r="A23">
        <v>21</v>
      </c>
      <c r="B23">
        <v>0.8</v>
      </c>
      <c r="C23">
        <v>-1</v>
      </c>
      <c r="D23" t="str">
        <f t="shared" si="0"/>
        <v>loss</v>
      </c>
      <c r="L23">
        <v>502</v>
      </c>
      <c r="M23" s="18"/>
    </row>
    <row r="24" spans="1:14" x14ac:dyDescent="0.25">
      <c r="A24">
        <v>22</v>
      </c>
      <c r="B24">
        <v>-0.2</v>
      </c>
      <c r="C24">
        <v>1</v>
      </c>
      <c r="D24" t="str">
        <f t="shared" si="0"/>
        <v>loss</v>
      </c>
      <c r="M24" s="18"/>
    </row>
    <row r="25" spans="1:14" x14ac:dyDescent="0.25">
      <c r="A25">
        <v>23</v>
      </c>
      <c r="B25">
        <v>0.4</v>
      </c>
      <c r="C25">
        <v>-1</v>
      </c>
      <c r="D25" t="str">
        <f t="shared" si="0"/>
        <v>loss</v>
      </c>
      <c r="K25" t="s">
        <v>247</v>
      </c>
      <c r="M25" s="18"/>
    </row>
    <row r="26" spans="1:14" x14ac:dyDescent="0.25">
      <c r="A26">
        <v>24</v>
      </c>
      <c r="B26">
        <v>-0.3</v>
      </c>
      <c r="C26">
        <v>0</v>
      </c>
      <c r="D26" t="str">
        <f t="shared" si="0"/>
        <v>non</v>
      </c>
      <c r="M26" s="18"/>
    </row>
    <row r="27" spans="1:14" x14ac:dyDescent="0.25">
      <c r="A27">
        <v>25</v>
      </c>
      <c r="B27">
        <v>-0.5</v>
      </c>
      <c r="C27">
        <v>-1</v>
      </c>
      <c r="D27" t="str">
        <f t="shared" si="0"/>
        <v>win</v>
      </c>
      <c r="M27" s="18"/>
    </row>
    <row r="28" spans="1:14" x14ac:dyDescent="0.25">
      <c r="A28">
        <v>26</v>
      </c>
      <c r="B28">
        <v>-0.6</v>
      </c>
      <c r="C28">
        <v>3</v>
      </c>
      <c r="D28" t="str">
        <f t="shared" si="0"/>
        <v>loss</v>
      </c>
      <c r="M28" s="18"/>
    </row>
    <row r="29" spans="1:14" x14ac:dyDescent="0.25">
      <c r="A29">
        <v>27</v>
      </c>
      <c r="B29">
        <v>0.2</v>
      </c>
      <c r="C29">
        <v>-1</v>
      </c>
      <c r="D29" t="str">
        <f t="shared" si="0"/>
        <v>loss</v>
      </c>
      <c r="K29" t="s">
        <v>246</v>
      </c>
      <c r="L29">
        <v>269</v>
      </c>
      <c r="M29" s="18">
        <v>0.68622448979591832</v>
      </c>
    </row>
    <row r="30" spans="1:14" x14ac:dyDescent="0.25">
      <c r="A30">
        <v>28</v>
      </c>
      <c r="B30">
        <v>1.4</v>
      </c>
      <c r="C30">
        <v>0</v>
      </c>
      <c r="D30" t="str">
        <f t="shared" si="0"/>
        <v>non</v>
      </c>
      <c r="K30" t="s">
        <v>245</v>
      </c>
      <c r="L30">
        <v>123</v>
      </c>
      <c r="M30" s="18">
        <v>0.31377551020408162</v>
      </c>
    </row>
    <row r="31" spans="1:14" x14ac:dyDescent="0.25">
      <c r="A31">
        <v>29</v>
      </c>
      <c r="B31">
        <v>-1</v>
      </c>
      <c r="C31">
        <v>0</v>
      </c>
      <c r="D31" t="str">
        <f t="shared" si="0"/>
        <v>non</v>
      </c>
      <c r="K31" t="s">
        <v>251</v>
      </c>
      <c r="L31">
        <v>392</v>
      </c>
      <c r="M31" s="18">
        <v>0.78087649402390436</v>
      </c>
      <c r="N31" s="20">
        <v>0.78087649402390436</v>
      </c>
    </row>
    <row r="32" spans="1:14" x14ac:dyDescent="0.25">
      <c r="A32">
        <v>30</v>
      </c>
      <c r="B32">
        <v>2.1</v>
      </c>
      <c r="C32">
        <v>3</v>
      </c>
      <c r="D32" t="str">
        <f t="shared" si="0"/>
        <v>win</v>
      </c>
    </row>
    <row r="33" spans="1:4" x14ac:dyDescent="0.25">
      <c r="A33">
        <v>31</v>
      </c>
      <c r="B33">
        <v>-0.7</v>
      </c>
      <c r="C33">
        <v>1</v>
      </c>
      <c r="D33" t="str">
        <f t="shared" si="0"/>
        <v>loss</v>
      </c>
    </row>
    <row r="34" spans="1:4" x14ac:dyDescent="0.25">
      <c r="A34">
        <v>32</v>
      </c>
      <c r="B34">
        <v>-0.6</v>
      </c>
      <c r="C34">
        <v>3</v>
      </c>
      <c r="D34" t="str">
        <f t="shared" si="0"/>
        <v>loss</v>
      </c>
    </row>
    <row r="35" spans="1:4" x14ac:dyDescent="0.25">
      <c r="A35">
        <v>33</v>
      </c>
      <c r="B35">
        <v>1.8</v>
      </c>
      <c r="C35">
        <v>0</v>
      </c>
      <c r="D35" t="str">
        <f t="shared" si="0"/>
        <v>non</v>
      </c>
    </row>
    <row r="36" spans="1:4" x14ac:dyDescent="0.25">
      <c r="A36">
        <v>34</v>
      </c>
      <c r="B36">
        <v>0.2</v>
      </c>
      <c r="C36">
        <v>-1</v>
      </c>
      <c r="D36" t="str">
        <f t="shared" si="0"/>
        <v>loss</v>
      </c>
    </row>
    <row r="37" spans="1:4" x14ac:dyDescent="0.25">
      <c r="A37">
        <v>35</v>
      </c>
      <c r="B37">
        <v>-2.2000000000000002</v>
      </c>
      <c r="C37">
        <v>0</v>
      </c>
      <c r="D37" t="str">
        <f t="shared" si="0"/>
        <v>non</v>
      </c>
    </row>
    <row r="38" spans="1:4" x14ac:dyDescent="0.25">
      <c r="A38">
        <v>36</v>
      </c>
      <c r="B38">
        <v>0.5</v>
      </c>
      <c r="C38">
        <v>1</v>
      </c>
      <c r="D38" t="str">
        <f t="shared" si="0"/>
        <v>win</v>
      </c>
    </row>
    <row r="39" spans="1:4" x14ac:dyDescent="0.25">
      <c r="A39">
        <v>37</v>
      </c>
      <c r="B39">
        <v>0.7</v>
      </c>
      <c r="C39">
        <v>-1</v>
      </c>
      <c r="D39" t="str">
        <f t="shared" si="0"/>
        <v>loss</v>
      </c>
    </row>
    <row r="40" spans="1:4" x14ac:dyDescent="0.25">
      <c r="A40">
        <v>38</v>
      </c>
      <c r="B40">
        <v>2.2000000000000002</v>
      </c>
      <c r="C40">
        <v>2</v>
      </c>
      <c r="D40" t="str">
        <f t="shared" si="0"/>
        <v>win</v>
      </c>
    </row>
    <row r="41" spans="1:4" x14ac:dyDescent="0.25">
      <c r="A41">
        <v>39</v>
      </c>
      <c r="B41">
        <v>0.2</v>
      </c>
      <c r="C41">
        <v>3</v>
      </c>
      <c r="D41" t="str">
        <f t="shared" si="0"/>
        <v>win</v>
      </c>
    </row>
    <row r="42" spans="1:4" x14ac:dyDescent="0.25">
      <c r="A42">
        <v>40</v>
      </c>
      <c r="B42">
        <v>1.1000000000000001</v>
      </c>
      <c r="C42">
        <v>1</v>
      </c>
      <c r="D42" t="str">
        <f t="shared" si="0"/>
        <v>win</v>
      </c>
    </row>
    <row r="43" spans="1:4" x14ac:dyDescent="0.25">
      <c r="A43">
        <v>41</v>
      </c>
      <c r="B43">
        <v>0.5</v>
      </c>
      <c r="C43">
        <v>2</v>
      </c>
      <c r="D43" t="str">
        <f t="shared" si="0"/>
        <v>win</v>
      </c>
    </row>
    <row r="44" spans="1:4" x14ac:dyDescent="0.25">
      <c r="A44">
        <v>42</v>
      </c>
      <c r="B44">
        <v>-0.3</v>
      </c>
      <c r="C44">
        <v>-1</v>
      </c>
      <c r="D44" t="str">
        <f t="shared" si="0"/>
        <v>win</v>
      </c>
    </row>
    <row r="45" spans="1:4" x14ac:dyDescent="0.25">
      <c r="A45">
        <v>43</v>
      </c>
      <c r="B45">
        <v>-1.3</v>
      </c>
      <c r="C45">
        <v>1</v>
      </c>
      <c r="D45" t="str">
        <f t="shared" si="0"/>
        <v>loss</v>
      </c>
    </row>
    <row r="46" spans="1:4" x14ac:dyDescent="0.25">
      <c r="A46">
        <v>44</v>
      </c>
      <c r="B46">
        <v>-1.4</v>
      </c>
      <c r="C46">
        <v>-1</v>
      </c>
      <c r="D46" t="str">
        <f t="shared" si="0"/>
        <v>win</v>
      </c>
    </row>
    <row r="47" spans="1:4" x14ac:dyDescent="0.25">
      <c r="A47">
        <v>45</v>
      </c>
      <c r="B47">
        <v>-0.3</v>
      </c>
      <c r="C47">
        <v>2</v>
      </c>
      <c r="D47" t="str">
        <f t="shared" si="0"/>
        <v>loss</v>
      </c>
    </row>
    <row r="48" spans="1:4" x14ac:dyDescent="0.25">
      <c r="A48">
        <v>46</v>
      </c>
      <c r="B48">
        <v>-2.6</v>
      </c>
      <c r="C48">
        <v>-3</v>
      </c>
      <c r="D48" t="str">
        <f t="shared" si="0"/>
        <v>win</v>
      </c>
    </row>
    <row r="49" spans="1:4" x14ac:dyDescent="0.25">
      <c r="A49">
        <v>47</v>
      </c>
      <c r="B49">
        <v>0.1</v>
      </c>
      <c r="C49">
        <v>-1</v>
      </c>
      <c r="D49" t="str">
        <f t="shared" si="0"/>
        <v>loss</v>
      </c>
    </row>
    <row r="50" spans="1:4" x14ac:dyDescent="0.25">
      <c r="A50">
        <v>48</v>
      </c>
      <c r="B50">
        <v>1.1000000000000001</v>
      </c>
      <c r="C50">
        <v>1</v>
      </c>
      <c r="D50" t="str">
        <f t="shared" si="0"/>
        <v>win</v>
      </c>
    </row>
    <row r="51" spans="1:4" x14ac:dyDescent="0.25">
      <c r="A51">
        <v>49</v>
      </c>
      <c r="B51">
        <v>3.4</v>
      </c>
      <c r="C51">
        <v>4</v>
      </c>
      <c r="D51" t="str">
        <f t="shared" si="0"/>
        <v>win</v>
      </c>
    </row>
    <row r="52" spans="1:4" x14ac:dyDescent="0.25">
      <c r="A52">
        <v>50</v>
      </c>
      <c r="B52">
        <v>1.4</v>
      </c>
      <c r="C52">
        <v>-3</v>
      </c>
      <c r="D52" t="str">
        <f t="shared" si="0"/>
        <v>loss</v>
      </c>
    </row>
    <row r="53" spans="1:4" x14ac:dyDescent="0.25">
      <c r="A53">
        <v>51</v>
      </c>
      <c r="B53">
        <v>-2.8</v>
      </c>
      <c r="C53">
        <v>-1</v>
      </c>
      <c r="D53" t="str">
        <f t="shared" si="0"/>
        <v>win</v>
      </c>
    </row>
    <row r="54" spans="1:4" x14ac:dyDescent="0.25">
      <c r="A54">
        <v>52</v>
      </c>
      <c r="B54">
        <v>-0.2</v>
      </c>
      <c r="C54">
        <v>1</v>
      </c>
      <c r="D54" t="str">
        <f t="shared" si="0"/>
        <v>loss</v>
      </c>
    </row>
    <row r="55" spans="1:4" x14ac:dyDescent="0.25">
      <c r="A55">
        <v>53</v>
      </c>
      <c r="B55">
        <v>-0.5</v>
      </c>
      <c r="C55">
        <v>2</v>
      </c>
      <c r="D55" t="str">
        <f t="shared" si="0"/>
        <v>loss</v>
      </c>
    </row>
    <row r="56" spans="1:4" x14ac:dyDescent="0.25">
      <c r="A56">
        <v>54</v>
      </c>
      <c r="B56">
        <v>-2.4</v>
      </c>
      <c r="C56">
        <v>-1</v>
      </c>
      <c r="D56" t="str">
        <f t="shared" si="0"/>
        <v>win</v>
      </c>
    </row>
    <row r="57" spans="1:4" x14ac:dyDescent="0.25">
      <c r="A57">
        <v>55</v>
      </c>
      <c r="B57">
        <v>-0.7</v>
      </c>
      <c r="C57">
        <v>2</v>
      </c>
      <c r="D57" t="str">
        <f t="shared" si="0"/>
        <v>loss</v>
      </c>
    </row>
    <row r="58" spans="1:4" x14ac:dyDescent="0.25">
      <c r="A58">
        <v>56</v>
      </c>
      <c r="B58">
        <v>-0.6</v>
      </c>
      <c r="C58">
        <v>-2</v>
      </c>
      <c r="D58" t="str">
        <f t="shared" si="0"/>
        <v>win</v>
      </c>
    </row>
    <row r="59" spans="1:4" x14ac:dyDescent="0.25">
      <c r="A59">
        <v>57</v>
      </c>
      <c r="B59">
        <v>-0.4</v>
      </c>
      <c r="C59">
        <v>1</v>
      </c>
      <c r="D59" t="str">
        <f t="shared" si="0"/>
        <v>loss</v>
      </c>
    </row>
    <row r="60" spans="1:4" x14ac:dyDescent="0.25">
      <c r="A60">
        <v>58</v>
      </c>
      <c r="B60">
        <v>0.3</v>
      </c>
      <c r="C60">
        <v>2</v>
      </c>
      <c r="D60" t="str">
        <f t="shared" si="0"/>
        <v>win</v>
      </c>
    </row>
    <row r="61" spans="1:4" x14ac:dyDescent="0.25">
      <c r="A61">
        <v>59</v>
      </c>
      <c r="B61">
        <v>0.6</v>
      </c>
      <c r="C61">
        <v>2</v>
      </c>
      <c r="D61" t="str">
        <f t="shared" si="0"/>
        <v>win</v>
      </c>
    </row>
    <row r="62" spans="1:4" x14ac:dyDescent="0.25">
      <c r="A62">
        <v>60</v>
      </c>
      <c r="B62">
        <v>0.5</v>
      </c>
      <c r="C62">
        <v>-2</v>
      </c>
      <c r="D62" t="str">
        <f t="shared" si="0"/>
        <v>loss</v>
      </c>
    </row>
    <row r="63" spans="1:4" x14ac:dyDescent="0.25">
      <c r="A63">
        <v>61</v>
      </c>
      <c r="B63">
        <v>-0.4</v>
      </c>
      <c r="C63">
        <v>1</v>
      </c>
      <c r="D63" t="str">
        <f t="shared" si="0"/>
        <v>loss</v>
      </c>
    </row>
    <row r="64" spans="1:4" x14ac:dyDescent="0.25">
      <c r="A64">
        <v>62</v>
      </c>
      <c r="B64">
        <v>1.1000000000000001</v>
      </c>
      <c r="C64">
        <v>0</v>
      </c>
      <c r="D64" t="str">
        <f t="shared" si="0"/>
        <v>non</v>
      </c>
    </row>
    <row r="65" spans="1:4" x14ac:dyDescent="0.25">
      <c r="A65">
        <v>63</v>
      </c>
      <c r="B65">
        <v>0.5</v>
      </c>
      <c r="C65">
        <v>1</v>
      </c>
      <c r="D65" t="str">
        <f t="shared" si="0"/>
        <v>win</v>
      </c>
    </row>
    <row r="66" spans="1:4" x14ac:dyDescent="0.25">
      <c r="A66">
        <v>64</v>
      </c>
      <c r="B66">
        <v>0.4</v>
      </c>
      <c r="C66">
        <v>-2</v>
      </c>
      <c r="D66" t="str">
        <f t="shared" si="0"/>
        <v>loss</v>
      </c>
    </row>
    <row r="67" spans="1:4" x14ac:dyDescent="0.25">
      <c r="A67">
        <v>65</v>
      </c>
      <c r="B67">
        <v>0.1</v>
      </c>
      <c r="C67">
        <v>0</v>
      </c>
      <c r="D67" t="str">
        <f t="shared" ref="D67:D130" si="2">IF(C67="","",IF(ABS(B67)&lt;$G$7,$F$4,IF(B67*C67&gt;0,$F$1,IF(B67*C67&lt;0,$F$3,$F$2))))</f>
        <v>non</v>
      </c>
    </row>
    <row r="68" spans="1:4" x14ac:dyDescent="0.25">
      <c r="A68">
        <v>66</v>
      </c>
      <c r="B68">
        <v>1.2</v>
      </c>
      <c r="C68">
        <v>0</v>
      </c>
      <c r="D68" t="str">
        <f t="shared" si="2"/>
        <v>non</v>
      </c>
    </row>
    <row r="69" spans="1:4" x14ac:dyDescent="0.25">
      <c r="A69">
        <v>67</v>
      </c>
      <c r="B69">
        <v>0.3</v>
      </c>
      <c r="C69">
        <v>-2</v>
      </c>
      <c r="D69" t="str">
        <f t="shared" si="2"/>
        <v>loss</v>
      </c>
    </row>
    <row r="70" spans="1:4" x14ac:dyDescent="0.25">
      <c r="A70">
        <v>68</v>
      </c>
      <c r="B70">
        <v>0.5</v>
      </c>
      <c r="C70">
        <v>2</v>
      </c>
      <c r="D70" t="str">
        <f t="shared" si="2"/>
        <v>win</v>
      </c>
    </row>
    <row r="71" spans="1:4" x14ac:dyDescent="0.25">
      <c r="A71">
        <v>69</v>
      </c>
      <c r="B71">
        <v>-0.9</v>
      </c>
      <c r="C71">
        <v>-3</v>
      </c>
      <c r="D71" t="str">
        <f t="shared" si="2"/>
        <v>win</v>
      </c>
    </row>
    <row r="72" spans="1:4" x14ac:dyDescent="0.25">
      <c r="A72">
        <v>70</v>
      </c>
      <c r="B72">
        <v>-1</v>
      </c>
      <c r="C72">
        <v>-1</v>
      </c>
      <c r="D72" t="str">
        <f t="shared" si="2"/>
        <v>win</v>
      </c>
    </row>
    <row r="73" spans="1:4" x14ac:dyDescent="0.25">
      <c r="A73">
        <v>71</v>
      </c>
      <c r="B73">
        <v>1</v>
      </c>
      <c r="C73">
        <v>3</v>
      </c>
      <c r="D73" t="str">
        <f t="shared" si="2"/>
        <v>win</v>
      </c>
    </row>
    <row r="74" spans="1:4" x14ac:dyDescent="0.25">
      <c r="A74">
        <v>72</v>
      </c>
      <c r="B74">
        <v>-2.2000000000000002</v>
      </c>
      <c r="C74">
        <v>-3</v>
      </c>
      <c r="D74" t="str">
        <f t="shared" si="2"/>
        <v>win</v>
      </c>
    </row>
    <row r="75" spans="1:4" x14ac:dyDescent="0.25">
      <c r="A75">
        <v>73</v>
      </c>
      <c r="B75">
        <v>-0.2</v>
      </c>
      <c r="C75">
        <v>1</v>
      </c>
      <c r="D75" t="str">
        <f t="shared" si="2"/>
        <v>loss</v>
      </c>
    </row>
    <row r="76" spans="1:4" x14ac:dyDescent="0.25">
      <c r="A76">
        <v>74</v>
      </c>
      <c r="B76">
        <v>1.1000000000000001</v>
      </c>
      <c r="C76">
        <v>-1</v>
      </c>
      <c r="D76" t="str">
        <f t="shared" si="2"/>
        <v>loss</v>
      </c>
    </row>
    <row r="77" spans="1:4" x14ac:dyDescent="0.25">
      <c r="A77">
        <v>75</v>
      </c>
      <c r="B77">
        <v>-0.4</v>
      </c>
      <c r="C77">
        <v>-3</v>
      </c>
      <c r="D77" t="str">
        <f t="shared" si="2"/>
        <v>win</v>
      </c>
    </row>
    <row r="78" spans="1:4" x14ac:dyDescent="0.25">
      <c r="A78">
        <v>76</v>
      </c>
      <c r="B78">
        <v>1</v>
      </c>
      <c r="C78">
        <v>2</v>
      </c>
      <c r="D78" t="str">
        <f t="shared" si="2"/>
        <v>win</v>
      </c>
    </row>
    <row r="79" spans="1:4" x14ac:dyDescent="0.25">
      <c r="A79">
        <v>77</v>
      </c>
      <c r="B79">
        <v>0.2</v>
      </c>
      <c r="C79">
        <v>-2</v>
      </c>
      <c r="D79" t="str">
        <f t="shared" si="2"/>
        <v>loss</v>
      </c>
    </row>
    <row r="80" spans="1:4" x14ac:dyDescent="0.25">
      <c r="A80">
        <v>78</v>
      </c>
      <c r="B80">
        <v>0.4</v>
      </c>
      <c r="C80">
        <v>2</v>
      </c>
      <c r="D80" t="str">
        <f t="shared" si="2"/>
        <v>win</v>
      </c>
    </row>
    <row r="81" spans="1:4" x14ac:dyDescent="0.25">
      <c r="A81">
        <v>79</v>
      </c>
      <c r="B81">
        <v>-0.8</v>
      </c>
      <c r="C81">
        <v>-1</v>
      </c>
      <c r="D81" t="str">
        <f t="shared" si="2"/>
        <v>win</v>
      </c>
    </row>
    <row r="82" spans="1:4" x14ac:dyDescent="0.25">
      <c r="A82">
        <v>80</v>
      </c>
      <c r="B82">
        <v>-0.7</v>
      </c>
      <c r="C82">
        <v>-2</v>
      </c>
      <c r="D82" t="str">
        <f t="shared" si="2"/>
        <v>win</v>
      </c>
    </row>
    <row r="83" spans="1:4" x14ac:dyDescent="0.25">
      <c r="A83">
        <v>81</v>
      </c>
      <c r="B83">
        <v>0</v>
      </c>
      <c r="C83">
        <v>-1</v>
      </c>
      <c r="D83" t="str">
        <f t="shared" si="2"/>
        <v>non</v>
      </c>
    </row>
    <row r="84" spans="1:4" x14ac:dyDescent="0.25">
      <c r="A84">
        <v>82</v>
      </c>
      <c r="B84">
        <v>0.5</v>
      </c>
      <c r="C84">
        <v>2</v>
      </c>
      <c r="D84" t="str">
        <f t="shared" si="2"/>
        <v>win</v>
      </c>
    </row>
    <row r="85" spans="1:4" x14ac:dyDescent="0.25">
      <c r="A85">
        <v>83</v>
      </c>
      <c r="B85">
        <v>0.1</v>
      </c>
      <c r="C85">
        <v>1</v>
      </c>
      <c r="D85" t="str">
        <f t="shared" si="2"/>
        <v>win</v>
      </c>
    </row>
    <row r="86" spans="1:4" x14ac:dyDescent="0.25">
      <c r="A86">
        <v>84</v>
      </c>
      <c r="B86">
        <v>0.4</v>
      </c>
      <c r="C86">
        <v>-1</v>
      </c>
      <c r="D86" t="str">
        <f t="shared" si="2"/>
        <v>loss</v>
      </c>
    </row>
    <row r="87" spans="1:4" x14ac:dyDescent="0.25">
      <c r="A87">
        <v>85</v>
      </c>
      <c r="B87">
        <v>-2.2000000000000002</v>
      </c>
      <c r="C87">
        <v>-5</v>
      </c>
      <c r="D87" t="str">
        <f t="shared" si="2"/>
        <v>win</v>
      </c>
    </row>
    <row r="88" spans="1:4" x14ac:dyDescent="0.25">
      <c r="A88">
        <v>86</v>
      </c>
      <c r="B88">
        <v>0.2</v>
      </c>
      <c r="C88">
        <v>3</v>
      </c>
      <c r="D88" t="str">
        <f t="shared" si="2"/>
        <v>win</v>
      </c>
    </row>
    <row r="89" spans="1:4" x14ac:dyDescent="0.25">
      <c r="A89">
        <v>87</v>
      </c>
      <c r="B89">
        <v>1.6</v>
      </c>
      <c r="C89">
        <v>1</v>
      </c>
      <c r="D89" t="str">
        <f t="shared" si="2"/>
        <v>win</v>
      </c>
    </row>
    <row r="90" spans="1:4" x14ac:dyDescent="0.25">
      <c r="A90">
        <v>88</v>
      </c>
      <c r="B90">
        <v>1.7</v>
      </c>
      <c r="C90">
        <v>-1</v>
      </c>
      <c r="D90" t="str">
        <f t="shared" si="2"/>
        <v>loss</v>
      </c>
    </row>
    <row r="91" spans="1:4" x14ac:dyDescent="0.25">
      <c r="A91">
        <v>89</v>
      </c>
      <c r="B91">
        <v>-1.2</v>
      </c>
      <c r="C91">
        <v>2</v>
      </c>
      <c r="D91" t="str">
        <f t="shared" si="2"/>
        <v>loss</v>
      </c>
    </row>
    <row r="92" spans="1:4" x14ac:dyDescent="0.25">
      <c r="A92">
        <v>90</v>
      </c>
      <c r="B92">
        <v>1.9</v>
      </c>
      <c r="C92">
        <v>-3</v>
      </c>
      <c r="D92" t="str">
        <f t="shared" si="2"/>
        <v>loss</v>
      </c>
    </row>
    <row r="93" spans="1:4" x14ac:dyDescent="0.25">
      <c r="A93">
        <v>91</v>
      </c>
      <c r="B93">
        <v>1.1000000000000001</v>
      </c>
      <c r="C93">
        <v>2</v>
      </c>
      <c r="D93" t="str">
        <f t="shared" si="2"/>
        <v>win</v>
      </c>
    </row>
    <row r="94" spans="1:4" x14ac:dyDescent="0.25">
      <c r="A94">
        <v>92</v>
      </c>
      <c r="B94">
        <v>-1.8</v>
      </c>
      <c r="C94">
        <v>-3</v>
      </c>
      <c r="D94" t="str">
        <f t="shared" si="2"/>
        <v>win</v>
      </c>
    </row>
    <row r="95" spans="1:4" x14ac:dyDescent="0.25">
      <c r="A95">
        <v>93</v>
      </c>
      <c r="B95">
        <v>-3.6</v>
      </c>
      <c r="C95">
        <v>-5</v>
      </c>
      <c r="D95" t="str">
        <f t="shared" si="2"/>
        <v>win</v>
      </c>
    </row>
    <row r="96" spans="1:4" x14ac:dyDescent="0.25">
      <c r="A96">
        <v>94</v>
      </c>
      <c r="B96">
        <v>0.1</v>
      </c>
      <c r="C96">
        <v>2</v>
      </c>
      <c r="D96" t="str">
        <f t="shared" si="2"/>
        <v>win</v>
      </c>
    </row>
    <row r="97" spans="1:4" x14ac:dyDescent="0.25">
      <c r="A97">
        <v>95</v>
      </c>
      <c r="B97">
        <v>-1.2</v>
      </c>
      <c r="C97">
        <v>1</v>
      </c>
      <c r="D97" t="str">
        <f t="shared" si="2"/>
        <v>loss</v>
      </c>
    </row>
    <row r="98" spans="1:4" x14ac:dyDescent="0.25">
      <c r="A98">
        <v>96</v>
      </c>
      <c r="B98">
        <v>-0.3</v>
      </c>
      <c r="C98">
        <v>1</v>
      </c>
      <c r="D98" t="str">
        <f t="shared" si="2"/>
        <v>loss</v>
      </c>
    </row>
    <row r="99" spans="1:4" x14ac:dyDescent="0.25">
      <c r="A99">
        <v>97</v>
      </c>
      <c r="B99">
        <v>0.2</v>
      </c>
      <c r="C99">
        <v>1</v>
      </c>
      <c r="D99" t="str">
        <f t="shared" si="2"/>
        <v>win</v>
      </c>
    </row>
    <row r="100" spans="1:4" x14ac:dyDescent="0.25">
      <c r="A100">
        <v>98</v>
      </c>
      <c r="B100">
        <v>-1.1000000000000001</v>
      </c>
      <c r="C100">
        <v>-2</v>
      </c>
      <c r="D100" t="str">
        <f t="shared" si="2"/>
        <v>win</v>
      </c>
    </row>
    <row r="101" spans="1:4" x14ac:dyDescent="0.25">
      <c r="A101">
        <v>99</v>
      </c>
      <c r="B101">
        <v>0.3</v>
      </c>
      <c r="C101">
        <v>2</v>
      </c>
      <c r="D101" t="str">
        <f t="shared" si="2"/>
        <v>win</v>
      </c>
    </row>
    <row r="102" spans="1:4" x14ac:dyDescent="0.25">
      <c r="A102">
        <v>100</v>
      </c>
      <c r="B102">
        <v>0.1</v>
      </c>
      <c r="C102">
        <v>0</v>
      </c>
      <c r="D102" t="str">
        <f t="shared" si="2"/>
        <v>non</v>
      </c>
    </row>
    <row r="103" spans="1:4" x14ac:dyDescent="0.25">
      <c r="A103">
        <v>101</v>
      </c>
      <c r="B103">
        <v>-2.6</v>
      </c>
      <c r="C103">
        <v>-2</v>
      </c>
      <c r="D103" t="str">
        <f t="shared" si="2"/>
        <v>win</v>
      </c>
    </row>
    <row r="104" spans="1:4" x14ac:dyDescent="0.25">
      <c r="A104">
        <v>102</v>
      </c>
      <c r="B104">
        <v>-1.2</v>
      </c>
      <c r="C104">
        <v>1</v>
      </c>
      <c r="D104" t="str">
        <f t="shared" si="2"/>
        <v>loss</v>
      </c>
    </row>
    <row r="105" spans="1:4" x14ac:dyDescent="0.25">
      <c r="A105">
        <v>103</v>
      </c>
      <c r="B105">
        <v>1.5</v>
      </c>
      <c r="C105">
        <v>0</v>
      </c>
      <c r="D105" t="str">
        <f t="shared" si="2"/>
        <v>non</v>
      </c>
    </row>
    <row r="106" spans="1:4" x14ac:dyDescent="0.25">
      <c r="A106">
        <v>104</v>
      </c>
      <c r="B106">
        <v>-1.5</v>
      </c>
      <c r="C106">
        <v>0</v>
      </c>
      <c r="D106" t="str">
        <f t="shared" si="2"/>
        <v>non</v>
      </c>
    </row>
    <row r="107" spans="1:4" x14ac:dyDescent="0.25">
      <c r="A107">
        <v>105</v>
      </c>
      <c r="B107">
        <v>0.3</v>
      </c>
      <c r="C107">
        <v>-1</v>
      </c>
      <c r="D107" t="str">
        <f t="shared" si="2"/>
        <v>loss</v>
      </c>
    </row>
    <row r="108" spans="1:4" x14ac:dyDescent="0.25">
      <c r="A108">
        <v>106</v>
      </c>
      <c r="B108">
        <v>0.7</v>
      </c>
      <c r="C108">
        <v>1</v>
      </c>
      <c r="D108" t="str">
        <f t="shared" si="2"/>
        <v>win</v>
      </c>
    </row>
    <row r="109" spans="1:4" x14ac:dyDescent="0.25">
      <c r="A109">
        <v>107</v>
      </c>
      <c r="B109">
        <v>-1.8</v>
      </c>
      <c r="C109">
        <v>-1</v>
      </c>
      <c r="D109" t="str">
        <f t="shared" si="2"/>
        <v>win</v>
      </c>
    </row>
    <row r="110" spans="1:4" x14ac:dyDescent="0.25">
      <c r="A110">
        <v>108</v>
      </c>
      <c r="B110">
        <v>1.1000000000000001</v>
      </c>
      <c r="C110">
        <v>5</v>
      </c>
      <c r="D110" t="str">
        <f t="shared" si="2"/>
        <v>win</v>
      </c>
    </row>
    <row r="111" spans="1:4" x14ac:dyDescent="0.25">
      <c r="A111">
        <v>109</v>
      </c>
      <c r="B111">
        <v>0.4</v>
      </c>
      <c r="C111">
        <v>0</v>
      </c>
      <c r="D111" t="str">
        <f t="shared" si="2"/>
        <v>non</v>
      </c>
    </row>
    <row r="112" spans="1:4" x14ac:dyDescent="0.25">
      <c r="A112">
        <v>110</v>
      </c>
      <c r="B112">
        <v>0.5</v>
      </c>
      <c r="C112">
        <v>1</v>
      </c>
      <c r="D112" t="str">
        <f t="shared" si="2"/>
        <v>win</v>
      </c>
    </row>
    <row r="113" spans="1:4" x14ac:dyDescent="0.25">
      <c r="A113">
        <v>111</v>
      </c>
      <c r="B113">
        <v>-2.2000000000000002</v>
      </c>
      <c r="C113">
        <v>3</v>
      </c>
      <c r="D113" t="str">
        <f t="shared" si="2"/>
        <v>loss</v>
      </c>
    </row>
    <row r="114" spans="1:4" x14ac:dyDescent="0.25">
      <c r="A114">
        <v>112</v>
      </c>
      <c r="B114">
        <v>-1.1000000000000001</v>
      </c>
      <c r="C114">
        <v>-3</v>
      </c>
      <c r="D114" t="str">
        <f t="shared" si="2"/>
        <v>win</v>
      </c>
    </row>
    <row r="115" spans="1:4" x14ac:dyDescent="0.25">
      <c r="A115">
        <v>113</v>
      </c>
      <c r="B115">
        <v>-2.2000000000000002</v>
      </c>
      <c r="C115">
        <v>2</v>
      </c>
      <c r="D115" t="str">
        <f t="shared" si="2"/>
        <v>loss</v>
      </c>
    </row>
    <row r="116" spans="1:4" x14ac:dyDescent="0.25">
      <c r="A116">
        <v>114</v>
      </c>
      <c r="B116">
        <v>-3.1</v>
      </c>
      <c r="C116">
        <v>-6</v>
      </c>
      <c r="D116" t="str">
        <f t="shared" si="2"/>
        <v>win</v>
      </c>
    </row>
    <row r="117" spans="1:4" x14ac:dyDescent="0.25">
      <c r="A117">
        <v>115</v>
      </c>
      <c r="B117">
        <v>-0.2</v>
      </c>
      <c r="C117">
        <v>1</v>
      </c>
      <c r="D117" t="str">
        <f t="shared" si="2"/>
        <v>loss</v>
      </c>
    </row>
    <row r="118" spans="1:4" x14ac:dyDescent="0.25">
      <c r="A118">
        <v>116</v>
      </c>
      <c r="B118">
        <v>-2</v>
      </c>
      <c r="C118">
        <v>-1</v>
      </c>
      <c r="D118" t="str">
        <f t="shared" si="2"/>
        <v>win</v>
      </c>
    </row>
    <row r="119" spans="1:4" x14ac:dyDescent="0.25">
      <c r="A119">
        <v>117</v>
      </c>
      <c r="B119">
        <v>2.4</v>
      </c>
      <c r="C119">
        <v>2</v>
      </c>
      <c r="D119" t="str">
        <f t="shared" si="2"/>
        <v>win</v>
      </c>
    </row>
    <row r="120" spans="1:4" x14ac:dyDescent="0.25">
      <c r="A120">
        <v>118</v>
      </c>
      <c r="B120">
        <v>-0.6</v>
      </c>
      <c r="C120">
        <v>-1</v>
      </c>
      <c r="D120" t="str">
        <f t="shared" si="2"/>
        <v>win</v>
      </c>
    </row>
    <row r="121" spans="1:4" x14ac:dyDescent="0.25">
      <c r="A121">
        <v>119</v>
      </c>
      <c r="B121">
        <v>-1</v>
      </c>
      <c r="C121">
        <v>-1</v>
      </c>
      <c r="D121" t="str">
        <f t="shared" si="2"/>
        <v>win</v>
      </c>
    </row>
    <row r="122" spans="1:4" x14ac:dyDescent="0.25">
      <c r="A122">
        <v>120</v>
      </c>
      <c r="B122">
        <v>0.4</v>
      </c>
      <c r="C122">
        <v>-2</v>
      </c>
      <c r="D122" t="str">
        <f t="shared" si="2"/>
        <v>loss</v>
      </c>
    </row>
    <row r="123" spans="1:4" x14ac:dyDescent="0.25">
      <c r="A123">
        <v>121</v>
      </c>
      <c r="B123">
        <v>-2.5</v>
      </c>
      <c r="C123">
        <v>-1</v>
      </c>
      <c r="D123" t="str">
        <f t="shared" si="2"/>
        <v>win</v>
      </c>
    </row>
    <row r="124" spans="1:4" x14ac:dyDescent="0.25">
      <c r="A124">
        <v>122</v>
      </c>
      <c r="B124">
        <v>0.1</v>
      </c>
      <c r="C124">
        <v>-2</v>
      </c>
      <c r="D124" t="str">
        <f t="shared" si="2"/>
        <v>loss</v>
      </c>
    </row>
    <row r="125" spans="1:4" x14ac:dyDescent="0.25">
      <c r="A125">
        <v>123</v>
      </c>
      <c r="B125">
        <v>-1.1000000000000001</v>
      </c>
      <c r="C125">
        <v>-4</v>
      </c>
      <c r="D125" t="str">
        <f t="shared" si="2"/>
        <v>win</v>
      </c>
    </row>
    <row r="126" spans="1:4" x14ac:dyDescent="0.25">
      <c r="A126">
        <v>124</v>
      </c>
      <c r="B126">
        <v>0.2</v>
      </c>
      <c r="C126">
        <v>-2</v>
      </c>
      <c r="D126" t="str">
        <f t="shared" si="2"/>
        <v>loss</v>
      </c>
    </row>
    <row r="127" spans="1:4" x14ac:dyDescent="0.25">
      <c r="A127">
        <v>125</v>
      </c>
      <c r="B127">
        <v>-0.7</v>
      </c>
      <c r="C127">
        <v>-2</v>
      </c>
      <c r="D127" t="str">
        <f t="shared" si="2"/>
        <v>win</v>
      </c>
    </row>
    <row r="128" spans="1:4" x14ac:dyDescent="0.25">
      <c r="A128">
        <v>126</v>
      </c>
      <c r="B128">
        <v>0.7</v>
      </c>
      <c r="C128">
        <v>0</v>
      </c>
      <c r="D128" t="str">
        <f t="shared" si="2"/>
        <v>non</v>
      </c>
    </row>
    <row r="129" spans="1:4" x14ac:dyDescent="0.25">
      <c r="A129">
        <v>127</v>
      </c>
      <c r="B129">
        <v>0.5</v>
      </c>
      <c r="C129">
        <v>1</v>
      </c>
      <c r="D129" t="str">
        <f t="shared" si="2"/>
        <v>win</v>
      </c>
    </row>
    <row r="130" spans="1:4" x14ac:dyDescent="0.25">
      <c r="A130">
        <v>128</v>
      </c>
      <c r="B130">
        <v>1.7</v>
      </c>
      <c r="C130">
        <v>2</v>
      </c>
      <c r="D130" t="str">
        <f t="shared" si="2"/>
        <v>win</v>
      </c>
    </row>
    <row r="131" spans="1:4" x14ac:dyDescent="0.25">
      <c r="A131">
        <v>129</v>
      </c>
      <c r="B131">
        <v>0.7</v>
      </c>
      <c r="C131">
        <v>7</v>
      </c>
      <c r="D131" t="str">
        <f t="shared" ref="D131:D194" si="3">IF(C131="","",IF(ABS(B131)&lt;$G$7,$F$4,IF(B131*C131&gt;0,$F$1,IF(B131*C131&lt;0,$F$3,$F$2))))</f>
        <v>win</v>
      </c>
    </row>
    <row r="132" spans="1:4" x14ac:dyDescent="0.25">
      <c r="A132">
        <v>130</v>
      </c>
      <c r="B132">
        <v>-0.9</v>
      </c>
      <c r="C132">
        <v>2</v>
      </c>
      <c r="D132" t="str">
        <f t="shared" si="3"/>
        <v>loss</v>
      </c>
    </row>
    <row r="133" spans="1:4" x14ac:dyDescent="0.25">
      <c r="A133">
        <v>131</v>
      </c>
      <c r="B133">
        <v>0.3</v>
      </c>
      <c r="C133">
        <v>-1</v>
      </c>
      <c r="D133" t="str">
        <f t="shared" si="3"/>
        <v>loss</v>
      </c>
    </row>
    <row r="134" spans="1:4" x14ac:dyDescent="0.25">
      <c r="A134">
        <v>132</v>
      </c>
      <c r="B134">
        <v>1.1000000000000001</v>
      </c>
      <c r="C134">
        <v>1</v>
      </c>
      <c r="D134" t="str">
        <f t="shared" si="3"/>
        <v>win</v>
      </c>
    </row>
    <row r="135" spans="1:4" x14ac:dyDescent="0.25">
      <c r="A135">
        <v>133</v>
      </c>
      <c r="B135">
        <v>0.6</v>
      </c>
      <c r="C135">
        <v>3</v>
      </c>
      <c r="D135" t="str">
        <f t="shared" si="3"/>
        <v>win</v>
      </c>
    </row>
    <row r="136" spans="1:4" x14ac:dyDescent="0.25">
      <c r="A136">
        <v>134</v>
      </c>
      <c r="B136">
        <v>0.8</v>
      </c>
      <c r="C136">
        <v>0</v>
      </c>
      <c r="D136" t="str">
        <f t="shared" si="3"/>
        <v>non</v>
      </c>
    </row>
    <row r="137" spans="1:4" x14ac:dyDescent="0.25">
      <c r="A137">
        <v>135</v>
      </c>
      <c r="B137">
        <v>2</v>
      </c>
      <c r="C137">
        <v>0</v>
      </c>
      <c r="D137" t="str">
        <f t="shared" si="3"/>
        <v>non</v>
      </c>
    </row>
    <row r="138" spans="1:4" x14ac:dyDescent="0.25">
      <c r="A138">
        <v>136</v>
      </c>
      <c r="B138">
        <v>-0.1</v>
      </c>
      <c r="C138">
        <v>1</v>
      </c>
      <c r="D138" t="str">
        <f t="shared" si="3"/>
        <v>loss</v>
      </c>
    </row>
    <row r="139" spans="1:4" x14ac:dyDescent="0.25">
      <c r="A139">
        <v>137</v>
      </c>
      <c r="B139">
        <v>1.6</v>
      </c>
      <c r="C139">
        <v>2</v>
      </c>
      <c r="D139" t="str">
        <f t="shared" si="3"/>
        <v>win</v>
      </c>
    </row>
    <row r="140" spans="1:4" x14ac:dyDescent="0.25">
      <c r="A140">
        <v>138</v>
      </c>
      <c r="B140">
        <v>0.2</v>
      </c>
      <c r="C140">
        <v>0</v>
      </c>
      <c r="D140" t="str">
        <f t="shared" si="3"/>
        <v>non</v>
      </c>
    </row>
    <row r="141" spans="1:4" x14ac:dyDescent="0.25">
      <c r="A141">
        <v>139</v>
      </c>
      <c r="B141">
        <v>0.9</v>
      </c>
      <c r="C141">
        <v>2</v>
      </c>
      <c r="D141" t="str">
        <f t="shared" si="3"/>
        <v>win</v>
      </c>
    </row>
    <row r="142" spans="1:4" x14ac:dyDescent="0.25">
      <c r="A142">
        <v>140</v>
      </c>
      <c r="B142">
        <v>1.1000000000000001</v>
      </c>
      <c r="C142">
        <v>3</v>
      </c>
      <c r="D142" t="str">
        <f t="shared" si="3"/>
        <v>win</v>
      </c>
    </row>
    <row r="143" spans="1:4" x14ac:dyDescent="0.25">
      <c r="A143">
        <v>141</v>
      </c>
      <c r="B143">
        <v>2.2000000000000002</v>
      </c>
      <c r="C143">
        <v>0</v>
      </c>
      <c r="D143" t="str">
        <f t="shared" si="3"/>
        <v>non</v>
      </c>
    </row>
    <row r="144" spans="1:4" x14ac:dyDescent="0.25">
      <c r="A144">
        <v>142</v>
      </c>
      <c r="B144">
        <v>-0.2</v>
      </c>
      <c r="C144">
        <v>1</v>
      </c>
      <c r="D144" t="str">
        <f t="shared" si="3"/>
        <v>loss</v>
      </c>
    </row>
    <row r="145" spans="1:4" x14ac:dyDescent="0.25">
      <c r="A145">
        <v>143</v>
      </c>
      <c r="B145">
        <v>3.4</v>
      </c>
      <c r="C145">
        <v>3</v>
      </c>
      <c r="D145" t="str">
        <f t="shared" si="3"/>
        <v>win</v>
      </c>
    </row>
    <row r="146" spans="1:4" x14ac:dyDescent="0.25">
      <c r="A146">
        <v>144</v>
      </c>
      <c r="B146">
        <v>-0.7</v>
      </c>
      <c r="C146">
        <v>-8</v>
      </c>
      <c r="D146" t="str">
        <f t="shared" si="3"/>
        <v>win</v>
      </c>
    </row>
    <row r="147" spans="1:4" x14ac:dyDescent="0.25">
      <c r="A147">
        <v>145</v>
      </c>
      <c r="B147">
        <v>0.1</v>
      </c>
      <c r="C147">
        <v>2</v>
      </c>
      <c r="D147" t="str">
        <f t="shared" si="3"/>
        <v>win</v>
      </c>
    </row>
    <row r="148" spans="1:4" x14ac:dyDescent="0.25">
      <c r="A148">
        <v>146</v>
      </c>
      <c r="B148">
        <v>0.1</v>
      </c>
      <c r="C148">
        <v>-1</v>
      </c>
      <c r="D148" t="str">
        <f t="shared" si="3"/>
        <v>loss</v>
      </c>
    </row>
    <row r="149" spans="1:4" x14ac:dyDescent="0.25">
      <c r="A149">
        <v>147</v>
      </c>
      <c r="B149">
        <v>1.4</v>
      </c>
      <c r="C149">
        <v>0</v>
      </c>
      <c r="D149" t="str">
        <f t="shared" si="3"/>
        <v>non</v>
      </c>
    </row>
    <row r="150" spans="1:4" x14ac:dyDescent="0.25">
      <c r="A150">
        <v>148</v>
      </c>
      <c r="B150">
        <v>1.6</v>
      </c>
      <c r="C150">
        <v>1</v>
      </c>
      <c r="D150" t="str">
        <f t="shared" si="3"/>
        <v>win</v>
      </c>
    </row>
    <row r="151" spans="1:4" x14ac:dyDescent="0.25">
      <c r="A151">
        <v>149</v>
      </c>
      <c r="B151">
        <v>-4</v>
      </c>
      <c r="C151">
        <v>-2</v>
      </c>
      <c r="D151" t="str">
        <f t="shared" si="3"/>
        <v>win</v>
      </c>
    </row>
    <row r="152" spans="1:4" x14ac:dyDescent="0.25">
      <c r="A152">
        <v>150</v>
      </c>
      <c r="B152">
        <v>0.2</v>
      </c>
      <c r="C152">
        <v>3</v>
      </c>
      <c r="D152" t="str">
        <f t="shared" si="3"/>
        <v>win</v>
      </c>
    </row>
    <row r="153" spans="1:4" x14ac:dyDescent="0.25">
      <c r="A153">
        <v>151</v>
      </c>
      <c r="B153">
        <v>1.3</v>
      </c>
      <c r="C153">
        <v>1</v>
      </c>
      <c r="D153" t="str">
        <f t="shared" si="3"/>
        <v>win</v>
      </c>
    </row>
    <row r="154" spans="1:4" x14ac:dyDescent="0.25">
      <c r="A154">
        <v>152</v>
      </c>
      <c r="B154">
        <v>-0.1</v>
      </c>
      <c r="C154">
        <v>0</v>
      </c>
      <c r="D154" t="str">
        <f t="shared" si="3"/>
        <v>non</v>
      </c>
    </row>
    <row r="155" spans="1:4" x14ac:dyDescent="0.25">
      <c r="A155">
        <v>153</v>
      </c>
      <c r="B155">
        <v>-0.1</v>
      </c>
      <c r="C155">
        <v>0</v>
      </c>
      <c r="D155" t="str">
        <f t="shared" si="3"/>
        <v>non</v>
      </c>
    </row>
    <row r="156" spans="1:4" x14ac:dyDescent="0.25">
      <c r="A156">
        <v>154</v>
      </c>
      <c r="B156">
        <v>0</v>
      </c>
      <c r="C156">
        <v>-1</v>
      </c>
      <c r="D156" t="str">
        <f t="shared" si="3"/>
        <v>non</v>
      </c>
    </row>
    <row r="157" spans="1:4" x14ac:dyDescent="0.25">
      <c r="A157">
        <v>155</v>
      </c>
      <c r="B157">
        <v>0.2</v>
      </c>
      <c r="C157">
        <v>3</v>
      </c>
      <c r="D157" t="str">
        <f t="shared" si="3"/>
        <v>win</v>
      </c>
    </row>
    <row r="158" spans="1:4" x14ac:dyDescent="0.25">
      <c r="A158">
        <v>156</v>
      </c>
      <c r="B158">
        <v>-0.8</v>
      </c>
      <c r="C158">
        <v>2</v>
      </c>
      <c r="D158" t="str">
        <f t="shared" si="3"/>
        <v>loss</v>
      </c>
    </row>
    <row r="159" spans="1:4" x14ac:dyDescent="0.25">
      <c r="A159">
        <v>157</v>
      </c>
      <c r="B159">
        <v>-0.3</v>
      </c>
      <c r="C159">
        <v>0</v>
      </c>
      <c r="D159" t="str">
        <f t="shared" si="3"/>
        <v>non</v>
      </c>
    </row>
    <row r="160" spans="1:4" x14ac:dyDescent="0.25">
      <c r="A160">
        <v>158</v>
      </c>
      <c r="B160">
        <v>-0.4</v>
      </c>
      <c r="C160">
        <v>0</v>
      </c>
      <c r="D160" t="str">
        <f t="shared" si="3"/>
        <v>non</v>
      </c>
    </row>
    <row r="161" spans="1:4" x14ac:dyDescent="0.25">
      <c r="A161">
        <v>159</v>
      </c>
      <c r="B161">
        <v>0.3</v>
      </c>
      <c r="C161">
        <v>3</v>
      </c>
      <c r="D161" t="str">
        <f t="shared" si="3"/>
        <v>win</v>
      </c>
    </row>
    <row r="162" spans="1:4" x14ac:dyDescent="0.25">
      <c r="A162">
        <v>160</v>
      </c>
      <c r="B162">
        <v>-0.1</v>
      </c>
      <c r="C162">
        <v>-1</v>
      </c>
      <c r="D162" t="str">
        <f t="shared" si="3"/>
        <v>win</v>
      </c>
    </row>
    <row r="163" spans="1:4" x14ac:dyDescent="0.25">
      <c r="A163">
        <v>161</v>
      </c>
      <c r="B163">
        <v>0.2</v>
      </c>
      <c r="C163">
        <v>0</v>
      </c>
      <c r="D163" t="str">
        <f t="shared" si="3"/>
        <v>non</v>
      </c>
    </row>
    <row r="164" spans="1:4" x14ac:dyDescent="0.25">
      <c r="A164">
        <v>162</v>
      </c>
      <c r="B164">
        <v>1.9</v>
      </c>
      <c r="C164">
        <v>3</v>
      </c>
      <c r="D164" t="str">
        <f t="shared" si="3"/>
        <v>win</v>
      </c>
    </row>
    <row r="165" spans="1:4" x14ac:dyDescent="0.25">
      <c r="A165">
        <v>163</v>
      </c>
      <c r="B165">
        <v>-1.1000000000000001</v>
      </c>
      <c r="C165">
        <v>-2</v>
      </c>
      <c r="D165" t="str">
        <f t="shared" si="3"/>
        <v>win</v>
      </c>
    </row>
    <row r="166" spans="1:4" x14ac:dyDescent="0.25">
      <c r="A166">
        <v>164</v>
      </c>
      <c r="B166">
        <v>-1.1000000000000001</v>
      </c>
      <c r="C166">
        <v>0</v>
      </c>
      <c r="D166" t="str">
        <f t="shared" si="3"/>
        <v>non</v>
      </c>
    </row>
    <row r="167" spans="1:4" x14ac:dyDescent="0.25">
      <c r="A167">
        <v>165</v>
      </c>
      <c r="B167">
        <v>-2.9</v>
      </c>
      <c r="C167">
        <v>-1</v>
      </c>
      <c r="D167" t="str">
        <f t="shared" si="3"/>
        <v>win</v>
      </c>
    </row>
    <row r="168" spans="1:4" x14ac:dyDescent="0.25">
      <c r="A168">
        <v>166</v>
      </c>
      <c r="B168">
        <v>-1.6</v>
      </c>
      <c r="C168">
        <v>-1</v>
      </c>
      <c r="D168" t="str">
        <f t="shared" si="3"/>
        <v>win</v>
      </c>
    </row>
    <row r="169" spans="1:4" x14ac:dyDescent="0.25">
      <c r="A169">
        <v>167</v>
      </c>
      <c r="B169">
        <v>1.2</v>
      </c>
      <c r="C169">
        <v>1</v>
      </c>
      <c r="D169" t="str">
        <f t="shared" si="3"/>
        <v>win</v>
      </c>
    </row>
    <row r="170" spans="1:4" x14ac:dyDescent="0.25">
      <c r="A170">
        <v>168</v>
      </c>
      <c r="B170">
        <v>-0.9</v>
      </c>
      <c r="C170">
        <v>-5</v>
      </c>
      <c r="D170" t="str">
        <f t="shared" si="3"/>
        <v>win</v>
      </c>
    </row>
    <row r="171" spans="1:4" x14ac:dyDescent="0.25">
      <c r="A171">
        <v>169</v>
      </c>
      <c r="B171">
        <v>2</v>
      </c>
      <c r="C171">
        <v>0</v>
      </c>
      <c r="D171" t="str">
        <f t="shared" si="3"/>
        <v>non</v>
      </c>
    </row>
    <row r="172" spans="1:4" x14ac:dyDescent="0.25">
      <c r="A172">
        <v>170</v>
      </c>
      <c r="B172">
        <v>-1.8</v>
      </c>
      <c r="C172">
        <v>-9</v>
      </c>
      <c r="D172" t="str">
        <f t="shared" si="3"/>
        <v>win</v>
      </c>
    </row>
    <row r="173" spans="1:4" x14ac:dyDescent="0.25">
      <c r="A173">
        <v>171</v>
      </c>
      <c r="B173">
        <v>-1.6</v>
      </c>
      <c r="C173">
        <v>1</v>
      </c>
      <c r="D173" t="str">
        <f t="shared" si="3"/>
        <v>loss</v>
      </c>
    </row>
    <row r="174" spans="1:4" x14ac:dyDescent="0.25">
      <c r="A174">
        <v>172</v>
      </c>
      <c r="B174">
        <v>-1.4</v>
      </c>
      <c r="C174">
        <v>-2</v>
      </c>
      <c r="D174" t="str">
        <f t="shared" si="3"/>
        <v>win</v>
      </c>
    </row>
    <row r="175" spans="1:4" x14ac:dyDescent="0.25">
      <c r="A175">
        <v>173</v>
      </c>
      <c r="B175">
        <v>1.3</v>
      </c>
      <c r="C175">
        <v>-2</v>
      </c>
      <c r="D175" t="str">
        <f t="shared" si="3"/>
        <v>loss</v>
      </c>
    </row>
    <row r="176" spans="1:4" x14ac:dyDescent="0.25">
      <c r="A176">
        <v>174</v>
      </c>
      <c r="B176">
        <v>1.5</v>
      </c>
      <c r="C176">
        <v>1</v>
      </c>
      <c r="D176" t="str">
        <f t="shared" si="3"/>
        <v>win</v>
      </c>
    </row>
    <row r="177" spans="1:4" x14ac:dyDescent="0.25">
      <c r="A177">
        <v>175</v>
      </c>
      <c r="B177">
        <v>-0.2</v>
      </c>
      <c r="C177">
        <v>1</v>
      </c>
      <c r="D177" t="str">
        <f t="shared" si="3"/>
        <v>loss</v>
      </c>
    </row>
    <row r="178" spans="1:4" x14ac:dyDescent="0.25">
      <c r="A178">
        <v>176</v>
      </c>
      <c r="B178">
        <v>2.2999999999999998</v>
      </c>
      <c r="C178">
        <v>-2</v>
      </c>
      <c r="D178" t="str">
        <f t="shared" si="3"/>
        <v>loss</v>
      </c>
    </row>
    <row r="179" spans="1:4" x14ac:dyDescent="0.25">
      <c r="A179">
        <v>177</v>
      </c>
      <c r="B179">
        <v>0.7</v>
      </c>
      <c r="C179">
        <v>3</v>
      </c>
      <c r="D179" t="str">
        <f t="shared" si="3"/>
        <v>win</v>
      </c>
    </row>
    <row r="180" spans="1:4" x14ac:dyDescent="0.25">
      <c r="A180">
        <v>178</v>
      </c>
      <c r="B180">
        <v>0.3</v>
      </c>
      <c r="C180">
        <v>0</v>
      </c>
      <c r="D180" t="str">
        <f t="shared" si="3"/>
        <v>non</v>
      </c>
    </row>
    <row r="181" spans="1:4" x14ac:dyDescent="0.25">
      <c r="A181">
        <v>179</v>
      </c>
      <c r="B181">
        <v>0.3</v>
      </c>
      <c r="C181">
        <v>-1</v>
      </c>
      <c r="D181" t="str">
        <f t="shared" si="3"/>
        <v>loss</v>
      </c>
    </row>
    <row r="182" spans="1:4" x14ac:dyDescent="0.25">
      <c r="A182">
        <v>180</v>
      </c>
      <c r="B182">
        <v>0.8</v>
      </c>
      <c r="C182">
        <v>1</v>
      </c>
      <c r="D182" t="str">
        <f t="shared" si="3"/>
        <v>win</v>
      </c>
    </row>
    <row r="183" spans="1:4" x14ac:dyDescent="0.25">
      <c r="A183">
        <v>181</v>
      </c>
      <c r="B183">
        <v>-0.4</v>
      </c>
      <c r="C183">
        <v>-3</v>
      </c>
      <c r="D183" t="str">
        <f t="shared" si="3"/>
        <v>win</v>
      </c>
    </row>
    <row r="184" spans="1:4" x14ac:dyDescent="0.25">
      <c r="A184">
        <v>182</v>
      </c>
      <c r="B184">
        <v>-0.2</v>
      </c>
      <c r="C184">
        <v>5</v>
      </c>
      <c r="D184" t="str">
        <f t="shared" si="3"/>
        <v>loss</v>
      </c>
    </row>
    <row r="185" spans="1:4" x14ac:dyDescent="0.25">
      <c r="A185">
        <v>183</v>
      </c>
      <c r="B185">
        <v>0.1</v>
      </c>
      <c r="C185">
        <v>0</v>
      </c>
      <c r="D185" t="str">
        <f t="shared" si="3"/>
        <v>non</v>
      </c>
    </row>
    <row r="186" spans="1:4" x14ac:dyDescent="0.25">
      <c r="A186">
        <v>184</v>
      </c>
      <c r="B186">
        <v>2.2000000000000002</v>
      </c>
      <c r="C186">
        <v>3</v>
      </c>
      <c r="D186" t="str">
        <f t="shared" si="3"/>
        <v>win</v>
      </c>
    </row>
    <row r="187" spans="1:4" x14ac:dyDescent="0.25">
      <c r="A187">
        <v>185</v>
      </c>
      <c r="B187">
        <v>0.4</v>
      </c>
      <c r="C187">
        <v>1</v>
      </c>
      <c r="D187" t="str">
        <f t="shared" si="3"/>
        <v>win</v>
      </c>
    </row>
    <row r="188" spans="1:4" x14ac:dyDescent="0.25">
      <c r="A188">
        <v>186</v>
      </c>
      <c r="B188">
        <v>-0.4</v>
      </c>
      <c r="C188">
        <v>0</v>
      </c>
      <c r="D188" t="str">
        <f t="shared" si="3"/>
        <v>non</v>
      </c>
    </row>
    <row r="189" spans="1:4" x14ac:dyDescent="0.25">
      <c r="A189">
        <v>187</v>
      </c>
      <c r="B189">
        <v>0.9</v>
      </c>
      <c r="C189">
        <v>-2</v>
      </c>
      <c r="D189" t="str">
        <f t="shared" si="3"/>
        <v>loss</v>
      </c>
    </row>
    <row r="190" spans="1:4" x14ac:dyDescent="0.25">
      <c r="A190">
        <v>188</v>
      </c>
      <c r="B190">
        <v>0.4</v>
      </c>
      <c r="C190">
        <v>-2</v>
      </c>
      <c r="D190" t="str">
        <f t="shared" si="3"/>
        <v>loss</v>
      </c>
    </row>
    <row r="191" spans="1:4" x14ac:dyDescent="0.25">
      <c r="A191">
        <v>189</v>
      </c>
      <c r="B191">
        <v>0.7</v>
      </c>
      <c r="C191">
        <v>1</v>
      </c>
      <c r="D191" t="str">
        <f t="shared" si="3"/>
        <v>win</v>
      </c>
    </row>
    <row r="192" spans="1:4" x14ac:dyDescent="0.25">
      <c r="A192">
        <v>190</v>
      </c>
      <c r="B192">
        <v>2.2999999999999998</v>
      </c>
      <c r="C192">
        <v>1</v>
      </c>
      <c r="D192" t="str">
        <f t="shared" si="3"/>
        <v>win</v>
      </c>
    </row>
    <row r="193" spans="1:4" x14ac:dyDescent="0.25">
      <c r="A193">
        <v>191</v>
      </c>
      <c r="B193">
        <v>-2.1</v>
      </c>
      <c r="C193">
        <v>-4</v>
      </c>
      <c r="D193" t="str">
        <f t="shared" si="3"/>
        <v>win</v>
      </c>
    </row>
    <row r="194" spans="1:4" x14ac:dyDescent="0.25">
      <c r="A194">
        <v>192</v>
      </c>
      <c r="B194">
        <v>0</v>
      </c>
      <c r="C194">
        <v>-2</v>
      </c>
      <c r="D194" t="str">
        <f t="shared" si="3"/>
        <v>non</v>
      </c>
    </row>
    <row r="195" spans="1:4" x14ac:dyDescent="0.25">
      <c r="A195">
        <v>193</v>
      </c>
      <c r="B195">
        <v>-2.2999999999999998</v>
      </c>
      <c r="C195">
        <v>-1</v>
      </c>
      <c r="D195" t="str">
        <f t="shared" ref="D195:D258" si="4">IF(C195="","",IF(ABS(B195)&lt;$G$7,$F$4,IF(B195*C195&gt;0,$F$1,IF(B195*C195&lt;0,$F$3,$F$2))))</f>
        <v>win</v>
      </c>
    </row>
    <row r="196" spans="1:4" x14ac:dyDescent="0.25">
      <c r="A196">
        <v>194</v>
      </c>
      <c r="B196">
        <v>3</v>
      </c>
      <c r="C196">
        <v>0</v>
      </c>
      <c r="D196" t="str">
        <f t="shared" si="4"/>
        <v>non</v>
      </c>
    </row>
    <row r="197" spans="1:4" x14ac:dyDescent="0.25">
      <c r="A197">
        <v>195</v>
      </c>
      <c r="B197">
        <v>1.6</v>
      </c>
      <c r="C197">
        <v>0</v>
      </c>
      <c r="D197" t="str">
        <f t="shared" si="4"/>
        <v>non</v>
      </c>
    </row>
    <row r="198" spans="1:4" x14ac:dyDescent="0.25">
      <c r="A198">
        <v>196</v>
      </c>
      <c r="B198">
        <v>-1.3</v>
      </c>
      <c r="C198">
        <v>-1</v>
      </c>
      <c r="D198" t="str">
        <f t="shared" si="4"/>
        <v>win</v>
      </c>
    </row>
    <row r="199" spans="1:4" x14ac:dyDescent="0.25">
      <c r="A199">
        <v>197</v>
      </c>
      <c r="B199">
        <v>1.1000000000000001</v>
      </c>
      <c r="C199">
        <v>-3</v>
      </c>
      <c r="D199" t="str">
        <f t="shared" si="4"/>
        <v>loss</v>
      </c>
    </row>
    <row r="200" spans="1:4" x14ac:dyDescent="0.25">
      <c r="A200">
        <v>198</v>
      </c>
      <c r="B200">
        <v>0.3</v>
      </c>
      <c r="C200">
        <v>0</v>
      </c>
      <c r="D200" t="str">
        <f t="shared" si="4"/>
        <v>non</v>
      </c>
    </row>
    <row r="201" spans="1:4" x14ac:dyDescent="0.25">
      <c r="A201">
        <v>199</v>
      </c>
      <c r="B201">
        <v>0.6</v>
      </c>
      <c r="C201">
        <v>2</v>
      </c>
      <c r="D201" t="str">
        <f t="shared" si="4"/>
        <v>win</v>
      </c>
    </row>
    <row r="202" spans="1:4" x14ac:dyDescent="0.25">
      <c r="A202">
        <v>200</v>
      </c>
      <c r="B202">
        <v>-1.9</v>
      </c>
      <c r="C202">
        <v>-4</v>
      </c>
      <c r="D202" t="str">
        <f t="shared" si="4"/>
        <v>win</v>
      </c>
    </row>
    <row r="203" spans="1:4" x14ac:dyDescent="0.25">
      <c r="A203">
        <v>201</v>
      </c>
      <c r="B203">
        <v>-0.9</v>
      </c>
      <c r="C203">
        <v>-2</v>
      </c>
      <c r="D203" t="str">
        <f t="shared" si="4"/>
        <v>win</v>
      </c>
    </row>
    <row r="204" spans="1:4" x14ac:dyDescent="0.25">
      <c r="A204">
        <v>202</v>
      </c>
      <c r="B204">
        <v>0.7</v>
      </c>
      <c r="C204">
        <v>-1</v>
      </c>
      <c r="D204" t="str">
        <f t="shared" si="4"/>
        <v>loss</v>
      </c>
    </row>
    <row r="205" spans="1:4" x14ac:dyDescent="0.25">
      <c r="A205">
        <v>203</v>
      </c>
      <c r="B205">
        <v>-1.6</v>
      </c>
      <c r="C205">
        <v>-2</v>
      </c>
      <c r="D205" t="str">
        <f t="shared" si="4"/>
        <v>win</v>
      </c>
    </row>
    <row r="206" spans="1:4" x14ac:dyDescent="0.25">
      <c r="A206">
        <v>204</v>
      </c>
      <c r="B206">
        <v>0.9</v>
      </c>
      <c r="C206">
        <v>2</v>
      </c>
      <c r="D206" t="str">
        <f t="shared" si="4"/>
        <v>win</v>
      </c>
    </row>
    <row r="207" spans="1:4" x14ac:dyDescent="0.25">
      <c r="A207">
        <v>205</v>
      </c>
      <c r="B207">
        <v>1.2</v>
      </c>
      <c r="C207">
        <v>4</v>
      </c>
      <c r="D207" t="str">
        <f t="shared" si="4"/>
        <v>win</v>
      </c>
    </row>
    <row r="208" spans="1:4" x14ac:dyDescent="0.25">
      <c r="A208">
        <v>206</v>
      </c>
      <c r="B208">
        <v>1.1000000000000001</v>
      </c>
      <c r="C208">
        <v>3</v>
      </c>
      <c r="D208" t="str">
        <f t="shared" si="4"/>
        <v>win</v>
      </c>
    </row>
    <row r="209" spans="1:4" x14ac:dyDescent="0.25">
      <c r="A209">
        <v>207</v>
      </c>
      <c r="B209">
        <v>0.6</v>
      </c>
      <c r="C209">
        <v>0</v>
      </c>
      <c r="D209" t="str">
        <f t="shared" si="4"/>
        <v>non</v>
      </c>
    </row>
    <row r="210" spans="1:4" x14ac:dyDescent="0.25">
      <c r="A210">
        <v>208</v>
      </c>
      <c r="B210">
        <v>1.1000000000000001</v>
      </c>
      <c r="C210">
        <v>0</v>
      </c>
      <c r="D210" t="str">
        <f t="shared" si="4"/>
        <v>non</v>
      </c>
    </row>
    <row r="211" spans="1:4" x14ac:dyDescent="0.25">
      <c r="A211">
        <v>209</v>
      </c>
      <c r="B211">
        <v>0.2</v>
      </c>
      <c r="C211">
        <v>-1</v>
      </c>
      <c r="D211" t="str">
        <f t="shared" si="4"/>
        <v>loss</v>
      </c>
    </row>
    <row r="212" spans="1:4" x14ac:dyDescent="0.25">
      <c r="A212">
        <v>210</v>
      </c>
      <c r="B212">
        <v>-3.4</v>
      </c>
      <c r="C212">
        <v>-4</v>
      </c>
      <c r="D212" t="str">
        <f t="shared" si="4"/>
        <v>win</v>
      </c>
    </row>
    <row r="213" spans="1:4" x14ac:dyDescent="0.25">
      <c r="A213">
        <v>211</v>
      </c>
      <c r="B213">
        <v>0.2</v>
      </c>
      <c r="C213">
        <v>3</v>
      </c>
      <c r="D213" t="str">
        <f t="shared" si="4"/>
        <v>win</v>
      </c>
    </row>
    <row r="214" spans="1:4" x14ac:dyDescent="0.25">
      <c r="A214">
        <v>212</v>
      </c>
      <c r="B214">
        <v>0.1</v>
      </c>
      <c r="C214">
        <v>0</v>
      </c>
      <c r="D214" t="str">
        <f t="shared" si="4"/>
        <v>non</v>
      </c>
    </row>
    <row r="215" spans="1:4" x14ac:dyDescent="0.25">
      <c r="A215">
        <v>213</v>
      </c>
      <c r="B215">
        <v>0.9</v>
      </c>
      <c r="C215">
        <v>4</v>
      </c>
      <c r="D215" t="str">
        <f t="shared" si="4"/>
        <v>win</v>
      </c>
    </row>
    <row r="216" spans="1:4" x14ac:dyDescent="0.25">
      <c r="A216">
        <v>214</v>
      </c>
      <c r="B216">
        <v>0.1</v>
      </c>
      <c r="C216">
        <v>0</v>
      </c>
      <c r="D216" t="str">
        <f t="shared" si="4"/>
        <v>non</v>
      </c>
    </row>
    <row r="217" spans="1:4" x14ac:dyDescent="0.25">
      <c r="A217">
        <v>215</v>
      </c>
      <c r="B217">
        <v>0.1</v>
      </c>
      <c r="C217">
        <v>-2</v>
      </c>
      <c r="D217" t="str">
        <f t="shared" si="4"/>
        <v>loss</v>
      </c>
    </row>
    <row r="218" spans="1:4" x14ac:dyDescent="0.25">
      <c r="A218">
        <v>216</v>
      </c>
      <c r="B218">
        <v>0.4</v>
      </c>
      <c r="C218">
        <v>-2</v>
      </c>
      <c r="D218" t="str">
        <f t="shared" si="4"/>
        <v>loss</v>
      </c>
    </row>
    <row r="219" spans="1:4" x14ac:dyDescent="0.25">
      <c r="A219">
        <v>217</v>
      </c>
      <c r="B219">
        <v>0.5</v>
      </c>
      <c r="C219">
        <v>1</v>
      </c>
      <c r="D219" t="str">
        <f t="shared" si="4"/>
        <v>win</v>
      </c>
    </row>
    <row r="220" spans="1:4" x14ac:dyDescent="0.25">
      <c r="A220">
        <v>218</v>
      </c>
      <c r="B220">
        <v>0.1</v>
      </c>
      <c r="C220">
        <v>3</v>
      </c>
      <c r="D220" t="str">
        <f t="shared" si="4"/>
        <v>win</v>
      </c>
    </row>
    <row r="221" spans="1:4" x14ac:dyDescent="0.25">
      <c r="A221">
        <v>219</v>
      </c>
      <c r="B221">
        <v>0.7</v>
      </c>
      <c r="C221">
        <v>-1</v>
      </c>
      <c r="D221" t="str">
        <f t="shared" si="4"/>
        <v>loss</v>
      </c>
    </row>
    <row r="222" spans="1:4" x14ac:dyDescent="0.25">
      <c r="A222">
        <v>220</v>
      </c>
      <c r="B222">
        <v>0</v>
      </c>
      <c r="C222">
        <v>1</v>
      </c>
      <c r="D222" t="str">
        <f t="shared" si="4"/>
        <v>non</v>
      </c>
    </row>
    <row r="223" spans="1:4" x14ac:dyDescent="0.25">
      <c r="A223">
        <v>221</v>
      </c>
      <c r="B223">
        <v>-1.6</v>
      </c>
      <c r="C223">
        <v>-3</v>
      </c>
      <c r="D223" t="str">
        <f t="shared" si="4"/>
        <v>win</v>
      </c>
    </row>
    <row r="224" spans="1:4" x14ac:dyDescent="0.25">
      <c r="A224">
        <v>222</v>
      </c>
      <c r="B224">
        <v>2.7</v>
      </c>
      <c r="C224">
        <v>-2</v>
      </c>
      <c r="D224" t="str">
        <f t="shared" si="4"/>
        <v>loss</v>
      </c>
    </row>
    <row r="225" spans="1:4" x14ac:dyDescent="0.25">
      <c r="A225">
        <v>223</v>
      </c>
      <c r="B225">
        <v>0.7</v>
      </c>
      <c r="C225">
        <v>1</v>
      </c>
      <c r="D225" t="str">
        <f t="shared" si="4"/>
        <v>win</v>
      </c>
    </row>
    <row r="226" spans="1:4" x14ac:dyDescent="0.25">
      <c r="A226">
        <v>224</v>
      </c>
      <c r="B226">
        <v>0.2</v>
      </c>
      <c r="C226">
        <v>1</v>
      </c>
      <c r="D226" t="str">
        <f t="shared" si="4"/>
        <v>win</v>
      </c>
    </row>
    <row r="227" spans="1:4" x14ac:dyDescent="0.25">
      <c r="A227">
        <v>225</v>
      </c>
      <c r="B227">
        <v>-0.6</v>
      </c>
      <c r="C227">
        <v>1</v>
      </c>
      <c r="D227" t="str">
        <f t="shared" si="4"/>
        <v>loss</v>
      </c>
    </row>
    <row r="228" spans="1:4" x14ac:dyDescent="0.25">
      <c r="A228">
        <v>226</v>
      </c>
      <c r="B228">
        <v>1.4</v>
      </c>
      <c r="C228">
        <v>1</v>
      </c>
      <c r="D228" t="str">
        <f t="shared" si="4"/>
        <v>win</v>
      </c>
    </row>
    <row r="229" spans="1:4" x14ac:dyDescent="0.25">
      <c r="A229">
        <v>227</v>
      </c>
      <c r="B229">
        <v>0.2</v>
      </c>
      <c r="C229">
        <v>0</v>
      </c>
      <c r="D229" t="str">
        <f t="shared" si="4"/>
        <v>non</v>
      </c>
    </row>
    <row r="230" spans="1:4" x14ac:dyDescent="0.25">
      <c r="A230">
        <v>228</v>
      </c>
      <c r="B230">
        <v>-1.6</v>
      </c>
      <c r="C230">
        <v>-1</v>
      </c>
      <c r="D230" t="str">
        <f t="shared" si="4"/>
        <v>win</v>
      </c>
    </row>
    <row r="231" spans="1:4" x14ac:dyDescent="0.25">
      <c r="A231">
        <v>229</v>
      </c>
      <c r="B231">
        <v>0.9</v>
      </c>
      <c r="C231">
        <v>-1</v>
      </c>
      <c r="D231" t="str">
        <f t="shared" si="4"/>
        <v>loss</v>
      </c>
    </row>
    <row r="232" spans="1:4" x14ac:dyDescent="0.25">
      <c r="A232">
        <v>230</v>
      </c>
      <c r="B232">
        <v>1.1000000000000001</v>
      </c>
      <c r="C232">
        <v>3</v>
      </c>
      <c r="D232" t="str">
        <f t="shared" si="4"/>
        <v>win</v>
      </c>
    </row>
    <row r="233" spans="1:4" x14ac:dyDescent="0.25">
      <c r="A233">
        <v>231</v>
      </c>
      <c r="B233">
        <v>0.4</v>
      </c>
      <c r="C233">
        <v>-1</v>
      </c>
      <c r="D233" t="str">
        <f t="shared" si="4"/>
        <v>loss</v>
      </c>
    </row>
    <row r="234" spans="1:4" x14ac:dyDescent="0.25">
      <c r="A234">
        <v>232</v>
      </c>
      <c r="B234">
        <v>-0.8</v>
      </c>
      <c r="C234">
        <v>0</v>
      </c>
      <c r="D234" t="str">
        <f t="shared" si="4"/>
        <v>non</v>
      </c>
    </row>
    <row r="235" spans="1:4" x14ac:dyDescent="0.25">
      <c r="A235">
        <v>233</v>
      </c>
      <c r="B235">
        <v>-1.9</v>
      </c>
      <c r="C235">
        <v>-1</v>
      </c>
      <c r="D235" t="str">
        <f t="shared" si="4"/>
        <v>win</v>
      </c>
    </row>
    <row r="236" spans="1:4" x14ac:dyDescent="0.25">
      <c r="A236">
        <v>234</v>
      </c>
      <c r="B236">
        <v>-1.6</v>
      </c>
      <c r="C236">
        <v>-3</v>
      </c>
      <c r="D236" t="str">
        <f t="shared" si="4"/>
        <v>win</v>
      </c>
    </row>
    <row r="237" spans="1:4" x14ac:dyDescent="0.25">
      <c r="A237">
        <v>235</v>
      </c>
      <c r="B237">
        <v>0</v>
      </c>
      <c r="C237">
        <v>1</v>
      </c>
      <c r="D237" t="str">
        <f t="shared" si="4"/>
        <v>non</v>
      </c>
    </row>
    <row r="238" spans="1:4" x14ac:dyDescent="0.25">
      <c r="A238">
        <v>236</v>
      </c>
      <c r="B238">
        <v>0.5</v>
      </c>
      <c r="C238">
        <v>0</v>
      </c>
      <c r="D238" t="str">
        <f t="shared" si="4"/>
        <v>non</v>
      </c>
    </row>
    <row r="239" spans="1:4" x14ac:dyDescent="0.25">
      <c r="A239">
        <v>237</v>
      </c>
      <c r="B239">
        <v>-0.8</v>
      </c>
      <c r="C239">
        <v>-1</v>
      </c>
      <c r="D239" t="str">
        <f t="shared" si="4"/>
        <v>win</v>
      </c>
    </row>
    <row r="240" spans="1:4" x14ac:dyDescent="0.25">
      <c r="A240">
        <v>238</v>
      </c>
      <c r="B240">
        <v>1.2</v>
      </c>
      <c r="C240">
        <v>4</v>
      </c>
      <c r="D240" t="str">
        <f t="shared" si="4"/>
        <v>win</v>
      </c>
    </row>
    <row r="241" spans="1:4" x14ac:dyDescent="0.25">
      <c r="A241">
        <v>239</v>
      </c>
      <c r="B241">
        <v>-0.1</v>
      </c>
      <c r="C241">
        <v>3</v>
      </c>
      <c r="D241" t="str">
        <f t="shared" si="4"/>
        <v>loss</v>
      </c>
    </row>
    <row r="242" spans="1:4" x14ac:dyDescent="0.25">
      <c r="A242">
        <v>240</v>
      </c>
      <c r="B242">
        <v>-3.7</v>
      </c>
      <c r="C242">
        <v>-1</v>
      </c>
      <c r="D242" t="str">
        <f t="shared" si="4"/>
        <v>win</v>
      </c>
    </row>
    <row r="243" spans="1:4" x14ac:dyDescent="0.25">
      <c r="A243">
        <v>241</v>
      </c>
      <c r="B243">
        <v>0.7</v>
      </c>
      <c r="C243">
        <v>0</v>
      </c>
      <c r="D243" t="str">
        <f t="shared" si="4"/>
        <v>non</v>
      </c>
    </row>
    <row r="244" spans="1:4" x14ac:dyDescent="0.25">
      <c r="A244">
        <v>242</v>
      </c>
      <c r="B244">
        <v>0.2</v>
      </c>
      <c r="C244">
        <v>1</v>
      </c>
      <c r="D244" t="str">
        <f t="shared" si="4"/>
        <v>win</v>
      </c>
    </row>
    <row r="245" spans="1:4" x14ac:dyDescent="0.25">
      <c r="A245">
        <v>243</v>
      </c>
      <c r="B245">
        <v>-0.6</v>
      </c>
      <c r="C245">
        <v>1</v>
      </c>
      <c r="D245" t="str">
        <f t="shared" si="4"/>
        <v>loss</v>
      </c>
    </row>
    <row r="246" spans="1:4" x14ac:dyDescent="0.25">
      <c r="A246">
        <v>244</v>
      </c>
      <c r="B246">
        <v>0.3</v>
      </c>
      <c r="C246">
        <v>0</v>
      </c>
      <c r="D246" t="str">
        <f t="shared" si="4"/>
        <v>non</v>
      </c>
    </row>
    <row r="247" spans="1:4" x14ac:dyDescent="0.25">
      <c r="A247">
        <v>245</v>
      </c>
      <c r="B247">
        <v>0.9</v>
      </c>
      <c r="C247">
        <v>2</v>
      </c>
      <c r="D247" t="str">
        <f t="shared" si="4"/>
        <v>win</v>
      </c>
    </row>
    <row r="248" spans="1:4" x14ac:dyDescent="0.25">
      <c r="A248">
        <v>246</v>
      </c>
      <c r="B248">
        <v>-1.2</v>
      </c>
      <c r="C248">
        <v>-4</v>
      </c>
      <c r="D248" t="str">
        <f t="shared" si="4"/>
        <v>win</v>
      </c>
    </row>
    <row r="249" spans="1:4" x14ac:dyDescent="0.25">
      <c r="A249">
        <v>247</v>
      </c>
      <c r="B249">
        <v>-0.1</v>
      </c>
      <c r="C249">
        <v>0</v>
      </c>
      <c r="D249" t="str">
        <f t="shared" si="4"/>
        <v>non</v>
      </c>
    </row>
    <row r="250" spans="1:4" x14ac:dyDescent="0.25">
      <c r="A250">
        <v>248</v>
      </c>
      <c r="B250">
        <v>0.3</v>
      </c>
      <c r="C250">
        <v>3</v>
      </c>
      <c r="D250" t="str">
        <f t="shared" si="4"/>
        <v>win</v>
      </c>
    </row>
    <row r="251" spans="1:4" x14ac:dyDescent="0.25">
      <c r="A251">
        <v>249</v>
      </c>
      <c r="B251">
        <v>-0.6</v>
      </c>
      <c r="C251">
        <v>1</v>
      </c>
      <c r="D251" t="str">
        <f t="shared" si="4"/>
        <v>loss</v>
      </c>
    </row>
    <row r="252" spans="1:4" x14ac:dyDescent="0.25">
      <c r="A252">
        <v>250</v>
      </c>
      <c r="B252">
        <v>1.5</v>
      </c>
      <c r="C252">
        <v>0</v>
      </c>
      <c r="D252" t="str">
        <f t="shared" si="4"/>
        <v>non</v>
      </c>
    </row>
    <row r="253" spans="1:4" x14ac:dyDescent="0.25">
      <c r="A253">
        <v>251</v>
      </c>
      <c r="B253">
        <v>-0.7</v>
      </c>
      <c r="C253">
        <v>-3</v>
      </c>
      <c r="D253" t="str">
        <f t="shared" si="4"/>
        <v>win</v>
      </c>
    </row>
    <row r="254" spans="1:4" x14ac:dyDescent="0.25">
      <c r="A254">
        <v>252</v>
      </c>
      <c r="B254">
        <v>1.8</v>
      </c>
      <c r="C254">
        <v>1</v>
      </c>
      <c r="D254" t="str">
        <f t="shared" si="4"/>
        <v>win</v>
      </c>
    </row>
    <row r="255" spans="1:4" x14ac:dyDescent="0.25">
      <c r="A255">
        <v>253</v>
      </c>
      <c r="B255">
        <v>0.4</v>
      </c>
      <c r="C255">
        <v>3</v>
      </c>
      <c r="D255" t="str">
        <f t="shared" si="4"/>
        <v>win</v>
      </c>
    </row>
    <row r="256" spans="1:4" x14ac:dyDescent="0.25">
      <c r="A256">
        <v>254</v>
      </c>
      <c r="B256">
        <v>-2.7</v>
      </c>
      <c r="C256">
        <v>2</v>
      </c>
      <c r="D256" t="str">
        <f t="shared" si="4"/>
        <v>loss</v>
      </c>
    </row>
    <row r="257" spans="1:4" x14ac:dyDescent="0.25">
      <c r="A257">
        <v>255</v>
      </c>
      <c r="B257">
        <v>2</v>
      </c>
      <c r="C257">
        <v>4</v>
      </c>
      <c r="D257" t="str">
        <f t="shared" si="4"/>
        <v>win</v>
      </c>
    </row>
    <row r="258" spans="1:4" x14ac:dyDescent="0.25">
      <c r="A258">
        <v>256</v>
      </c>
      <c r="B258">
        <v>0.7</v>
      </c>
      <c r="C258">
        <v>-2</v>
      </c>
      <c r="D258" t="str">
        <f t="shared" si="4"/>
        <v>loss</v>
      </c>
    </row>
    <row r="259" spans="1:4" x14ac:dyDescent="0.25">
      <c r="A259">
        <v>257</v>
      </c>
      <c r="B259">
        <v>-0.5</v>
      </c>
      <c r="C259">
        <v>4</v>
      </c>
      <c r="D259" t="str">
        <f t="shared" ref="D259:D322" si="5">IF(C259="","",IF(ABS(B259)&lt;$G$7,$F$4,IF(B259*C259&gt;0,$F$1,IF(B259*C259&lt;0,$F$3,$F$2))))</f>
        <v>loss</v>
      </c>
    </row>
    <row r="260" spans="1:4" x14ac:dyDescent="0.25">
      <c r="A260">
        <v>258</v>
      </c>
      <c r="B260">
        <v>0.9</v>
      </c>
      <c r="C260">
        <v>1</v>
      </c>
      <c r="D260" t="str">
        <f t="shared" si="5"/>
        <v>win</v>
      </c>
    </row>
    <row r="261" spans="1:4" x14ac:dyDescent="0.25">
      <c r="A261">
        <v>259</v>
      </c>
      <c r="B261">
        <v>-0.1</v>
      </c>
      <c r="C261">
        <v>-1</v>
      </c>
      <c r="D261" t="str">
        <f t="shared" si="5"/>
        <v>win</v>
      </c>
    </row>
    <row r="262" spans="1:4" x14ac:dyDescent="0.25">
      <c r="A262">
        <v>260</v>
      </c>
      <c r="B262">
        <v>1.3</v>
      </c>
      <c r="C262">
        <v>2</v>
      </c>
      <c r="D262" t="str">
        <f t="shared" si="5"/>
        <v>win</v>
      </c>
    </row>
    <row r="263" spans="1:4" x14ac:dyDescent="0.25">
      <c r="A263">
        <v>261</v>
      </c>
      <c r="B263">
        <v>-0.6</v>
      </c>
      <c r="C263">
        <v>0</v>
      </c>
      <c r="D263" t="str">
        <f t="shared" si="5"/>
        <v>non</v>
      </c>
    </row>
    <row r="264" spans="1:4" x14ac:dyDescent="0.25">
      <c r="A264">
        <v>262</v>
      </c>
      <c r="B264">
        <v>-0.3</v>
      </c>
      <c r="C264">
        <v>-3</v>
      </c>
      <c r="D264" t="str">
        <f t="shared" si="5"/>
        <v>win</v>
      </c>
    </row>
    <row r="265" spans="1:4" x14ac:dyDescent="0.25">
      <c r="A265">
        <v>263</v>
      </c>
      <c r="B265">
        <v>1.1000000000000001</v>
      </c>
      <c r="C265">
        <v>2</v>
      </c>
      <c r="D265" t="str">
        <f t="shared" si="5"/>
        <v>win</v>
      </c>
    </row>
    <row r="266" spans="1:4" x14ac:dyDescent="0.25">
      <c r="A266">
        <v>264</v>
      </c>
      <c r="B266">
        <v>-0.2</v>
      </c>
      <c r="C266">
        <v>2</v>
      </c>
      <c r="D266" t="str">
        <f t="shared" si="5"/>
        <v>loss</v>
      </c>
    </row>
    <row r="267" spans="1:4" x14ac:dyDescent="0.25">
      <c r="A267">
        <v>265</v>
      </c>
      <c r="B267">
        <v>0.5</v>
      </c>
      <c r="C267">
        <v>5</v>
      </c>
      <c r="D267" t="str">
        <f t="shared" si="5"/>
        <v>win</v>
      </c>
    </row>
    <row r="268" spans="1:4" x14ac:dyDescent="0.25">
      <c r="A268">
        <v>266</v>
      </c>
      <c r="B268">
        <v>0</v>
      </c>
      <c r="C268">
        <v>-3</v>
      </c>
      <c r="D268" t="str">
        <f t="shared" si="5"/>
        <v>non</v>
      </c>
    </row>
    <row r="269" spans="1:4" x14ac:dyDescent="0.25">
      <c r="A269">
        <v>267</v>
      </c>
      <c r="B269">
        <v>-0.1</v>
      </c>
      <c r="C269">
        <v>1</v>
      </c>
      <c r="D269" t="str">
        <f t="shared" si="5"/>
        <v>loss</v>
      </c>
    </row>
    <row r="270" spans="1:4" x14ac:dyDescent="0.25">
      <c r="A270">
        <v>268</v>
      </c>
      <c r="B270">
        <v>-0.5</v>
      </c>
      <c r="C270">
        <v>1</v>
      </c>
      <c r="D270" t="str">
        <f t="shared" si="5"/>
        <v>loss</v>
      </c>
    </row>
    <row r="271" spans="1:4" x14ac:dyDescent="0.25">
      <c r="A271">
        <v>269</v>
      </c>
      <c r="B271">
        <v>0.6</v>
      </c>
      <c r="C271">
        <v>6</v>
      </c>
      <c r="D271" t="str">
        <f t="shared" si="5"/>
        <v>win</v>
      </c>
    </row>
    <row r="272" spans="1:4" x14ac:dyDescent="0.25">
      <c r="A272">
        <v>270</v>
      </c>
      <c r="B272">
        <v>0.4</v>
      </c>
      <c r="C272">
        <v>0</v>
      </c>
      <c r="D272" t="str">
        <f t="shared" si="5"/>
        <v>non</v>
      </c>
    </row>
    <row r="273" spans="1:4" x14ac:dyDescent="0.25">
      <c r="A273">
        <v>271</v>
      </c>
      <c r="B273">
        <v>0.5</v>
      </c>
      <c r="C273">
        <v>0</v>
      </c>
      <c r="D273" t="str">
        <f t="shared" si="5"/>
        <v>non</v>
      </c>
    </row>
    <row r="274" spans="1:4" x14ac:dyDescent="0.25">
      <c r="A274">
        <v>272</v>
      </c>
      <c r="B274">
        <v>1.2</v>
      </c>
      <c r="C274">
        <v>3</v>
      </c>
      <c r="D274" t="str">
        <f t="shared" si="5"/>
        <v>win</v>
      </c>
    </row>
    <row r="275" spans="1:4" x14ac:dyDescent="0.25">
      <c r="A275">
        <v>273</v>
      </c>
      <c r="B275">
        <v>0</v>
      </c>
      <c r="C275">
        <v>-3</v>
      </c>
      <c r="D275" t="str">
        <f t="shared" si="5"/>
        <v>non</v>
      </c>
    </row>
    <row r="276" spans="1:4" x14ac:dyDescent="0.25">
      <c r="A276">
        <v>274</v>
      </c>
      <c r="B276">
        <v>0.8</v>
      </c>
      <c r="C276">
        <v>2</v>
      </c>
      <c r="D276" t="str">
        <f t="shared" si="5"/>
        <v>win</v>
      </c>
    </row>
    <row r="277" spans="1:4" x14ac:dyDescent="0.25">
      <c r="A277">
        <v>275</v>
      </c>
      <c r="B277">
        <v>-0.2</v>
      </c>
      <c r="C277">
        <v>0</v>
      </c>
      <c r="D277" t="str">
        <f t="shared" si="5"/>
        <v>non</v>
      </c>
    </row>
    <row r="278" spans="1:4" x14ac:dyDescent="0.25">
      <c r="A278">
        <v>276</v>
      </c>
      <c r="B278">
        <v>2.1</v>
      </c>
      <c r="C278">
        <v>6</v>
      </c>
      <c r="D278" t="str">
        <f t="shared" si="5"/>
        <v>win</v>
      </c>
    </row>
    <row r="279" spans="1:4" x14ac:dyDescent="0.25">
      <c r="A279">
        <v>277</v>
      </c>
      <c r="B279">
        <v>0</v>
      </c>
      <c r="C279">
        <v>-2</v>
      </c>
      <c r="D279" t="str">
        <f t="shared" si="5"/>
        <v>non</v>
      </c>
    </row>
    <row r="280" spans="1:4" x14ac:dyDescent="0.25">
      <c r="A280">
        <v>278</v>
      </c>
      <c r="B280">
        <v>-0.2</v>
      </c>
      <c r="C280">
        <v>1</v>
      </c>
      <c r="D280" t="str">
        <f t="shared" si="5"/>
        <v>loss</v>
      </c>
    </row>
    <row r="281" spans="1:4" x14ac:dyDescent="0.25">
      <c r="A281">
        <v>279</v>
      </c>
      <c r="B281">
        <v>0.8</v>
      </c>
      <c r="C281">
        <v>0</v>
      </c>
      <c r="D281" t="str">
        <f t="shared" si="5"/>
        <v>non</v>
      </c>
    </row>
    <row r="282" spans="1:4" x14ac:dyDescent="0.25">
      <c r="A282">
        <v>280</v>
      </c>
      <c r="B282">
        <v>0.2</v>
      </c>
      <c r="C282">
        <v>0</v>
      </c>
      <c r="D282" t="str">
        <f t="shared" si="5"/>
        <v>non</v>
      </c>
    </row>
    <row r="283" spans="1:4" x14ac:dyDescent="0.25">
      <c r="A283">
        <v>281</v>
      </c>
      <c r="B283">
        <v>1.3</v>
      </c>
      <c r="C283">
        <v>1</v>
      </c>
      <c r="D283" t="str">
        <f t="shared" si="5"/>
        <v>win</v>
      </c>
    </row>
    <row r="284" spans="1:4" x14ac:dyDescent="0.25">
      <c r="A284">
        <v>282</v>
      </c>
      <c r="B284">
        <v>-0.9</v>
      </c>
      <c r="C284">
        <v>1</v>
      </c>
      <c r="D284" t="str">
        <f t="shared" si="5"/>
        <v>loss</v>
      </c>
    </row>
    <row r="285" spans="1:4" x14ac:dyDescent="0.25">
      <c r="A285">
        <v>283</v>
      </c>
      <c r="B285">
        <v>1.1000000000000001</v>
      </c>
      <c r="C285">
        <v>-1</v>
      </c>
      <c r="D285" t="str">
        <f t="shared" si="5"/>
        <v>loss</v>
      </c>
    </row>
    <row r="286" spans="1:4" x14ac:dyDescent="0.25">
      <c r="A286">
        <v>284</v>
      </c>
      <c r="B286">
        <v>0.4</v>
      </c>
      <c r="C286">
        <v>0</v>
      </c>
      <c r="D286" t="str">
        <f t="shared" si="5"/>
        <v>non</v>
      </c>
    </row>
    <row r="287" spans="1:4" x14ac:dyDescent="0.25">
      <c r="A287">
        <v>285</v>
      </c>
      <c r="B287">
        <v>-0.5</v>
      </c>
      <c r="C287">
        <v>2</v>
      </c>
      <c r="D287" t="str">
        <f t="shared" si="5"/>
        <v>loss</v>
      </c>
    </row>
    <row r="288" spans="1:4" x14ac:dyDescent="0.25">
      <c r="A288">
        <v>286</v>
      </c>
      <c r="B288">
        <v>0.8</v>
      </c>
      <c r="C288">
        <v>3</v>
      </c>
      <c r="D288" t="str">
        <f t="shared" si="5"/>
        <v>win</v>
      </c>
    </row>
    <row r="289" spans="1:4" x14ac:dyDescent="0.25">
      <c r="A289">
        <v>287</v>
      </c>
      <c r="B289">
        <v>1</v>
      </c>
      <c r="C289">
        <v>0</v>
      </c>
      <c r="D289" t="str">
        <f t="shared" si="5"/>
        <v>non</v>
      </c>
    </row>
    <row r="290" spans="1:4" x14ac:dyDescent="0.25">
      <c r="A290">
        <v>288</v>
      </c>
      <c r="B290">
        <v>-1.4</v>
      </c>
      <c r="C290">
        <v>-2</v>
      </c>
      <c r="D290" t="str">
        <f t="shared" si="5"/>
        <v>win</v>
      </c>
    </row>
    <row r="291" spans="1:4" x14ac:dyDescent="0.25">
      <c r="A291">
        <v>289</v>
      </c>
      <c r="B291">
        <v>-0.2</v>
      </c>
      <c r="C291">
        <v>4</v>
      </c>
      <c r="D291" t="str">
        <f t="shared" si="5"/>
        <v>loss</v>
      </c>
    </row>
    <row r="292" spans="1:4" x14ac:dyDescent="0.25">
      <c r="A292">
        <v>290</v>
      </c>
      <c r="B292">
        <v>2</v>
      </c>
      <c r="C292">
        <v>3</v>
      </c>
      <c r="D292" t="str">
        <f t="shared" si="5"/>
        <v>win</v>
      </c>
    </row>
    <row r="293" spans="1:4" x14ac:dyDescent="0.25">
      <c r="A293">
        <v>291</v>
      </c>
      <c r="B293">
        <v>-2.2000000000000002</v>
      </c>
      <c r="C293">
        <v>-3</v>
      </c>
      <c r="D293" t="str">
        <f t="shared" si="5"/>
        <v>win</v>
      </c>
    </row>
    <row r="294" spans="1:4" x14ac:dyDescent="0.25">
      <c r="A294">
        <v>292</v>
      </c>
      <c r="B294">
        <v>1.4</v>
      </c>
      <c r="C294">
        <v>1</v>
      </c>
      <c r="D294" t="str">
        <f t="shared" si="5"/>
        <v>win</v>
      </c>
    </row>
    <row r="295" spans="1:4" x14ac:dyDescent="0.25">
      <c r="A295">
        <v>293</v>
      </c>
      <c r="B295">
        <v>-0.3</v>
      </c>
      <c r="C295">
        <v>0</v>
      </c>
      <c r="D295" t="str">
        <f t="shared" si="5"/>
        <v>non</v>
      </c>
    </row>
    <row r="296" spans="1:4" x14ac:dyDescent="0.25">
      <c r="A296">
        <v>294</v>
      </c>
      <c r="B296">
        <v>-0.1</v>
      </c>
      <c r="C296">
        <v>0</v>
      </c>
      <c r="D296" t="str">
        <f t="shared" si="5"/>
        <v>non</v>
      </c>
    </row>
    <row r="297" spans="1:4" x14ac:dyDescent="0.25">
      <c r="A297">
        <v>295</v>
      </c>
      <c r="B297">
        <v>0.8</v>
      </c>
      <c r="C297">
        <v>2</v>
      </c>
      <c r="D297" t="str">
        <f t="shared" si="5"/>
        <v>win</v>
      </c>
    </row>
    <row r="298" spans="1:4" x14ac:dyDescent="0.25">
      <c r="A298">
        <v>296</v>
      </c>
      <c r="B298">
        <v>-0.4</v>
      </c>
      <c r="C298">
        <v>2</v>
      </c>
      <c r="D298" t="str">
        <f t="shared" si="5"/>
        <v>loss</v>
      </c>
    </row>
    <row r="299" spans="1:4" x14ac:dyDescent="0.25">
      <c r="A299">
        <v>297</v>
      </c>
      <c r="B299">
        <v>0</v>
      </c>
      <c r="C299">
        <v>2</v>
      </c>
      <c r="D299" t="str">
        <f t="shared" si="5"/>
        <v>non</v>
      </c>
    </row>
    <row r="300" spans="1:4" x14ac:dyDescent="0.25">
      <c r="A300">
        <v>298</v>
      </c>
      <c r="B300">
        <v>0.4</v>
      </c>
      <c r="C300">
        <v>0</v>
      </c>
      <c r="D300" t="str">
        <f t="shared" si="5"/>
        <v>non</v>
      </c>
    </row>
    <row r="301" spans="1:4" x14ac:dyDescent="0.25">
      <c r="A301">
        <v>299</v>
      </c>
      <c r="B301">
        <v>-0.1</v>
      </c>
      <c r="C301">
        <v>1</v>
      </c>
      <c r="D301" t="str">
        <f t="shared" si="5"/>
        <v>loss</v>
      </c>
    </row>
    <row r="302" spans="1:4" x14ac:dyDescent="0.25">
      <c r="A302">
        <v>300</v>
      </c>
      <c r="B302">
        <v>-3.9</v>
      </c>
      <c r="C302">
        <v>-6</v>
      </c>
      <c r="D302" t="str">
        <f t="shared" si="5"/>
        <v>win</v>
      </c>
    </row>
    <row r="303" spans="1:4" x14ac:dyDescent="0.25">
      <c r="A303">
        <v>301</v>
      </c>
      <c r="B303">
        <v>-1</v>
      </c>
      <c r="C303">
        <v>-1</v>
      </c>
      <c r="D303" t="str">
        <f t="shared" si="5"/>
        <v>win</v>
      </c>
    </row>
    <row r="304" spans="1:4" x14ac:dyDescent="0.25">
      <c r="A304">
        <v>302</v>
      </c>
      <c r="B304">
        <v>1</v>
      </c>
      <c r="C304">
        <v>2</v>
      </c>
      <c r="D304" t="str">
        <f t="shared" si="5"/>
        <v>win</v>
      </c>
    </row>
    <row r="305" spans="1:4" x14ac:dyDescent="0.25">
      <c r="A305">
        <v>303</v>
      </c>
      <c r="B305">
        <v>-0.3</v>
      </c>
      <c r="C305">
        <v>-1</v>
      </c>
      <c r="D305" t="str">
        <f t="shared" si="5"/>
        <v>win</v>
      </c>
    </row>
    <row r="306" spans="1:4" x14ac:dyDescent="0.25">
      <c r="A306">
        <v>304</v>
      </c>
      <c r="B306">
        <v>-1.2</v>
      </c>
      <c r="C306">
        <v>-2</v>
      </c>
      <c r="D306" t="str">
        <f t="shared" si="5"/>
        <v>win</v>
      </c>
    </row>
    <row r="307" spans="1:4" x14ac:dyDescent="0.25">
      <c r="A307">
        <v>305</v>
      </c>
      <c r="B307">
        <v>0.8</v>
      </c>
      <c r="C307">
        <v>-1</v>
      </c>
      <c r="D307" t="str">
        <f t="shared" si="5"/>
        <v>loss</v>
      </c>
    </row>
    <row r="308" spans="1:4" x14ac:dyDescent="0.25">
      <c r="A308">
        <v>306</v>
      </c>
      <c r="B308">
        <v>-0.1</v>
      </c>
      <c r="C308">
        <v>0</v>
      </c>
      <c r="D308" t="str">
        <f t="shared" si="5"/>
        <v>non</v>
      </c>
    </row>
    <row r="309" spans="1:4" x14ac:dyDescent="0.25">
      <c r="A309">
        <v>307</v>
      </c>
      <c r="B309">
        <v>-0.2</v>
      </c>
      <c r="C309">
        <v>-1</v>
      </c>
      <c r="D309" t="str">
        <f t="shared" si="5"/>
        <v>win</v>
      </c>
    </row>
    <row r="310" spans="1:4" x14ac:dyDescent="0.25">
      <c r="A310">
        <v>308</v>
      </c>
      <c r="B310">
        <v>-0.5</v>
      </c>
      <c r="C310">
        <v>0</v>
      </c>
      <c r="D310" t="str">
        <f t="shared" si="5"/>
        <v>non</v>
      </c>
    </row>
    <row r="311" spans="1:4" x14ac:dyDescent="0.25">
      <c r="A311">
        <v>309</v>
      </c>
      <c r="B311">
        <v>0.7</v>
      </c>
      <c r="C311">
        <v>2</v>
      </c>
      <c r="D311" t="str">
        <f t="shared" si="5"/>
        <v>win</v>
      </c>
    </row>
    <row r="312" spans="1:4" x14ac:dyDescent="0.25">
      <c r="A312">
        <v>310</v>
      </c>
      <c r="B312">
        <v>0.5</v>
      </c>
      <c r="C312">
        <v>1</v>
      </c>
      <c r="D312" t="str">
        <f t="shared" si="5"/>
        <v>win</v>
      </c>
    </row>
    <row r="313" spans="1:4" x14ac:dyDescent="0.25">
      <c r="A313">
        <v>311</v>
      </c>
      <c r="B313">
        <v>-0.6</v>
      </c>
      <c r="C313">
        <v>-7</v>
      </c>
      <c r="D313" t="str">
        <f t="shared" si="5"/>
        <v>win</v>
      </c>
    </row>
    <row r="314" spans="1:4" x14ac:dyDescent="0.25">
      <c r="A314">
        <v>312</v>
      </c>
      <c r="B314">
        <v>-0.9</v>
      </c>
      <c r="C314">
        <v>-1</v>
      </c>
      <c r="D314" t="str">
        <f t="shared" si="5"/>
        <v>win</v>
      </c>
    </row>
    <row r="315" spans="1:4" x14ac:dyDescent="0.25">
      <c r="A315">
        <v>313</v>
      </c>
      <c r="B315">
        <v>0.2</v>
      </c>
      <c r="C315">
        <v>1</v>
      </c>
      <c r="D315" t="str">
        <f t="shared" si="5"/>
        <v>win</v>
      </c>
    </row>
    <row r="316" spans="1:4" x14ac:dyDescent="0.25">
      <c r="A316">
        <v>314</v>
      </c>
      <c r="B316">
        <v>-1.8</v>
      </c>
      <c r="C316">
        <v>0</v>
      </c>
      <c r="D316" t="str">
        <f t="shared" si="5"/>
        <v>non</v>
      </c>
    </row>
    <row r="317" spans="1:4" x14ac:dyDescent="0.25">
      <c r="A317">
        <v>315</v>
      </c>
      <c r="B317">
        <v>-2.9</v>
      </c>
      <c r="C317">
        <v>2</v>
      </c>
      <c r="D317" t="str">
        <f t="shared" si="5"/>
        <v>loss</v>
      </c>
    </row>
    <row r="318" spans="1:4" x14ac:dyDescent="0.25">
      <c r="A318">
        <v>316</v>
      </c>
      <c r="B318">
        <v>-0.7</v>
      </c>
      <c r="C318">
        <v>0</v>
      </c>
      <c r="D318" t="str">
        <f t="shared" si="5"/>
        <v>non</v>
      </c>
    </row>
    <row r="319" spans="1:4" x14ac:dyDescent="0.25">
      <c r="A319">
        <v>317</v>
      </c>
      <c r="B319">
        <v>1.6</v>
      </c>
      <c r="C319">
        <v>0</v>
      </c>
      <c r="D319" t="str">
        <f t="shared" si="5"/>
        <v>non</v>
      </c>
    </row>
    <row r="320" spans="1:4" x14ac:dyDescent="0.25">
      <c r="A320">
        <v>318</v>
      </c>
      <c r="B320">
        <v>-1.2</v>
      </c>
      <c r="C320">
        <v>-1</v>
      </c>
      <c r="D320" t="str">
        <f t="shared" si="5"/>
        <v>win</v>
      </c>
    </row>
    <row r="321" spans="1:4" x14ac:dyDescent="0.25">
      <c r="A321">
        <v>319</v>
      </c>
      <c r="B321">
        <v>1.7</v>
      </c>
      <c r="C321">
        <v>1</v>
      </c>
      <c r="D321" t="str">
        <f t="shared" si="5"/>
        <v>win</v>
      </c>
    </row>
    <row r="322" spans="1:4" x14ac:dyDescent="0.25">
      <c r="A322">
        <v>320</v>
      </c>
      <c r="B322">
        <v>0.5</v>
      </c>
      <c r="C322">
        <v>-3</v>
      </c>
      <c r="D322" t="str">
        <f t="shared" si="5"/>
        <v>loss</v>
      </c>
    </row>
    <row r="323" spans="1:4" x14ac:dyDescent="0.25">
      <c r="A323">
        <v>321</v>
      </c>
      <c r="B323">
        <v>-0.3</v>
      </c>
      <c r="C323">
        <v>0</v>
      </c>
      <c r="D323" t="str">
        <f t="shared" ref="D323:D386" si="6">IF(C323="","",IF(ABS(B323)&lt;$G$7,$F$4,IF(B323*C323&gt;0,$F$1,IF(B323*C323&lt;0,$F$3,$F$2))))</f>
        <v>non</v>
      </c>
    </row>
    <row r="324" spans="1:4" x14ac:dyDescent="0.25">
      <c r="A324">
        <v>322</v>
      </c>
      <c r="B324">
        <v>-0.4</v>
      </c>
      <c r="C324">
        <v>0</v>
      </c>
      <c r="D324" t="str">
        <f t="shared" si="6"/>
        <v>non</v>
      </c>
    </row>
    <row r="325" spans="1:4" x14ac:dyDescent="0.25">
      <c r="A325">
        <v>323</v>
      </c>
      <c r="B325">
        <v>0.7</v>
      </c>
      <c r="C325">
        <v>2</v>
      </c>
      <c r="D325" t="str">
        <f t="shared" si="6"/>
        <v>win</v>
      </c>
    </row>
    <row r="326" spans="1:4" x14ac:dyDescent="0.25">
      <c r="A326">
        <v>324</v>
      </c>
      <c r="B326">
        <v>-0.1</v>
      </c>
      <c r="C326">
        <v>1</v>
      </c>
      <c r="D326" t="str">
        <f t="shared" si="6"/>
        <v>loss</v>
      </c>
    </row>
    <row r="327" spans="1:4" x14ac:dyDescent="0.25">
      <c r="A327">
        <v>325</v>
      </c>
      <c r="B327">
        <v>0.3</v>
      </c>
      <c r="C327">
        <v>3</v>
      </c>
      <c r="D327" t="str">
        <f t="shared" si="6"/>
        <v>win</v>
      </c>
    </row>
    <row r="328" spans="1:4" x14ac:dyDescent="0.25">
      <c r="A328">
        <v>326</v>
      </c>
      <c r="B328">
        <v>0.8</v>
      </c>
      <c r="C328">
        <v>-3</v>
      </c>
      <c r="D328" t="str">
        <f t="shared" si="6"/>
        <v>loss</v>
      </c>
    </row>
    <row r="329" spans="1:4" x14ac:dyDescent="0.25">
      <c r="A329">
        <v>327</v>
      </c>
      <c r="B329">
        <v>-0.5</v>
      </c>
      <c r="C329">
        <v>0</v>
      </c>
      <c r="D329" t="str">
        <f t="shared" si="6"/>
        <v>non</v>
      </c>
    </row>
    <row r="330" spans="1:4" x14ac:dyDescent="0.25">
      <c r="A330">
        <v>328</v>
      </c>
      <c r="B330">
        <v>1.3</v>
      </c>
      <c r="C330">
        <v>3</v>
      </c>
      <c r="D330" t="str">
        <f t="shared" si="6"/>
        <v>win</v>
      </c>
    </row>
    <row r="331" spans="1:4" x14ac:dyDescent="0.25">
      <c r="A331">
        <v>329</v>
      </c>
      <c r="B331">
        <v>-0.1</v>
      </c>
      <c r="C331">
        <v>-1</v>
      </c>
      <c r="D331" t="str">
        <f t="shared" si="6"/>
        <v>win</v>
      </c>
    </row>
    <row r="332" spans="1:4" x14ac:dyDescent="0.25">
      <c r="A332">
        <v>330</v>
      </c>
      <c r="B332">
        <v>1</v>
      </c>
      <c r="C332">
        <v>-2</v>
      </c>
      <c r="D332" t="str">
        <f t="shared" si="6"/>
        <v>loss</v>
      </c>
    </row>
    <row r="333" spans="1:4" x14ac:dyDescent="0.25">
      <c r="A333">
        <v>331</v>
      </c>
      <c r="B333">
        <v>-0.4</v>
      </c>
      <c r="C333">
        <v>5</v>
      </c>
      <c r="D333" t="str">
        <f t="shared" si="6"/>
        <v>loss</v>
      </c>
    </row>
    <row r="334" spans="1:4" x14ac:dyDescent="0.25">
      <c r="A334">
        <v>332</v>
      </c>
      <c r="B334">
        <v>1.2</v>
      </c>
      <c r="C334">
        <v>3</v>
      </c>
      <c r="D334" t="str">
        <f t="shared" si="6"/>
        <v>win</v>
      </c>
    </row>
    <row r="335" spans="1:4" x14ac:dyDescent="0.25">
      <c r="A335">
        <v>333</v>
      </c>
      <c r="B335">
        <v>0.6</v>
      </c>
      <c r="C335">
        <v>-1</v>
      </c>
      <c r="D335" t="str">
        <f t="shared" si="6"/>
        <v>loss</v>
      </c>
    </row>
    <row r="336" spans="1:4" x14ac:dyDescent="0.25">
      <c r="A336">
        <v>334</v>
      </c>
      <c r="B336">
        <v>1.2</v>
      </c>
      <c r="C336">
        <v>0</v>
      </c>
      <c r="D336" t="str">
        <f t="shared" si="6"/>
        <v>non</v>
      </c>
    </row>
    <row r="337" spans="1:4" x14ac:dyDescent="0.25">
      <c r="A337">
        <v>335</v>
      </c>
      <c r="B337">
        <v>2</v>
      </c>
      <c r="C337">
        <v>2</v>
      </c>
      <c r="D337" t="str">
        <f t="shared" si="6"/>
        <v>win</v>
      </c>
    </row>
    <row r="338" spans="1:4" x14ac:dyDescent="0.25">
      <c r="A338">
        <v>336</v>
      </c>
      <c r="B338">
        <v>-1</v>
      </c>
      <c r="C338">
        <v>2</v>
      </c>
      <c r="D338" t="str">
        <f t="shared" si="6"/>
        <v>loss</v>
      </c>
    </row>
    <row r="339" spans="1:4" x14ac:dyDescent="0.25">
      <c r="A339">
        <v>337</v>
      </c>
      <c r="B339">
        <v>0</v>
      </c>
      <c r="C339">
        <v>-1</v>
      </c>
      <c r="D339" t="str">
        <f t="shared" si="6"/>
        <v>non</v>
      </c>
    </row>
    <row r="340" spans="1:4" x14ac:dyDescent="0.25">
      <c r="A340">
        <v>338</v>
      </c>
      <c r="B340">
        <v>0</v>
      </c>
      <c r="C340">
        <v>1</v>
      </c>
      <c r="D340" t="str">
        <f t="shared" si="6"/>
        <v>non</v>
      </c>
    </row>
    <row r="341" spans="1:4" x14ac:dyDescent="0.25">
      <c r="A341">
        <v>339</v>
      </c>
      <c r="B341">
        <v>2.2999999999999998</v>
      </c>
      <c r="C341">
        <v>3</v>
      </c>
      <c r="D341" t="str">
        <f t="shared" si="6"/>
        <v>win</v>
      </c>
    </row>
    <row r="342" spans="1:4" x14ac:dyDescent="0.25">
      <c r="A342">
        <v>340</v>
      </c>
      <c r="B342">
        <v>-1.2</v>
      </c>
      <c r="C342">
        <v>2</v>
      </c>
      <c r="D342" t="str">
        <f t="shared" si="6"/>
        <v>loss</v>
      </c>
    </row>
    <row r="343" spans="1:4" x14ac:dyDescent="0.25">
      <c r="A343">
        <v>341</v>
      </c>
      <c r="B343">
        <v>0.2</v>
      </c>
      <c r="C343">
        <v>5</v>
      </c>
      <c r="D343" t="str">
        <f t="shared" si="6"/>
        <v>win</v>
      </c>
    </row>
    <row r="344" spans="1:4" x14ac:dyDescent="0.25">
      <c r="A344">
        <v>342</v>
      </c>
      <c r="B344">
        <v>0.1</v>
      </c>
      <c r="C344">
        <v>1</v>
      </c>
      <c r="D344" t="str">
        <f t="shared" si="6"/>
        <v>win</v>
      </c>
    </row>
    <row r="345" spans="1:4" x14ac:dyDescent="0.25">
      <c r="A345">
        <v>343</v>
      </c>
      <c r="B345">
        <v>-0.5</v>
      </c>
      <c r="C345">
        <v>3</v>
      </c>
      <c r="D345" t="str">
        <f t="shared" si="6"/>
        <v>loss</v>
      </c>
    </row>
    <row r="346" spans="1:4" x14ac:dyDescent="0.25">
      <c r="A346">
        <v>344</v>
      </c>
      <c r="B346">
        <v>-2.9</v>
      </c>
      <c r="C346">
        <v>-1</v>
      </c>
      <c r="D346" t="str">
        <f t="shared" si="6"/>
        <v>win</v>
      </c>
    </row>
    <row r="347" spans="1:4" x14ac:dyDescent="0.25">
      <c r="A347">
        <v>345</v>
      </c>
      <c r="B347">
        <v>-0.1</v>
      </c>
      <c r="C347">
        <v>1</v>
      </c>
      <c r="D347" t="str">
        <f t="shared" si="6"/>
        <v>loss</v>
      </c>
    </row>
    <row r="348" spans="1:4" x14ac:dyDescent="0.25">
      <c r="A348">
        <v>346</v>
      </c>
      <c r="B348">
        <v>-0.1</v>
      </c>
      <c r="C348">
        <v>2</v>
      </c>
      <c r="D348" t="str">
        <f t="shared" si="6"/>
        <v>loss</v>
      </c>
    </row>
    <row r="349" spans="1:4" x14ac:dyDescent="0.25">
      <c r="A349">
        <v>347</v>
      </c>
      <c r="B349">
        <v>-0.7</v>
      </c>
      <c r="C349">
        <v>-4</v>
      </c>
      <c r="D349" t="str">
        <f t="shared" si="6"/>
        <v>win</v>
      </c>
    </row>
    <row r="350" spans="1:4" x14ac:dyDescent="0.25">
      <c r="A350">
        <v>348</v>
      </c>
      <c r="B350">
        <v>0.1</v>
      </c>
      <c r="C350">
        <v>0</v>
      </c>
      <c r="D350" t="str">
        <f t="shared" si="6"/>
        <v>non</v>
      </c>
    </row>
    <row r="351" spans="1:4" x14ac:dyDescent="0.25">
      <c r="A351">
        <v>349</v>
      </c>
      <c r="B351">
        <v>-0.4</v>
      </c>
      <c r="C351">
        <v>0</v>
      </c>
      <c r="D351" t="str">
        <f t="shared" si="6"/>
        <v>non</v>
      </c>
    </row>
    <row r="352" spans="1:4" x14ac:dyDescent="0.25">
      <c r="A352">
        <v>350</v>
      </c>
      <c r="B352">
        <v>-0.2</v>
      </c>
      <c r="C352">
        <v>2</v>
      </c>
      <c r="D352" t="str">
        <f t="shared" si="6"/>
        <v>loss</v>
      </c>
    </row>
    <row r="353" spans="1:4" x14ac:dyDescent="0.25">
      <c r="A353">
        <v>351</v>
      </c>
      <c r="B353">
        <v>1.4</v>
      </c>
      <c r="C353">
        <v>1</v>
      </c>
      <c r="D353" t="str">
        <f t="shared" si="6"/>
        <v>win</v>
      </c>
    </row>
    <row r="354" spans="1:4" x14ac:dyDescent="0.25">
      <c r="A354">
        <v>352</v>
      </c>
      <c r="B354">
        <v>0.3</v>
      </c>
      <c r="C354">
        <v>-1</v>
      </c>
      <c r="D354" t="str">
        <f t="shared" si="6"/>
        <v>loss</v>
      </c>
    </row>
    <row r="355" spans="1:4" x14ac:dyDescent="0.25">
      <c r="A355">
        <v>353</v>
      </c>
      <c r="B355">
        <v>-3.5</v>
      </c>
      <c r="C355">
        <v>-7</v>
      </c>
      <c r="D355" t="str">
        <f t="shared" si="6"/>
        <v>win</v>
      </c>
    </row>
    <row r="356" spans="1:4" x14ac:dyDescent="0.25">
      <c r="A356">
        <v>354</v>
      </c>
      <c r="B356">
        <v>0.3</v>
      </c>
      <c r="C356">
        <v>2</v>
      </c>
      <c r="D356" t="str">
        <f t="shared" si="6"/>
        <v>win</v>
      </c>
    </row>
    <row r="357" spans="1:4" x14ac:dyDescent="0.25">
      <c r="A357">
        <v>355</v>
      </c>
      <c r="B357">
        <v>2.2000000000000002</v>
      </c>
      <c r="C357">
        <v>2</v>
      </c>
      <c r="D357" t="str">
        <f t="shared" si="6"/>
        <v>win</v>
      </c>
    </row>
    <row r="358" spans="1:4" x14ac:dyDescent="0.25">
      <c r="A358">
        <v>356</v>
      </c>
      <c r="B358">
        <v>-0.3</v>
      </c>
      <c r="C358">
        <v>0</v>
      </c>
      <c r="D358" t="str">
        <f t="shared" si="6"/>
        <v>non</v>
      </c>
    </row>
    <row r="359" spans="1:4" x14ac:dyDescent="0.25">
      <c r="A359">
        <v>357</v>
      </c>
      <c r="B359">
        <v>0.4</v>
      </c>
      <c r="C359">
        <v>-1</v>
      </c>
      <c r="D359" t="str">
        <f t="shared" si="6"/>
        <v>loss</v>
      </c>
    </row>
    <row r="360" spans="1:4" x14ac:dyDescent="0.25">
      <c r="A360">
        <v>358</v>
      </c>
      <c r="B360">
        <v>0.8</v>
      </c>
      <c r="C360">
        <v>0</v>
      </c>
      <c r="D360" t="str">
        <f t="shared" si="6"/>
        <v>non</v>
      </c>
    </row>
    <row r="361" spans="1:4" x14ac:dyDescent="0.25">
      <c r="A361">
        <v>359</v>
      </c>
      <c r="B361">
        <v>0.3</v>
      </c>
      <c r="C361">
        <v>-1</v>
      </c>
      <c r="D361" t="str">
        <f t="shared" si="6"/>
        <v>loss</v>
      </c>
    </row>
    <row r="362" spans="1:4" x14ac:dyDescent="0.25">
      <c r="A362">
        <v>360</v>
      </c>
      <c r="B362">
        <v>1</v>
      </c>
      <c r="C362">
        <v>4</v>
      </c>
      <c r="D362" t="str">
        <f t="shared" si="6"/>
        <v>win</v>
      </c>
    </row>
    <row r="363" spans="1:4" x14ac:dyDescent="0.25">
      <c r="A363">
        <v>361</v>
      </c>
      <c r="B363">
        <v>-0.5</v>
      </c>
      <c r="C363">
        <v>3</v>
      </c>
      <c r="D363" t="str">
        <f t="shared" si="6"/>
        <v>loss</v>
      </c>
    </row>
    <row r="364" spans="1:4" x14ac:dyDescent="0.25">
      <c r="A364">
        <v>362</v>
      </c>
      <c r="B364">
        <v>2.1</v>
      </c>
      <c r="C364">
        <v>3</v>
      </c>
      <c r="D364" t="str">
        <f t="shared" si="6"/>
        <v>win</v>
      </c>
    </row>
    <row r="365" spans="1:4" x14ac:dyDescent="0.25">
      <c r="A365">
        <v>363</v>
      </c>
      <c r="B365">
        <v>2.1</v>
      </c>
      <c r="C365">
        <v>3</v>
      </c>
      <c r="D365" t="str">
        <f t="shared" si="6"/>
        <v>win</v>
      </c>
    </row>
    <row r="366" spans="1:4" x14ac:dyDescent="0.25">
      <c r="A366">
        <v>364</v>
      </c>
      <c r="B366">
        <v>0.3</v>
      </c>
      <c r="C366">
        <v>1</v>
      </c>
      <c r="D366" t="str">
        <f t="shared" si="6"/>
        <v>win</v>
      </c>
    </row>
    <row r="367" spans="1:4" x14ac:dyDescent="0.25">
      <c r="A367">
        <v>365</v>
      </c>
      <c r="B367">
        <v>-0.2</v>
      </c>
      <c r="C367">
        <v>0</v>
      </c>
      <c r="D367" t="str">
        <f t="shared" si="6"/>
        <v>non</v>
      </c>
    </row>
    <row r="368" spans="1:4" x14ac:dyDescent="0.25">
      <c r="A368">
        <v>366</v>
      </c>
      <c r="B368">
        <v>0.3</v>
      </c>
      <c r="C368">
        <v>1</v>
      </c>
      <c r="D368" t="str">
        <f t="shared" si="6"/>
        <v>win</v>
      </c>
    </row>
    <row r="369" spans="1:4" x14ac:dyDescent="0.25">
      <c r="A369">
        <v>367</v>
      </c>
      <c r="B369">
        <v>0.3</v>
      </c>
      <c r="C369">
        <v>0</v>
      </c>
      <c r="D369" t="str">
        <f t="shared" si="6"/>
        <v>non</v>
      </c>
    </row>
    <row r="370" spans="1:4" x14ac:dyDescent="0.25">
      <c r="A370">
        <v>368</v>
      </c>
      <c r="B370">
        <v>-0.4</v>
      </c>
      <c r="C370">
        <v>1</v>
      </c>
      <c r="D370" t="str">
        <f t="shared" si="6"/>
        <v>loss</v>
      </c>
    </row>
    <row r="371" spans="1:4" x14ac:dyDescent="0.25">
      <c r="A371">
        <v>369</v>
      </c>
      <c r="B371">
        <v>1.6</v>
      </c>
      <c r="C371">
        <v>6</v>
      </c>
      <c r="D371" t="str">
        <f t="shared" si="6"/>
        <v>win</v>
      </c>
    </row>
    <row r="372" spans="1:4" x14ac:dyDescent="0.25">
      <c r="A372">
        <v>370</v>
      </c>
      <c r="B372">
        <v>1.4</v>
      </c>
      <c r="C372">
        <v>7</v>
      </c>
      <c r="D372" t="str">
        <f t="shared" si="6"/>
        <v>win</v>
      </c>
    </row>
    <row r="373" spans="1:4" x14ac:dyDescent="0.25">
      <c r="A373">
        <v>371</v>
      </c>
      <c r="B373">
        <v>-1.1000000000000001</v>
      </c>
      <c r="C373">
        <v>-1</v>
      </c>
      <c r="D373" t="str">
        <f t="shared" si="6"/>
        <v>win</v>
      </c>
    </row>
    <row r="374" spans="1:4" x14ac:dyDescent="0.25">
      <c r="A374">
        <v>372</v>
      </c>
      <c r="B374">
        <v>0.9</v>
      </c>
      <c r="C374">
        <v>0</v>
      </c>
      <c r="D374" t="str">
        <f t="shared" si="6"/>
        <v>non</v>
      </c>
    </row>
    <row r="375" spans="1:4" x14ac:dyDescent="0.25">
      <c r="A375">
        <v>373</v>
      </c>
      <c r="B375">
        <v>1.7</v>
      </c>
      <c r="C375">
        <v>-1</v>
      </c>
      <c r="D375" t="str">
        <f t="shared" si="6"/>
        <v>loss</v>
      </c>
    </row>
    <row r="376" spans="1:4" x14ac:dyDescent="0.25">
      <c r="A376">
        <v>374</v>
      </c>
      <c r="B376">
        <v>0.2</v>
      </c>
      <c r="C376">
        <v>3</v>
      </c>
      <c r="D376" t="str">
        <f t="shared" si="6"/>
        <v>win</v>
      </c>
    </row>
    <row r="377" spans="1:4" x14ac:dyDescent="0.25">
      <c r="A377">
        <v>375</v>
      </c>
      <c r="B377">
        <v>1</v>
      </c>
      <c r="C377">
        <v>2</v>
      </c>
      <c r="D377" t="str">
        <f t="shared" si="6"/>
        <v>win</v>
      </c>
    </row>
    <row r="378" spans="1:4" x14ac:dyDescent="0.25">
      <c r="A378">
        <v>376</v>
      </c>
      <c r="B378">
        <v>1.8</v>
      </c>
      <c r="C378">
        <v>-1</v>
      </c>
      <c r="D378" t="str">
        <f t="shared" si="6"/>
        <v>loss</v>
      </c>
    </row>
    <row r="379" spans="1:4" x14ac:dyDescent="0.25">
      <c r="A379">
        <v>377</v>
      </c>
      <c r="B379">
        <v>-1.1000000000000001</v>
      </c>
      <c r="C379">
        <v>0</v>
      </c>
      <c r="D379" t="str">
        <f t="shared" si="6"/>
        <v>non</v>
      </c>
    </row>
    <row r="380" spans="1:4" x14ac:dyDescent="0.25">
      <c r="A380">
        <v>378</v>
      </c>
      <c r="B380">
        <v>2.2999999999999998</v>
      </c>
      <c r="C380">
        <v>2</v>
      </c>
      <c r="D380" t="str">
        <f t="shared" si="6"/>
        <v>win</v>
      </c>
    </row>
    <row r="381" spans="1:4" x14ac:dyDescent="0.25">
      <c r="A381">
        <v>379</v>
      </c>
      <c r="B381">
        <v>0.9</v>
      </c>
      <c r="C381">
        <v>0</v>
      </c>
      <c r="D381" t="str">
        <f t="shared" si="6"/>
        <v>non</v>
      </c>
    </row>
    <row r="382" spans="1:4" x14ac:dyDescent="0.25">
      <c r="A382">
        <v>380</v>
      </c>
      <c r="B382">
        <v>-0.2</v>
      </c>
      <c r="C382">
        <v>1</v>
      </c>
      <c r="D382" t="str">
        <f t="shared" si="6"/>
        <v>loss</v>
      </c>
    </row>
    <row r="383" spans="1:4" x14ac:dyDescent="0.25">
      <c r="A383">
        <v>381</v>
      </c>
      <c r="B383">
        <v>1.2</v>
      </c>
      <c r="C383">
        <v>-2</v>
      </c>
      <c r="D383" t="str">
        <f t="shared" si="6"/>
        <v>loss</v>
      </c>
    </row>
    <row r="384" spans="1:4" x14ac:dyDescent="0.25">
      <c r="A384">
        <v>382</v>
      </c>
      <c r="B384">
        <v>-0.1</v>
      </c>
      <c r="C384">
        <v>-1</v>
      </c>
      <c r="D384" t="str">
        <f t="shared" si="6"/>
        <v>win</v>
      </c>
    </row>
    <row r="385" spans="1:4" x14ac:dyDescent="0.25">
      <c r="A385">
        <v>383</v>
      </c>
      <c r="B385">
        <v>-0.4</v>
      </c>
      <c r="C385">
        <v>-1</v>
      </c>
      <c r="D385" t="str">
        <f t="shared" si="6"/>
        <v>win</v>
      </c>
    </row>
    <row r="386" spans="1:4" x14ac:dyDescent="0.25">
      <c r="A386">
        <v>384</v>
      </c>
      <c r="B386">
        <v>0.2</v>
      </c>
      <c r="C386">
        <v>1</v>
      </c>
      <c r="D386" t="str">
        <f t="shared" si="6"/>
        <v>win</v>
      </c>
    </row>
    <row r="387" spans="1:4" x14ac:dyDescent="0.25">
      <c r="A387">
        <v>385</v>
      </c>
      <c r="B387">
        <v>0.2</v>
      </c>
      <c r="C387">
        <v>0</v>
      </c>
      <c r="D387" t="str">
        <f t="shared" ref="D387:D450" si="7">IF(C387="","",IF(ABS(B387)&lt;$G$7,$F$4,IF(B387*C387&gt;0,$F$1,IF(B387*C387&lt;0,$F$3,$F$2))))</f>
        <v>non</v>
      </c>
    </row>
    <row r="388" spans="1:4" x14ac:dyDescent="0.25">
      <c r="A388">
        <v>386</v>
      </c>
      <c r="B388">
        <v>-1.2</v>
      </c>
      <c r="C388">
        <v>-1</v>
      </c>
      <c r="D388" t="str">
        <f t="shared" si="7"/>
        <v>win</v>
      </c>
    </row>
    <row r="389" spans="1:4" x14ac:dyDescent="0.25">
      <c r="A389">
        <v>387</v>
      </c>
      <c r="B389">
        <v>-0.2</v>
      </c>
      <c r="C389">
        <v>-3</v>
      </c>
      <c r="D389" t="str">
        <f t="shared" si="7"/>
        <v>win</v>
      </c>
    </row>
    <row r="390" spans="1:4" x14ac:dyDescent="0.25">
      <c r="A390">
        <v>388</v>
      </c>
      <c r="B390">
        <v>0.9</v>
      </c>
      <c r="C390">
        <v>0</v>
      </c>
      <c r="D390" t="str">
        <f t="shared" si="7"/>
        <v>non</v>
      </c>
    </row>
    <row r="391" spans="1:4" x14ac:dyDescent="0.25">
      <c r="A391">
        <v>389</v>
      </c>
      <c r="B391">
        <v>1.1000000000000001</v>
      </c>
      <c r="C391">
        <v>-1</v>
      </c>
      <c r="D391" t="str">
        <f t="shared" si="7"/>
        <v>loss</v>
      </c>
    </row>
    <row r="392" spans="1:4" x14ac:dyDescent="0.25">
      <c r="A392">
        <v>390</v>
      </c>
      <c r="B392">
        <v>1.3</v>
      </c>
      <c r="C392">
        <v>1</v>
      </c>
      <c r="D392" t="str">
        <f t="shared" si="7"/>
        <v>win</v>
      </c>
    </row>
    <row r="393" spans="1:4" x14ac:dyDescent="0.25">
      <c r="A393">
        <v>391</v>
      </c>
      <c r="B393">
        <v>0.5</v>
      </c>
      <c r="C393">
        <v>2</v>
      </c>
      <c r="D393" t="str">
        <f t="shared" si="7"/>
        <v>win</v>
      </c>
    </row>
    <row r="394" spans="1:4" x14ac:dyDescent="0.25">
      <c r="A394">
        <v>392</v>
      </c>
      <c r="B394">
        <v>0.1</v>
      </c>
      <c r="C394">
        <v>-1</v>
      </c>
      <c r="D394" t="str">
        <f t="shared" si="7"/>
        <v>loss</v>
      </c>
    </row>
    <row r="395" spans="1:4" x14ac:dyDescent="0.25">
      <c r="A395">
        <v>393</v>
      </c>
      <c r="B395">
        <v>0.9</v>
      </c>
      <c r="C395">
        <v>1</v>
      </c>
      <c r="D395" t="str">
        <f t="shared" si="7"/>
        <v>win</v>
      </c>
    </row>
    <row r="396" spans="1:4" x14ac:dyDescent="0.25">
      <c r="A396">
        <v>394</v>
      </c>
      <c r="B396">
        <v>0.8</v>
      </c>
      <c r="C396">
        <v>2</v>
      </c>
      <c r="D396" t="str">
        <f t="shared" si="7"/>
        <v>win</v>
      </c>
    </row>
    <row r="397" spans="1:4" x14ac:dyDescent="0.25">
      <c r="A397">
        <v>395</v>
      </c>
      <c r="B397">
        <v>0.4</v>
      </c>
      <c r="C397">
        <v>-1</v>
      </c>
      <c r="D397" t="str">
        <f t="shared" si="7"/>
        <v>loss</v>
      </c>
    </row>
    <row r="398" spans="1:4" x14ac:dyDescent="0.25">
      <c r="A398">
        <v>396</v>
      </c>
      <c r="B398">
        <v>-1.9</v>
      </c>
      <c r="C398">
        <v>0</v>
      </c>
      <c r="D398" t="str">
        <f t="shared" si="7"/>
        <v>non</v>
      </c>
    </row>
    <row r="399" spans="1:4" x14ac:dyDescent="0.25">
      <c r="A399">
        <v>397</v>
      </c>
      <c r="B399">
        <v>-0.9</v>
      </c>
      <c r="C399">
        <v>0</v>
      </c>
      <c r="D399" t="str">
        <f t="shared" si="7"/>
        <v>non</v>
      </c>
    </row>
    <row r="400" spans="1:4" x14ac:dyDescent="0.25">
      <c r="A400">
        <v>398</v>
      </c>
      <c r="B400">
        <v>-0.4</v>
      </c>
      <c r="C400">
        <v>0</v>
      </c>
      <c r="D400" t="str">
        <f t="shared" si="7"/>
        <v>non</v>
      </c>
    </row>
    <row r="401" spans="1:4" x14ac:dyDescent="0.25">
      <c r="A401">
        <v>399</v>
      </c>
      <c r="B401">
        <v>-1.6</v>
      </c>
      <c r="C401">
        <v>-4</v>
      </c>
      <c r="D401" t="str">
        <f t="shared" si="7"/>
        <v>win</v>
      </c>
    </row>
    <row r="402" spans="1:4" x14ac:dyDescent="0.25">
      <c r="A402">
        <v>400</v>
      </c>
      <c r="B402">
        <v>-2.5</v>
      </c>
      <c r="C402">
        <v>0</v>
      </c>
      <c r="D402" t="str">
        <f t="shared" si="7"/>
        <v>non</v>
      </c>
    </row>
    <row r="403" spans="1:4" x14ac:dyDescent="0.25">
      <c r="A403">
        <v>401</v>
      </c>
      <c r="B403">
        <v>1.8</v>
      </c>
      <c r="C403">
        <v>2</v>
      </c>
      <c r="D403" t="str">
        <f t="shared" si="7"/>
        <v>win</v>
      </c>
    </row>
    <row r="404" spans="1:4" x14ac:dyDescent="0.25">
      <c r="A404">
        <v>402</v>
      </c>
      <c r="B404">
        <v>0.4</v>
      </c>
      <c r="C404">
        <v>3</v>
      </c>
      <c r="D404" t="str">
        <f t="shared" si="7"/>
        <v>win</v>
      </c>
    </row>
    <row r="405" spans="1:4" x14ac:dyDescent="0.25">
      <c r="A405">
        <v>403</v>
      </c>
      <c r="B405">
        <v>-0.3</v>
      </c>
      <c r="C405">
        <v>-1</v>
      </c>
      <c r="D405" t="str">
        <f t="shared" si="7"/>
        <v>win</v>
      </c>
    </row>
    <row r="406" spans="1:4" x14ac:dyDescent="0.25">
      <c r="A406">
        <v>404</v>
      </c>
      <c r="B406">
        <v>-0.6</v>
      </c>
      <c r="C406">
        <v>0</v>
      </c>
      <c r="D406" t="str">
        <f t="shared" si="7"/>
        <v>non</v>
      </c>
    </row>
    <row r="407" spans="1:4" x14ac:dyDescent="0.25">
      <c r="A407">
        <v>405</v>
      </c>
      <c r="B407">
        <v>0.6</v>
      </c>
      <c r="C407">
        <v>-1</v>
      </c>
      <c r="D407" t="str">
        <f t="shared" si="7"/>
        <v>loss</v>
      </c>
    </row>
    <row r="408" spans="1:4" x14ac:dyDescent="0.25">
      <c r="A408">
        <v>406</v>
      </c>
      <c r="B408">
        <v>-0.5</v>
      </c>
      <c r="C408">
        <v>-1</v>
      </c>
      <c r="D408" t="str">
        <f t="shared" si="7"/>
        <v>win</v>
      </c>
    </row>
    <row r="409" spans="1:4" x14ac:dyDescent="0.25">
      <c r="A409">
        <v>407</v>
      </c>
      <c r="B409">
        <v>2</v>
      </c>
      <c r="C409">
        <v>-3</v>
      </c>
      <c r="D409" t="str">
        <f t="shared" si="7"/>
        <v>loss</v>
      </c>
    </row>
    <row r="410" spans="1:4" x14ac:dyDescent="0.25">
      <c r="A410">
        <v>408</v>
      </c>
      <c r="B410">
        <v>-3.7</v>
      </c>
      <c r="C410">
        <v>-3</v>
      </c>
      <c r="D410" t="str">
        <f t="shared" si="7"/>
        <v>win</v>
      </c>
    </row>
    <row r="411" spans="1:4" x14ac:dyDescent="0.25">
      <c r="A411">
        <v>409</v>
      </c>
      <c r="B411">
        <v>-0.6</v>
      </c>
      <c r="C411">
        <v>-2</v>
      </c>
      <c r="D411" t="str">
        <f t="shared" si="7"/>
        <v>win</v>
      </c>
    </row>
    <row r="412" spans="1:4" x14ac:dyDescent="0.25">
      <c r="A412">
        <v>410</v>
      </c>
      <c r="B412">
        <v>1.8</v>
      </c>
      <c r="C412">
        <v>2</v>
      </c>
      <c r="D412" t="str">
        <f t="shared" si="7"/>
        <v>win</v>
      </c>
    </row>
    <row r="413" spans="1:4" x14ac:dyDescent="0.25">
      <c r="A413">
        <v>411</v>
      </c>
      <c r="B413">
        <v>-0.5</v>
      </c>
      <c r="C413">
        <v>0</v>
      </c>
      <c r="D413" t="str">
        <f t="shared" si="7"/>
        <v>non</v>
      </c>
    </row>
    <row r="414" spans="1:4" x14ac:dyDescent="0.25">
      <c r="A414">
        <v>412</v>
      </c>
      <c r="B414">
        <v>0.9</v>
      </c>
      <c r="C414">
        <v>2</v>
      </c>
      <c r="D414" t="str">
        <f t="shared" si="7"/>
        <v>win</v>
      </c>
    </row>
    <row r="415" spans="1:4" x14ac:dyDescent="0.25">
      <c r="A415">
        <v>413</v>
      </c>
      <c r="B415">
        <v>-0.8</v>
      </c>
      <c r="C415">
        <v>0</v>
      </c>
      <c r="D415" t="str">
        <f t="shared" si="7"/>
        <v>non</v>
      </c>
    </row>
    <row r="416" spans="1:4" x14ac:dyDescent="0.25">
      <c r="A416">
        <v>414</v>
      </c>
      <c r="B416">
        <v>0.4</v>
      </c>
      <c r="C416">
        <v>-1</v>
      </c>
      <c r="D416" t="str">
        <f t="shared" si="7"/>
        <v>loss</v>
      </c>
    </row>
    <row r="417" spans="1:4" x14ac:dyDescent="0.25">
      <c r="A417">
        <v>415</v>
      </c>
      <c r="B417">
        <v>-1.9</v>
      </c>
      <c r="C417">
        <v>1</v>
      </c>
      <c r="D417" t="str">
        <f t="shared" si="7"/>
        <v>loss</v>
      </c>
    </row>
    <row r="418" spans="1:4" x14ac:dyDescent="0.25">
      <c r="A418">
        <v>416</v>
      </c>
      <c r="B418">
        <v>-0.9</v>
      </c>
      <c r="C418">
        <v>1</v>
      </c>
      <c r="D418" t="str">
        <f t="shared" si="7"/>
        <v>loss</v>
      </c>
    </row>
    <row r="419" spans="1:4" x14ac:dyDescent="0.25">
      <c r="A419">
        <v>417</v>
      </c>
      <c r="B419">
        <v>0.6</v>
      </c>
      <c r="C419">
        <v>-1</v>
      </c>
      <c r="D419" t="str">
        <f t="shared" si="7"/>
        <v>loss</v>
      </c>
    </row>
    <row r="420" spans="1:4" x14ac:dyDescent="0.25">
      <c r="A420">
        <v>418</v>
      </c>
      <c r="B420">
        <v>0.5</v>
      </c>
      <c r="C420">
        <v>2</v>
      </c>
      <c r="D420" t="str">
        <f t="shared" si="7"/>
        <v>win</v>
      </c>
    </row>
    <row r="421" spans="1:4" x14ac:dyDescent="0.25">
      <c r="A421">
        <v>419</v>
      </c>
      <c r="B421">
        <v>-0.8</v>
      </c>
      <c r="C421">
        <v>0</v>
      </c>
      <c r="D421" t="str">
        <f t="shared" si="7"/>
        <v>non</v>
      </c>
    </row>
    <row r="422" spans="1:4" x14ac:dyDescent="0.25">
      <c r="A422">
        <v>420</v>
      </c>
      <c r="B422">
        <v>0.8</v>
      </c>
      <c r="C422">
        <v>1</v>
      </c>
      <c r="D422" t="str">
        <f t="shared" si="7"/>
        <v>win</v>
      </c>
    </row>
    <row r="423" spans="1:4" x14ac:dyDescent="0.25">
      <c r="A423">
        <v>421</v>
      </c>
      <c r="B423">
        <v>1.4</v>
      </c>
      <c r="C423">
        <v>4</v>
      </c>
      <c r="D423" t="str">
        <f t="shared" si="7"/>
        <v>win</v>
      </c>
    </row>
    <row r="424" spans="1:4" x14ac:dyDescent="0.25">
      <c r="A424">
        <v>422</v>
      </c>
      <c r="B424">
        <v>1.4</v>
      </c>
      <c r="C424">
        <v>1</v>
      </c>
      <c r="D424" t="str">
        <f t="shared" si="7"/>
        <v>win</v>
      </c>
    </row>
    <row r="425" spans="1:4" x14ac:dyDescent="0.25">
      <c r="A425">
        <v>423</v>
      </c>
      <c r="B425">
        <v>-0.2</v>
      </c>
      <c r="C425">
        <v>3</v>
      </c>
      <c r="D425" t="str">
        <f t="shared" si="7"/>
        <v>loss</v>
      </c>
    </row>
    <row r="426" spans="1:4" x14ac:dyDescent="0.25">
      <c r="A426">
        <v>424</v>
      </c>
      <c r="B426">
        <v>3.4</v>
      </c>
      <c r="C426">
        <v>4</v>
      </c>
      <c r="D426" t="str">
        <f t="shared" si="7"/>
        <v>win</v>
      </c>
    </row>
    <row r="427" spans="1:4" x14ac:dyDescent="0.25">
      <c r="A427">
        <v>425</v>
      </c>
      <c r="B427">
        <v>0.6</v>
      </c>
      <c r="C427">
        <v>5</v>
      </c>
      <c r="D427" t="str">
        <f t="shared" si="7"/>
        <v>win</v>
      </c>
    </row>
    <row r="428" spans="1:4" x14ac:dyDescent="0.25">
      <c r="A428">
        <v>426</v>
      </c>
      <c r="B428">
        <v>-0.7</v>
      </c>
      <c r="C428">
        <v>-2</v>
      </c>
      <c r="D428" t="str">
        <f t="shared" si="7"/>
        <v>win</v>
      </c>
    </row>
    <row r="429" spans="1:4" x14ac:dyDescent="0.25">
      <c r="A429">
        <v>427</v>
      </c>
      <c r="B429">
        <v>0.8</v>
      </c>
      <c r="C429">
        <v>4</v>
      </c>
      <c r="D429" t="str">
        <f t="shared" si="7"/>
        <v>win</v>
      </c>
    </row>
    <row r="430" spans="1:4" x14ac:dyDescent="0.25">
      <c r="A430">
        <v>428</v>
      </c>
      <c r="B430">
        <v>0.7</v>
      </c>
      <c r="C430">
        <v>0</v>
      </c>
      <c r="D430" t="str">
        <f t="shared" si="7"/>
        <v>non</v>
      </c>
    </row>
    <row r="431" spans="1:4" x14ac:dyDescent="0.25">
      <c r="A431">
        <v>429</v>
      </c>
      <c r="B431">
        <v>0.7</v>
      </c>
      <c r="C431">
        <v>7</v>
      </c>
      <c r="D431" t="str">
        <f t="shared" si="7"/>
        <v>win</v>
      </c>
    </row>
    <row r="432" spans="1:4" x14ac:dyDescent="0.25">
      <c r="A432">
        <v>430</v>
      </c>
      <c r="B432">
        <v>0.9</v>
      </c>
      <c r="C432">
        <v>1</v>
      </c>
      <c r="D432" t="str">
        <f t="shared" si="7"/>
        <v>win</v>
      </c>
    </row>
    <row r="433" spans="1:4" x14ac:dyDescent="0.25">
      <c r="A433">
        <v>431</v>
      </c>
      <c r="B433">
        <v>0.6</v>
      </c>
      <c r="C433">
        <v>-3</v>
      </c>
      <c r="D433" t="str">
        <f t="shared" si="7"/>
        <v>loss</v>
      </c>
    </row>
    <row r="434" spans="1:4" x14ac:dyDescent="0.25">
      <c r="A434">
        <v>432</v>
      </c>
      <c r="B434">
        <v>0.7</v>
      </c>
      <c r="C434">
        <v>1</v>
      </c>
      <c r="D434" t="str">
        <f t="shared" si="7"/>
        <v>win</v>
      </c>
    </row>
    <row r="435" spans="1:4" x14ac:dyDescent="0.25">
      <c r="A435">
        <v>433</v>
      </c>
      <c r="B435">
        <v>0.4</v>
      </c>
      <c r="C435">
        <v>1</v>
      </c>
      <c r="D435" t="str">
        <f t="shared" si="7"/>
        <v>win</v>
      </c>
    </row>
    <row r="436" spans="1:4" x14ac:dyDescent="0.25">
      <c r="A436">
        <v>434</v>
      </c>
      <c r="B436">
        <v>-0.8</v>
      </c>
      <c r="C436">
        <v>0</v>
      </c>
      <c r="D436" t="str">
        <f t="shared" si="7"/>
        <v>non</v>
      </c>
    </row>
    <row r="437" spans="1:4" x14ac:dyDescent="0.25">
      <c r="A437">
        <v>435</v>
      </c>
      <c r="B437">
        <v>-0.5</v>
      </c>
      <c r="C437">
        <v>-3</v>
      </c>
      <c r="D437" t="str">
        <f t="shared" si="7"/>
        <v>win</v>
      </c>
    </row>
    <row r="438" spans="1:4" x14ac:dyDescent="0.25">
      <c r="A438">
        <v>436</v>
      </c>
      <c r="B438">
        <v>-2.2999999999999998</v>
      </c>
      <c r="C438">
        <v>-3</v>
      </c>
      <c r="D438" t="str">
        <f t="shared" si="7"/>
        <v>win</v>
      </c>
    </row>
    <row r="439" spans="1:4" x14ac:dyDescent="0.25">
      <c r="A439">
        <v>437</v>
      </c>
      <c r="B439">
        <v>-3.5</v>
      </c>
      <c r="C439">
        <v>-6</v>
      </c>
      <c r="D439" t="str">
        <f t="shared" si="7"/>
        <v>win</v>
      </c>
    </row>
    <row r="440" spans="1:4" x14ac:dyDescent="0.25">
      <c r="A440">
        <v>438</v>
      </c>
      <c r="B440">
        <v>0.8</v>
      </c>
      <c r="C440">
        <v>-1</v>
      </c>
      <c r="D440" t="str">
        <f t="shared" si="7"/>
        <v>loss</v>
      </c>
    </row>
    <row r="441" spans="1:4" x14ac:dyDescent="0.25">
      <c r="A441">
        <v>439</v>
      </c>
      <c r="B441">
        <v>0.2</v>
      </c>
      <c r="C441">
        <v>1</v>
      </c>
      <c r="D441" t="str">
        <f t="shared" si="7"/>
        <v>win</v>
      </c>
    </row>
    <row r="442" spans="1:4" x14ac:dyDescent="0.25">
      <c r="A442">
        <v>440</v>
      </c>
      <c r="B442">
        <v>-0.8</v>
      </c>
      <c r="C442">
        <v>-1</v>
      </c>
      <c r="D442" t="str">
        <f t="shared" si="7"/>
        <v>win</v>
      </c>
    </row>
    <row r="443" spans="1:4" x14ac:dyDescent="0.25">
      <c r="A443">
        <v>441</v>
      </c>
      <c r="B443">
        <v>0</v>
      </c>
      <c r="C443">
        <v>1</v>
      </c>
      <c r="D443" t="str">
        <f t="shared" si="7"/>
        <v>non</v>
      </c>
    </row>
    <row r="444" spans="1:4" x14ac:dyDescent="0.25">
      <c r="A444">
        <v>442</v>
      </c>
      <c r="B444">
        <v>-1.5</v>
      </c>
      <c r="C444">
        <v>1</v>
      </c>
      <c r="D444" t="str">
        <f t="shared" si="7"/>
        <v>loss</v>
      </c>
    </row>
    <row r="445" spans="1:4" x14ac:dyDescent="0.25">
      <c r="A445">
        <v>443</v>
      </c>
      <c r="B445">
        <v>-0.5</v>
      </c>
      <c r="C445">
        <v>1</v>
      </c>
      <c r="D445" t="str">
        <f t="shared" si="7"/>
        <v>loss</v>
      </c>
    </row>
    <row r="446" spans="1:4" x14ac:dyDescent="0.25">
      <c r="A446">
        <v>444</v>
      </c>
      <c r="B446">
        <v>1.6</v>
      </c>
      <c r="C446">
        <v>0</v>
      </c>
      <c r="D446" t="str">
        <f t="shared" si="7"/>
        <v>non</v>
      </c>
    </row>
    <row r="447" spans="1:4" x14ac:dyDescent="0.25">
      <c r="A447">
        <v>445</v>
      </c>
      <c r="B447">
        <v>2.1</v>
      </c>
      <c r="C447">
        <v>2</v>
      </c>
      <c r="D447" t="str">
        <f t="shared" si="7"/>
        <v>win</v>
      </c>
    </row>
    <row r="448" spans="1:4" x14ac:dyDescent="0.25">
      <c r="A448">
        <v>446</v>
      </c>
      <c r="B448">
        <v>1.6</v>
      </c>
      <c r="C448">
        <v>6</v>
      </c>
      <c r="D448" t="str">
        <f t="shared" si="7"/>
        <v>win</v>
      </c>
    </row>
    <row r="449" spans="1:4" x14ac:dyDescent="0.25">
      <c r="A449">
        <v>447</v>
      </c>
      <c r="B449">
        <v>2.6</v>
      </c>
      <c r="C449">
        <v>2</v>
      </c>
      <c r="D449" t="str">
        <f t="shared" si="7"/>
        <v>win</v>
      </c>
    </row>
    <row r="450" spans="1:4" x14ac:dyDescent="0.25">
      <c r="A450">
        <v>448</v>
      </c>
      <c r="B450">
        <v>1</v>
      </c>
      <c r="C450">
        <v>1</v>
      </c>
      <c r="D450" t="str">
        <f t="shared" si="7"/>
        <v>win</v>
      </c>
    </row>
    <row r="451" spans="1:4" x14ac:dyDescent="0.25">
      <c r="A451">
        <v>449</v>
      </c>
      <c r="B451">
        <v>-0.4</v>
      </c>
      <c r="C451">
        <v>-1</v>
      </c>
      <c r="D451" t="str">
        <f t="shared" ref="D451:D514" si="8">IF(C451="","",IF(ABS(B451)&lt;$G$7,$F$4,IF(B451*C451&gt;0,$F$1,IF(B451*C451&lt;0,$F$3,$F$2))))</f>
        <v>win</v>
      </c>
    </row>
    <row r="452" spans="1:4" x14ac:dyDescent="0.25">
      <c r="A452">
        <v>450</v>
      </c>
      <c r="B452">
        <v>-1.6</v>
      </c>
      <c r="C452">
        <v>-4</v>
      </c>
      <c r="D452" t="str">
        <f t="shared" si="8"/>
        <v>win</v>
      </c>
    </row>
    <row r="453" spans="1:4" x14ac:dyDescent="0.25">
      <c r="A453">
        <v>451</v>
      </c>
      <c r="B453">
        <v>-0.6</v>
      </c>
      <c r="C453">
        <v>4</v>
      </c>
      <c r="D453" t="str">
        <f t="shared" si="8"/>
        <v>loss</v>
      </c>
    </row>
    <row r="454" spans="1:4" x14ac:dyDescent="0.25">
      <c r="A454">
        <v>452</v>
      </c>
      <c r="B454">
        <v>-0.6</v>
      </c>
      <c r="C454">
        <v>0</v>
      </c>
      <c r="D454" t="str">
        <f t="shared" si="8"/>
        <v>non</v>
      </c>
    </row>
    <row r="455" spans="1:4" x14ac:dyDescent="0.25">
      <c r="A455">
        <v>453</v>
      </c>
      <c r="B455">
        <v>1.2</v>
      </c>
      <c r="C455">
        <v>1</v>
      </c>
      <c r="D455" t="str">
        <f t="shared" si="8"/>
        <v>win</v>
      </c>
    </row>
    <row r="456" spans="1:4" x14ac:dyDescent="0.25">
      <c r="A456">
        <v>454</v>
      </c>
      <c r="B456">
        <v>0.1</v>
      </c>
      <c r="C456">
        <v>1</v>
      </c>
      <c r="D456" t="str">
        <f t="shared" si="8"/>
        <v>win</v>
      </c>
    </row>
    <row r="457" spans="1:4" x14ac:dyDescent="0.25">
      <c r="A457">
        <v>455</v>
      </c>
      <c r="B457">
        <v>0.3</v>
      </c>
      <c r="C457">
        <v>5</v>
      </c>
      <c r="D457" t="str">
        <f t="shared" si="8"/>
        <v>win</v>
      </c>
    </row>
    <row r="458" spans="1:4" x14ac:dyDescent="0.25">
      <c r="A458">
        <v>456</v>
      </c>
      <c r="B458">
        <v>-2.1</v>
      </c>
      <c r="C458">
        <v>-2</v>
      </c>
      <c r="D458" t="str">
        <f t="shared" si="8"/>
        <v>win</v>
      </c>
    </row>
    <row r="459" spans="1:4" x14ac:dyDescent="0.25">
      <c r="A459">
        <v>457</v>
      </c>
      <c r="B459">
        <v>-0.9</v>
      </c>
      <c r="C459">
        <v>-1</v>
      </c>
      <c r="D459" t="str">
        <f t="shared" si="8"/>
        <v>win</v>
      </c>
    </row>
    <row r="460" spans="1:4" x14ac:dyDescent="0.25">
      <c r="A460">
        <v>458</v>
      </c>
      <c r="B460">
        <v>-1.6</v>
      </c>
      <c r="C460">
        <v>-1</v>
      </c>
      <c r="D460" t="str">
        <f t="shared" si="8"/>
        <v>win</v>
      </c>
    </row>
    <row r="461" spans="1:4" x14ac:dyDescent="0.25">
      <c r="A461">
        <v>459</v>
      </c>
      <c r="B461">
        <v>0.1</v>
      </c>
      <c r="C461">
        <v>-2</v>
      </c>
      <c r="D461" t="str">
        <f t="shared" si="8"/>
        <v>loss</v>
      </c>
    </row>
    <row r="462" spans="1:4" x14ac:dyDescent="0.25">
      <c r="A462">
        <v>460</v>
      </c>
      <c r="B462">
        <v>1.5</v>
      </c>
      <c r="C462">
        <v>0</v>
      </c>
      <c r="D462" t="str">
        <f t="shared" si="8"/>
        <v>non</v>
      </c>
    </row>
    <row r="463" spans="1:4" x14ac:dyDescent="0.25">
      <c r="A463">
        <v>461</v>
      </c>
      <c r="B463">
        <v>-0.1</v>
      </c>
      <c r="C463">
        <v>1</v>
      </c>
      <c r="D463" t="str">
        <f t="shared" si="8"/>
        <v>loss</v>
      </c>
    </row>
    <row r="464" spans="1:4" x14ac:dyDescent="0.25">
      <c r="A464">
        <v>462</v>
      </c>
      <c r="B464">
        <v>2</v>
      </c>
      <c r="C464">
        <v>4</v>
      </c>
      <c r="D464" t="str">
        <f t="shared" si="8"/>
        <v>win</v>
      </c>
    </row>
    <row r="465" spans="1:4" x14ac:dyDescent="0.25">
      <c r="A465">
        <v>463</v>
      </c>
      <c r="B465">
        <v>-3.2</v>
      </c>
      <c r="C465">
        <v>-1</v>
      </c>
      <c r="D465" t="str">
        <f t="shared" si="8"/>
        <v>win</v>
      </c>
    </row>
    <row r="466" spans="1:4" x14ac:dyDescent="0.25">
      <c r="A466">
        <v>464</v>
      </c>
      <c r="B466">
        <v>2.2000000000000002</v>
      </c>
      <c r="C466">
        <v>4</v>
      </c>
      <c r="D466" t="str">
        <f t="shared" si="8"/>
        <v>win</v>
      </c>
    </row>
    <row r="467" spans="1:4" x14ac:dyDescent="0.25">
      <c r="A467">
        <v>465</v>
      </c>
      <c r="B467">
        <v>0.2</v>
      </c>
      <c r="C467">
        <v>1</v>
      </c>
      <c r="D467" t="str">
        <f t="shared" si="8"/>
        <v>win</v>
      </c>
    </row>
    <row r="468" spans="1:4" x14ac:dyDescent="0.25">
      <c r="A468">
        <v>466</v>
      </c>
      <c r="B468">
        <v>1.1000000000000001</v>
      </c>
      <c r="C468">
        <v>3</v>
      </c>
      <c r="D468" t="str">
        <f t="shared" si="8"/>
        <v>win</v>
      </c>
    </row>
    <row r="469" spans="1:4" x14ac:dyDescent="0.25">
      <c r="A469">
        <v>467</v>
      </c>
      <c r="B469">
        <v>0.9</v>
      </c>
      <c r="C469">
        <v>4</v>
      </c>
      <c r="D469" t="str">
        <f t="shared" si="8"/>
        <v>win</v>
      </c>
    </row>
    <row r="470" spans="1:4" x14ac:dyDescent="0.25">
      <c r="A470">
        <v>468</v>
      </c>
      <c r="B470">
        <v>0</v>
      </c>
      <c r="C470">
        <v>-1</v>
      </c>
      <c r="D470" t="str">
        <f t="shared" si="8"/>
        <v>non</v>
      </c>
    </row>
    <row r="471" spans="1:4" x14ac:dyDescent="0.25">
      <c r="A471">
        <v>469</v>
      </c>
      <c r="B471">
        <v>-0.3</v>
      </c>
      <c r="C471">
        <v>0</v>
      </c>
      <c r="D471" t="str">
        <f t="shared" si="8"/>
        <v>non</v>
      </c>
    </row>
    <row r="472" spans="1:4" x14ac:dyDescent="0.25">
      <c r="A472">
        <v>470</v>
      </c>
      <c r="B472">
        <v>-0.5</v>
      </c>
      <c r="C472">
        <v>2</v>
      </c>
      <c r="D472" t="str">
        <f t="shared" si="8"/>
        <v>loss</v>
      </c>
    </row>
    <row r="473" spans="1:4" x14ac:dyDescent="0.25">
      <c r="A473">
        <v>471</v>
      </c>
      <c r="B473">
        <v>-1.9</v>
      </c>
      <c r="C473">
        <v>-3</v>
      </c>
      <c r="D473" t="str">
        <f t="shared" si="8"/>
        <v>win</v>
      </c>
    </row>
    <row r="474" spans="1:4" x14ac:dyDescent="0.25">
      <c r="A474">
        <v>472</v>
      </c>
      <c r="B474">
        <v>0.4</v>
      </c>
      <c r="C474">
        <v>2</v>
      </c>
      <c r="D474" t="str">
        <f t="shared" si="8"/>
        <v>win</v>
      </c>
    </row>
    <row r="475" spans="1:4" x14ac:dyDescent="0.25">
      <c r="A475">
        <v>473</v>
      </c>
      <c r="B475">
        <v>-0.6</v>
      </c>
      <c r="C475">
        <v>1</v>
      </c>
      <c r="D475" t="str">
        <f t="shared" si="8"/>
        <v>loss</v>
      </c>
    </row>
    <row r="476" spans="1:4" x14ac:dyDescent="0.25">
      <c r="A476">
        <v>474</v>
      </c>
      <c r="B476">
        <v>0.4</v>
      </c>
      <c r="C476">
        <v>2</v>
      </c>
      <c r="D476" t="str">
        <f t="shared" si="8"/>
        <v>win</v>
      </c>
    </row>
    <row r="477" spans="1:4" x14ac:dyDescent="0.25">
      <c r="A477">
        <v>475</v>
      </c>
      <c r="B477">
        <v>0</v>
      </c>
      <c r="C477">
        <v>3</v>
      </c>
      <c r="D477" t="str">
        <f t="shared" si="8"/>
        <v>non</v>
      </c>
    </row>
    <row r="478" spans="1:4" x14ac:dyDescent="0.25">
      <c r="A478">
        <v>476</v>
      </c>
      <c r="B478">
        <v>0.6</v>
      </c>
      <c r="C478">
        <v>-1</v>
      </c>
      <c r="D478" t="str">
        <f t="shared" si="8"/>
        <v>loss</v>
      </c>
    </row>
    <row r="479" spans="1:4" x14ac:dyDescent="0.25">
      <c r="A479">
        <v>477</v>
      </c>
      <c r="B479">
        <v>-0.8</v>
      </c>
      <c r="C479">
        <v>0</v>
      </c>
      <c r="D479" t="str">
        <f t="shared" si="8"/>
        <v>non</v>
      </c>
    </row>
    <row r="480" spans="1:4" x14ac:dyDescent="0.25">
      <c r="A480">
        <v>478</v>
      </c>
      <c r="B480">
        <v>0.2</v>
      </c>
      <c r="C480">
        <v>5</v>
      </c>
      <c r="D480" t="str">
        <f t="shared" si="8"/>
        <v>win</v>
      </c>
    </row>
    <row r="481" spans="1:4" x14ac:dyDescent="0.25">
      <c r="A481">
        <v>479</v>
      </c>
      <c r="B481">
        <v>-1.7</v>
      </c>
      <c r="C481">
        <v>-3</v>
      </c>
      <c r="D481" t="str">
        <f t="shared" si="8"/>
        <v>win</v>
      </c>
    </row>
    <row r="482" spans="1:4" x14ac:dyDescent="0.25">
      <c r="A482">
        <v>480</v>
      </c>
      <c r="B482">
        <v>2.2999999999999998</v>
      </c>
      <c r="C482">
        <v>-1</v>
      </c>
      <c r="D482" t="str">
        <f t="shared" si="8"/>
        <v>loss</v>
      </c>
    </row>
    <row r="483" spans="1:4" x14ac:dyDescent="0.25">
      <c r="A483">
        <v>481</v>
      </c>
      <c r="B483">
        <v>1.6</v>
      </c>
      <c r="C483">
        <v>-1</v>
      </c>
      <c r="D483" t="str">
        <f t="shared" si="8"/>
        <v>loss</v>
      </c>
    </row>
    <row r="484" spans="1:4" x14ac:dyDescent="0.25">
      <c r="A484">
        <v>482</v>
      </c>
      <c r="B484">
        <v>0.3</v>
      </c>
      <c r="C484">
        <v>1</v>
      </c>
      <c r="D484" t="str">
        <f t="shared" si="8"/>
        <v>win</v>
      </c>
    </row>
    <row r="485" spans="1:4" x14ac:dyDescent="0.25">
      <c r="A485">
        <v>483</v>
      </c>
      <c r="B485">
        <v>2.1</v>
      </c>
      <c r="C485">
        <v>1</v>
      </c>
      <c r="D485" t="str">
        <f t="shared" si="8"/>
        <v>win</v>
      </c>
    </row>
    <row r="486" spans="1:4" x14ac:dyDescent="0.25">
      <c r="A486">
        <v>484</v>
      </c>
      <c r="B486">
        <v>1.7</v>
      </c>
      <c r="C486">
        <v>0</v>
      </c>
      <c r="D486" t="str">
        <f t="shared" si="8"/>
        <v>non</v>
      </c>
    </row>
    <row r="487" spans="1:4" x14ac:dyDescent="0.25">
      <c r="A487">
        <v>485</v>
      </c>
      <c r="B487">
        <v>-0.8</v>
      </c>
      <c r="C487">
        <v>0</v>
      </c>
      <c r="D487" t="str">
        <f t="shared" si="8"/>
        <v>non</v>
      </c>
    </row>
    <row r="488" spans="1:4" x14ac:dyDescent="0.25">
      <c r="A488">
        <v>486</v>
      </c>
      <c r="B488">
        <v>0.2</v>
      </c>
      <c r="C488">
        <v>3</v>
      </c>
      <c r="D488" t="str">
        <f t="shared" si="8"/>
        <v>win</v>
      </c>
    </row>
    <row r="489" spans="1:4" x14ac:dyDescent="0.25">
      <c r="A489">
        <v>487</v>
      </c>
      <c r="B489">
        <v>1.5</v>
      </c>
      <c r="C489">
        <v>0</v>
      </c>
      <c r="D489" t="str">
        <f t="shared" si="8"/>
        <v>non</v>
      </c>
    </row>
    <row r="490" spans="1:4" x14ac:dyDescent="0.25">
      <c r="A490">
        <v>488</v>
      </c>
      <c r="B490">
        <v>0.6</v>
      </c>
      <c r="C490">
        <v>1</v>
      </c>
      <c r="D490" t="str">
        <f t="shared" si="8"/>
        <v>win</v>
      </c>
    </row>
    <row r="491" spans="1:4" x14ac:dyDescent="0.25">
      <c r="A491">
        <v>489</v>
      </c>
      <c r="B491">
        <v>1.2</v>
      </c>
      <c r="C491">
        <v>0</v>
      </c>
      <c r="D491" t="str">
        <f t="shared" si="8"/>
        <v>non</v>
      </c>
    </row>
    <row r="492" spans="1:4" x14ac:dyDescent="0.25">
      <c r="A492">
        <v>490</v>
      </c>
      <c r="B492">
        <v>-1.1000000000000001</v>
      </c>
      <c r="C492">
        <v>-5</v>
      </c>
      <c r="D492" t="str">
        <f t="shared" si="8"/>
        <v>win</v>
      </c>
    </row>
    <row r="493" spans="1:4" x14ac:dyDescent="0.25">
      <c r="A493">
        <v>491</v>
      </c>
      <c r="B493">
        <v>0.4</v>
      </c>
      <c r="C493">
        <v>0</v>
      </c>
      <c r="D493" t="str">
        <f t="shared" si="8"/>
        <v>non</v>
      </c>
    </row>
    <row r="494" spans="1:4" x14ac:dyDescent="0.25">
      <c r="A494">
        <v>492</v>
      </c>
      <c r="B494">
        <v>-0.3</v>
      </c>
      <c r="C494">
        <v>-1</v>
      </c>
      <c r="D494" t="str">
        <f t="shared" si="8"/>
        <v>win</v>
      </c>
    </row>
    <row r="495" spans="1:4" x14ac:dyDescent="0.25">
      <c r="A495">
        <v>493</v>
      </c>
      <c r="B495">
        <v>0.4</v>
      </c>
      <c r="C495">
        <v>0</v>
      </c>
      <c r="D495" t="str">
        <f t="shared" si="8"/>
        <v>non</v>
      </c>
    </row>
    <row r="496" spans="1:4" x14ac:dyDescent="0.25">
      <c r="A496">
        <v>494</v>
      </c>
      <c r="B496">
        <v>-0.3</v>
      </c>
      <c r="C496">
        <v>-5</v>
      </c>
      <c r="D496" t="str">
        <f t="shared" si="8"/>
        <v>win</v>
      </c>
    </row>
    <row r="497" spans="1:4" x14ac:dyDescent="0.25">
      <c r="A497">
        <v>495</v>
      </c>
      <c r="B497">
        <v>0</v>
      </c>
      <c r="C497">
        <v>0</v>
      </c>
      <c r="D497" t="str">
        <f t="shared" si="8"/>
        <v>non</v>
      </c>
    </row>
    <row r="498" spans="1:4" x14ac:dyDescent="0.25">
      <c r="A498">
        <v>496</v>
      </c>
      <c r="B498">
        <v>-0.5</v>
      </c>
      <c r="C498">
        <v>-1</v>
      </c>
      <c r="D498" t="str">
        <f t="shared" si="8"/>
        <v>win</v>
      </c>
    </row>
    <row r="499" spans="1:4" x14ac:dyDescent="0.25">
      <c r="A499">
        <v>497</v>
      </c>
      <c r="B499">
        <v>-0.1</v>
      </c>
      <c r="C499">
        <v>3</v>
      </c>
      <c r="D499" t="str">
        <f t="shared" si="8"/>
        <v>loss</v>
      </c>
    </row>
    <row r="500" spans="1:4" x14ac:dyDescent="0.25">
      <c r="A500">
        <v>498</v>
      </c>
      <c r="B500">
        <v>-2.6</v>
      </c>
      <c r="C500">
        <v>-1</v>
      </c>
      <c r="D500" t="str">
        <f t="shared" si="8"/>
        <v>win</v>
      </c>
    </row>
    <row r="501" spans="1:4" x14ac:dyDescent="0.25">
      <c r="A501">
        <v>499</v>
      </c>
      <c r="B501">
        <v>-1.1000000000000001</v>
      </c>
      <c r="C501">
        <v>-3</v>
      </c>
      <c r="D501" t="str">
        <f t="shared" si="8"/>
        <v>win</v>
      </c>
    </row>
    <row r="502" spans="1:4" x14ac:dyDescent="0.25">
      <c r="A502">
        <v>500</v>
      </c>
      <c r="B502">
        <v>0.5</v>
      </c>
      <c r="C502">
        <v>-2</v>
      </c>
      <c r="D502" t="str">
        <f t="shared" si="8"/>
        <v>loss</v>
      </c>
    </row>
    <row r="503" spans="1:4" x14ac:dyDescent="0.25">
      <c r="A503">
        <v>501</v>
      </c>
      <c r="B503">
        <v>-0.3</v>
      </c>
      <c r="C503">
        <v>-1</v>
      </c>
      <c r="D503" t="str">
        <f t="shared" si="8"/>
        <v>win</v>
      </c>
    </row>
    <row r="504" spans="1:4" x14ac:dyDescent="0.25">
      <c r="A504">
        <v>502</v>
      </c>
      <c r="B504">
        <v>-1</v>
      </c>
      <c r="C504">
        <v>0</v>
      </c>
      <c r="D504" t="str">
        <f t="shared" si="8"/>
        <v>non</v>
      </c>
    </row>
    <row r="505" spans="1:4" x14ac:dyDescent="0.25">
      <c r="A505">
        <v>503</v>
      </c>
      <c r="B505">
        <v>1.5</v>
      </c>
      <c r="C505">
        <v>1</v>
      </c>
      <c r="D505" t="str">
        <f t="shared" si="8"/>
        <v>win</v>
      </c>
    </row>
    <row r="506" spans="1:4" x14ac:dyDescent="0.25">
      <c r="A506">
        <v>504</v>
      </c>
      <c r="B506">
        <v>-0.9</v>
      </c>
      <c r="C506">
        <v>-3</v>
      </c>
      <c r="D506" t="str">
        <f t="shared" si="8"/>
        <v>win</v>
      </c>
    </row>
    <row r="507" spans="1:4" x14ac:dyDescent="0.25">
      <c r="A507">
        <v>505</v>
      </c>
      <c r="B507">
        <v>0.7</v>
      </c>
      <c r="C507">
        <v>-1</v>
      </c>
      <c r="D507" t="str">
        <f t="shared" si="8"/>
        <v>loss</v>
      </c>
    </row>
    <row r="508" spans="1:4" x14ac:dyDescent="0.25">
      <c r="A508">
        <v>506</v>
      </c>
      <c r="B508">
        <v>-1.1000000000000001</v>
      </c>
      <c r="C508">
        <v>-4</v>
      </c>
      <c r="D508" t="str">
        <f t="shared" si="8"/>
        <v>win</v>
      </c>
    </row>
    <row r="509" spans="1:4" x14ac:dyDescent="0.25">
      <c r="A509">
        <v>507</v>
      </c>
      <c r="B509">
        <v>0.3</v>
      </c>
      <c r="C509">
        <v>-3</v>
      </c>
      <c r="D509" t="str">
        <f t="shared" si="8"/>
        <v>loss</v>
      </c>
    </row>
    <row r="510" spans="1:4" x14ac:dyDescent="0.25">
      <c r="A510">
        <v>508</v>
      </c>
      <c r="B510">
        <v>-0.5</v>
      </c>
      <c r="C510">
        <v>0</v>
      </c>
      <c r="D510" t="str">
        <f t="shared" si="8"/>
        <v>non</v>
      </c>
    </row>
    <row r="511" spans="1:4" x14ac:dyDescent="0.25">
      <c r="A511">
        <v>509</v>
      </c>
      <c r="B511">
        <v>-0.2</v>
      </c>
      <c r="C511">
        <v>-1</v>
      </c>
      <c r="D511" t="str">
        <f t="shared" si="8"/>
        <v>win</v>
      </c>
    </row>
    <row r="512" spans="1:4" x14ac:dyDescent="0.25">
      <c r="A512">
        <v>510</v>
      </c>
      <c r="B512">
        <v>1.8</v>
      </c>
      <c r="C512">
        <v>0</v>
      </c>
      <c r="D512" t="str">
        <f t="shared" si="8"/>
        <v>non</v>
      </c>
    </row>
    <row r="513" spans="1:4" x14ac:dyDescent="0.25">
      <c r="A513">
        <v>511</v>
      </c>
      <c r="B513">
        <v>1.1000000000000001</v>
      </c>
      <c r="C513">
        <v>1</v>
      </c>
      <c r="D513" t="str">
        <f t="shared" si="8"/>
        <v>win</v>
      </c>
    </row>
    <row r="514" spans="1:4" x14ac:dyDescent="0.25">
      <c r="A514">
        <v>512</v>
      </c>
      <c r="B514">
        <v>-1.3</v>
      </c>
      <c r="C514">
        <v>-2</v>
      </c>
      <c r="D514" t="str">
        <f t="shared" si="8"/>
        <v>win</v>
      </c>
    </row>
    <row r="515" spans="1:4" x14ac:dyDescent="0.25">
      <c r="A515">
        <v>513</v>
      </c>
      <c r="B515">
        <v>0.4</v>
      </c>
      <c r="C515">
        <v>1</v>
      </c>
      <c r="D515" t="str">
        <f t="shared" ref="D515:D578" si="9">IF(C515="","",IF(ABS(B515)&lt;$G$7,$F$4,IF(B515*C515&gt;0,$F$1,IF(B515*C515&lt;0,$F$3,$F$2))))</f>
        <v>win</v>
      </c>
    </row>
    <row r="516" spans="1:4" x14ac:dyDescent="0.25">
      <c r="A516">
        <v>514</v>
      </c>
      <c r="B516">
        <v>-0.5</v>
      </c>
      <c r="C516">
        <v>5</v>
      </c>
      <c r="D516" t="str">
        <f t="shared" si="9"/>
        <v>loss</v>
      </c>
    </row>
    <row r="517" spans="1:4" x14ac:dyDescent="0.25">
      <c r="A517">
        <v>515</v>
      </c>
      <c r="B517">
        <v>1.9</v>
      </c>
      <c r="C517">
        <v>1</v>
      </c>
      <c r="D517" t="str">
        <f t="shared" si="9"/>
        <v>win</v>
      </c>
    </row>
    <row r="518" spans="1:4" x14ac:dyDescent="0.25">
      <c r="A518">
        <v>516</v>
      </c>
      <c r="B518">
        <v>1.5</v>
      </c>
      <c r="C518">
        <v>-1</v>
      </c>
      <c r="D518" t="str">
        <f t="shared" si="9"/>
        <v>loss</v>
      </c>
    </row>
    <row r="519" spans="1:4" x14ac:dyDescent="0.25">
      <c r="A519">
        <v>517</v>
      </c>
      <c r="B519">
        <v>0</v>
      </c>
      <c r="C519">
        <v>-1</v>
      </c>
      <c r="D519" t="str">
        <f t="shared" si="9"/>
        <v>non</v>
      </c>
    </row>
    <row r="520" spans="1:4" x14ac:dyDescent="0.25">
      <c r="A520">
        <v>518</v>
      </c>
      <c r="B520">
        <v>-2.2999999999999998</v>
      </c>
      <c r="C520">
        <v>-3</v>
      </c>
      <c r="D520" t="str">
        <f t="shared" si="9"/>
        <v>win</v>
      </c>
    </row>
    <row r="521" spans="1:4" x14ac:dyDescent="0.25">
      <c r="A521">
        <v>519</v>
      </c>
      <c r="B521">
        <v>-0.9</v>
      </c>
      <c r="C521">
        <v>-4</v>
      </c>
      <c r="D521" t="str">
        <f t="shared" si="9"/>
        <v>win</v>
      </c>
    </row>
    <row r="522" spans="1:4" x14ac:dyDescent="0.25">
      <c r="A522">
        <v>520</v>
      </c>
      <c r="B522">
        <v>-0.8</v>
      </c>
      <c r="C522">
        <v>0</v>
      </c>
      <c r="D522" t="str">
        <f t="shared" si="9"/>
        <v>non</v>
      </c>
    </row>
    <row r="523" spans="1:4" x14ac:dyDescent="0.25">
      <c r="A523">
        <v>521</v>
      </c>
      <c r="B523">
        <v>0.9</v>
      </c>
      <c r="C523">
        <v>1</v>
      </c>
      <c r="D523" t="str">
        <f t="shared" si="9"/>
        <v>win</v>
      </c>
    </row>
    <row r="524" spans="1:4" x14ac:dyDescent="0.25">
      <c r="A524">
        <v>522</v>
      </c>
      <c r="B524">
        <v>-3.1</v>
      </c>
      <c r="C524">
        <v>-2</v>
      </c>
      <c r="D524" t="str">
        <f t="shared" si="9"/>
        <v>win</v>
      </c>
    </row>
    <row r="525" spans="1:4" x14ac:dyDescent="0.25">
      <c r="A525">
        <v>523</v>
      </c>
      <c r="B525">
        <v>0.8</v>
      </c>
      <c r="C525">
        <v>0</v>
      </c>
      <c r="D525" t="str">
        <f t="shared" si="9"/>
        <v>non</v>
      </c>
    </row>
    <row r="526" spans="1:4" x14ac:dyDescent="0.25">
      <c r="A526">
        <v>524</v>
      </c>
      <c r="B526">
        <v>0.2</v>
      </c>
      <c r="C526">
        <v>0</v>
      </c>
      <c r="D526" t="str">
        <f t="shared" si="9"/>
        <v>non</v>
      </c>
    </row>
    <row r="527" spans="1:4" x14ac:dyDescent="0.25">
      <c r="A527">
        <v>525</v>
      </c>
      <c r="B527">
        <v>0.6</v>
      </c>
      <c r="C527">
        <v>2</v>
      </c>
      <c r="D527" t="str">
        <f t="shared" si="9"/>
        <v>win</v>
      </c>
    </row>
    <row r="528" spans="1:4" x14ac:dyDescent="0.25">
      <c r="A528">
        <v>526</v>
      </c>
      <c r="B528">
        <v>0.5</v>
      </c>
      <c r="C528">
        <v>-2</v>
      </c>
      <c r="D528" t="str">
        <f t="shared" si="9"/>
        <v>loss</v>
      </c>
    </row>
    <row r="529" spans="1:4" x14ac:dyDescent="0.25">
      <c r="A529">
        <v>527</v>
      </c>
      <c r="B529">
        <v>-2.8</v>
      </c>
      <c r="C529">
        <v>-2</v>
      </c>
      <c r="D529" t="str">
        <f t="shared" si="9"/>
        <v>win</v>
      </c>
    </row>
    <row r="530" spans="1:4" x14ac:dyDescent="0.25">
      <c r="A530">
        <v>528</v>
      </c>
      <c r="B530">
        <v>0.9</v>
      </c>
      <c r="C530">
        <v>2</v>
      </c>
      <c r="D530" t="str">
        <f t="shared" si="9"/>
        <v>win</v>
      </c>
    </row>
    <row r="531" spans="1:4" x14ac:dyDescent="0.25">
      <c r="A531">
        <v>529</v>
      </c>
      <c r="B531">
        <v>-0.9</v>
      </c>
      <c r="C531">
        <v>-2</v>
      </c>
      <c r="D531" t="str">
        <f t="shared" si="9"/>
        <v>win</v>
      </c>
    </row>
    <row r="532" spans="1:4" x14ac:dyDescent="0.25">
      <c r="A532">
        <v>530</v>
      </c>
      <c r="B532">
        <v>1.5</v>
      </c>
      <c r="C532">
        <v>0</v>
      </c>
      <c r="D532" t="str">
        <f t="shared" si="9"/>
        <v>non</v>
      </c>
    </row>
    <row r="533" spans="1:4" x14ac:dyDescent="0.25">
      <c r="A533">
        <v>531</v>
      </c>
      <c r="B533">
        <v>1</v>
      </c>
      <c r="C533">
        <v>2</v>
      </c>
      <c r="D533" t="str">
        <f t="shared" si="9"/>
        <v>win</v>
      </c>
    </row>
    <row r="534" spans="1:4" x14ac:dyDescent="0.25">
      <c r="A534">
        <v>532</v>
      </c>
      <c r="B534">
        <v>0.5</v>
      </c>
      <c r="C534">
        <v>0</v>
      </c>
      <c r="D534" t="str">
        <f t="shared" si="9"/>
        <v>non</v>
      </c>
    </row>
    <row r="535" spans="1:4" x14ac:dyDescent="0.25">
      <c r="A535">
        <v>533</v>
      </c>
      <c r="B535">
        <v>1</v>
      </c>
      <c r="C535">
        <v>0</v>
      </c>
      <c r="D535" t="str">
        <f t="shared" si="9"/>
        <v>non</v>
      </c>
    </row>
    <row r="536" spans="1:4" x14ac:dyDescent="0.25">
      <c r="A536">
        <v>534</v>
      </c>
      <c r="B536">
        <v>0</v>
      </c>
      <c r="C536">
        <v>2</v>
      </c>
      <c r="D536" t="str">
        <f t="shared" si="9"/>
        <v>non</v>
      </c>
    </row>
    <row r="537" spans="1:4" x14ac:dyDescent="0.25">
      <c r="A537">
        <v>535</v>
      </c>
      <c r="B537">
        <v>-0.1</v>
      </c>
      <c r="C537">
        <v>1</v>
      </c>
      <c r="D537" t="str">
        <f t="shared" si="9"/>
        <v>loss</v>
      </c>
    </row>
    <row r="538" spans="1:4" x14ac:dyDescent="0.25">
      <c r="A538">
        <v>536</v>
      </c>
      <c r="B538">
        <v>1.2</v>
      </c>
      <c r="C538">
        <v>2</v>
      </c>
      <c r="D538" t="str">
        <f t="shared" si="9"/>
        <v>win</v>
      </c>
    </row>
    <row r="539" spans="1:4" x14ac:dyDescent="0.25">
      <c r="A539">
        <v>537</v>
      </c>
      <c r="B539">
        <v>0.4</v>
      </c>
      <c r="C539">
        <v>-3</v>
      </c>
      <c r="D539" t="str">
        <f t="shared" si="9"/>
        <v>loss</v>
      </c>
    </row>
    <row r="540" spans="1:4" x14ac:dyDescent="0.25">
      <c r="A540">
        <v>538</v>
      </c>
      <c r="B540">
        <v>1.3</v>
      </c>
      <c r="C540">
        <v>2</v>
      </c>
      <c r="D540" t="str">
        <f t="shared" si="9"/>
        <v>win</v>
      </c>
    </row>
    <row r="541" spans="1:4" x14ac:dyDescent="0.25">
      <c r="A541">
        <v>539</v>
      </c>
      <c r="B541">
        <v>-0.6</v>
      </c>
      <c r="C541">
        <v>-1</v>
      </c>
      <c r="D541" t="str">
        <f t="shared" si="9"/>
        <v>win</v>
      </c>
    </row>
    <row r="542" spans="1:4" x14ac:dyDescent="0.25">
      <c r="A542">
        <v>540</v>
      </c>
      <c r="B542">
        <v>-1.6</v>
      </c>
      <c r="C542">
        <v>0</v>
      </c>
      <c r="D542" t="str">
        <f t="shared" si="9"/>
        <v>non</v>
      </c>
    </row>
    <row r="543" spans="1:4" x14ac:dyDescent="0.25">
      <c r="A543">
        <v>541</v>
      </c>
      <c r="B543">
        <v>1.6</v>
      </c>
      <c r="C543">
        <v>1</v>
      </c>
      <c r="D543" t="str">
        <f t="shared" si="9"/>
        <v>win</v>
      </c>
    </row>
    <row r="544" spans="1:4" x14ac:dyDescent="0.25">
      <c r="A544">
        <v>542</v>
      </c>
      <c r="B544">
        <v>1.2</v>
      </c>
      <c r="C544">
        <v>8</v>
      </c>
      <c r="D544" t="str">
        <f t="shared" si="9"/>
        <v>win</v>
      </c>
    </row>
    <row r="545" spans="1:4" x14ac:dyDescent="0.25">
      <c r="A545">
        <v>543</v>
      </c>
      <c r="B545">
        <v>-0.2</v>
      </c>
      <c r="C545">
        <v>4</v>
      </c>
      <c r="D545" t="str">
        <f t="shared" si="9"/>
        <v>loss</v>
      </c>
    </row>
    <row r="546" spans="1:4" x14ac:dyDescent="0.25">
      <c r="A546">
        <v>544</v>
      </c>
      <c r="B546">
        <v>-1.1000000000000001</v>
      </c>
      <c r="C546">
        <v>-1</v>
      </c>
      <c r="D546" t="str">
        <f t="shared" si="9"/>
        <v>win</v>
      </c>
    </row>
    <row r="547" spans="1:4" x14ac:dyDescent="0.25">
      <c r="A547">
        <v>545</v>
      </c>
      <c r="B547">
        <v>1.5</v>
      </c>
      <c r="C547">
        <v>1</v>
      </c>
      <c r="D547" t="str">
        <f t="shared" si="9"/>
        <v>win</v>
      </c>
    </row>
    <row r="548" spans="1:4" x14ac:dyDescent="0.25">
      <c r="A548">
        <v>546</v>
      </c>
      <c r="B548">
        <v>-2.2000000000000002</v>
      </c>
      <c r="C548">
        <v>-1</v>
      </c>
      <c r="D548" t="str">
        <f t="shared" si="9"/>
        <v>win</v>
      </c>
    </row>
    <row r="549" spans="1:4" x14ac:dyDescent="0.25">
      <c r="A549">
        <v>547</v>
      </c>
      <c r="B549">
        <v>0.4</v>
      </c>
      <c r="C549">
        <v>2</v>
      </c>
      <c r="D549" t="str">
        <f t="shared" si="9"/>
        <v>win</v>
      </c>
    </row>
    <row r="550" spans="1:4" x14ac:dyDescent="0.25">
      <c r="A550">
        <v>548</v>
      </c>
      <c r="B550">
        <v>0.9</v>
      </c>
      <c r="C550">
        <v>1</v>
      </c>
      <c r="D550" t="str">
        <f t="shared" si="9"/>
        <v>win</v>
      </c>
    </row>
    <row r="551" spans="1:4" x14ac:dyDescent="0.25">
      <c r="A551">
        <v>549</v>
      </c>
      <c r="B551">
        <v>-3.1</v>
      </c>
      <c r="C551">
        <v>-1</v>
      </c>
      <c r="D551" t="str">
        <f t="shared" si="9"/>
        <v>win</v>
      </c>
    </row>
    <row r="552" spans="1:4" x14ac:dyDescent="0.25">
      <c r="A552">
        <v>550</v>
      </c>
      <c r="B552">
        <v>-3.3</v>
      </c>
      <c r="C552">
        <v>-7</v>
      </c>
      <c r="D552" t="str">
        <f t="shared" si="9"/>
        <v>win</v>
      </c>
    </row>
    <row r="553" spans="1:4" x14ac:dyDescent="0.25">
      <c r="A553">
        <v>551</v>
      </c>
      <c r="B553">
        <v>0.4</v>
      </c>
      <c r="C553">
        <v>0</v>
      </c>
      <c r="D553" t="str">
        <f t="shared" si="9"/>
        <v>non</v>
      </c>
    </row>
    <row r="554" spans="1:4" x14ac:dyDescent="0.25">
      <c r="A554">
        <v>552</v>
      </c>
      <c r="B554">
        <v>0.5</v>
      </c>
      <c r="C554">
        <v>-4</v>
      </c>
      <c r="D554" t="str">
        <f t="shared" si="9"/>
        <v>loss</v>
      </c>
    </row>
    <row r="555" spans="1:4" x14ac:dyDescent="0.25">
      <c r="A555">
        <v>553</v>
      </c>
      <c r="B555">
        <v>0.8</v>
      </c>
      <c r="C555">
        <v>-2</v>
      </c>
      <c r="D555" t="str">
        <f t="shared" si="9"/>
        <v>loss</v>
      </c>
    </row>
    <row r="556" spans="1:4" x14ac:dyDescent="0.25">
      <c r="A556">
        <v>554</v>
      </c>
      <c r="B556">
        <v>-0.3</v>
      </c>
      <c r="C556">
        <v>-1</v>
      </c>
      <c r="D556" t="str">
        <f t="shared" si="9"/>
        <v>win</v>
      </c>
    </row>
    <row r="557" spans="1:4" x14ac:dyDescent="0.25">
      <c r="A557">
        <v>555</v>
      </c>
      <c r="B557">
        <v>0.4</v>
      </c>
      <c r="C557">
        <v>1</v>
      </c>
      <c r="D557" t="str">
        <f t="shared" si="9"/>
        <v>win</v>
      </c>
    </row>
    <row r="558" spans="1:4" x14ac:dyDescent="0.25">
      <c r="A558">
        <v>556</v>
      </c>
      <c r="B558">
        <v>0.2</v>
      </c>
      <c r="C558">
        <v>0</v>
      </c>
      <c r="D558" t="str">
        <f t="shared" si="9"/>
        <v>non</v>
      </c>
    </row>
    <row r="559" spans="1:4" x14ac:dyDescent="0.25">
      <c r="A559">
        <v>557</v>
      </c>
      <c r="B559">
        <v>0</v>
      </c>
      <c r="C559">
        <v>0</v>
      </c>
      <c r="D559" t="str">
        <f t="shared" si="9"/>
        <v>non</v>
      </c>
    </row>
    <row r="560" spans="1:4" x14ac:dyDescent="0.25">
      <c r="A560">
        <v>558</v>
      </c>
      <c r="B560">
        <v>-0.6</v>
      </c>
      <c r="C560">
        <v>1</v>
      </c>
      <c r="D560" t="str">
        <f t="shared" si="9"/>
        <v>loss</v>
      </c>
    </row>
    <row r="561" spans="1:4" x14ac:dyDescent="0.25">
      <c r="A561">
        <v>559</v>
      </c>
      <c r="B561">
        <v>0</v>
      </c>
      <c r="C561">
        <v>-1</v>
      </c>
      <c r="D561" t="str">
        <f t="shared" si="9"/>
        <v>non</v>
      </c>
    </row>
    <row r="562" spans="1:4" x14ac:dyDescent="0.25">
      <c r="A562">
        <v>560</v>
      </c>
      <c r="B562">
        <v>1.7</v>
      </c>
      <c r="C562">
        <v>2</v>
      </c>
      <c r="D562" t="str">
        <f t="shared" si="9"/>
        <v>win</v>
      </c>
    </row>
    <row r="563" spans="1:4" x14ac:dyDescent="0.25">
      <c r="A563">
        <v>561</v>
      </c>
      <c r="B563">
        <v>1.3</v>
      </c>
      <c r="C563">
        <v>2</v>
      </c>
      <c r="D563" t="str">
        <f t="shared" si="9"/>
        <v>win</v>
      </c>
    </row>
    <row r="564" spans="1:4" x14ac:dyDescent="0.25">
      <c r="A564">
        <v>562</v>
      </c>
      <c r="B564">
        <v>-1.4</v>
      </c>
      <c r="C564">
        <v>-1</v>
      </c>
      <c r="D564" t="str">
        <f t="shared" si="9"/>
        <v>win</v>
      </c>
    </row>
    <row r="565" spans="1:4" x14ac:dyDescent="0.25">
      <c r="A565">
        <v>563</v>
      </c>
      <c r="B565">
        <v>0</v>
      </c>
      <c r="C565">
        <v>3</v>
      </c>
      <c r="D565" t="str">
        <f t="shared" si="9"/>
        <v>non</v>
      </c>
    </row>
    <row r="566" spans="1:4" x14ac:dyDescent="0.25">
      <c r="A566">
        <v>564</v>
      </c>
      <c r="B566">
        <v>-0.3</v>
      </c>
      <c r="C566">
        <v>0</v>
      </c>
      <c r="D566" t="str">
        <f t="shared" si="9"/>
        <v>non</v>
      </c>
    </row>
    <row r="567" spans="1:4" x14ac:dyDescent="0.25">
      <c r="A567">
        <v>565</v>
      </c>
      <c r="B567">
        <v>0.8</v>
      </c>
      <c r="C567">
        <v>1</v>
      </c>
      <c r="D567" t="str">
        <f t="shared" si="9"/>
        <v>win</v>
      </c>
    </row>
    <row r="568" spans="1:4" x14ac:dyDescent="0.25">
      <c r="A568">
        <v>566</v>
      </c>
      <c r="B568">
        <v>0.7</v>
      </c>
      <c r="C568">
        <v>5</v>
      </c>
      <c r="D568" t="str">
        <f t="shared" si="9"/>
        <v>win</v>
      </c>
    </row>
    <row r="569" spans="1:4" x14ac:dyDescent="0.25">
      <c r="A569">
        <v>567</v>
      </c>
      <c r="B569">
        <v>1.9</v>
      </c>
      <c r="C569">
        <v>1</v>
      </c>
      <c r="D569" t="str">
        <f t="shared" si="9"/>
        <v>win</v>
      </c>
    </row>
    <row r="570" spans="1:4" x14ac:dyDescent="0.25">
      <c r="A570">
        <v>568</v>
      </c>
      <c r="B570">
        <v>-0.4</v>
      </c>
      <c r="C570">
        <v>2</v>
      </c>
      <c r="D570" t="str">
        <f t="shared" si="9"/>
        <v>loss</v>
      </c>
    </row>
    <row r="571" spans="1:4" x14ac:dyDescent="0.25">
      <c r="A571">
        <v>569</v>
      </c>
      <c r="B571">
        <v>-3.2</v>
      </c>
      <c r="C571">
        <v>-2</v>
      </c>
      <c r="D571" t="str">
        <f t="shared" si="9"/>
        <v>win</v>
      </c>
    </row>
    <row r="572" spans="1:4" x14ac:dyDescent="0.25">
      <c r="A572">
        <v>570</v>
      </c>
      <c r="B572">
        <v>-1.4</v>
      </c>
      <c r="C572">
        <v>0</v>
      </c>
      <c r="D572" t="str">
        <f t="shared" si="9"/>
        <v>non</v>
      </c>
    </row>
    <row r="573" spans="1:4" x14ac:dyDescent="0.25">
      <c r="A573">
        <v>571</v>
      </c>
      <c r="B573">
        <v>0.1</v>
      </c>
      <c r="C573">
        <v>3</v>
      </c>
      <c r="D573" t="str">
        <f t="shared" si="9"/>
        <v>win</v>
      </c>
    </row>
    <row r="574" spans="1:4" x14ac:dyDescent="0.25">
      <c r="A574">
        <v>572</v>
      </c>
      <c r="B574">
        <v>-0.8</v>
      </c>
      <c r="C574">
        <v>0</v>
      </c>
      <c r="D574" t="str">
        <f t="shared" si="9"/>
        <v>non</v>
      </c>
    </row>
    <row r="575" spans="1:4" x14ac:dyDescent="0.25">
      <c r="A575">
        <v>573</v>
      </c>
      <c r="B575">
        <v>0.4</v>
      </c>
      <c r="C575">
        <v>1</v>
      </c>
      <c r="D575" t="str">
        <f t="shared" si="9"/>
        <v>win</v>
      </c>
    </row>
    <row r="576" spans="1:4" x14ac:dyDescent="0.25">
      <c r="A576">
        <v>574</v>
      </c>
      <c r="B576">
        <v>0.2</v>
      </c>
      <c r="C576">
        <v>4</v>
      </c>
      <c r="D576" t="str">
        <f t="shared" si="9"/>
        <v>win</v>
      </c>
    </row>
    <row r="577" spans="1:4" x14ac:dyDescent="0.25">
      <c r="A577">
        <v>575</v>
      </c>
      <c r="B577">
        <v>-0.8</v>
      </c>
      <c r="C577">
        <v>2</v>
      </c>
      <c r="D577" t="str">
        <f t="shared" si="9"/>
        <v>loss</v>
      </c>
    </row>
    <row r="578" spans="1:4" x14ac:dyDescent="0.25">
      <c r="A578">
        <v>576</v>
      </c>
      <c r="B578">
        <v>-0.7</v>
      </c>
      <c r="C578">
        <v>-2</v>
      </c>
      <c r="D578" t="str">
        <f t="shared" si="9"/>
        <v>win</v>
      </c>
    </row>
    <row r="579" spans="1:4" x14ac:dyDescent="0.25">
      <c r="A579">
        <v>577</v>
      </c>
      <c r="B579">
        <v>1.2</v>
      </c>
      <c r="C579">
        <v>2</v>
      </c>
      <c r="D579" t="str">
        <f t="shared" ref="D579:D642" si="10">IF(C579="","",IF(ABS(B579)&lt;$G$7,$F$4,IF(B579*C579&gt;0,$F$1,IF(B579*C579&lt;0,$F$3,$F$2))))</f>
        <v>win</v>
      </c>
    </row>
    <row r="580" spans="1:4" x14ac:dyDescent="0.25">
      <c r="A580">
        <v>578</v>
      </c>
      <c r="B580">
        <v>-3.4</v>
      </c>
      <c r="C580">
        <v>-1</v>
      </c>
      <c r="D580" t="str">
        <f t="shared" si="10"/>
        <v>win</v>
      </c>
    </row>
    <row r="581" spans="1:4" x14ac:dyDescent="0.25">
      <c r="A581">
        <v>579</v>
      </c>
      <c r="B581">
        <v>0.1</v>
      </c>
      <c r="C581">
        <v>0</v>
      </c>
      <c r="D581" t="str">
        <f t="shared" si="10"/>
        <v>non</v>
      </c>
    </row>
    <row r="582" spans="1:4" x14ac:dyDescent="0.25">
      <c r="A582">
        <v>580</v>
      </c>
      <c r="B582">
        <v>1.6</v>
      </c>
      <c r="C582">
        <v>2</v>
      </c>
      <c r="D582" t="str">
        <f t="shared" si="10"/>
        <v>win</v>
      </c>
    </row>
    <row r="583" spans="1:4" x14ac:dyDescent="0.25">
      <c r="A583">
        <v>581</v>
      </c>
      <c r="B583">
        <v>-1.2</v>
      </c>
      <c r="C583">
        <v>-1</v>
      </c>
      <c r="D583" t="str">
        <f t="shared" si="10"/>
        <v>win</v>
      </c>
    </row>
    <row r="584" spans="1:4" x14ac:dyDescent="0.25">
      <c r="A584">
        <v>582</v>
      </c>
      <c r="B584">
        <v>-0.1</v>
      </c>
      <c r="C584">
        <v>1</v>
      </c>
      <c r="D584" t="str">
        <f t="shared" si="10"/>
        <v>loss</v>
      </c>
    </row>
    <row r="585" spans="1:4" x14ac:dyDescent="0.25">
      <c r="A585">
        <v>583</v>
      </c>
      <c r="B585">
        <v>0.1</v>
      </c>
      <c r="C585">
        <v>-2</v>
      </c>
      <c r="D585" t="str">
        <f t="shared" si="10"/>
        <v>loss</v>
      </c>
    </row>
    <row r="586" spans="1:4" x14ac:dyDescent="0.25">
      <c r="A586">
        <v>584</v>
      </c>
      <c r="B586">
        <v>0</v>
      </c>
      <c r="C586">
        <v>1</v>
      </c>
      <c r="D586" t="str">
        <f t="shared" si="10"/>
        <v>non</v>
      </c>
    </row>
    <row r="587" spans="1:4" x14ac:dyDescent="0.25">
      <c r="A587">
        <v>585</v>
      </c>
      <c r="B587">
        <v>0</v>
      </c>
      <c r="C587">
        <v>3</v>
      </c>
      <c r="D587" t="str">
        <f t="shared" si="10"/>
        <v>non</v>
      </c>
    </row>
    <row r="588" spans="1:4" x14ac:dyDescent="0.25">
      <c r="A588">
        <v>586</v>
      </c>
      <c r="B588">
        <v>0.3</v>
      </c>
      <c r="C588">
        <v>0</v>
      </c>
      <c r="D588" t="str">
        <f t="shared" si="10"/>
        <v>non</v>
      </c>
    </row>
    <row r="589" spans="1:4" x14ac:dyDescent="0.25">
      <c r="A589">
        <v>587</v>
      </c>
      <c r="B589">
        <v>-2.1</v>
      </c>
      <c r="C589">
        <v>2</v>
      </c>
      <c r="D589" t="str">
        <f t="shared" si="10"/>
        <v>loss</v>
      </c>
    </row>
    <row r="590" spans="1:4" x14ac:dyDescent="0.25">
      <c r="A590">
        <v>588</v>
      </c>
      <c r="B590">
        <v>-1.2</v>
      </c>
      <c r="C590">
        <v>-3</v>
      </c>
      <c r="D590" t="str">
        <f t="shared" si="10"/>
        <v>win</v>
      </c>
    </row>
    <row r="591" spans="1:4" x14ac:dyDescent="0.25">
      <c r="A591">
        <v>589</v>
      </c>
      <c r="B591">
        <v>0.6</v>
      </c>
      <c r="C591">
        <v>0</v>
      </c>
      <c r="D591" t="str">
        <f t="shared" si="10"/>
        <v>non</v>
      </c>
    </row>
    <row r="592" spans="1:4" x14ac:dyDescent="0.25">
      <c r="A592">
        <v>590</v>
      </c>
      <c r="B592">
        <v>0.3</v>
      </c>
      <c r="C592">
        <v>-2</v>
      </c>
      <c r="D592" t="str">
        <f t="shared" si="10"/>
        <v>loss</v>
      </c>
    </row>
    <row r="593" spans="1:4" x14ac:dyDescent="0.25">
      <c r="A593">
        <v>591</v>
      </c>
      <c r="B593">
        <v>-1.2</v>
      </c>
      <c r="C593">
        <v>-5</v>
      </c>
      <c r="D593" t="str">
        <f t="shared" si="10"/>
        <v>win</v>
      </c>
    </row>
    <row r="594" spans="1:4" x14ac:dyDescent="0.25">
      <c r="A594">
        <v>592</v>
      </c>
      <c r="B594">
        <v>0.7</v>
      </c>
      <c r="C594">
        <v>2</v>
      </c>
      <c r="D594" t="str">
        <f t="shared" si="10"/>
        <v>win</v>
      </c>
    </row>
    <row r="595" spans="1:4" x14ac:dyDescent="0.25">
      <c r="A595">
        <v>593</v>
      </c>
      <c r="B595">
        <v>0</v>
      </c>
      <c r="C595">
        <v>0</v>
      </c>
      <c r="D595" t="str">
        <f t="shared" si="10"/>
        <v>non</v>
      </c>
    </row>
    <row r="596" spans="1:4" x14ac:dyDescent="0.25">
      <c r="A596">
        <v>594</v>
      </c>
      <c r="B596">
        <v>0.2</v>
      </c>
      <c r="C596">
        <v>2</v>
      </c>
      <c r="D596" t="str">
        <f t="shared" si="10"/>
        <v>win</v>
      </c>
    </row>
    <row r="597" spans="1:4" x14ac:dyDescent="0.25">
      <c r="A597">
        <v>595</v>
      </c>
      <c r="B597">
        <v>-0.3</v>
      </c>
      <c r="C597">
        <v>5</v>
      </c>
      <c r="D597" t="str">
        <f t="shared" si="10"/>
        <v>loss</v>
      </c>
    </row>
    <row r="598" spans="1:4" x14ac:dyDescent="0.25">
      <c r="A598">
        <v>596</v>
      </c>
      <c r="B598">
        <v>0.5</v>
      </c>
      <c r="C598">
        <v>2</v>
      </c>
      <c r="D598" t="str">
        <f t="shared" si="10"/>
        <v>win</v>
      </c>
    </row>
    <row r="599" spans="1:4" x14ac:dyDescent="0.25">
      <c r="A599">
        <v>597</v>
      </c>
      <c r="B599">
        <v>0.4</v>
      </c>
      <c r="C599">
        <v>3</v>
      </c>
      <c r="D599" t="str">
        <f t="shared" si="10"/>
        <v>win</v>
      </c>
    </row>
    <row r="600" spans="1:4" x14ac:dyDescent="0.25">
      <c r="A600">
        <v>598</v>
      </c>
      <c r="B600">
        <v>0.8</v>
      </c>
      <c r="C600">
        <v>1</v>
      </c>
      <c r="D600" t="str">
        <f t="shared" si="10"/>
        <v>win</v>
      </c>
    </row>
    <row r="601" spans="1:4" x14ac:dyDescent="0.25">
      <c r="A601">
        <v>599</v>
      </c>
      <c r="B601">
        <v>-0.1</v>
      </c>
      <c r="C601">
        <v>0</v>
      </c>
      <c r="D601" t="str">
        <f t="shared" si="10"/>
        <v>non</v>
      </c>
    </row>
    <row r="602" spans="1:4" x14ac:dyDescent="0.25">
      <c r="A602">
        <v>600</v>
      </c>
      <c r="B602">
        <v>-0.8</v>
      </c>
      <c r="C602">
        <v>-4</v>
      </c>
      <c r="D602" t="str">
        <f t="shared" si="10"/>
        <v>win</v>
      </c>
    </row>
    <row r="603" spans="1:4" x14ac:dyDescent="0.25">
      <c r="A603">
        <v>601</v>
      </c>
      <c r="B603">
        <v>-0.1</v>
      </c>
      <c r="C603">
        <v>2</v>
      </c>
      <c r="D603" t="str">
        <f t="shared" si="10"/>
        <v>loss</v>
      </c>
    </row>
    <row r="604" spans="1:4" x14ac:dyDescent="0.25">
      <c r="A604">
        <v>602</v>
      </c>
      <c r="B604">
        <v>-0.9</v>
      </c>
      <c r="C604">
        <v>1</v>
      </c>
      <c r="D604" t="str">
        <f t="shared" si="10"/>
        <v>loss</v>
      </c>
    </row>
    <row r="605" spans="1:4" x14ac:dyDescent="0.25">
      <c r="A605">
        <v>603</v>
      </c>
      <c r="B605">
        <v>0</v>
      </c>
      <c r="C605">
        <v>-1</v>
      </c>
      <c r="D605" t="str">
        <f t="shared" si="10"/>
        <v>non</v>
      </c>
    </row>
    <row r="606" spans="1:4" x14ac:dyDescent="0.25">
      <c r="A606">
        <v>604</v>
      </c>
      <c r="B606">
        <v>1.1000000000000001</v>
      </c>
      <c r="C606">
        <v>1</v>
      </c>
      <c r="D606" t="str">
        <f t="shared" si="10"/>
        <v>win</v>
      </c>
    </row>
    <row r="607" spans="1:4" x14ac:dyDescent="0.25">
      <c r="A607">
        <v>605</v>
      </c>
      <c r="B607">
        <v>1.6</v>
      </c>
      <c r="C607">
        <v>2</v>
      </c>
      <c r="D607" t="str">
        <f t="shared" si="10"/>
        <v>win</v>
      </c>
    </row>
    <row r="608" spans="1:4" x14ac:dyDescent="0.25">
      <c r="A608">
        <v>606</v>
      </c>
      <c r="B608">
        <v>1.8</v>
      </c>
      <c r="C608">
        <v>4</v>
      </c>
      <c r="D608" t="str">
        <f t="shared" si="10"/>
        <v>win</v>
      </c>
    </row>
    <row r="609" spans="1:4" x14ac:dyDescent="0.25">
      <c r="A609">
        <v>607</v>
      </c>
      <c r="B609">
        <v>-1.3</v>
      </c>
      <c r="C609">
        <v>-1</v>
      </c>
      <c r="D609" t="str">
        <f t="shared" si="10"/>
        <v>win</v>
      </c>
    </row>
    <row r="610" spans="1:4" x14ac:dyDescent="0.25">
      <c r="A610">
        <v>608</v>
      </c>
      <c r="B610">
        <v>0.7</v>
      </c>
      <c r="C610">
        <v>0</v>
      </c>
      <c r="D610" t="str">
        <f t="shared" si="10"/>
        <v>non</v>
      </c>
    </row>
    <row r="611" spans="1:4" x14ac:dyDescent="0.25">
      <c r="A611">
        <v>609</v>
      </c>
      <c r="B611">
        <v>-0.1</v>
      </c>
      <c r="C611">
        <v>1</v>
      </c>
      <c r="D611" t="str">
        <f t="shared" si="10"/>
        <v>loss</v>
      </c>
    </row>
    <row r="612" spans="1:4" x14ac:dyDescent="0.25">
      <c r="A612">
        <v>610</v>
      </c>
      <c r="B612">
        <v>1.4</v>
      </c>
      <c r="C612">
        <v>-2</v>
      </c>
      <c r="D612" t="str">
        <f t="shared" si="10"/>
        <v>loss</v>
      </c>
    </row>
    <row r="613" spans="1:4" x14ac:dyDescent="0.25">
      <c r="A613">
        <v>611</v>
      </c>
      <c r="B613">
        <v>2.5</v>
      </c>
      <c r="C613">
        <v>2</v>
      </c>
      <c r="D613" t="str">
        <f t="shared" si="10"/>
        <v>win</v>
      </c>
    </row>
    <row r="614" spans="1:4" x14ac:dyDescent="0.25">
      <c r="A614">
        <v>612</v>
      </c>
      <c r="B614">
        <v>4.7</v>
      </c>
      <c r="C614">
        <v>4</v>
      </c>
      <c r="D614" t="str">
        <f t="shared" si="10"/>
        <v>win</v>
      </c>
    </row>
    <row r="615" spans="1:4" x14ac:dyDescent="0.25">
      <c r="A615">
        <v>613</v>
      </c>
      <c r="B615">
        <v>0.9</v>
      </c>
      <c r="C615">
        <v>3</v>
      </c>
      <c r="D615" t="str">
        <f t="shared" si="10"/>
        <v>win</v>
      </c>
    </row>
    <row r="616" spans="1:4" x14ac:dyDescent="0.25">
      <c r="A616">
        <v>614</v>
      </c>
      <c r="B616">
        <v>-1.3</v>
      </c>
      <c r="C616">
        <v>1</v>
      </c>
      <c r="D616" t="str">
        <f t="shared" si="10"/>
        <v>loss</v>
      </c>
    </row>
    <row r="617" spans="1:4" x14ac:dyDescent="0.25">
      <c r="A617">
        <v>615</v>
      </c>
      <c r="B617">
        <v>1.1000000000000001</v>
      </c>
      <c r="C617">
        <v>2</v>
      </c>
      <c r="D617" t="str">
        <f t="shared" si="10"/>
        <v>win</v>
      </c>
    </row>
    <row r="618" spans="1:4" x14ac:dyDescent="0.25">
      <c r="A618">
        <v>616</v>
      </c>
      <c r="B618">
        <v>0.8</v>
      </c>
      <c r="C618">
        <v>-1</v>
      </c>
      <c r="D618" t="str">
        <f t="shared" si="10"/>
        <v>loss</v>
      </c>
    </row>
    <row r="619" spans="1:4" x14ac:dyDescent="0.25">
      <c r="A619">
        <v>617</v>
      </c>
      <c r="B619">
        <v>-0.7</v>
      </c>
      <c r="C619">
        <v>0</v>
      </c>
      <c r="D619" t="str">
        <f t="shared" si="10"/>
        <v>non</v>
      </c>
    </row>
    <row r="620" spans="1:4" x14ac:dyDescent="0.25">
      <c r="A620">
        <v>618</v>
      </c>
      <c r="B620">
        <v>-0.7</v>
      </c>
      <c r="C620">
        <v>2</v>
      </c>
      <c r="D620" t="str">
        <f t="shared" si="10"/>
        <v>loss</v>
      </c>
    </row>
    <row r="621" spans="1:4" x14ac:dyDescent="0.25">
      <c r="A621">
        <v>619</v>
      </c>
      <c r="B621">
        <v>-0.6</v>
      </c>
      <c r="C621">
        <v>1</v>
      </c>
      <c r="D621" t="str">
        <f t="shared" si="10"/>
        <v>loss</v>
      </c>
    </row>
    <row r="622" spans="1:4" x14ac:dyDescent="0.25">
      <c r="A622">
        <v>620</v>
      </c>
      <c r="B622">
        <v>3.4</v>
      </c>
      <c r="C622">
        <v>5</v>
      </c>
      <c r="D622" t="str">
        <f t="shared" si="10"/>
        <v>win</v>
      </c>
    </row>
    <row r="623" spans="1:4" x14ac:dyDescent="0.25">
      <c r="A623">
        <v>621</v>
      </c>
      <c r="B623">
        <v>0.3</v>
      </c>
      <c r="C623">
        <v>0</v>
      </c>
      <c r="D623" t="str">
        <f t="shared" si="10"/>
        <v>non</v>
      </c>
    </row>
    <row r="624" spans="1:4" x14ac:dyDescent="0.25">
      <c r="A624">
        <v>622</v>
      </c>
      <c r="B624">
        <v>-0.1</v>
      </c>
      <c r="C624">
        <v>0</v>
      </c>
      <c r="D624" t="str">
        <f t="shared" si="10"/>
        <v>non</v>
      </c>
    </row>
    <row r="625" spans="1:4" x14ac:dyDescent="0.25">
      <c r="A625">
        <v>623</v>
      </c>
      <c r="B625">
        <v>0.8</v>
      </c>
      <c r="C625">
        <v>-1</v>
      </c>
      <c r="D625" t="str">
        <f t="shared" si="10"/>
        <v>loss</v>
      </c>
    </row>
    <row r="626" spans="1:4" x14ac:dyDescent="0.25">
      <c r="A626">
        <v>624</v>
      </c>
      <c r="B626">
        <v>0.4</v>
      </c>
      <c r="C626">
        <v>-1</v>
      </c>
      <c r="D626" t="str">
        <f t="shared" si="10"/>
        <v>loss</v>
      </c>
    </row>
    <row r="627" spans="1:4" x14ac:dyDescent="0.25">
      <c r="A627">
        <v>625</v>
      </c>
      <c r="B627">
        <v>0.2</v>
      </c>
      <c r="C627">
        <v>1</v>
      </c>
      <c r="D627" t="str">
        <f t="shared" si="10"/>
        <v>win</v>
      </c>
    </row>
    <row r="628" spans="1:4" x14ac:dyDescent="0.25">
      <c r="A628">
        <v>626</v>
      </c>
      <c r="B628">
        <v>-0.2</v>
      </c>
      <c r="C628">
        <v>0</v>
      </c>
      <c r="D628" t="str">
        <f t="shared" si="10"/>
        <v>non</v>
      </c>
    </row>
    <row r="629" spans="1:4" x14ac:dyDescent="0.25">
      <c r="A629">
        <v>627</v>
      </c>
      <c r="B629">
        <v>0.1</v>
      </c>
      <c r="C629">
        <v>2</v>
      </c>
      <c r="D629" t="str">
        <f t="shared" si="10"/>
        <v>win</v>
      </c>
    </row>
    <row r="630" spans="1:4" x14ac:dyDescent="0.25">
      <c r="A630">
        <v>628</v>
      </c>
      <c r="B630">
        <v>-0.8</v>
      </c>
      <c r="C630">
        <v>1</v>
      </c>
      <c r="D630" t="str">
        <f t="shared" si="10"/>
        <v>loss</v>
      </c>
    </row>
    <row r="631" spans="1:4" x14ac:dyDescent="0.25">
      <c r="A631">
        <v>629</v>
      </c>
      <c r="B631">
        <v>-0.1</v>
      </c>
      <c r="C631">
        <v>-3</v>
      </c>
      <c r="D631" t="str">
        <f t="shared" si="10"/>
        <v>win</v>
      </c>
    </row>
    <row r="632" spans="1:4" x14ac:dyDescent="0.25">
      <c r="A632">
        <v>630</v>
      </c>
      <c r="B632">
        <v>1</v>
      </c>
      <c r="C632">
        <v>0</v>
      </c>
      <c r="D632" t="str">
        <f t="shared" si="10"/>
        <v>non</v>
      </c>
    </row>
    <row r="633" spans="1:4" x14ac:dyDescent="0.25">
      <c r="A633">
        <v>631</v>
      </c>
      <c r="B633">
        <v>-1.3</v>
      </c>
      <c r="C633">
        <v>0</v>
      </c>
      <c r="D633" t="str">
        <f t="shared" si="10"/>
        <v>non</v>
      </c>
    </row>
    <row r="634" spans="1:4" x14ac:dyDescent="0.25">
      <c r="A634">
        <v>632</v>
      </c>
      <c r="B634">
        <v>-1.8</v>
      </c>
      <c r="C634">
        <v>0</v>
      </c>
      <c r="D634" t="str">
        <f t="shared" si="10"/>
        <v>non</v>
      </c>
    </row>
    <row r="635" spans="1:4" x14ac:dyDescent="0.25">
      <c r="A635">
        <v>633</v>
      </c>
      <c r="B635">
        <v>1</v>
      </c>
      <c r="C635">
        <v>1</v>
      </c>
      <c r="D635" t="str">
        <f t="shared" si="10"/>
        <v>win</v>
      </c>
    </row>
    <row r="636" spans="1:4" x14ac:dyDescent="0.25">
      <c r="A636">
        <v>634</v>
      </c>
      <c r="B636">
        <v>0.8</v>
      </c>
      <c r="C636">
        <v>1</v>
      </c>
      <c r="D636" t="str">
        <f t="shared" si="10"/>
        <v>win</v>
      </c>
    </row>
    <row r="637" spans="1:4" x14ac:dyDescent="0.25">
      <c r="A637">
        <v>635</v>
      </c>
      <c r="B637">
        <v>0.1</v>
      </c>
      <c r="C637">
        <v>3</v>
      </c>
      <c r="D637" t="str">
        <f t="shared" si="10"/>
        <v>win</v>
      </c>
    </row>
    <row r="638" spans="1:4" x14ac:dyDescent="0.25">
      <c r="A638">
        <v>636</v>
      </c>
      <c r="B638">
        <v>0.3</v>
      </c>
      <c r="C638">
        <v>3</v>
      </c>
      <c r="D638" t="str">
        <f t="shared" si="10"/>
        <v>win</v>
      </c>
    </row>
    <row r="639" spans="1:4" x14ac:dyDescent="0.25">
      <c r="A639">
        <v>637</v>
      </c>
      <c r="B639">
        <v>-0.5</v>
      </c>
      <c r="C639">
        <v>1</v>
      </c>
      <c r="D639" t="str">
        <f t="shared" si="10"/>
        <v>loss</v>
      </c>
    </row>
    <row r="640" spans="1:4" x14ac:dyDescent="0.25">
      <c r="A640">
        <v>638</v>
      </c>
      <c r="B640">
        <v>0</v>
      </c>
      <c r="C640">
        <v>1</v>
      </c>
      <c r="D640" t="str">
        <f t="shared" si="10"/>
        <v>non</v>
      </c>
    </row>
    <row r="641" spans="1:4" x14ac:dyDescent="0.25">
      <c r="A641">
        <v>639</v>
      </c>
      <c r="B641">
        <v>0.1</v>
      </c>
      <c r="C641">
        <v>-2</v>
      </c>
      <c r="D641" t="str">
        <f t="shared" si="10"/>
        <v>loss</v>
      </c>
    </row>
    <row r="642" spans="1:4" x14ac:dyDescent="0.25">
      <c r="A642">
        <v>640</v>
      </c>
      <c r="B642">
        <v>0.5</v>
      </c>
      <c r="C642">
        <v>1</v>
      </c>
      <c r="D642" t="str">
        <f t="shared" si="10"/>
        <v>win</v>
      </c>
    </row>
    <row r="643" spans="1:4" x14ac:dyDescent="0.25">
      <c r="A643">
        <v>641</v>
      </c>
      <c r="B643">
        <v>1.2</v>
      </c>
      <c r="C643">
        <v>0</v>
      </c>
      <c r="D643" t="str">
        <f t="shared" ref="D643:D706" si="11">IF(C643="","",IF(ABS(B643)&lt;$G$7,$F$4,IF(B643*C643&gt;0,$F$1,IF(B643*C643&lt;0,$F$3,$F$2))))</f>
        <v>non</v>
      </c>
    </row>
    <row r="644" spans="1:4" x14ac:dyDescent="0.25">
      <c r="A644">
        <v>642</v>
      </c>
      <c r="B644">
        <v>0.2</v>
      </c>
      <c r="C644">
        <v>-1</v>
      </c>
      <c r="D644" t="str">
        <f t="shared" si="11"/>
        <v>loss</v>
      </c>
    </row>
    <row r="645" spans="1:4" x14ac:dyDescent="0.25">
      <c r="A645">
        <v>643</v>
      </c>
      <c r="B645">
        <v>-0.4</v>
      </c>
      <c r="C645">
        <v>0</v>
      </c>
      <c r="D645" t="str">
        <f t="shared" si="11"/>
        <v>non</v>
      </c>
    </row>
    <row r="646" spans="1:4" x14ac:dyDescent="0.25">
      <c r="A646">
        <v>644</v>
      </c>
      <c r="B646">
        <v>0.1</v>
      </c>
      <c r="C646">
        <v>4</v>
      </c>
      <c r="D646" t="str">
        <f t="shared" si="11"/>
        <v>win</v>
      </c>
    </row>
    <row r="647" spans="1:4" x14ac:dyDescent="0.25">
      <c r="A647">
        <v>645</v>
      </c>
      <c r="B647">
        <v>0.5</v>
      </c>
      <c r="C647">
        <v>0</v>
      </c>
      <c r="D647" t="str">
        <f t="shared" si="11"/>
        <v>non</v>
      </c>
    </row>
    <row r="648" spans="1:4" x14ac:dyDescent="0.25">
      <c r="A648">
        <v>646</v>
      </c>
      <c r="B648">
        <v>0.3</v>
      </c>
      <c r="C648">
        <v>2</v>
      </c>
      <c r="D648" t="str">
        <f t="shared" si="11"/>
        <v>win</v>
      </c>
    </row>
    <row r="649" spans="1:4" x14ac:dyDescent="0.25">
      <c r="A649">
        <v>647</v>
      </c>
      <c r="B649">
        <v>1.8</v>
      </c>
      <c r="C649">
        <v>2</v>
      </c>
      <c r="D649" t="str">
        <f t="shared" si="11"/>
        <v>win</v>
      </c>
    </row>
    <row r="650" spans="1:4" x14ac:dyDescent="0.25">
      <c r="A650">
        <v>648</v>
      </c>
      <c r="B650">
        <v>0.5</v>
      </c>
      <c r="C650">
        <v>-2</v>
      </c>
      <c r="D650" t="str">
        <f t="shared" si="11"/>
        <v>loss</v>
      </c>
    </row>
    <row r="651" spans="1:4" x14ac:dyDescent="0.25">
      <c r="A651">
        <v>649</v>
      </c>
      <c r="B651">
        <v>-1.1000000000000001</v>
      </c>
      <c r="C651">
        <v>-3</v>
      </c>
      <c r="D651" t="str">
        <f t="shared" si="11"/>
        <v>win</v>
      </c>
    </row>
    <row r="652" spans="1:4" x14ac:dyDescent="0.25">
      <c r="A652">
        <v>650</v>
      </c>
      <c r="B652">
        <v>0.6</v>
      </c>
      <c r="C652">
        <v>2</v>
      </c>
      <c r="D652" t="str">
        <f t="shared" si="11"/>
        <v>win</v>
      </c>
    </row>
    <row r="653" spans="1:4" x14ac:dyDescent="0.25">
      <c r="A653">
        <v>651</v>
      </c>
      <c r="B653">
        <v>-2</v>
      </c>
      <c r="C653">
        <v>-1</v>
      </c>
      <c r="D653" t="str">
        <f t="shared" si="11"/>
        <v>win</v>
      </c>
    </row>
    <row r="654" spans="1:4" x14ac:dyDescent="0.25">
      <c r="A654">
        <v>652</v>
      </c>
      <c r="B654">
        <v>-0.4</v>
      </c>
      <c r="C654">
        <v>2</v>
      </c>
      <c r="D654" t="str">
        <f t="shared" si="11"/>
        <v>loss</v>
      </c>
    </row>
    <row r="655" spans="1:4" x14ac:dyDescent="0.25">
      <c r="A655">
        <v>653</v>
      </c>
      <c r="B655">
        <v>-0.9</v>
      </c>
      <c r="C655">
        <v>-3</v>
      </c>
      <c r="D655" t="str">
        <f t="shared" si="11"/>
        <v>win</v>
      </c>
    </row>
    <row r="656" spans="1:4" x14ac:dyDescent="0.25">
      <c r="A656">
        <v>654</v>
      </c>
      <c r="B656">
        <v>0.2</v>
      </c>
      <c r="C656">
        <v>0</v>
      </c>
      <c r="D656" t="str">
        <f t="shared" si="11"/>
        <v>non</v>
      </c>
    </row>
    <row r="657" spans="1:4" x14ac:dyDescent="0.25">
      <c r="A657">
        <v>655</v>
      </c>
      <c r="B657">
        <v>0.1</v>
      </c>
      <c r="C657">
        <v>7</v>
      </c>
      <c r="D657" t="str">
        <f t="shared" si="11"/>
        <v>win</v>
      </c>
    </row>
    <row r="658" spans="1:4" x14ac:dyDescent="0.25">
      <c r="A658">
        <v>656</v>
      </c>
      <c r="B658">
        <v>0.9</v>
      </c>
      <c r="C658">
        <v>-1</v>
      </c>
      <c r="D658" t="str">
        <f t="shared" si="11"/>
        <v>loss</v>
      </c>
    </row>
    <row r="659" spans="1:4" x14ac:dyDescent="0.25">
      <c r="A659">
        <v>657</v>
      </c>
      <c r="B659">
        <v>0.3</v>
      </c>
      <c r="C659">
        <v>-1</v>
      </c>
      <c r="D659" t="str">
        <f t="shared" si="11"/>
        <v>loss</v>
      </c>
    </row>
    <row r="660" spans="1:4" x14ac:dyDescent="0.25">
      <c r="A660">
        <v>658</v>
      </c>
      <c r="B660">
        <v>0.8</v>
      </c>
      <c r="C660">
        <v>2</v>
      </c>
      <c r="D660" t="str">
        <f t="shared" si="11"/>
        <v>win</v>
      </c>
    </row>
    <row r="661" spans="1:4" x14ac:dyDescent="0.25">
      <c r="A661">
        <v>659</v>
      </c>
      <c r="B661">
        <v>0.6</v>
      </c>
      <c r="C661">
        <v>4</v>
      </c>
      <c r="D661" t="str">
        <f t="shared" si="11"/>
        <v>win</v>
      </c>
    </row>
    <row r="662" spans="1:4" x14ac:dyDescent="0.25">
      <c r="A662">
        <v>660</v>
      </c>
      <c r="B662">
        <v>0.6</v>
      </c>
      <c r="C662">
        <v>-1</v>
      </c>
      <c r="D662" t="str">
        <f t="shared" si="11"/>
        <v>loss</v>
      </c>
    </row>
    <row r="663" spans="1:4" x14ac:dyDescent="0.25">
      <c r="A663">
        <v>661</v>
      </c>
      <c r="B663">
        <v>1.3</v>
      </c>
      <c r="C663">
        <v>2</v>
      </c>
      <c r="D663" t="str">
        <f t="shared" si="11"/>
        <v>win</v>
      </c>
    </row>
    <row r="664" spans="1:4" x14ac:dyDescent="0.25">
      <c r="A664">
        <v>662</v>
      </c>
      <c r="B664">
        <v>1</v>
      </c>
      <c r="C664">
        <v>2</v>
      </c>
      <c r="D664" t="str">
        <f t="shared" si="11"/>
        <v>win</v>
      </c>
    </row>
    <row r="665" spans="1:4" x14ac:dyDescent="0.25">
      <c r="A665">
        <v>663</v>
      </c>
      <c r="B665">
        <v>0.8</v>
      </c>
      <c r="C665">
        <v>-1</v>
      </c>
      <c r="D665" t="str">
        <f t="shared" si="11"/>
        <v>loss</v>
      </c>
    </row>
    <row r="666" spans="1:4" x14ac:dyDescent="0.25">
      <c r="A666">
        <v>664</v>
      </c>
      <c r="B666">
        <v>0.9</v>
      </c>
      <c r="C666">
        <v>1</v>
      </c>
      <c r="D666" t="str">
        <f t="shared" si="11"/>
        <v>win</v>
      </c>
    </row>
    <row r="667" spans="1:4" x14ac:dyDescent="0.25">
      <c r="A667">
        <v>665</v>
      </c>
      <c r="B667">
        <v>0</v>
      </c>
      <c r="C667">
        <v>0</v>
      </c>
      <c r="D667" t="str">
        <f t="shared" si="11"/>
        <v>non</v>
      </c>
    </row>
    <row r="668" spans="1:4" x14ac:dyDescent="0.25">
      <c r="A668">
        <v>666</v>
      </c>
      <c r="B668">
        <v>-0.1</v>
      </c>
      <c r="C668">
        <v>-2</v>
      </c>
      <c r="D668" t="str">
        <f t="shared" si="11"/>
        <v>win</v>
      </c>
    </row>
    <row r="669" spans="1:4" x14ac:dyDescent="0.25">
      <c r="A669">
        <v>667</v>
      </c>
      <c r="B669">
        <v>-2.2000000000000002</v>
      </c>
      <c r="C669">
        <v>-2</v>
      </c>
      <c r="D669" t="str">
        <f t="shared" si="11"/>
        <v>win</v>
      </c>
    </row>
    <row r="670" spans="1:4" x14ac:dyDescent="0.25">
      <c r="A670">
        <v>668</v>
      </c>
      <c r="B670">
        <v>0.1</v>
      </c>
      <c r="C670">
        <v>3</v>
      </c>
      <c r="D670" t="str">
        <f t="shared" si="11"/>
        <v>win</v>
      </c>
    </row>
    <row r="671" spans="1:4" x14ac:dyDescent="0.25">
      <c r="A671">
        <v>669</v>
      </c>
      <c r="B671">
        <v>-2.4</v>
      </c>
      <c r="C671">
        <v>-2</v>
      </c>
      <c r="D671" t="str">
        <f t="shared" si="11"/>
        <v>win</v>
      </c>
    </row>
    <row r="672" spans="1:4" x14ac:dyDescent="0.25">
      <c r="A672">
        <v>670</v>
      </c>
      <c r="B672">
        <v>-0.5</v>
      </c>
      <c r="C672">
        <v>1</v>
      </c>
      <c r="D672" t="str">
        <f t="shared" si="11"/>
        <v>loss</v>
      </c>
    </row>
    <row r="673" spans="1:4" x14ac:dyDescent="0.25">
      <c r="A673">
        <v>671</v>
      </c>
      <c r="B673">
        <v>-0.2</v>
      </c>
      <c r="C673">
        <v>-1</v>
      </c>
      <c r="D673" t="str">
        <f t="shared" si="11"/>
        <v>win</v>
      </c>
    </row>
    <row r="674" spans="1:4" x14ac:dyDescent="0.25">
      <c r="A674">
        <v>672</v>
      </c>
      <c r="B674">
        <v>-0.3</v>
      </c>
      <c r="C674">
        <v>-2</v>
      </c>
      <c r="D674" t="str">
        <f t="shared" si="11"/>
        <v>win</v>
      </c>
    </row>
    <row r="675" spans="1:4" x14ac:dyDescent="0.25">
      <c r="A675">
        <v>673</v>
      </c>
      <c r="B675">
        <v>-2.9</v>
      </c>
      <c r="C675">
        <v>-4</v>
      </c>
      <c r="D675" t="str">
        <f t="shared" si="11"/>
        <v>win</v>
      </c>
    </row>
    <row r="676" spans="1:4" x14ac:dyDescent="0.25">
      <c r="A676">
        <v>674</v>
      </c>
      <c r="B676">
        <v>-2.4</v>
      </c>
      <c r="C676">
        <v>-6</v>
      </c>
      <c r="D676" t="str">
        <f t="shared" si="11"/>
        <v>win</v>
      </c>
    </row>
    <row r="677" spans="1:4" x14ac:dyDescent="0.25">
      <c r="A677">
        <v>675</v>
      </c>
      <c r="B677">
        <v>1.3</v>
      </c>
      <c r="C677">
        <v>2</v>
      </c>
      <c r="D677" t="str">
        <f t="shared" si="11"/>
        <v>win</v>
      </c>
    </row>
    <row r="678" spans="1:4" x14ac:dyDescent="0.25">
      <c r="A678">
        <v>676</v>
      </c>
      <c r="B678">
        <v>0</v>
      </c>
      <c r="C678">
        <v>3</v>
      </c>
      <c r="D678" t="str">
        <f t="shared" si="11"/>
        <v>non</v>
      </c>
    </row>
    <row r="679" spans="1:4" x14ac:dyDescent="0.25">
      <c r="A679">
        <v>677</v>
      </c>
      <c r="B679">
        <v>-1.9</v>
      </c>
      <c r="C679">
        <v>-2</v>
      </c>
      <c r="D679" t="str">
        <f t="shared" si="11"/>
        <v>win</v>
      </c>
    </row>
    <row r="680" spans="1:4" x14ac:dyDescent="0.25">
      <c r="A680">
        <v>678</v>
      </c>
      <c r="B680">
        <v>-0.6</v>
      </c>
      <c r="C680">
        <v>-5</v>
      </c>
      <c r="D680" t="str">
        <f t="shared" si="11"/>
        <v>win</v>
      </c>
    </row>
    <row r="681" spans="1:4" x14ac:dyDescent="0.25">
      <c r="A681">
        <v>679</v>
      </c>
      <c r="B681">
        <v>-1.7</v>
      </c>
      <c r="C681">
        <v>0</v>
      </c>
      <c r="D681" t="str">
        <f t="shared" si="11"/>
        <v>non</v>
      </c>
    </row>
    <row r="682" spans="1:4" x14ac:dyDescent="0.25">
      <c r="A682">
        <v>680</v>
      </c>
      <c r="B682">
        <v>-1.3</v>
      </c>
      <c r="C682">
        <v>-1</v>
      </c>
      <c r="D682" t="str">
        <f t="shared" si="11"/>
        <v>win</v>
      </c>
    </row>
    <row r="683" spans="1:4" x14ac:dyDescent="0.25">
      <c r="A683">
        <v>681</v>
      </c>
      <c r="B683">
        <v>0.3</v>
      </c>
      <c r="C683">
        <v>-1</v>
      </c>
      <c r="D683" t="str">
        <f t="shared" si="11"/>
        <v>loss</v>
      </c>
    </row>
    <row r="684" spans="1:4" x14ac:dyDescent="0.25">
      <c r="A684">
        <v>682</v>
      </c>
      <c r="B684">
        <v>-1</v>
      </c>
      <c r="C684">
        <v>0</v>
      </c>
      <c r="D684" t="str">
        <f t="shared" si="11"/>
        <v>non</v>
      </c>
    </row>
    <row r="685" spans="1:4" x14ac:dyDescent="0.25">
      <c r="A685">
        <v>683</v>
      </c>
      <c r="B685">
        <v>1</v>
      </c>
      <c r="C685">
        <v>2</v>
      </c>
      <c r="D685" t="str">
        <f t="shared" si="11"/>
        <v>win</v>
      </c>
    </row>
    <row r="686" spans="1:4" x14ac:dyDescent="0.25">
      <c r="A686">
        <v>684</v>
      </c>
      <c r="B686">
        <v>-0.2</v>
      </c>
      <c r="C686">
        <v>1</v>
      </c>
      <c r="D686" t="str">
        <f t="shared" si="11"/>
        <v>loss</v>
      </c>
    </row>
    <row r="687" spans="1:4" x14ac:dyDescent="0.25">
      <c r="A687">
        <v>685</v>
      </c>
      <c r="B687">
        <v>1</v>
      </c>
      <c r="C687">
        <v>1</v>
      </c>
      <c r="D687" t="str">
        <f t="shared" si="11"/>
        <v>win</v>
      </c>
    </row>
    <row r="688" spans="1:4" x14ac:dyDescent="0.25">
      <c r="A688">
        <v>686</v>
      </c>
      <c r="B688">
        <v>0.9</v>
      </c>
      <c r="C688">
        <v>2</v>
      </c>
      <c r="D688" t="str">
        <f t="shared" si="11"/>
        <v>win</v>
      </c>
    </row>
    <row r="689" spans="1:4" x14ac:dyDescent="0.25">
      <c r="A689">
        <v>687</v>
      </c>
      <c r="B689">
        <v>-0.1</v>
      </c>
      <c r="C689">
        <v>-1</v>
      </c>
      <c r="D689" t="str">
        <f t="shared" si="11"/>
        <v>win</v>
      </c>
    </row>
    <row r="690" spans="1:4" x14ac:dyDescent="0.25">
      <c r="A690">
        <v>688</v>
      </c>
      <c r="B690">
        <v>-0.8</v>
      </c>
      <c r="C690">
        <v>-1</v>
      </c>
      <c r="D690" t="str">
        <f t="shared" si="11"/>
        <v>win</v>
      </c>
    </row>
    <row r="691" spans="1:4" x14ac:dyDescent="0.25">
      <c r="A691">
        <v>689</v>
      </c>
      <c r="B691">
        <v>0.9</v>
      </c>
      <c r="C691">
        <v>2</v>
      </c>
      <c r="D691" t="str">
        <f t="shared" si="11"/>
        <v>win</v>
      </c>
    </row>
    <row r="692" spans="1:4" x14ac:dyDescent="0.25">
      <c r="A692">
        <v>690</v>
      </c>
      <c r="B692">
        <v>0</v>
      </c>
      <c r="C692">
        <v>-2</v>
      </c>
      <c r="D692" t="str">
        <f t="shared" si="11"/>
        <v>non</v>
      </c>
    </row>
    <row r="693" spans="1:4" x14ac:dyDescent="0.25">
      <c r="A693">
        <v>691</v>
      </c>
      <c r="B693">
        <v>0.8</v>
      </c>
      <c r="C693">
        <v>-2</v>
      </c>
      <c r="D693" t="str">
        <f t="shared" si="11"/>
        <v>loss</v>
      </c>
    </row>
    <row r="694" spans="1:4" x14ac:dyDescent="0.25">
      <c r="A694">
        <v>692</v>
      </c>
      <c r="B694">
        <v>0.7</v>
      </c>
      <c r="C694">
        <v>1</v>
      </c>
      <c r="D694" t="str">
        <f t="shared" si="11"/>
        <v>win</v>
      </c>
    </row>
    <row r="695" spans="1:4" x14ac:dyDescent="0.25">
      <c r="A695">
        <v>693</v>
      </c>
      <c r="B695">
        <v>1.7</v>
      </c>
      <c r="C695">
        <v>0</v>
      </c>
      <c r="D695" t="str">
        <f t="shared" si="11"/>
        <v>non</v>
      </c>
    </row>
    <row r="696" spans="1:4" x14ac:dyDescent="0.25">
      <c r="A696">
        <v>694</v>
      </c>
      <c r="B696">
        <v>0.6</v>
      </c>
      <c r="C696">
        <v>-1</v>
      </c>
      <c r="D696" t="str">
        <f t="shared" si="11"/>
        <v>loss</v>
      </c>
    </row>
    <row r="697" spans="1:4" x14ac:dyDescent="0.25">
      <c r="A697">
        <v>695</v>
      </c>
      <c r="B697">
        <v>0.4</v>
      </c>
      <c r="C697">
        <v>-1</v>
      </c>
      <c r="D697" t="str">
        <f t="shared" si="11"/>
        <v>loss</v>
      </c>
    </row>
    <row r="698" spans="1:4" x14ac:dyDescent="0.25">
      <c r="A698">
        <v>696</v>
      </c>
      <c r="B698">
        <v>-0.3</v>
      </c>
      <c r="C698">
        <v>0</v>
      </c>
      <c r="D698" t="str">
        <f t="shared" si="11"/>
        <v>non</v>
      </c>
    </row>
    <row r="699" spans="1:4" x14ac:dyDescent="0.25">
      <c r="A699">
        <v>697</v>
      </c>
      <c r="B699">
        <v>0.1</v>
      </c>
      <c r="C699">
        <v>0</v>
      </c>
      <c r="D699" t="str">
        <f t="shared" si="11"/>
        <v>non</v>
      </c>
    </row>
    <row r="700" spans="1:4" x14ac:dyDescent="0.25">
      <c r="A700">
        <v>698</v>
      </c>
      <c r="B700">
        <v>-0.5</v>
      </c>
      <c r="C700">
        <v>1</v>
      </c>
      <c r="D700" t="str">
        <f t="shared" si="11"/>
        <v>loss</v>
      </c>
    </row>
    <row r="701" spans="1:4" x14ac:dyDescent="0.25">
      <c r="A701">
        <v>699</v>
      </c>
      <c r="B701">
        <v>-1.3</v>
      </c>
      <c r="C701">
        <v>0</v>
      </c>
      <c r="D701" t="str">
        <f t="shared" si="11"/>
        <v>non</v>
      </c>
    </row>
    <row r="702" spans="1:4" x14ac:dyDescent="0.25">
      <c r="A702">
        <v>700</v>
      </c>
      <c r="B702">
        <v>-0.7</v>
      </c>
      <c r="C702">
        <v>-5</v>
      </c>
      <c r="D702" t="str">
        <f t="shared" si="11"/>
        <v>win</v>
      </c>
    </row>
    <row r="703" spans="1:4" x14ac:dyDescent="0.25">
      <c r="A703">
        <v>701</v>
      </c>
      <c r="B703">
        <v>-0.8</v>
      </c>
      <c r="C703">
        <v>1</v>
      </c>
      <c r="D703" t="str">
        <f t="shared" si="11"/>
        <v>loss</v>
      </c>
    </row>
    <row r="704" spans="1:4" x14ac:dyDescent="0.25">
      <c r="A704">
        <v>702</v>
      </c>
      <c r="B704">
        <v>0.6</v>
      </c>
      <c r="C704">
        <v>-1</v>
      </c>
      <c r="D704" t="str">
        <f t="shared" si="11"/>
        <v>loss</v>
      </c>
    </row>
    <row r="705" spans="1:4" x14ac:dyDescent="0.25">
      <c r="A705">
        <v>703</v>
      </c>
      <c r="B705">
        <v>0.5</v>
      </c>
      <c r="C705">
        <v>-2</v>
      </c>
      <c r="D705" t="str">
        <f t="shared" si="11"/>
        <v>loss</v>
      </c>
    </row>
    <row r="706" spans="1:4" x14ac:dyDescent="0.25">
      <c r="A706">
        <v>704</v>
      </c>
      <c r="B706">
        <v>1.6</v>
      </c>
      <c r="C706">
        <v>2</v>
      </c>
      <c r="D706" t="str">
        <f t="shared" si="11"/>
        <v>win</v>
      </c>
    </row>
    <row r="707" spans="1:4" x14ac:dyDescent="0.25">
      <c r="A707">
        <v>705</v>
      </c>
      <c r="B707">
        <v>-0.1</v>
      </c>
      <c r="C707">
        <v>0</v>
      </c>
      <c r="D707" t="str">
        <f t="shared" ref="D707:D770" si="12">IF(C707="","",IF(ABS(B707)&lt;$G$7,$F$4,IF(B707*C707&gt;0,$F$1,IF(B707*C707&lt;0,$F$3,$F$2))))</f>
        <v>non</v>
      </c>
    </row>
    <row r="708" spans="1:4" x14ac:dyDescent="0.25">
      <c r="A708">
        <v>706</v>
      </c>
      <c r="B708">
        <v>-1.3</v>
      </c>
      <c r="C708">
        <v>-2</v>
      </c>
      <c r="D708" t="str">
        <f t="shared" si="12"/>
        <v>win</v>
      </c>
    </row>
    <row r="709" spans="1:4" x14ac:dyDescent="0.25">
      <c r="A709">
        <v>707</v>
      </c>
      <c r="B709">
        <v>1.4</v>
      </c>
      <c r="C709">
        <v>-3</v>
      </c>
      <c r="D709" t="str">
        <f t="shared" si="12"/>
        <v>loss</v>
      </c>
    </row>
    <row r="710" spans="1:4" x14ac:dyDescent="0.25">
      <c r="A710">
        <v>708</v>
      </c>
      <c r="B710">
        <v>0</v>
      </c>
      <c r="C710">
        <v>-1</v>
      </c>
      <c r="D710" t="str">
        <f t="shared" si="12"/>
        <v>non</v>
      </c>
    </row>
    <row r="711" spans="1:4" x14ac:dyDescent="0.25">
      <c r="A711">
        <v>709</v>
      </c>
      <c r="B711">
        <v>-2.8</v>
      </c>
      <c r="C711">
        <v>-1</v>
      </c>
      <c r="D711" t="str">
        <f t="shared" si="12"/>
        <v>win</v>
      </c>
    </row>
    <row r="712" spans="1:4" x14ac:dyDescent="0.25">
      <c r="A712">
        <v>710</v>
      </c>
      <c r="B712">
        <v>-0.1</v>
      </c>
      <c r="C712">
        <v>1</v>
      </c>
      <c r="D712" t="str">
        <f t="shared" si="12"/>
        <v>loss</v>
      </c>
    </row>
    <row r="713" spans="1:4" x14ac:dyDescent="0.25">
      <c r="A713">
        <v>711</v>
      </c>
      <c r="B713">
        <v>1.3</v>
      </c>
      <c r="C713">
        <v>-1</v>
      </c>
      <c r="D713" t="str">
        <f t="shared" si="12"/>
        <v>loss</v>
      </c>
    </row>
    <row r="714" spans="1:4" x14ac:dyDescent="0.25">
      <c r="A714">
        <v>712</v>
      </c>
      <c r="B714">
        <v>-0.8</v>
      </c>
      <c r="C714">
        <v>0</v>
      </c>
      <c r="D714" t="str">
        <f t="shared" si="12"/>
        <v>non</v>
      </c>
    </row>
    <row r="715" spans="1:4" x14ac:dyDescent="0.25">
      <c r="A715">
        <v>713</v>
      </c>
      <c r="B715">
        <v>-2.2000000000000002</v>
      </c>
      <c r="C715">
        <v>2</v>
      </c>
      <c r="D715" t="str">
        <f t="shared" si="12"/>
        <v>loss</v>
      </c>
    </row>
    <row r="716" spans="1:4" x14ac:dyDescent="0.25">
      <c r="A716">
        <v>714</v>
      </c>
      <c r="B716">
        <v>-0.2</v>
      </c>
      <c r="C716">
        <v>0</v>
      </c>
      <c r="D716" t="str">
        <f t="shared" si="12"/>
        <v>non</v>
      </c>
    </row>
    <row r="717" spans="1:4" x14ac:dyDescent="0.25">
      <c r="A717">
        <v>715</v>
      </c>
      <c r="B717">
        <v>0.9</v>
      </c>
      <c r="C717">
        <v>1</v>
      </c>
      <c r="D717" t="str">
        <f t="shared" si="12"/>
        <v>win</v>
      </c>
    </row>
    <row r="718" spans="1:4" x14ac:dyDescent="0.25">
      <c r="A718">
        <v>716</v>
      </c>
      <c r="B718">
        <v>0</v>
      </c>
      <c r="C718">
        <v>-1</v>
      </c>
      <c r="D718" t="str">
        <f t="shared" si="12"/>
        <v>non</v>
      </c>
    </row>
    <row r="719" spans="1:4" x14ac:dyDescent="0.25">
      <c r="A719">
        <v>717</v>
      </c>
      <c r="B719">
        <v>-0.3</v>
      </c>
      <c r="C719">
        <v>3</v>
      </c>
      <c r="D719" t="str">
        <f t="shared" si="12"/>
        <v>loss</v>
      </c>
    </row>
    <row r="720" spans="1:4" x14ac:dyDescent="0.25">
      <c r="A720">
        <v>718</v>
      </c>
      <c r="B720">
        <v>0.7</v>
      </c>
      <c r="C720">
        <v>0</v>
      </c>
      <c r="D720" t="str">
        <f t="shared" si="12"/>
        <v>non</v>
      </c>
    </row>
    <row r="721" spans="1:4" x14ac:dyDescent="0.25">
      <c r="A721">
        <v>719</v>
      </c>
      <c r="B721">
        <v>0.5</v>
      </c>
      <c r="C721">
        <v>-1</v>
      </c>
      <c r="D721" t="str">
        <f t="shared" si="12"/>
        <v>loss</v>
      </c>
    </row>
    <row r="722" spans="1:4" x14ac:dyDescent="0.25">
      <c r="A722">
        <v>720</v>
      </c>
      <c r="B722">
        <v>1.5</v>
      </c>
      <c r="C722">
        <v>0</v>
      </c>
      <c r="D722" t="str">
        <f t="shared" si="12"/>
        <v>non</v>
      </c>
    </row>
    <row r="723" spans="1:4" x14ac:dyDescent="0.25">
      <c r="A723">
        <v>721</v>
      </c>
      <c r="B723">
        <v>-1.2</v>
      </c>
      <c r="C723">
        <v>1</v>
      </c>
      <c r="D723" t="str">
        <f t="shared" si="12"/>
        <v>loss</v>
      </c>
    </row>
    <row r="724" spans="1:4" x14ac:dyDescent="0.25">
      <c r="A724">
        <v>722</v>
      </c>
      <c r="B724">
        <v>2.1</v>
      </c>
      <c r="C724">
        <v>0</v>
      </c>
      <c r="D724" t="str">
        <f t="shared" si="12"/>
        <v>non</v>
      </c>
    </row>
    <row r="725" spans="1:4" x14ac:dyDescent="0.25">
      <c r="A725">
        <v>723</v>
      </c>
      <c r="B725">
        <v>-0.7</v>
      </c>
      <c r="C725">
        <v>-3</v>
      </c>
      <c r="D725" t="str">
        <f t="shared" si="12"/>
        <v>win</v>
      </c>
    </row>
    <row r="726" spans="1:4" x14ac:dyDescent="0.25">
      <c r="A726">
        <v>724</v>
      </c>
      <c r="B726">
        <v>-0.1</v>
      </c>
      <c r="C726">
        <v>3</v>
      </c>
      <c r="D726" t="str">
        <f t="shared" si="12"/>
        <v>loss</v>
      </c>
    </row>
    <row r="727" spans="1:4" x14ac:dyDescent="0.25">
      <c r="A727">
        <v>725</v>
      </c>
      <c r="B727">
        <v>1.1000000000000001</v>
      </c>
      <c r="C727">
        <v>0</v>
      </c>
      <c r="D727" t="str">
        <f t="shared" si="12"/>
        <v>non</v>
      </c>
    </row>
    <row r="728" spans="1:4" x14ac:dyDescent="0.25">
      <c r="A728">
        <v>726</v>
      </c>
      <c r="B728">
        <v>-0.4</v>
      </c>
      <c r="C728">
        <v>2</v>
      </c>
      <c r="D728" t="str">
        <f t="shared" si="12"/>
        <v>loss</v>
      </c>
    </row>
    <row r="729" spans="1:4" x14ac:dyDescent="0.25">
      <c r="A729">
        <v>727</v>
      </c>
      <c r="B729">
        <v>1.6</v>
      </c>
      <c r="C729">
        <v>0</v>
      </c>
      <c r="D729" t="str">
        <f t="shared" si="12"/>
        <v>non</v>
      </c>
    </row>
    <row r="730" spans="1:4" x14ac:dyDescent="0.25">
      <c r="A730">
        <v>728</v>
      </c>
      <c r="B730">
        <v>-2.5</v>
      </c>
      <c r="C730">
        <v>0</v>
      </c>
      <c r="D730" t="str">
        <f t="shared" si="12"/>
        <v>non</v>
      </c>
    </row>
    <row r="731" spans="1:4" x14ac:dyDescent="0.25">
      <c r="A731">
        <v>729</v>
      </c>
      <c r="B731">
        <v>-0.3</v>
      </c>
      <c r="C731">
        <v>-1</v>
      </c>
      <c r="D731" t="str">
        <f t="shared" si="12"/>
        <v>win</v>
      </c>
    </row>
    <row r="732" spans="1:4" x14ac:dyDescent="0.25">
      <c r="A732">
        <v>730</v>
      </c>
      <c r="B732">
        <v>0.7</v>
      </c>
      <c r="C732">
        <v>-1</v>
      </c>
      <c r="D732" t="str">
        <f t="shared" si="12"/>
        <v>loss</v>
      </c>
    </row>
    <row r="733" spans="1:4" x14ac:dyDescent="0.25">
      <c r="A733">
        <v>731</v>
      </c>
      <c r="B733">
        <v>-0.9</v>
      </c>
      <c r="C733">
        <v>-1</v>
      </c>
      <c r="D733" t="str">
        <f t="shared" si="12"/>
        <v>win</v>
      </c>
    </row>
    <row r="734" spans="1:4" x14ac:dyDescent="0.25">
      <c r="A734">
        <v>732</v>
      </c>
      <c r="B734">
        <v>-1</v>
      </c>
      <c r="C734">
        <v>-1</v>
      </c>
      <c r="D734" t="str">
        <f t="shared" si="12"/>
        <v>win</v>
      </c>
    </row>
    <row r="735" spans="1:4" x14ac:dyDescent="0.25">
      <c r="A735">
        <v>733</v>
      </c>
      <c r="B735">
        <v>-0.1</v>
      </c>
      <c r="C735">
        <v>3</v>
      </c>
      <c r="D735" t="str">
        <f t="shared" si="12"/>
        <v>loss</v>
      </c>
    </row>
    <row r="736" spans="1:4" x14ac:dyDescent="0.25">
      <c r="A736">
        <v>734</v>
      </c>
      <c r="B736">
        <v>0.7</v>
      </c>
      <c r="C736">
        <v>0</v>
      </c>
      <c r="D736" t="str">
        <f t="shared" si="12"/>
        <v>non</v>
      </c>
    </row>
    <row r="737" spans="1:4" x14ac:dyDescent="0.25">
      <c r="A737">
        <v>735</v>
      </c>
      <c r="B737">
        <v>0.4</v>
      </c>
      <c r="C737">
        <v>2</v>
      </c>
      <c r="D737" t="str">
        <f t="shared" si="12"/>
        <v>win</v>
      </c>
    </row>
    <row r="738" spans="1:4" x14ac:dyDescent="0.25">
      <c r="A738">
        <v>736</v>
      </c>
      <c r="B738">
        <v>0.8</v>
      </c>
      <c r="C738">
        <v>-1</v>
      </c>
      <c r="D738" t="str">
        <f t="shared" si="12"/>
        <v>loss</v>
      </c>
    </row>
    <row r="739" spans="1:4" x14ac:dyDescent="0.25">
      <c r="A739">
        <v>737</v>
      </c>
      <c r="B739">
        <v>-0.5</v>
      </c>
      <c r="C739">
        <v>-1</v>
      </c>
      <c r="D739" t="str">
        <f t="shared" si="12"/>
        <v>win</v>
      </c>
    </row>
    <row r="740" spans="1:4" x14ac:dyDescent="0.25">
      <c r="A740">
        <v>738</v>
      </c>
      <c r="B740">
        <v>-0.9</v>
      </c>
      <c r="C740">
        <v>-1</v>
      </c>
      <c r="D740" t="str">
        <f t="shared" si="12"/>
        <v>win</v>
      </c>
    </row>
    <row r="741" spans="1:4" x14ac:dyDescent="0.25">
      <c r="A741">
        <v>739</v>
      </c>
      <c r="B741">
        <v>-0.2</v>
      </c>
      <c r="C741">
        <v>2</v>
      </c>
      <c r="D741" t="str">
        <f t="shared" si="12"/>
        <v>loss</v>
      </c>
    </row>
    <row r="742" spans="1:4" x14ac:dyDescent="0.25">
      <c r="A742">
        <v>740</v>
      </c>
      <c r="B742">
        <v>0</v>
      </c>
      <c r="C742">
        <v>0</v>
      </c>
      <c r="D742" t="str">
        <f t="shared" si="12"/>
        <v>non</v>
      </c>
    </row>
    <row r="743" spans="1:4" x14ac:dyDescent="0.25">
      <c r="A743">
        <v>741</v>
      </c>
      <c r="B743">
        <v>1.4</v>
      </c>
      <c r="C743">
        <v>-2</v>
      </c>
      <c r="D743" t="str">
        <f t="shared" si="12"/>
        <v>loss</v>
      </c>
    </row>
    <row r="744" spans="1:4" x14ac:dyDescent="0.25">
      <c r="A744">
        <v>742</v>
      </c>
      <c r="B744">
        <v>0.8</v>
      </c>
      <c r="C744">
        <v>-1</v>
      </c>
      <c r="D744" t="str">
        <f t="shared" si="12"/>
        <v>loss</v>
      </c>
    </row>
    <row r="745" spans="1:4" x14ac:dyDescent="0.25">
      <c r="A745">
        <v>743</v>
      </c>
      <c r="B745">
        <v>0.5</v>
      </c>
      <c r="C745">
        <v>2</v>
      </c>
      <c r="D745" t="str">
        <f t="shared" si="12"/>
        <v>win</v>
      </c>
    </row>
    <row r="746" spans="1:4" x14ac:dyDescent="0.25">
      <c r="A746">
        <v>744</v>
      </c>
      <c r="B746">
        <v>-1.2</v>
      </c>
      <c r="C746">
        <v>-1</v>
      </c>
      <c r="D746" t="str">
        <f t="shared" si="12"/>
        <v>win</v>
      </c>
    </row>
    <row r="747" spans="1:4" x14ac:dyDescent="0.25">
      <c r="A747">
        <v>745</v>
      </c>
      <c r="B747">
        <v>-0.7</v>
      </c>
      <c r="C747">
        <v>-1</v>
      </c>
      <c r="D747" t="str">
        <f t="shared" si="12"/>
        <v>win</v>
      </c>
    </row>
    <row r="748" spans="1:4" x14ac:dyDescent="0.25">
      <c r="A748">
        <v>746</v>
      </c>
      <c r="B748">
        <v>0</v>
      </c>
      <c r="C748">
        <v>0</v>
      </c>
      <c r="D748" t="str">
        <f t="shared" si="12"/>
        <v>non</v>
      </c>
    </row>
    <row r="749" spans="1:4" x14ac:dyDescent="0.25">
      <c r="A749">
        <v>747</v>
      </c>
      <c r="B749">
        <v>-0.7</v>
      </c>
      <c r="C749">
        <v>1</v>
      </c>
      <c r="D749" t="str">
        <f t="shared" si="12"/>
        <v>loss</v>
      </c>
    </row>
    <row r="750" spans="1:4" x14ac:dyDescent="0.25">
      <c r="A750">
        <v>748</v>
      </c>
      <c r="B750">
        <v>-0.4</v>
      </c>
      <c r="C750">
        <v>1</v>
      </c>
      <c r="D750" t="str">
        <f t="shared" si="12"/>
        <v>loss</v>
      </c>
    </row>
    <row r="751" spans="1:4" x14ac:dyDescent="0.25">
      <c r="A751">
        <v>749</v>
      </c>
      <c r="B751">
        <v>-2.1</v>
      </c>
      <c r="C751">
        <v>-3</v>
      </c>
      <c r="D751" t="str">
        <f t="shared" si="12"/>
        <v>win</v>
      </c>
    </row>
    <row r="752" spans="1:4" x14ac:dyDescent="0.25">
      <c r="A752">
        <v>750</v>
      </c>
      <c r="B752">
        <v>1.5</v>
      </c>
      <c r="C752">
        <v>3</v>
      </c>
      <c r="D752" t="str">
        <f t="shared" si="12"/>
        <v>win</v>
      </c>
    </row>
    <row r="753" spans="1:4" x14ac:dyDescent="0.25">
      <c r="A753">
        <v>751</v>
      </c>
      <c r="B753">
        <v>-0.2</v>
      </c>
      <c r="C753">
        <v>2</v>
      </c>
      <c r="D753" t="str">
        <f t="shared" si="12"/>
        <v>loss</v>
      </c>
    </row>
    <row r="754" spans="1:4" x14ac:dyDescent="0.25">
      <c r="A754">
        <v>752</v>
      </c>
      <c r="B754">
        <v>-1.2</v>
      </c>
      <c r="C754">
        <v>-1</v>
      </c>
      <c r="D754" t="str">
        <f t="shared" si="12"/>
        <v>win</v>
      </c>
    </row>
    <row r="755" spans="1:4" x14ac:dyDescent="0.25">
      <c r="A755">
        <v>753</v>
      </c>
      <c r="B755">
        <v>-0.8</v>
      </c>
      <c r="C755">
        <v>-2</v>
      </c>
      <c r="D755" t="str">
        <f t="shared" si="12"/>
        <v>win</v>
      </c>
    </row>
    <row r="756" spans="1:4" x14ac:dyDescent="0.25">
      <c r="A756">
        <v>754</v>
      </c>
      <c r="B756">
        <v>1.8</v>
      </c>
      <c r="C756">
        <v>5</v>
      </c>
      <c r="D756" t="str">
        <f t="shared" si="12"/>
        <v>win</v>
      </c>
    </row>
    <row r="757" spans="1:4" x14ac:dyDescent="0.25">
      <c r="A757">
        <v>755</v>
      </c>
      <c r="B757">
        <v>0.2</v>
      </c>
      <c r="C757">
        <v>-2</v>
      </c>
      <c r="D757" t="str">
        <f t="shared" si="12"/>
        <v>loss</v>
      </c>
    </row>
    <row r="758" spans="1:4" x14ac:dyDescent="0.25">
      <c r="A758">
        <v>756</v>
      </c>
      <c r="B758">
        <v>1.5</v>
      </c>
      <c r="C758">
        <v>2</v>
      </c>
      <c r="D758" t="str">
        <f t="shared" si="12"/>
        <v>win</v>
      </c>
    </row>
    <row r="759" spans="1:4" x14ac:dyDescent="0.25">
      <c r="A759">
        <v>757</v>
      </c>
      <c r="B759">
        <v>1.2</v>
      </c>
      <c r="C759">
        <v>0</v>
      </c>
      <c r="D759" t="str">
        <f t="shared" si="12"/>
        <v>non</v>
      </c>
    </row>
    <row r="760" spans="1:4" x14ac:dyDescent="0.25">
      <c r="A760">
        <v>758</v>
      </c>
      <c r="B760">
        <v>-1.5</v>
      </c>
      <c r="C760">
        <v>4</v>
      </c>
      <c r="D760" t="str">
        <f t="shared" si="12"/>
        <v>loss</v>
      </c>
    </row>
    <row r="761" spans="1:4" x14ac:dyDescent="0.25">
      <c r="A761">
        <v>759</v>
      </c>
      <c r="B761">
        <v>-1.7</v>
      </c>
      <c r="C761">
        <v>-2</v>
      </c>
      <c r="D761" t="str">
        <f t="shared" si="12"/>
        <v>win</v>
      </c>
    </row>
    <row r="762" spans="1:4" x14ac:dyDescent="0.25">
      <c r="A762">
        <v>760</v>
      </c>
      <c r="B762">
        <v>-0.4</v>
      </c>
      <c r="C762">
        <v>0</v>
      </c>
      <c r="D762" t="str">
        <f t="shared" si="12"/>
        <v>non</v>
      </c>
    </row>
    <row r="763" spans="1:4" x14ac:dyDescent="0.25">
      <c r="A763">
        <v>761</v>
      </c>
      <c r="B763">
        <v>-1.1000000000000001</v>
      </c>
      <c r="C763">
        <v>0</v>
      </c>
      <c r="D763" t="str">
        <f t="shared" si="12"/>
        <v>non</v>
      </c>
    </row>
    <row r="764" spans="1:4" x14ac:dyDescent="0.25">
      <c r="A764">
        <v>762</v>
      </c>
      <c r="B764">
        <v>-0.8</v>
      </c>
      <c r="C764">
        <v>-2</v>
      </c>
      <c r="D764" t="str">
        <f t="shared" si="12"/>
        <v>win</v>
      </c>
    </row>
    <row r="765" spans="1:4" x14ac:dyDescent="0.25">
      <c r="A765">
        <v>763</v>
      </c>
      <c r="B765">
        <v>0.2</v>
      </c>
      <c r="C765">
        <v>-1</v>
      </c>
      <c r="D765" t="str">
        <f t="shared" si="12"/>
        <v>loss</v>
      </c>
    </row>
    <row r="766" spans="1:4" x14ac:dyDescent="0.25">
      <c r="A766">
        <v>764</v>
      </c>
      <c r="B766">
        <v>0.7</v>
      </c>
      <c r="C766">
        <v>0</v>
      </c>
      <c r="D766" t="str">
        <f t="shared" si="12"/>
        <v>non</v>
      </c>
    </row>
    <row r="767" spans="1:4" x14ac:dyDescent="0.25">
      <c r="A767">
        <v>765</v>
      </c>
      <c r="B767">
        <v>0.2</v>
      </c>
      <c r="C767">
        <v>-1</v>
      </c>
      <c r="D767" t="str">
        <f t="shared" si="12"/>
        <v>loss</v>
      </c>
    </row>
    <row r="768" spans="1:4" x14ac:dyDescent="0.25">
      <c r="A768">
        <v>766</v>
      </c>
      <c r="B768">
        <v>1.2</v>
      </c>
      <c r="C768">
        <v>2</v>
      </c>
      <c r="D768" t="str">
        <f t="shared" si="12"/>
        <v>win</v>
      </c>
    </row>
    <row r="769" spans="1:4" x14ac:dyDescent="0.25">
      <c r="A769">
        <v>767</v>
      </c>
      <c r="B769">
        <v>0.6</v>
      </c>
      <c r="C769">
        <v>2</v>
      </c>
      <c r="D769" t="str">
        <f t="shared" si="12"/>
        <v>win</v>
      </c>
    </row>
    <row r="770" spans="1:4" x14ac:dyDescent="0.25">
      <c r="A770">
        <v>768</v>
      </c>
      <c r="B770">
        <v>0</v>
      </c>
      <c r="C770">
        <v>1</v>
      </c>
      <c r="D770" t="str">
        <f t="shared" si="12"/>
        <v>non</v>
      </c>
    </row>
    <row r="771" spans="1:4" x14ac:dyDescent="0.25">
      <c r="A771">
        <v>769</v>
      </c>
      <c r="B771">
        <v>-0.5</v>
      </c>
      <c r="C771">
        <v>0</v>
      </c>
      <c r="D771" t="str">
        <f t="shared" ref="D771:D834" si="13">IF(C771="","",IF(ABS(B771)&lt;$G$7,$F$4,IF(B771*C771&gt;0,$F$1,IF(B771*C771&lt;0,$F$3,$F$2))))</f>
        <v>non</v>
      </c>
    </row>
    <row r="772" spans="1:4" x14ac:dyDescent="0.25">
      <c r="A772">
        <v>770</v>
      </c>
      <c r="B772">
        <v>0.6</v>
      </c>
      <c r="C772">
        <v>-4</v>
      </c>
      <c r="D772" t="str">
        <f t="shared" si="13"/>
        <v>loss</v>
      </c>
    </row>
    <row r="773" spans="1:4" x14ac:dyDescent="0.25">
      <c r="A773">
        <v>771</v>
      </c>
      <c r="B773">
        <v>-0.6</v>
      </c>
      <c r="C773">
        <v>-1</v>
      </c>
      <c r="D773" t="str">
        <f t="shared" si="13"/>
        <v>win</v>
      </c>
    </row>
    <row r="774" spans="1:4" x14ac:dyDescent="0.25">
      <c r="A774">
        <v>772</v>
      </c>
      <c r="B774">
        <v>-0.6</v>
      </c>
      <c r="C774">
        <v>0</v>
      </c>
      <c r="D774" t="str">
        <f t="shared" si="13"/>
        <v>non</v>
      </c>
    </row>
    <row r="775" spans="1:4" x14ac:dyDescent="0.25">
      <c r="A775">
        <v>773</v>
      </c>
      <c r="B775">
        <v>-0.4</v>
      </c>
      <c r="C775">
        <v>0</v>
      </c>
      <c r="D775" t="str">
        <f t="shared" si="13"/>
        <v>non</v>
      </c>
    </row>
    <row r="776" spans="1:4" x14ac:dyDescent="0.25">
      <c r="A776">
        <v>774</v>
      </c>
      <c r="B776">
        <v>0.8</v>
      </c>
      <c r="C776">
        <v>2</v>
      </c>
      <c r="D776" t="str">
        <f t="shared" si="13"/>
        <v>win</v>
      </c>
    </row>
    <row r="777" spans="1:4" x14ac:dyDescent="0.25">
      <c r="A777">
        <v>775</v>
      </c>
      <c r="B777">
        <v>0.9</v>
      </c>
      <c r="C777">
        <v>3</v>
      </c>
      <c r="D777" t="str">
        <f t="shared" si="13"/>
        <v>win</v>
      </c>
    </row>
    <row r="778" spans="1:4" x14ac:dyDescent="0.25">
      <c r="A778">
        <v>776</v>
      </c>
      <c r="B778">
        <v>-1.5</v>
      </c>
      <c r="C778">
        <v>4</v>
      </c>
      <c r="D778" t="str">
        <f t="shared" si="13"/>
        <v>loss</v>
      </c>
    </row>
    <row r="779" spans="1:4" x14ac:dyDescent="0.25">
      <c r="A779">
        <v>777</v>
      </c>
      <c r="B779">
        <v>0.7</v>
      </c>
      <c r="C779">
        <v>1</v>
      </c>
      <c r="D779" t="str">
        <f t="shared" si="13"/>
        <v>win</v>
      </c>
    </row>
    <row r="780" spans="1:4" x14ac:dyDescent="0.25">
      <c r="A780">
        <v>778</v>
      </c>
      <c r="B780">
        <v>0.3</v>
      </c>
      <c r="C780">
        <v>-1</v>
      </c>
      <c r="D780" t="str">
        <f t="shared" si="13"/>
        <v>loss</v>
      </c>
    </row>
    <row r="781" spans="1:4" x14ac:dyDescent="0.25">
      <c r="A781">
        <v>779</v>
      </c>
      <c r="B781">
        <v>1.3</v>
      </c>
      <c r="C781">
        <v>1</v>
      </c>
      <c r="D781" t="str">
        <f t="shared" si="13"/>
        <v>win</v>
      </c>
    </row>
    <row r="782" spans="1:4" x14ac:dyDescent="0.25">
      <c r="A782">
        <v>780</v>
      </c>
      <c r="B782">
        <v>-0.9</v>
      </c>
      <c r="C782">
        <v>2</v>
      </c>
      <c r="D782" t="str">
        <f t="shared" si="13"/>
        <v>loss</v>
      </c>
    </row>
    <row r="783" spans="1:4" x14ac:dyDescent="0.25">
      <c r="A783">
        <v>781</v>
      </c>
      <c r="B783">
        <v>1.4</v>
      </c>
      <c r="C783">
        <v>2</v>
      </c>
      <c r="D783" t="str">
        <f t="shared" si="13"/>
        <v>win</v>
      </c>
    </row>
    <row r="784" spans="1:4" x14ac:dyDescent="0.25">
      <c r="A784">
        <v>782</v>
      </c>
      <c r="B784">
        <v>1.4</v>
      </c>
      <c r="C784">
        <v>6</v>
      </c>
      <c r="D784" t="str">
        <f t="shared" si="13"/>
        <v>win</v>
      </c>
    </row>
    <row r="785" spans="1:4" x14ac:dyDescent="0.25">
      <c r="A785">
        <v>783</v>
      </c>
      <c r="B785">
        <v>-0.1</v>
      </c>
      <c r="C785">
        <v>0</v>
      </c>
      <c r="D785" t="str">
        <f t="shared" si="13"/>
        <v>non</v>
      </c>
    </row>
    <row r="786" spans="1:4" x14ac:dyDescent="0.25">
      <c r="A786">
        <v>784</v>
      </c>
      <c r="B786">
        <v>-0.2</v>
      </c>
      <c r="C786">
        <v>-2</v>
      </c>
      <c r="D786" t="str">
        <f t="shared" si="13"/>
        <v>win</v>
      </c>
    </row>
    <row r="787" spans="1:4" x14ac:dyDescent="0.25">
      <c r="A787">
        <v>785</v>
      </c>
      <c r="B787">
        <v>0.6</v>
      </c>
      <c r="C787">
        <v>0</v>
      </c>
      <c r="D787" t="str">
        <f t="shared" si="13"/>
        <v>non</v>
      </c>
    </row>
    <row r="788" spans="1:4" x14ac:dyDescent="0.25">
      <c r="A788">
        <v>786</v>
      </c>
      <c r="B788">
        <v>0.1</v>
      </c>
      <c r="C788">
        <v>1</v>
      </c>
      <c r="D788" t="str">
        <f t="shared" si="13"/>
        <v>win</v>
      </c>
    </row>
    <row r="789" spans="1:4" x14ac:dyDescent="0.25">
      <c r="A789">
        <v>787</v>
      </c>
      <c r="B789">
        <v>0.7</v>
      </c>
      <c r="C789">
        <v>1</v>
      </c>
      <c r="D789" t="str">
        <f t="shared" si="13"/>
        <v>win</v>
      </c>
    </row>
    <row r="790" spans="1:4" x14ac:dyDescent="0.25">
      <c r="A790">
        <v>788</v>
      </c>
      <c r="B790">
        <v>-0.4</v>
      </c>
      <c r="C790">
        <v>-3</v>
      </c>
      <c r="D790" t="str">
        <f t="shared" si="13"/>
        <v>win</v>
      </c>
    </row>
    <row r="791" spans="1:4" x14ac:dyDescent="0.25">
      <c r="A791">
        <v>789</v>
      </c>
      <c r="B791">
        <v>1.3</v>
      </c>
      <c r="C791">
        <v>4</v>
      </c>
      <c r="D791" t="str">
        <f t="shared" si="13"/>
        <v>win</v>
      </c>
    </row>
    <row r="792" spans="1:4" x14ac:dyDescent="0.25">
      <c r="A792">
        <v>790</v>
      </c>
      <c r="B792">
        <v>-2.4</v>
      </c>
      <c r="C792">
        <v>-7</v>
      </c>
      <c r="D792" t="str">
        <f t="shared" si="13"/>
        <v>win</v>
      </c>
    </row>
    <row r="793" spans="1:4" x14ac:dyDescent="0.25">
      <c r="A793">
        <v>791</v>
      </c>
      <c r="B793">
        <v>0.6</v>
      </c>
      <c r="C793">
        <v>1</v>
      </c>
      <c r="D793" t="str">
        <f t="shared" si="13"/>
        <v>win</v>
      </c>
    </row>
    <row r="794" spans="1:4" x14ac:dyDescent="0.25">
      <c r="A794">
        <v>792</v>
      </c>
      <c r="B794">
        <v>2.2000000000000002</v>
      </c>
      <c r="C794">
        <v>0</v>
      </c>
      <c r="D794" t="str">
        <f t="shared" si="13"/>
        <v>non</v>
      </c>
    </row>
    <row r="795" spans="1:4" x14ac:dyDescent="0.25">
      <c r="A795">
        <v>793</v>
      </c>
      <c r="B795">
        <v>1</v>
      </c>
      <c r="C795">
        <v>-5</v>
      </c>
      <c r="D795" t="str">
        <f t="shared" si="13"/>
        <v>loss</v>
      </c>
    </row>
    <row r="796" spans="1:4" x14ac:dyDescent="0.25">
      <c r="A796">
        <v>794</v>
      </c>
      <c r="B796">
        <v>0.6</v>
      </c>
      <c r="C796">
        <v>0</v>
      </c>
      <c r="D796" t="str">
        <f t="shared" si="13"/>
        <v>non</v>
      </c>
    </row>
    <row r="797" spans="1:4" x14ac:dyDescent="0.25">
      <c r="A797">
        <v>795</v>
      </c>
      <c r="B797">
        <v>0.5</v>
      </c>
      <c r="C797">
        <v>0</v>
      </c>
      <c r="D797" t="str">
        <f t="shared" si="13"/>
        <v>non</v>
      </c>
    </row>
    <row r="798" spans="1:4" x14ac:dyDescent="0.25">
      <c r="A798">
        <v>796</v>
      </c>
      <c r="B798">
        <v>1.1000000000000001</v>
      </c>
      <c r="C798">
        <v>2</v>
      </c>
      <c r="D798" t="str">
        <f t="shared" si="13"/>
        <v>win</v>
      </c>
    </row>
    <row r="799" spans="1:4" x14ac:dyDescent="0.25">
      <c r="A799">
        <v>797</v>
      </c>
      <c r="B799">
        <v>0.2</v>
      </c>
      <c r="C799">
        <v>-3</v>
      </c>
      <c r="D799" t="str">
        <f t="shared" si="13"/>
        <v>loss</v>
      </c>
    </row>
    <row r="800" spans="1:4" x14ac:dyDescent="0.25">
      <c r="A800">
        <v>798</v>
      </c>
      <c r="B800">
        <v>0.3</v>
      </c>
      <c r="C800">
        <v>1</v>
      </c>
      <c r="D800" t="str">
        <f t="shared" si="13"/>
        <v>win</v>
      </c>
    </row>
    <row r="801" spans="1:4" x14ac:dyDescent="0.25">
      <c r="A801">
        <v>799</v>
      </c>
      <c r="B801">
        <v>0.1</v>
      </c>
      <c r="C801">
        <v>0</v>
      </c>
      <c r="D801" t="str">
        <f t="shared" si="13"/>
        <v>non</v>
      </c>
    </row>
    <row r="802" spans="1:4" x14ac:dyDescent="0.25">
      <c r="A802">
        <v>800</v>
      </c>
      <c r="B802">
        <v>-2.4</v>
      </c>
      <c r="C802">
        <v>1</v>
      </c>
      <c r="D802" t="str">
        <f t="shared" si="13"/>
        <v>loss</v>
      </c>
    </row>
    <row r="803" spans="1:4" x14ac:dyDescent="0.25">
      <c r="A803">
        <v>801</v>
      </c>
      <c r="B803">
        <v>0.2</v>
      </c>
      <c r="C803">
        <v>1</v>
      </c>
      <c r="D803" t="str">
        <f t="shared" si="13"/>
        <v>win</v>
      </c>
    </row>
    <row r="804" spans="1:4" x14ac:dyDescent="0.25">
      <c r="A804">
        <v>802</v>
      </c>
      <c r="B804">
        <v>0.7</v>
      </c>
      <c r="C804">
        <v>2</v>
      </c>
      <c r="D804" t="str">
        <f t="shared" si="13"/>
        <v>win</v>
      </c>
    </row>
    <row r="805" spans="1:4" x14ac:dyDescent="0.25">
      <c r="A805">
        <v>803</v>
      </c>
      <c r="B805">
        <v>-1.5</v>
      </c>
      <c r="C805">
        <v>1</v>
      </c>
      <c r="D805" t="str">
        <f t="shared" si="13"/>
        <v>loss</v>
      </c>
    </row>
    <row r="806" spans="1:4" x14ac:dyDescent="0.25">
      <c r="A806">
        <v>804</v>
      </c>
      <c r="B806">
        <v>0.9</v>
      </c>
      <c r="C806">
        <v>-1</v>
      </c>
      <c r="D806" t="str">
        <f t="shared" si="13"/>
        <v>loss</v>
      </c>
    </row>
    <row r="807" spans="1:4" x14ac:dyDescent="0.25">
      <c r="A807">
        <v>805</v>
      </c>
      <c r="B807">
        <v>-1.1000000000000001</v>
      </c>
      <c r="C807">
        <v>-3</v>
      </c>
      <c r="D807" t="str">
        <f t="shared" si="13"/>
        <v>win</v>
      </c>
    </row>
    <row r="808" spans="1:4" x14ac:dyDescent="0.25">
      <c r="A808">
        <v>806</v>
      </c>
      <c r="B808">
        <v>0.4</v>
      </c>
      <c r="C808">
        <v>1</v>
      </c>
      <c r="D808" t="str">
        <f t="shared" si="13"/>
        <v>win</v>
      </c>
    </row>
    <row r="809" spans="1:4" x14ac:dyDescent="0.25">
      <c r="A809">
        <v>807</v>
      </c>
      <c r="B809">
        <v>-2.1</v>
      </c>
      <c r="C809">
        <v>-3</v>
      </c>
      <c r="D809" t="str">
        <f t="shared" si="13"/>
        <v>win</v>
      </c>
    </row>
    <row r="810" spans="1:4" x14ac:dyDescent="0.25">
      <c r="A810">
        <v>808</v>
      </c>
      <c r="B810">
        <v>0.4</v>
      </c>
      <c r="C810">
        <v>0</v>
      </c>
      <c r="D810" t="str">
        <f t="shared" si="13"/>
        <v>non</v>
      </c>
    </row>
    <row r="811" spans="1:4" x14ac:dyDescent="0.25">
      <c r="A811">
        <v>809</v>
      </c>
      <c r="B811">
        <v>0.3</v>
      </c>
      <c r="C811">
        <v>1</v>
      </c>
      <c r="D811" t="str">
        <f t="shared" si="13"/>
        <v>win</v>
      </c>
    </row>
    <row r="812" spans="1:4" x14ac:dyDescent="0.25">
      <c r="A812">
        <v>810</v>
      </c>
      <c r="B812">
        <v>-0.4</v>
      </c>
      <c r="C812">
        <v>0</v>
      </c>
      <c r="D812" t="str">
        <f t="shared" si="13"/>
        <v>non</v>
      </c>
    </row>
    <row r="813" spans="1:4" x14ac:dyDescent="0.25">
      <c r="A813">
        <v>811</v>
      </c>
      <c r="B813">
        <v>0.4</v>
      </c>
      <c r="C813">
        <v>1</v>
      </c>
      <c r="D813" t="str">
        <f t="shared" si="13"/>
        <v>win</v>
      </c>
    </row>
    <row r="814" spans="1:4" x14ac:dyDescent="0.25">
      <c r="A814">
        <v>812</v>
      </c>
      <c r="B814">
        <v>-0.5</v>
      </c>
      <c r="C814">
        <v>-3</v>
      </c>
      <c r="D814" t="str">
        <f t="shared" si="13"/>
        <v>win</v>
      </c>
    </row>
    <row r="815" spans="1:4" x14ac:dyDescent="0.25">
      <c r="A815">
        <v>813</v>
      </c>
      <c r="B815">
        <v>1.9</v>
      </c>
      <c r="C815">
        <v>2</v>
      </c>
      <c r="D815" t="str">
        <f t="shared" si="13"/>
        <v>win</v>
      </c>
    </row>
    <row r="816" spans="1:4" x14ac:dyDescent="0.25">
      <c r="A816">
        <v>814</v>
      </c>
      <c r="B816">
        <v>0.5</v>
      </c>
      <c r="C816">
        <v>-1</v>
      </c>
      <c r="D816" t="str">
        <f t="shared" si="13"/>
        <v>loss</v>
      </c>
    </row>
    <row r="817" spans="1:4" x14ac:dyDescent="0.25">
      <c r="A817">
        <v>815</v>
      </c>
      <c r="B817">
        <v>0.1</v>
      </c>
      <c r="C817">
        <v>-1</v>
      </c>
      <c r="D817" t="str">
        <f t="shared" si="13"/>
        <v>loss</v>
      </c>
    </row>
    <row r="818" spans="1:4" x14ac:dyDescent="0.25">
      <c r="A818">
        <v>816</v>
      </c>
      <c r="B818">
        <v>0.6</v>
      </c>
      <c r="C818">
        <v>1</v>
      </c>
      <c r="D818" t="str">
        <f t="shared" si="13"/>
        <v>win</v>
      </c>
    </row>
    <row r="819" spans="1:4" x14ac:dyDescent="0.25">
      <c r="A819">
        <v>817</v>
      </c>
      <c r="B819">
        <v>-1.1000000000000001</v>
      </c>
      <c r="C819">
        <v>0</v>
      </c>
      <c r="D819" t="str">
        <f t="shared" si="13"/>
        <v>non</v>
      </c>
    </row>
    <row r="820" spans="1:4" x14ac:dyDescent="0.25">
      <c r="A820">
        <v>818</v>
      </c>
      <c r="B820">
        <v>-0.6</v>
      </c>
      <c r="C820">
        <v>-1</v>
      </c>
      <c r="D820" t="str">
        <f t="shared" si="13"/>
        <v>win</v>
      </c>
    </row>
    <row r="821" spans="1:4" x14ac:dyDescent="0.25">
      <c r="A821">
        <v>819</v>
      </c>
      <c r="B821">
        <v>0.4</v>
      </c>
      <c r="C821">
        <v>-1</v>
      </c>
      <c r="D821" t="str">
        <f t="shared" si="13"/>
        <v>loss</v>
      </c>
    </row>
    <row r="822" spans="1:4" x14ac:dyDescent="0.25">
      <c r="A822">
        <v>820</v>
      </c>
      <c r="B822">
        <v>-0.8</v>
      </c>
      <c r="C822">
        <v>-1</v>
      </c>
      <c r="D822" t="str">
        <f t="shared" si="13"/>
        <v>win</v>
      </c>
    </row>
    <row r="823" spans="1:4" x14ac:dyDescent="0.25">
      <c r="A823">
        <v>821</v>
      </c>
      <c r="B823">
        <v>1.2</v>
      </c>
      <c r="C823">
        <v>-1</v>
      </c>
      <c r="D823" t="str">
        <f t="shared" si="13"/>
        <v>loss</v>
      </c>
    </row>
    <row r="824" spans="1:4" x14ac:dyDescent="0.25">
      <c r="A824">
        <v>822</v>
      </c>
      <c r="B824">
        <v>-0.5</v>
      </c>
      <c r="C824">
        <v>2</v>
      </c>
      <c r="D824" t="str">
        <f t="shared" si="13"/>
        <v>loss</v>
      </c>
    </row>
    <row r="825" spans="1:4" x14ac:dyDescent="0.25">
      <c r="A825">
        <v>823</v>
      </c>
      <c r="B825">
        <v>1.4</v>
      </c>
      <c r="C825">
        <v>2</v>
      </c>
      <c r="D825" t="str">
        <f t="shared" si="13"/>
        <v>win</v>
      </c>
    </row>
    <row r="826" spans="1:4" x14ac:dyDescent="0.25">
      <c r="A826">
        <v>824</v>
      </c>
      <c r="B826">
        <v>-0.4</v>
      </c>
      <c r="C826">
        <v>-1</v>
      </c>
      <c r="D826" t="str">
        <f t="shared" si="13"/>
        <v>win</v>
      </c>
    </row>
    <row r="827" spans="1:4" x14ac:dyDescent="0.25">
      <c r="A827">
        <v>825</v>
      </c>
      <c r="B827">
        <v>-1</v>
      </c>
      <c r="C827">
        <v>0</v>
      </c>
      <c r="D827" t="str">
        <f t="shared" si="13"/>
        <v>non</v>
      </c>
    </row>
    <row r="828" spans="1:4" x14ac:dyDescent="0.25">
      <c r="A828">
        <v>826</v>
      </c>
      <c r="B828">
        <v>0.8</v>
      </c>
      <c r="C828">
        <v>2</v>
      </c>
      <c r="D828" t="str">
        <f t="shared" si="13"/>
        <v>win</v>
      </c>
    </row>
    <row r="829" spans="1:4" x14ac:dyDescent="0.25">
      <c r="A829">
        <v>827</v>
      </c>
      <c r="B829">
        <v>-0.7</v>
      </c>
      <c r="C829">
        <v>1</v>
      </c>
      <c r="D829" t="str">
        <f t="shared" si="13"/>
        <v>loss</v>
      </c>
    </row>
    <row r="830" spans="1:4" x14ac:dyDescent="0.25">
      <c r="A830">
        <v>828</v>
      </c>
      <c r="B830">
        <v>1.3</v>
      </c>
      <c r="C830">
        <v>0</v>
      </c>
      <c r="D830" t="str">
        <f t="shared" si="13"/>
        <v>non</v>
      </c>
    </row>
    <row r="831" spans="1:4" x14ac:dyDescent="0.25">
      <c r="A831">
        <v>829</v>
      </c>
      <c r="B831">
        <v>1.6</v>
      </c>
      <c r="C831">
        <v>4</v>
      </c>
      <c r="D831" t="str">
        <f t="shared" si="13"/>
        <v>win</v>
      </c>
    </row>
    <row r="832" spans="1:4" x14ac:dyDescent="0.25">
      <c r="A832">
        <v>830</v>
      </c>
      <c r="B832">
        <v>-2.1</v>
      </c>
      <c r="C832">
        <v>-2</v>
      </c>
      <c r="D832" t="str">
        <f t="shared" si="13"/>
        <v>win</v>
      </c>
    </row>
    <row r="833" spans="1:4" x14ac:dyDescent="0.25">
      <c r="A833">
        <v>831</v>
      </c>
      <c r="B833">
        <v>-0.6</v>
      </c>
      <c r="C833">
        <v>2</v>
      </c>
      <c r="D833" t="str">
        <f t="shared" si="13"/>
        <v>loss</v>
      </c>
    </row>
    <row r="834" spans="1:4" x14ac:dyDescent="0.25">
      <c r="A834">
        <v>832</v>
      </c>
      <c r="B834">
        <v>0.2</v>
      </c>
      <c r="C834">
        <v>0</v>
      </c>
      <c r="D834" t="str">
        <f t="shared" si="13"/>
        <v>non</v>
      </c>
    </row>
    <row r="835" spans="1:4" x14ac:dyDescent="0.25">
      <c r="A835">
        <v>833</v>
      </c>
      <c r="B835">
        <v>1.1000000000000001</v>
      </c>
      <c r="C835">
        <v>-4</v>
      </c>
      <c r="D835" t="str">
        <f t="shared" ref="D835:D898" si="14">IF(C835="","",IF(ABS(B835)&lt;$G$7,$F$4,IF(B835*C835&gt;0,$F$1,IF(B835*C835&lt;0,$F$3,$F$2))))</f>
        <v>loss</v>
      </c>
    </row>
    <row r="836" spans="1:4" x14ac:dyDescent="0.25">
      <c r="A836">
        <v>834</v>
      </c>
      <c r="B836">
        <v>0.5</v>
      </c>
      <c r="C836">
        <v>3</v>
      </c>
      <c r="D836" t="str">
        <f t="shared" si="14"/>
        <v>win</v>
      </c>
    </row>
    <row r="837" spans="1:4" x14ac:dyDescent="0.25">
      <c r="A837">
        <v>835</v>
      </c>
      <c r="B837">
        <v>-1.1000000000000001</v>
      </c>
      <c r="C837">
        <v>-1</v>
      </c>
      <c r="D837" t="str">
        <f t="shared" si="14"/>
        <v>win</v>
      </c>
    </row>
    <row r="838" spans="1:4" x14ac:dyDescent="0.25">
      <c r="A838">
        <v>836</v>
      </c>
      <c r="B838">
        <v>1.7</v>
      </c>
      <c r="C838">
        <v>0</v>
      </c>
      <c r="D838" t="str">
        <f t="shared" si="14"/>
        <v>non</v>
      </c>
    </row>
    <row r="839" spans="1:4" x14ac:dyDescent="0.25">
      <c r="A839">
        <v>837</v>
      </c>
      <c r="B839">
        <v>-0.8</v>
      </c>
      <c r="C839">
        <v>0</v>
      </c>
      <c r="D839" t="str">
        <f t="shared" si="14"/>
        <v>non</v>
      </c>
    </row>
    <row r="840" spans="1:4" x14ac:dyDescent="0.25">
      <c r="A840">
        <v>838</v>
      </c>
      <c r="B840">
        <v>1.4</v>
      </c>
      <c r="C840">
        <v>1</v>
      </c>
      <c r="D840" t="str">
        <f t="shared" si="14"/>
        <v>win</v>
      </c>
    </row>
    <row r="841" spans="1:4" x14ac:dyDescent="0.25">
      <c r="A841">
        <v>839</v>
      </c>
      <c r="B841">
        <v>0.1</v>
      </c>
      <c r="C841">
        <v>-4</v>
      </c>
      <c r="D841" t="str">
        <f t="shared" si="14"/>
        <v>loss</v>
      </c>
    </row>
    <row r="842" spans="1:4" x14ac:dyDescent="0.25">
      <c r="A842">
        <v>840</v>
      </c>
      <c r="B842">
        <v>-2.8</v>
      </c>
      <c r="C842">
        <v>-7</v>
      </c>
      <c r="D842" t="str">
        <f t="shared" si="14"/>
        <v>win</v>
      </c>
    </row>
    <row r="843" spans="1:4" x14ac:dyDescent="0.25">
      <c r="A843">
        <v>841</v>
      </c>
      <c r="B843">
        <v>-0.5</v>
      </c>
      <c r="C843">
        <v>0</v>
      </c>
      <c r="D843" t="str">
        <f t="shared" si="14"/>
        <v>non</v>
      </c>
    </row>
    <row r="844" spans="1:4" x14ac:dyDescent="0.25">
      <c r="A844">
        <v>842</v>
      </c>
      <c r="B844">
        <v>0.2</v>
      </c>
      <c r="C844">
        <v>0</v>
      </c>
      <c r="D844" t="str">
        <f t="shared" si="14"/>
        <v>non</v>
      </c>
    </row>
    <row r="845" spans="1:4" x14ac:dyDescent="0.25">
      <c r="A845">
        <v>843</v>
      </c>
      <c r="B845">
        <v>2</v>
      </c>
      <c r="C845">
        <v>0</v>
      </c>
      <c r="D845" t="str">
        <f t="shared" si="14"/>
        <v>non</v>
      </c>
    </row>
    <row r="846" spans="1:4" x14ac:dyDescent="0.25">
      <c r="A846">
        <v>844</v>
      </c>
      <c r="B846">
        <v>0.4</v>
      </c>
      <c r="C846">
        <v>2</v>
      </c>
      <c r="D846" t="str">
        <f t="shared" si="14"/>
        <v>win</v>
      </c>
    </row>
    <row r="847" spans="1:4" x14ac:dyDescent="0.25">
      <c r="A847">
        <v>845</v>
      </c>
      <c r="B847">
        <v>1.4</v>
      </c>
      <c r="C847">
        <v>5</v>
      </c>
      <c r="D847" t="str">
        <f t="shared" si="14"/>
        <v>win</v>
      </c>
    </row>
    <row r="848" spans="1:4" x14ac:dyDescent="0.25">
      <c r="A848">
        <v>846</v>
      </c>
      <c r="B848">
        <v>1.1000000000000001</v>
      </c>
      <c r="C848">
        <v>-1</v>
      </c>
      <c r="D848" t="str">
        <f t="shared" si="14"/>
        <v>loss</v>
      </c>
    </row>
    <row r="849" spans="1:4" x14ac:dyDescent="0.25">
      <c r="A849">
        <v>847</v>
      </c>
      <c r="B849">
        <v>0.5</v>
      </c>
      <c r="C849">
        <v>0</v>
      </c>
      <c r="D849" t="str">
        <f t="shared" si="14"/>
        <v>non</v>
      </c>
    </row>
    <row r="850" spans="1:4" x14ac:dyDescent="0.25">
      <c r="A850">
        <v>848</v>
      </c>
      <c r="B850">
        <v>-0.8</v>
      </c>
      <c r="C850">
        <v>-2</v>
      </c>
      <c r="D850" t="str">
        <f t="shared" si="14"/>
        <v>win</v>
      </c>
    </row>
    <row r="851" spans="1:4" x14ac:dyDescent="0.25">
      <c r="A851">
        <v>849</v>
      </c>
      <c r="B851">
        <v>0.5</v>
      </c>
      <c r="C851">
        <v>3</v>
      </c>
      <c r="D851" t="str">
        <f t="shared" si="14"/>
        <v>win</v>
      </c>
    </row>
    <row r="852" spans="1:4" x14ac:dyDescent="0.25">
      <c r="A852">
        <v>850</v>
      </c>
      <c r="B852">
        <v>0.7</v>
      </c>
      <c r="C852">
        <v>5</v>
      </c>
      <c r="D852" t="str">
        <f t="shared" si="14"/>
        <v>win</v>
      </c>
    </row>
    <row r="853" spans="1:4" x14ac:dyDescent="0.25">
      <c r="A853">
        <v>851</v>
      </c>
      <c r="B853">
        <v>-0.3</v>
      </c>
      <c r="C853">
        <v>-1</v>
      </c>
      <c r="D853" t="str">
        <f t="shared" si="14"/>
        <v>win</v>
      </c>
    </row>
    <row r="854" spans="1:4" x14ac:dyDescent="0.25">
      <c r="A854">
        <v>852</v>
      </c>
      <c r="B854">
        <v>1.7</v>
      </c>
      <c r="C854">
        <v>-1</v>
      </c>
      <c r="D854" t="str">
        <f t="shared" si="14"/>
        <v>loss</v>
      </c>
    </row>
    <row r="855" spans="1:4" x14ac:dyDescent="0.25">
      <c r="A855">
        <v>853</v>
      </c>
      <c r="B855">
        <v>1.7</v>
      </c>
      <c r="C855">
        <v>2</v>
      </c>
      <c r="D855" t="str">
        <f t="shared" si="14"/>
        <v>win</v>
      </c>
    </row>
    <row r="856" spans="1:4" x14ac:dyDescent="0.25">
      <c r="A856">
        <v>854</v>
      </c>
      <c r="B856">
        <v>0.8</v>
      </c>
      <c r="C856">
        <v>2</v>
      </c>
      <c r="D856" t="str">
        <f t="shared" si="14"/>
        <v>win</v>
      </c>
    </row>
    <row r="857" spans="1:4" x14ac:dyDescent="0.25">
      <c r="A857">
        <v>855</v>
      </c>
      <c r="B857">
        <v>-3.3</v>
      </c>
      <c r="C857">
        <v>-2</v>
      </c>
      <c r="D857" t="str">
        <f t="shared" si="14"/>
        <v>win</v>
      </c>
    </row>
    <row r="858" spans="1:4" x14ac:dyDescent="0.25">
      <c r="A858">
        <v>856</v>
      </c>
      <c r="B858">
        <v>1</v>
      </c>
      <c r="C858">
        <v>2</v>
      </c>
      <c r="D858" t="str">
        <f t="shared" si="14"/>
        <v>win</v>
      </c>
    </row>
    <row r="859" spans="1:4" x14ac:dyDescent="0.25">
      <c r="A859">
        <v>857</v>
      </c>
      <c r="B859">
        <v>-0.4</v>
      </c>
      <c r="C859">
        <v>0</v>
      </c>
      <c r="D859" t="str">
        <f t="shared" si="14"/>
        <v>non</v>
      </c>
    </row>
    <row r="860" spans="1:4" x14ac:dyDescent="0.25">
      <c r="A860">
        <v>858</v>
      </c>
      <c r="B860">
        <v>-0.3</v>
      </c>
      <c r="C860">
        <v>-2</v>
      </c>
      <c r="D860" t="str">
        <f t="shared" si="14"/>
        <v>win</v>
      </c>
    </row>
    <row r="861" spans="1:4" x14ac:dyDescent="0.25">
      <c r="A861">
        <v>859</v>
      </c>
      <c r="B861">
        <v>0.7</v>
      </c>
      <c r="C861">
        <v>-1</v>
      </c>
      <c r="D861" t="str">
        <f t="shared" si="14"/>
        <v>loss</v>
      </c>
    </row>
    <row r="862" spans="1:4" x14ac:dyDescent="0.25">
      <c r="A862">
        <v>860</v>
      </c>
      <c r="B862">
        <v>0.2</v>
      </c>
      <c r="C862">
        <v>-4</v>
      </c>
      <c r="D862" t="str">
        <f t="shared" si="14"/>
        <v>loss</v>
      </c>
    </row>
    <row r="863" spans="1:4" x14ac:dyDescent="0.25">
      <c r="A863">
        <v>861</v>
      </c>
      <c r="B863">
        <v>0.8</v>
      </c>
      <c r="C863">
        <v>2</v>
      </c>
      <c r="D863" t="str">
        <f t="shared" si="14"/>
        <v>win</v>
      </c>
    </row>
    <row r="864" spans="1:4" x14ac:dyDescent="0.25">
      <c r="A864">
        <v>862</v>
      </c>
      <c r="B864">
        <v>1.7</v>
      </c>
      <c r="C864">
        <v>4</v>
      </c>
      <c r="D864" t="str">
        <f t="shared" si="14"/>
        <v>win</v>
      </c>
    </row>
    <row r="865" spans="1:4" x14ac:dyDescent="0.25">
      <c r="A865">
        <v>863</v>
      </c>
      <c r="B865">
        <v>0.7</v>
      </c>
      <c r="C865">
        <v>-3</v>
      </c>
      <c r="D865" t="str">
        <f t="shared" si="14"/>
        <v>loss</v>
      </c>
    </row>
    <row r="866" spans="1:4" x14ac:dyDescent="0.25">
      <c r="A866">
        <v>864</v>
      </c>
      <c r="B866">
        <v>-1.1000000000000001</v>
      </c>
      <c r="C866">
        <v>-5</v>
      </c>
      <c r="D866" t="str">
        <f t="shared" si="14"/>
        <v>win</v>
      </c>
    </row>
    <row r="867" spans="1:4" x14ac:dyDescent="0.25">
      <c r="A867">
        <v>865</v>
      </c>
      <c r="B867">
        <v>1.3</v>
      </c>
      <c r="C867">
        <v>3</v>
      </c>
      <c r="D867" t="str">
        <f t="shared" si="14"/>
        <v>win</v>
      </c>
    </row>
    <row r="868" spans="1:4" x14ac:dyDescent="0.25">
      <c r="A868">
        <v>866</v>
      </c>
      <c r="B868">
        <v>-0.2</v>
      </c>
      <c r="C868">
        <v>-1</v>
      </c>
      <c r="D868" t="str">
        <f t="shared" si="14"/>
        <v>win</v>
      </c>
    </row>
    <row r="869" spans="1:4" x14ac:dyDescent="0.25">
      <c r="A869">
        <v>867</v>
      </c>
      <c r="B869">
        <v>0.2</v>
      </c>
      <c r="C869">
        <v>1</v>
      </c>
      <c r="D869" t="str">
        <f t="shared" si="14"/>
        <v>win</v>
      </c>
    </row>
    <row r="870" spans="1:4" x14ac:dyDescent="0.25">
      <c r="A870">
        <v>868</v>
      </c>
      <c r="B870">
        <v>-1.1000000000000001</v>
      </c>
      <c r="C870">
        <v>-2</v>
      </c>
      <c r="D870" t="str">
        <f t="shared" si="14"/>
        <v>win</v>
      </c>
    </row>
    <row r="871" spans="1:4" x14ac:dyDescent="0.25">
      <c r="A871">
        <v>869</v>
      </c>
      <c r="B871">
        <v>1.9</v>
      </c>
      <c r="C871">
        <v>3</v>
      </c>
      <c r="D871" t="str">
        <f t="shared" si="14"/>
        <v>win</v>
      </c>
    </row>
    <row r="872" spans="1:4" x14ac:dyDescent="0.25">
      <c r="A872">
        <v>870</v>
      </c>
      <c r="B872">
        <v>-0.8</v>
      </c>
      <c r="C872">
        <v>0</v>
      </c>
      <c r="D872" t="str">
        <f t="shared" si="14"/>
        <v>non</v>
      </c>
    </row>
    <row r="873" spans="1:4" x14ac:dyDescent="0.25">
      <c r="A873">
        <v>871</v>
      </c>
      <c r="B873">
        <v>-1.1000000000000001</v>
      </c>
      <c r="C873">
        <v>4</v>
      </c>
      <c r="D873" t="str">
        <f t="shared" si="14"/>
        <v>loss</v>
      </c>
    </row>
    <row r="874" spans="1:4" x14ac:dyDescent="0.25">
      <c r="A874">
        <v>872</v>
      </c>
      <c r="B874">
        <v>-0.7</v>
      </c>
      <c r="C874">
        <v>1</v>
      </c>
      <c r="D874" t="str">
        <f t="shared" si="14"/>
        <v>loss</v>
      </c>
    </row>
    <row r="875" spans="1:4" x14ac:dyDescent="0.25">
      <c r="A875">
        <v>873</v>
      </c>
      <c r="B875">
        <v>0.3</v>
      </c>
      <c r="C875">
        <v>-1</v>
      </c>
      <c r="D875" t="str">
        <f t="shared" si="14"/>
        <v>loss</v>
      </c>
    </row>
    <row r="876" spans="1:4" x14ac:dyDescent="0.25">
      <c r="A876">
        <v>874</v>
      </c>
      <c r="B876">
        <v>0.7</v>
      </c>
      <c r="C876">
        <v>1</v>
      </c>
      <c r="D876" t="str">
        <f t="shared" si="14"/>
        <v>win</v>
      </c>
    </row>
    <row r="877" spans="1:4" x14ac:dyDescent="0.25">
      <c r="A877">
        <v>875</v>
      </c>
      <c r="B877">
        <v>-2.2000000000000002</v>
      </c>
      <c r="C877">
        <v>1</v>
      </c>
      <c r="D877" t="str">
        <f t="shared" si="14"/>
        <v>loss</v>
      </c>
    </row>
    <row r="878" spans="1:4" x14ac:dyDescent="0.25">
      <c r="A878">
        <v>876</v>
      </c>
      <c r="B878">
        <v>-0.7</v>
      </c>
      <c r="C878">
        <v>-1</v>
      </c>
      <c r="D878" t="str">
        <f t="shared" si="14"/>
        <v>win</v>
      </c>
    </row>
    <row r="879" spans="1:4" x14ac:dyDescent="0.25">
      <c r="A879">
        <v>877</v>
      </c>
      <c r="B879">
        <v>0.9</v>
      </c>
      <c r="C879">
        <v>2</v>
      </c>
      <c r="D879" t="str">
        <f t="shared" si="14"/>
        <v>win</v>
      </c>
    </row>
    <row r="880" spans="1:4" x14ac:dyDescent="0.25">
      <c r="A880">
        <v>878</v>
      </c>
      <c r="B880">
        <v>-1.4</v>
      </c>
      <c r="C880">
        <v>-1</v>
      </c>
      <c r="D880" t="str">
        <f t="shared" si="14"/>
        <v>win</v>
      </c>
    </row>
    <row r="881" spans="1:4" x14ac:dyDescent="0.25">
      <c r="A881">
        <v>879</v>
      </c>
      <c r="B881">
        <v>-1.8</v>
      </c>
      <c r="C881">
        <v>0</v>
      </c>
      <c r="D881" t="str">
        <f t="shared" si="14"/>
        <v>non</v>
      </c>
    </row>
    <row r="882" spans="1:4" x14ac:dyDescent="0.25">
      <c r="A882">
        <v>880</v>
      </c>
      <c r="B882">
        <v>-0.4</v>
      </c>
      <c r="C882">
        <v>0</v>
      </c>
      <c r="D882" t="str">
        <f t="shared" si="14"/>
        <v>non</v>
      </c>
    </row>
    <row r="883" spans="1:4" x14ac:dyDescent="0.25">
      <c r="A883">
        <v>881</v>
      </c>
      <c r="B883">
        <v>-0.3</v>
      </c>
      <c r="C883">
        <v>-3</v>
      </c>
      <c r="D883" t="str">
        <f t="shared" si="14"/>
        <v>win</v>
      </c>
    </row>
    <row r="884" spans="1:4" x14ac:dyDescent="0.25">
      <c r="A884">
        <v>882</v>
      </c>
      <c r="B884">
        <v>-1.4</v>
      </c>
      <c r="C884">
        <v>-2</v>
      </c>
      <c r="D884" t="str">
        <f t="shared" si="14"/>
        <v>win</v>
      </c>
    </row>
    <row r="885" spans="1:4" x14ac:dyDescent="0.25">
      <c r="A885">
        <v>883</v>
      </c>
      <c r="B885">
        <v>0.6</v>
      </c>
      <c r="C885">
        <v>2</v>
      </c>
      <c r="D885" t="str">
        <f t="shared" si="14"/>
        <v>win</v>
      </c>
    </row>
    <row r="886" spans="1:4" x14ac:dyDescent="0.25">
      <c r="A886">
        <v>884</v>
      </c>
      <c r="B886">
        <v>1.5</v>
      </c>
      <c r="C886">
        <v>1</v>
      </c>
      <c r="D886" t="str">
        <f t="shared" si="14"/>
        <v>win</v>
      </c>
    </row>
    <row r="887" spans="1:4" x14ac:dyDescent="0.25">
      <c r="A887">
        <v>885</v>
      </c>
      <c r="B887">
        <v>-0.5</v>
      </c>
      <c r="C887">
        <v>-1</v>
      </c>
      <c r="D887" t="str">
        <f t="shared" si="14"/>
        <v>win</v>
      </c>
    </row>
    <row r="888" spans="1:4" x14ac:dyDescent="0.25">
      <c r="A888">
        <v>886</v>
      </c>
      <c r="B888">
        <v>1.5</v>
      </c>
      <c r="C888">
        <v>4</v>
      </c>
      <c r="D888" t="str">
        <f t="shared" si="14"/>
        <v>win</v>
      </c>
    </row>
    <row r="889" spans="1:4" x14ac:dyDescent="0.25">
      <c r="A889">
        <v>887</v>
      </c>
      <c r="B889">
        <v>1</v>
      </c>
      <c r="C889">
        <v>0</v>
      </c>
      <c r="D889" t="str">
        <f t="shared" si="14"/>
        <v>non</v>
      </c>
    </row>
    <row r="890" spans="1:4" x14ac:dyDescent="0.25">
      <c r="A890">
        <v>888</v>
      </c>
      <c r="B890">
        <v>-1.7</v>
      </c>
      <c r="C890">
        <v>4</v>
      </c>
      <c r="D890" t="str">
        <f t="shared" si="14"/>
        <v>loss</v>
      </c>
    </row>
    <row r="891" spans="1:4" x14ac:dyDescent="0.25">
      <c r="A891">
        <v>889</v>
      </c>
      <c r="B891">
        <v>-0.1</v>
      </c>
      <c r="C891">
        <v>0</v>
      </c>
      <c r="D891" t="str">
        <f t="shared" si="14"/>
        <v>non</v>
      </c>
    </row>
    <row r="892" spans="1:4" x14ac:dyDescent="0.25">
      <c r="A892">
        <v>890</v>
      </c>
      <c r="B892">
        <v>1.4</v>
      </c>
      <c r="C892">
        <v>3</v>
      </c>
      <c r="D892" t="str">
        <f t="shared" si="14"/>
        <v>win</v>
      </c>
    </row>
    <row r="893" spans="1:4" x14ac:dyDescent="0.25">
      <c r="A893">
        <v>891</v>
      </c>
      <c r="B893">
        <v>-1.5</v>
      </c>
      <c r="C893">
        <v>1</v>
      </c>
      <c r="D893" t="str">
        <f t="shared" si="14"/>
        <v>loss</v>
      </c>
    </row>
    <row r="894" spans="1:4" x14ac:dyDescent="0.25">
      <c r="A894">
        <v>892</v>
      </c>
      <c r="B894">
        <v>0</v>
      </c>
      <c r="C894">
        <v>-1</v>
      </c>
      <c r="D894" t="str">
        <f t="shared" si="14"/>
        <v>non</v>
      </c>
    </row>
    <row r="895" spans="1:4" x14ac:dyDescent="0.25">
      <c r="A895">
        <v>893</v>
      </c>
      <c r="B895">
        <v>-0.9</v>
      </c>
      <c r="C895">
        <v>1</v>
      </c>
      <c r="D895" t="str">
        <f t="shared" si="14"/>
        <v>loss</v>
      </c>
    </row>
    <row r="896" spans="1:4" x14ac:dyDescent="0.25">
      <c r="A896">
        <v>894</v>
      </c>
      <c r="B896">
        <v>-1.4</v>
      </c>
      <c r="C896">
        <v>1</v>
      </c>
      <c r="D896" t="str">
        <f t="shared" si="14"/>
        <v>loss</v>
      </c>
    </row>
    <row r="897" spans="1:4" x14ac:dyDescent="0.25">
      <c r="A897">
        <v>895</v>
      </c>
      <c r="B897">
        <v>-0.4</v>
      </c>
      <c r="C897">
        <v>-1</v>
      </c>
      <c r="D897" t="str">
        <f t="shared" si="14"/>
        <v>win</v>
      </c>
    </row>
    <row r="898" spans="1:4" x14ac:dyDescent="0.25">
      <c r="A898">
        <v>896</v>
      </c>
      <c r="B898">
        <v>-1.7</v>
      </c>
      <c r="C898">
        <v>-2</v>
      </c>
      <c r="D898" t="str">
        <f t="shared" si="14"/>
        <v>win</v>
      </c>
    </row>
    <row r="899" spans="1:4" x14ac:dyDescent="0.25">
      <c r="A899">
        <v>897</v>
      </c>
      <c r="B899">
        <v>-0.5</v>
      </c>
      <c r="C899">
        <v>-2</v>
      </c>
      <c r="D899" t="str">
        <f t="shared" ref="D899:D962" si="15">IF(C899="","",IF(ABS(B899)&lt;$G$7,$F$4,IF(B899*C899&gt;0,$F$1,IF(B899*C899&lt;0,$F$3,$F$2))))</f>
        <v>win</v>
      </c>
    </row>
    <row r="900" spans="1:4" x14ac:dyDescent="0.25">
      <c r="A900">
        <v>898</v>
      </c>
      <c r="B900">
        <v>2.1</v>
      </c>
      <c r="C900">
        <v>3</v>
      </c>
      <c r="D900" t="str">
        <f t="shared" si="15"/>
        <v>win</v>
      </c>
    </row>
    <row r="901" spans="1:4" x14ac:dyDescent="0.25">
      <c r="A901">
        <v>899</v>
      </c>
      <c r="B901">
        <v>-0.1</v>
      </c>
      <c r="C901">
        <v>0</v>
      </c>
      <c r="D901" t="str">
        <f t="shared" si="15"/>
        <v>non</v>
      </c>
    </row>
    <row r="902" spans="1:4" x14ac:dyDescent="0.25">
      <c r="A902">
        <v>900</v>
      </c>
      <c r="B902">
        <v>0.1</v>
      </c>
      <c r="C902">
        <v>1</v>
      </c>
      <c r="D902" t="str">
        <f t="shared" si="15"/>
        <v>win</v>
      </c>
    </row>
    <row r="903" spans="1:4" x14ac:dyDescent="0.25">
      <c r="A903">
        <v>901</v>
      </c>
      <c r="B903">
        <v>-1</v>
      </c>
      <c r="C903">
        <v>1</v>
      </c>
      <c r="D903" t="str">
        <f t="shared" si="15"/>
        <v>loss</v>
      </c>
    </row>
    <row r="904" spans="1:4" x14ac:dyDescent="0.25">
      <c r="A904">
        <v>902</v>
      </c>
      <c r="B904">
        <v>0.3</v>
      </c>
      <c r="C904">
        <v>-3</v>
      </c>
      <c r="D904" t="str">
        <f t="shared" si="15"/>
        <v>loss</v>
      </c>
    </row>
    <row r="905" spans="1:4" x14ac:dyDescent="0.25">
      <c r="A905">
        <v>903</v>
      </c>
      <c r="B905">
        <v>-0.7</v>
      </c>
      <c r="C905">
        <v>-2</v>
      </c>
      <c r="D905" t="str">
        <f t="shared" si="15"/>
        <v>win</v>
      </c>
    </row>
    <row r="906" spans="1:4" x14ac:dyDescent="0.25">
      <c r="A906">
        <v>904</v>
      </c>
      <c r="B906">
        <v>1</v>
      </c>
      <c r="C906">
        <v>0</v>
      </c>
      <c r="D906" t="str">
        <f t="shared" si="15"/>
        <v>non</v>
      </c>
    </row>
    <row r="907" spans="1:4" x14ac:dyDescent="0.25">
      <c r="A907">
        <v>905</v>
      </c>
      <c r="B907">
        <v>1.1000000000000001</v>
      </c>
      <c r="C907">
        <v>0</v>
      </c>
      <c r="D907" t="str">
        <f t="shared" si="15"/>
        <v>non</v>
      </c>
    </row>
    <row r="908" spans="1:4" x14ac:dyDescent="0.25">
      <c r="A908">
        <v>906</v>
      </c>
      <c r="B908">
        <v>-0.3</v>
      </c>
      <c r="C908">
        <v>-1</v>
      </c>
      <c r="D908" t="str">
        <f t="shared" si="15"/>
        <v>win</v>
      </c>
    </row>
    <row r="909" spans="1:4" x14ac:dyDescent="0.25">
      <c r="A909">
        <v>907</v>
      </c>
      <c r="B909">
        <v>-1.3</v>
      </c>
      <c r="C909">
        <v>1</v>
      </c>
      <c r="D909" t="str">
        <f t="shared" si="15"/>
        <v>loss</v>
      </c>
    </row>
    <row r="910" spans="1:4" x14ac:dyDescent="0.25">
      <c r="A910">
        <v>908</v>
      </c>
      <c r="B910">
        <v>0.9</v>
      </c>
      <c r="C910">
        <v>3</v>
      </c>
      <c r="D910" t="str">
        <f t="shared" si="15"/>
        <v>win</v>
      </c>
    </row>
    <row r="911" spans="1:4" x14ac:dyDescent="0.25">
      <c r="A911">
        <v>909</v>
      </c>
      <c r="B911">
        <v>0.5</v>
      </c>
      <c r="C911">
        <v>-1</v>
      </c>
      <c r="D911" t="str">
        <f t="shared" si="15"/>
        <v>loss</v>
      </c>
    </row>
    <row r="912" spans="1:4" x14ac:dyDescent="0.25">
      <c r="A912">
        <v>910</v>
      </c>
      <c r="B912">
        <v>-1.2</v>
      </c>
      <c r="C912">
        <v>-2</v>
      </c>
      <c r="D912" t="str">
        <f t="shared" si="15"/>
        <v>win</v>
      </c>
    </row>
    <row r="913" spans="1:4" x14ac:dyDescent="0.25">
      <c r="A913">
        <v>911</v>
      </c>
      <c r="B913">
        <v>-0.7</v>
      </c>
      <c r="C913">
        <v>-3</v>
      </c>
      <c r="D913" t="str">
        <f t="shared" si="15"/>
        <v>win</v>
      </c>
    </row>
    <row r="914" spans="1:4" x14ac:dyDescent="0.25">
      <c r="A914">
        <v>912</v>
      </c>
      <c r="B914">
        <v>0.1</v>
      </c>
      <c r="C914">
        <v>1</v>
      </c>
      <c r="D914" t="str">
        <f t="shared" si="15"/>
        <v>win</v>
      </c>
    </row>
    <row r="915" spans="1:4" x14ac:dyDescent="0.25">
      <c r="A915">
        <v>913</v>
      </c>
      <c r="B915">
        <v>-0.3</v>
      </c>
      <c r="C915">
        <v>-1</v>
      </c>
      <c r="D915" t="str">
        <f t="shared" si="15"/>
        <v>win</v>
      </c>
    </row>
    <row r="916" spans="1:4" x14ac:dyDescent="0.25">
      <c r="A916">
        <v>914</v>
      </c>
      <c r="B916">
        <v>-1.3</v>
      </c>
      <c r="C916">
        <v>-1</v>
      </c>
      <c r="D916" t="str">
        <f t="shared" si="15"/>
        <v>win</v>
      </c>
    </row>
    <row r="917" spans="1:4" x14ac:dyDescent="0.25">
      <c r="A917">
        <v>915</v>
      </c>
      <c r="B917">
        <v>-1</v>
      </c>
      <c r="C917">
        <v>-1</v>
      </c>
      <c r="D917" t="str">
        <f t="shared" si="15"/>
        <v>win</v>
      </c>
    </row>
    <row r="918" spans="1:4" x14ac:dyDescent="0.25">
      <c r="A918">
        <v>916</v>
      </c>
      <c r="B918">
        <v>1.5</v>
      </c>
      <c r="C918">
        <v>3</v>
      </c>
      <c r="D918" t="str">
        <f t="shared" si="15"/>
        <v>win</v>
      </c>
    </row>
    <row r="919" spans="1:4" x14ac:dyDescent="0.25">
      <c r="A919">
        <v>917</v>
      </c>
      <c r="B919">
        <v>-0.7</v>
      </c>
      <c r="C919">
        <v>-2</v>
      </c>
      <c r="D919" t="str">
        <f t="shared" si="15"/>
        <v>win</v>
      </c>
    </row>
    <row r="920" spans="1:4" x14ac:dyDescent="0.25">
      <c r="A920">
        <v>918</v>
      </c>
      <c r="B920">
        <v>0.6</v>
      </c>
      <c r="C920">
        <v>1</v>
      </c>
      <c r="D920" t="str">
        <f t="shared" si="15"/>
        <v>win</v>
      </c>
    </row>
    <row r="921" spans="1:4" x14ac:dyDescent="0.25">
      <c r="A921">
        <v>919</v>
      </c>
      <c r="B921">
        <v>2.1</v>
      </c>
      <c r="C921">
        <v>0</v>
      </c>
      <c r="D921" t="str">
        <f t="shared" si="15"/>
        <v>non</v>
      </c>
    </row>
    <row r="922" spans="1:4" x14ac:dyDescent="0.25">
      <c r="A922">
        <v>920</v>
      </c>
      <c r="B922">
        <v>0.3</v>
      </c>
      <c r="C922">
        <v>0</v>
      </c>
      <c r="D922" t="str">
        <f t="shared" si="15"/>
        <v>non</v>
      </c>
    </row>
    <row r="923" spans="1:4" x14ac:dyDescent="0.25">
      <c r="A923">
        <v>921</v>
      </c>
      <c r="B923">
        <v>-0.1</v>
      </c>
      <c r="C923">
        <v>0</v>
      </c>
      <c r="D923" t="str">
        <f t="shared" si="15"/>
        <v>non</v>
      </c>
    </row>
    <row r="924" spans="1:4" x14ac:dyDescent="0.25">
      <c r="A924">
        <v>922</v>
      </c>
      <c r="B924">
        <v>-3</v>
      </c>
      <c r="C924">
        <v>-4</v>
      </c>
      <c r="D924" t="str">
        <f t="shared" si="15"/>
        <v>win</v>
      </c>
    </row>
    <row r="925" spans="1:4" x14ac:dyDescent="0.25">
      <c r="A925">
        <v>923</v>
      </c>
      <c r="B925">
        <v>-0.2</v>
      </c>
      <c r="C925">
        <v>0</v>
      </c>
      <c r="D925" t="str">
        <f t="shared" si="15"/>
        <v>non</v>
      </c>
    </row>
    <row r="926" spans="1:4" x14ac:dyDescent="0.25">
      <c r="A926">
        <v>924</v>
      </c>
      <c r="B926">
        <v>0.4</v>
      </c>
      <c r="C926">
        <v>0</v>
      </c>
      <c r="D926" t="str">
        <f t="shared" si="15"/>
        <v>non</v>
      </c>
    </row>
    <row r="927" spans="1:4" x14ac:dyDescent="0.25">
      <c r="A927">
        <v>925</v>
      </c>
      <c r="B927">
        <v>-0.3</v>
      </c>
      <c r="C927">
        <v>2</v>
      </c>
      <c r="D927" t="str">
        <f t="shared" si="15"/>
        <v>loss</v>
      </c>
    </row>
    <row r="928" spans="1:4" x14ac:dyDescent="0.25">
      <c r="A928">
        <v>926</v>
      </c>
      <c r="B928">
        <v>0.4</v>
      </c>
      <c r="C928">
        <v>0</v>
      </c>
      <c r="D928" t="str">
        <f t="shared" si="15"/>
        <v>non</v>
      </c>
    </row>
    <row r="929" spans="1:4" x14ac:dyDescent="0.25">
      <c r="A929">
        <v>927</v>
      </c>
      <c r="B929">
        <v>-0.6</v>
      </c>
      <c r="C929">
        <v>1</v>
      </c>
      <c r="D929" t="str">
        <f t="shared" si="15"/>
        <v>loss</v>
      </c>
    </row>
    <row r="930" spans="1:4" x14ac:dyDescent="0.25">
      <c r="A930">
        <v>928</v>
      </c>
      <c r="B930">
        <v>-0.6</v>
      </c>
      <c r="C930">
        <v>1</v>
      </c>
      <c r="D930" t="str">
        <f t="shared" si="15"/>
        <v>loss</v>
      </c>
    </row>
    <row r="931" spans="1:4" x14ac:dyDescent="0.25">
      <c r="A931">
        <v>929</v>
      </c>
      <c r="B931">
        <v>-0.1</v>
      </c>
      <c r="C931">
        <v>0</v>
      </c>
      <c r="D931" t="str">
        <f t="shared" si="15"/>
        <v>non</v>
      </c>
    </row>
    <row r="932" spans="1:4" x14ac:dyDescent="0.25">
      <c r="A932">
        <v>930</v>
      </c>
      <c r="B932">
        <v>-0.4</v>
      </c>
      <c r="C932">
        <v>0</v>
      </c>
      <c r="D932" t="str">
        <f t="shared" si="15"/>
        <v>non</v>
      </c>
    </row>
    <row r="933" spans="1:4" x14ac:dyDescent="0.25">
      <c r="A933">
        <v>931</v>
      </c>
      <c r="B933">
        <v>1.8</v>
      </c>
      <c r="C933">
        <v>4</v>
      </c>
      <c r="D933" t="str">
        <f t="shared" si="15"/>
        <v>win</v>
      </c>
    </row>
    <row r="934" spans="1:4" x14ac:dyDescent="0.25">
      <c r="A934">
        <v>932</v>
      </c>
      <c r="B934">
        <v>1.8</v>
      </c>
      <c r="C934">
        <v>0</v>
      </c>
      <c r="D934" t="str">
        <f t="shared" si="15"/>
        <v>non</v>
      </c>
    </row>
    <row r="935" spans="1:4" x14ac:dyDescent="0.25">
      <c r="A935">
        <v>933</v>
      </c>
      <c r="B935">
        <v>-1.6</v>
      </c>
      <c r="C935">
        <v>1</v>
      </c>
      <c r="D935" t="str">
        <f t="shared" si="15"/>
        <v>loss</v>
      </c>
    </row>
    <row r="936" spans="1:4" x14ac:dyDescent="0.25">
      <c r="A936">
        <v>934</v>
      </c>
      <c r="B936">
        <v>-0.2</v>
      </c>
      <c r="C936">
        <v>0</v>
      </c>
      <c r="D936" t="str">
        <f t="shared" si="15"/>
        <v>non</v>
      </c>
    </row>
    <row r="937" spans="1:4" x14ac:dyDescent="0.25">
      <c r="A937">
        <v>935</v>
      </c>
      <c r="B937">
        <v>-0.6</v>
      </c>
      <c r="C937">
        <v>-1</v>
      </c>
      <c r="D937" t="str">
        <f t="shared" si="15"/>
        <v>win</v>
      </c>
    </row>
    <row r="938" spans="1:4" x14ac:dyDescent="0.25">
      <c r="A938">
        <v>936</v>
      </c>
      <c r="B938">
        <v>-0.5</v>
      </c>
      <c r="C938">
        <v>-2</v>
      </c>
      <c r="D938" t="str">
        <f t="shared" si="15"/>
        <v>win</v>
      </c>
    </row>
    <row r="939" spans="1:4" x14ac:dyDescent="0.25">
      <c r="A939">
        <v>937</v>
      </c>
      <c r="B939">
        <v>-0.4</v>
      </c>
      <c r="C939">
        <v>4</v>
      </c>
      <c r="D939" t="str">
        <f t="shared" si="15"/>
        <v>loss</v>
      </c>
    </row>
    <row r="940" spans="1:4" x14ac:dyDescent="0.25">
      <c r="A940">
        <v>938</v>
      </c>
      <c r="B940">
        <v>0.7</v>
      </c>
      <c r="C940">
        <v>3</v>
      </c>
      <c r="D940" t="str">
        <f t="shared" si="15"/>
        <v>win</v>
      </c>
    </row>
    <row r="941" spans="1:4" x14ac:dyDescent="0.25">
      <c r="A941">
        <v>939</v>
      </c>
      <c r="B941">
        <v>0.3</v>
      </c>
      <c r="C941">
        <v>-2</v>
      </c>
      <c r="D941" t="str">
        <f t="shared" si="15"/>
        <v>loss</v>
      </c>
    </row>
    <row r="942" spans="1:4" x14ac:dyDescent="0.25">
      <c r="A942">
        <v>940</v>
      </c>
      <c r="B942">
        <v>0.3</v>
      </c>
      <c r="C942">
        <v>-2</v>
      </c>
      <c r="D942" t="str">
        <f t="shared" si="15"/>
        <v>loss</v>
      </c>
    </row>
    <row r="943" spans="1:4" x14ac:dyDescent="0.25">
      <c r="A943">
        <v>941</v>
      </c>
      <c r="B943">
        <v>0.1</v>
      </c>
      <c r="C943">
        <v>-1</v>
      </c>
      <c r="D943" t="str">
        <f t="shared" si="15"/>
        <v>loss</v>
      </c>
    </row>
    <row r="944" spans="1:4" x14ac:dyDescent="0.25">
      <c r="A944">
        <v>942</v>
      </c>
      <c r="B944">
        <v>-1.8</v>
      </c>
      <c r="C944">
        <v>-3</v>
      </c>
      <c r="D944" t="str">
        <f t="shared" si="15"/>
        <v>win</v>
      </c>
    </row>
    <row r="945" spans="1:4" x14ac:dyDescent="0.25">
      <c r="A945">
        <v>943</v>
      </c>
      <c r="B945">
        <v>0.1</v>
      </c>
      <c r="C945">
        <v>2</v>
      </c>
      <c r="D945" t="str">
        <f t="shared" si="15"/>
        <v>win</v>
      </c>
    </row>
    <row r="946" spans="1:4" x14ac:dyDescent="0.25">
      <c r="A946">
        <v>944</v>
      </c>
      <c r="B946">
        <v>1.1000000000000001</v>
      </c>
      <c r="C946">
        <v>0</v>
      </c>
      <c r="D946" t="str">
        <f t="shared" si="15"/>
        <v>non</v>
      </c>
    </row>
    <row r="947" spans="1:4" x14ac:dyDescent="0.25">
      <c r="A947">
        <v>945</v>
      </c>
      <c r="B947">
        <v>-0.6</v>
      </c>
      <c r="C947">
        <v>-2</v>
      </c>
      <c r="D947" t="str">
        <f t="shared" si="15"/>
        <v>win</v>
      </c>
    </row>
    <row r="948" spans="1:4" x14ac:dyDescent="0.25">
      <c r="A948">
        <v>946</v>
      </c>
      <c r="B948">
        <v>-1.5</v>
      </c>
      <c r="C948">
        <v>0</v>
      </c>
      <c r="D948" t="str">
        <f t="shared" si="15"/>
        <v>non</v>
      </c>
    </row>
    <row r="949" spans="1:4" x14ac:dyDescent="0.25">
      <c r="A949">
        <v>947</v>
      </c>
      <c r="B949">
        <v>-1.4</v>
      </c>
      <c r="C949">
        <v>-3</v>
      </c>
      <c r="D949" t="str">
        <f t="shared" si="15"/>
        <v>win</v>
      </c>
    </row>
    <row r="950" spans="1:4" x14ac:dyDescent="0.25">
      <c r="A950">
        <v>948</v>
      </c>
      <c r="B950">
        <v>0.8</v>
      </c>
      <c r="C950">
        <v>1</v>
      </c>
      <c r="D950" t="str">
        <f t="shared" si="15"/>
        <v>win</v>
      </c>
    </row>
    <row r="951" spans="1:4" x14ac:dyDescent="0.25">
      <c r="A951">
        <v>949</v>
      </c>
      <c r="B951">
        <v>-0.9</v>
      </c>
      <c r="C951">
        <v>0</v>
      </c>
      <c r="D951" t="str">
        <f t="shared" si="15"/>
        <v>non</v>
      </c>
    </row>
    <row r="952" spans="1:4" x14ac:dyDescent="0.25">
      <c r="A952">
        <v>950</v>
      </c>
      <c r="B952">
        <v>2.2999999999999998</v>
      </c>
      <c r="C952">
        <v>1</v>
      </c>
      <c r="D952" t="str">
        <f t="shared" si="15"/>
        <v>win</v>
      </c>
    </row>
    <row r="953" spans="1:4" x14ac:dyDescent="0.25">
      <c r="A953">
        <v>951</v>
      </c>
      <c r="B953">
        <v>1.9</v>
      </c>
      <c r="C953">
        <v>2</v>
      </c>
      <c r="D953" t="str">
        <f t="shared" si="15"/>
        <v>win</v>
      </c>
    </row>
    <row r="954" spans="1:4" x14ac:dyDescent="0.25">
      <c r="A954">
        <v>952</v>
      </c>
      <c r="B954">
        <v>-1</v>
      </c>
      <c r="C954">
        <v>0</v>
      </c>
      <c r="D954" t="str">
        <f t="shared" si="15"/>
        <v>non</v>
      </c>
    </row>
    <row r="955" spans="1:4" x14ac:dyDescent="0.25">
      <c r="A955">
        <v>953</v>
      </c>
      <c r="B955">
        <v>-0.9</v>
      </c>
      <c r="C955">
        <v>2</v>
      </c>
      <c r="D955" t="str">
        <f t="shared" si="15"/>
        <v>loss</v>
      </c>
    </row>
    <row r="956" spans="1:4" x14ac:dyDescent="0.25">
      <c r="A956">
        <v>954</v>
      </c>
      <c r="B956">
        <v>1.2</v>
      </c>
      <c r="C956">
        <v>-1</v>
      </c>
      <c r="D956" t="str">
        <f t="shared" si="15"/>
        <v>loss</v>
      </c>
    </row>
    <row r="957" spans="1:4" x14ac:dyDescent="0.25">
      <c r="A957">
        <v>955</v>
      </c>
      <c r="B957">
        <v>3</v>
      </c>
      <c r="C957">
        <v>4</v>
      </c>
      <c r="D957" t="str">
        <f t="shared" si="15"/>
        <v>win</v>
      </c>
    </row>
    <row r="958" spans="1:4" x14ac:dyDescent="0.25">
      <c r="A958">
        <v>956</v>
      </c>
      <c r="B958">
        <v>0.4</v>
      </c>
      <c r="C958">
        <v>-1</v>
      </c>
      <c r="D958" t="str">
        <f t="shared" si="15"/>
        <v>loss</v>
      </c>
    </row>
    <row r="959" spans="1:4" x14ac:dyDescent="0.25">
      <c r="A959">
        <v>957</v>
      </c>
      <c r="B959">
        <v>-0.3</v>
      </c>
      <c r="C959">
        <v>-1</v>
      </c>
      <c r="D959" t="str">
        <f t="shared" si="15"/>
        <v>win</v>
      </c>
    </row>
    <row r="960" spans="1:4" x14ac:dyDescent="0.25">
      <c r="A960">
        <v>958</v>
      </c>
      <c r="B960">
        <v>1.5</v>
      </c>
      <c r="C960">
        <v>-4</v>
      </c>
      <c r="D960" t="str">
        <f t="shared" si="15"/>
        <v>loss</v>
      </c>
    </row>
    <row r="961" spans="1:4" x14ac:dyDescent="0.25">
      <c r="A961">
        <v>959</v>
      </c>
      <c r="B961">
        <v>-0.8</v>
      </c>
      <c r="C961">
        <v>0</v>
      </c>
      <c r="D961" t="str">
        <f t="shared" si="15"/>
        <v>non</v>
      </c>
    </row>
    <row r="962" spans="1:4" x14ac:dyDescent="0.25">
      <c r="A962">
        <v>960</v>
      </c>
      <c r="B962">
        <v>0.5</v>
      </c>
      <c r="C962">
        <v>1</v>
      </c>
      <c r="D962" t="str">
        <f t="shared" si="15"/>
        <v>win</v>
      </c>
    </row>
    <row r="963" spans="1:4" x14ac:dyDescent="0.25">
      <c r="A963">
        <v>961</v>
      </c>
      <c r="B963">
        <v>-3.1</v>
      </c>
      <c r="C963">
        <v>-1</v>
      </c>
      <c r="D963" t="str">
        <f t="shared" ref="D963:D1026" si="16">IF(C963="","",IF(ABS(B963)&lt;$G$7,$F$4,IF(B963*C963&gt;0,$F$1,IF(B963*C963&lt;0,$F$3,$F$2))))</f>
        <v>win</v>
      </c>
    </row>
    <row r="964" spans="1:4" x14ac:dyDescent="0.25">
      <c r="A964">
        <v>962</v>
      </c>
      <c r="B964">
        <v>0.3</v>
      </c>
      <c r="C964">
        <v>1</v>
      </c>
      <c r="D964" t="str">
        <f t="shared" si="16"/>
        <v>win</v>
      </c>
    </row>
    <row r="965" spans="1:4" x14ac:dyDescent="0.25">
      <c r="A965">
        <v>963</v>
      </c>
      <c r="B965">
        <v>0.4</v>
      </c>
      <c r="C965">
        <v>1</v>
      </c>
      <c r="D965" t="str">
        <f t="shared" si="16"/>
        <v>win</v>
      </c>
    </row>
    <row r="966" spans="1:4" x14ac:dyDescent="0.25">
      <c r="A966">
        <v>964</v>
      </c>
      <c r="B966">
        <v>0.1</v>
      </c>
      <c r="C966">
        <v>0</v>
      </c>
      <c r="D966" t="str">
        <f t="shared" si="16"/>
        <v>non</v>
      </c>
    </row>
    <row r="967" spans="1:4" x14ac:dyDescent="0.25">
      <c r="A967">
        <v>965</v>
      </c>
      <c r="B967">
        <v>0.6</v>
      </c>
      <c r="C967">
        <v>2</v>
      </c>
      <c r="D967" t="str">
        <f t="shared" si="16"/>
        <v>win</v>
      </c>
    </row>
    <row r="968" spans="1:4" x14ac:dyDescent="0.25">
      <c r="A968">
        <v>966</v>
      </c>
      <c r="B968">
        <v>1.2</v>
      </c>
      <c r="C968">
        <v>0</v>
      </c>
      <c r="D968" t="str">
        <f t="shared" si="16"/>
        <v>non</v>
      </c>
    </row>
    <row r="969" spans="1:4" x14ac:dyDescent="0.25">
      <c r="A969">
        <v>967</v>
      </c>
      <c r="B969">
        <v>-0.9</v>
      </c>
      <c r="C969">
        <v>-2</v>
      </c>
      <c r="D969" t="str">
        <f t="shared" si="16"/>
        <v>win</v>
      </c>
    </row>
    <row r="970" spans="1:4" x14ac:dyDescent="0.25">
      <c r="A970">
        <v>968</v>
      </c>
      <c r="B970">
        <v>-0.8</v>
      </c>
      <c r="C970">
        <v>1</v>
      </c>
      <c r="D970" t="str">
        <f t="shared" si="16"/>
        <v>loss</v>
      </c>
    </row>
    <row r="971" spans="1:4" x14ac:dyDescent="0.25">
      <c r="A971">
        <v>969</v>
      </c>
      <c r="B971">
        <v>0.7</v>
      </c>
      <c r="C971">
        <v>6</v>
      </c>
      <c r="D971" t="str">
        <f t="shared" si="16"/>
        <v>win</v>
      </c>
    </row>
    <row r="972" spans="1:4" x14ac:dyDescent="0.25">
      <c r="A972">
        <v>970</v>
      </c>
      <c r="B972">
        <v>-0.2</v>
      </c>
      <c r="C972">
        <v>1</v>
      </c>
      <c r="D972" t="str">
        <f t="shared" si="16"/>
        <v>loss</v>
      </c>
    </row>
    <row r="973" spans="1:4" x14ac:dyDescent="0.25">
      <c r="A973">
        <v>971</v>
      </c>
      <c r="B973">
        <v>-0.2</v>
      </c>
      <c r="C973">
        <v>-1</v>
      </c>
      <c r="D973" t="str">
        <f t="shared" si="16"/>
        <v>win</v>
      </c>
    </row>
    <row r="974" spans="1:4" x14ac:dyDescent="0.25">
      <c r="A974">
        <v>972</v>
      </c>
      <c r="B974">
        <v>1.3</v>
      </c>
      <c r="C974">
        <v>3</v>
      </c>
      <c r="D974" t="str">
        <f t="shared" si="16"/>
        <v>win</v>
      </c>
    </row>
    <row r="975" spans="1:4" x14ac:dyDescent="0.25">
      <c r="A975">
        <v>973</v>
      </c>
      <c r="B975">
        <v>0.2</v>
      </c>
      <c r="C975">
        <v>-2</v>
      </c>
      <c r="D975" t="str">
        <f t="shared" si="16"/>
        <v>loss</v>
      </c>
    </row>
    <row r="976" spans="1:4" x14ac:dyDescent="0.25">
      <c r="A976">
        <v>974</v>
      </c>
      <c r="B976">
        <v>-0.3</v>
      </c>
      <c r="C976">
        <v>0</v>
      </c>
      <c r="D976" t="str">
        <f t="shared" si="16"/>
        <v>non</v>
      </c>
    </row>
    <row r="977" spans="1:4" x14ac:dyDescent="0.25">
      <c r="A977">
        <v>975</v>
      </c>
      <c r="B977">
        <v>0.6</v>
      </c>
      <c r="C977">
        <v>-2</v>
      </c>
      <c r="D977" t="str">
        <f t="shared" si="16"/>
        <v>loss</v>
      </c>
    </row>
    <row r="978" spans="1:4" x14ac:dyDescent="0.25">
      <c r="A978">
        <v>976</v>
      </c>
      <c r="B978">
        <v>0.9</v>
      </c>
      <c r="C978">
        <v>-4</v>
      </c>
      <c r="D978" t="str">
        <f t="shared" si="16"/>
        <v>loss</v>
      </c>
    </row>
    <row r="979" spans="1:4" x14ac:dyDescent="0.25">
      <c r="A979">
        <v>977</v>
      </c>
      <c r="B979">
        <v>2.6</v>
      </c>
      <c r="C979">
        <v>0</v>
      </c>
      <c r="D979" t="str">
        <f t="shared" si="16"/>
        <v>non</v>
      </c>
    </row>
    <row r="980" spans="1:4" x14ac:dyDescent="0.25">
      <c r="A980">
        <v>978</v>
      </c>
      <c r="B980">
        <v>-0.2</v>
      </c>
      <c r="C980">
        <v>-4</v>
      </c>
      <c r="D980" t="str">
        <f t="shared" si="16"/>
        <v>win</v>
      </c>
    </row>
    <row r="981" spans="1:4" x14ac:dyDescent="0.25">
      <c r="A981">
        <v>979</v>
      </c>
      <c r="B981">
        <v>1.9</v>
      </c>
      <c r="C981">
        <v>1</v>
      </c>
      <c r="D981" t="str">
        <f t="shared" si="16"/>
        <v>win</v>
      </c>
    </row>
    <row r="982" spans="1:4" x14ac:dyDescent="0.25">
      <c r="A982">
        <v>980</v>
      </c>
      <c r="B982">
        <v>-1</v>
      </c>
      <c r="C982">
        <v>0</v>
      </c>
      <c r="D982" t="str">
        <f t="shared" si="16"/>
        <v>non</v>
      </c>
    </row>
    <row r="983" spans="1:4" x14ac:dyDescent="0.25">
      <c r="A983">
        <v>981</v>
      </c>
      <c r="B983">
        <v>0.6</v>
      </c>
      <c r="C983">
        <v>2</v>
      </c>
      <c r="D983" t="str">
        <f t="shared" si="16"/>
        <v>win</v>
      </c>
    </row>
    <row r="984" spans="1:4" x14ac:dyDescent="0.25">
      <c r="A984">
        <v>982</v>
      </c>
      <c r="B984">
        <v>0.4</v>
      </c>
      <c r="C984">
        <v>3</v>
      </c>
      <c r="D984" t="str">
        <f t="shared" si="16"/>
        <v>win</v>
      </c>
    </row>
    <row r="985" spans="1:4" x14ac:dyDescent="0.25">
      <c r="A985">
        <v>983</v>
      </c>
      <c r="B985">
        <v>-0.7</v>
      </c>
      <c r="C985">
        <v>1</v>
      </c>
      <c r="D985" t="str">
        <f t="shared" si="16"/>
        <v>loss</v>
      </c>
    </row>
    <row r="986" spans="1:4" x14ac:dyDescent="0.25">
      <c r="A986">
        <v>984</v>
      </c>
      <c r="B986">
        <v>2.6</v>
      </c>
      <c r="C986">
        <v>4</v>
      </c>
      <c r="D986" t="str">
        <f t="shared" si="16"/>
        <v>win</v>
      </c>
    </row>
    <row r="987" spans="1:4" x14ac:dyDescent="0.25">
      <c r="A987">
        <v>985</v>
      </c>
      <c r="B987">
        <v>0.6</v>
      </c>
      <c r="C987">
        <v>3</v>
      </c>
      <c r="D987" t="str">
        <f t="shared" si="16"/>
        <v>win</v>
      </c>
    </row>
    <row r="988" spans="1:4" x14ac:dyDescent="0.25">
      <c r="A988">
        <v>986</v>
      </c>
      <c r="B988">
        <v>-0.2</v>
      </c>
      <c r="C988">
        <v>2</v>
      </c>
      <c r="D988" t="str">
        <f t="shared" si="16"/>
        <v>loss</v>
      </c>
    </row>
    <row r="989" spans="1:4" x14ac:dyDescent="0.25">
      <c r="A989">
        <v>987</v>
      </c>
      <c r="B989">
        <v>-1.8</v>
      </c>
      <c r="C989">
        <v>-2</v>
      </c>
      <c r="D989" t="str">
        <f t="shared" si="16"/>
        <v>win</v>
      </c>
    </row>
    <row r="990" spans="1:4" x14ac:dyDescent="0.25">
      <c r="A990">
        <v>988</v>
      </c>
      <c r="B990">
        <v>-0.4</v>
      </c>
      <c r="C990">
        <v>-3</v>
      </c>
      <c r="D990" t="str">
        <f t="shared" si="16"/>
        <v>win</v>
      </c>
    </row>
    <row r="991" spans="1:4" x14ac:dyDescent="0.25">
      <c r="A991">
        <v>989</v>
      </c>
      <c r="B991">
        <v>-2</v>
      </c>
      <c r="C991">
        <v>2</v>
      </c>
      <c r="D991" t="str">
        <f t="shared" si="16"/>
        <v>loss</v>
      </c>
    </row>
    <row r="992" spans="1:4" x14ac:dyDescent="0.25">
      <c r="A992">
        <v>990</v>
      </c>
      <c r="B992">
        <v>2</v>
      </c>
      <c r="C992">
        <v>-3</v>
      </c>
      <c r="D992" t="str">
        <f t="shared" si="16"/>
        <v>loss</v>
      </c>
    </row>
    <row r="993" spans="1:4" x14ac:dyDescent="0.25">
      <c r="A993">
        <v>991</v>
      </c>
      <c r="B993">
        <v>-0.7</v>
      </c>
      <c r="C993">
        <v>-1</v>
      </c>
      <c r="D993" t="str">
        <f t="shared" si="16"/>
        <v>win</v>
      </c>
    </row>
    <row r="994" spans="1:4" x14ac:dyDescent="0.25">
      <c r="A994">
        <v>992</v>
      </c>
      <c r="B994">
        <v>-0.1</v>
      </c>
      <c r="C994">
        <v>2</v>
      </c>
      <c r="D994" t="str">
        <f t="shared" si="16"/>
        <v>loss</v>
      </c>
    </row>
    <row r="995" spans="1:4" x14ac:dyDescent="0.25">
      <c r="A995">
        <v>993</v>
      </c>
      <c r="B995">
        <v>-0.5</v>
      </c>
      <c r="C995">
        <v>-2</v>
      </c>
      <c r="D995" t="str">
        <f t="shared" si="16"/>
        <v>win</v>
      </c>
    </row>
    <row r="996" spans="1:4" x14ac:dyDescent="0.25">
      <c r="A996">
        <v>994</v>
      </c>
      <c r="B996">
        <v>2.7</v>
      </c>
      <c r="C996">
        <v>0</v>
      </c>
      <c r="D996" t="str">
        <f t="shared" si="16"/>
        <v>non</v>
      </c>
    </row>
    <row r="997" spans="1:4" x14ac:dyDescent="0.25">
      <c r="A997">
        <v>995</v>
      </c>
      <c r="B997">
        <v>0.1</v>
      </c>
      <c r="C997">
        <v>2</v>
      </c>
      <c r="D997" t="str">
        <f t="shared" si="16"/>
        <v>win</v>
      </c>
    </row>
    <row r="998" spans="1:4" x14ac:dyDescent="0.25">
      <c r="A998">
        <v>996</v>
      </c>
      <c r="B998">
        <v>-0.5</v>
      </c>
      <c r="C998">
        <v>-2</v>
      </c>
      <c r="D998" t="str">
        <f t="shared" si="16"/>
        <v>win</v>
      </c>
    </row>
    <row r="999" spans="1:4" x14ac:dyDescent="0.25">
      <c r="A999">
        <v>997</v>
      </c>
      <c r="B999">
        <v>0.6</v>
      </c>
      <c r="C999">
        <v>-2</v>
      </c>
      <c r="D999" t="str">
        <f t="shared" si="16"/>
        <v>loss</v>
      </c>
    </row>
    <row r="1000" spans="1:4" x14ac:dyDescent="0.25">
      <c r="A1000">
        <v>998</v>
      </c>
      <c r="B1000">
        <v>0.7</v>
      </c>
      <c r="C1000">
        <v>3</v>
      </c>
      <c r="D1000" t="str">
        <f t="shared" si="16"/>
        <v>win</v>
      </c>
    </row>
    <row r="1001" spans="1:4" x14ac:dyDescent="0.25">
      <c r="A1001">
        <v>999</v>
      </c>
      <c r="B1001">
        <v>-0.2</v>
      </c>
      <c r="C1001">
        <v>-2</v>
      </c>
      <c r="D1001" t="str">
        <f t="shared" si="16"/>
        <v>win</v>
      </c>
    </row>
    <row r="1002" spans="1:4" x14ac:dyDescent="0.25">
      <c r="A1002">
        <v>1000</v>
      </c>
      <c r="B1002">
        <v>-0.3</v>
      </c>
      <c r="C1002">
        <v>-2</v>
      </c>
      <c r="D1002" t="str">
        <f t="shared" si="16"/>
        <v>win</v>
      </c>
    </row>
    <row r="1003" spans="1:4" x14ac:dyDescent="0.25">
      <c r="A1003">
        <v>1001</v>
      </c>
      <c r="B1003">
        <v>1</v>
      </c>
      <c r="C1003">
        <v>0</v>
      </c>
      <c r="D1003" t="str">
        <f t="shared" si="16"/>
        <v>non</v>
      </c>
    </row>
    <row r="1004" spans="1:4" x14ac:dyDescent="0.25">
      <c r="A1004">
        <v>1002</v>
      </c>
      <c r="B1004">
        <v>0.8</v>
      </c>
      <c r="C1004">
        <v>0</v>
      </c>
      <c r="D1004" t="str">
        <f t="shared" si="16"/>
        <v>non</v>
      </c>
    </row>
    <row r="1005" spans="1:4" x14ac:dyDescent="0.25">
      <c r="A1005">
        <v>1003</v>
      </c>
      <c r="B1005">
        <v>0.7</v>
      </c>
      <c r="C1005">
        <v>6</v>
      </c>
      <c r="D1005" t="str">
        <f t="shared" si="16"/>
        <v>win</v>
      </c>
    </row>
    <row r="1006" spans="1:4" x14ac:dyDescent="0.25">
      <c r="A1006">
        <v>1004</v>
      </c>
      <c r="B1006">
        <v>0.6</v>
      </c>
      <c r="C1006">
        <v>1</v>
      </c>
      <c r="D1006" t="str">
        <f t="shared" si="16"/>
        <v>win</v>
      </c>
    </row>
    <row r="1007" spans="1:4" x14ac:dyDescent="0.25">
      <c r="A1007">
        <v>1005</v>
      </c>
      <c r="B1007">
        <v>-1.1000000000000001</v>
      </c>
      <c r="C1007">
        <v>0</v>
      </c>
      <c r="D1007" t="str">
        <f t="shared" si="16"/>
        <v>non</v>
      </c>
    </row>
    <row r="1008" spans="1:4" x14ac:dyDescent="0.25">
      <c r="A1008">
        <v>1006</v>
      </c>
      <c r="B1008">
        <v>-0.5</v>
      </c>
      <c r="C1008">
        <v>-4</v>
      </c>
      <c r="D1008" t="str">
        <f t="shared" si="16"/>
        <v>win</v>
      </c>
    </row>
    <row r="1009" spans="1:4" x14ac:dyDescent="0.25">
      <c r="A1009">
        <v>1007</v>
      </c>
      <c r="B1009">
        <v>0.8</v>
      </c>
      <c r="C1009">
        <v>-1</v>
      </c>
      <c r="D1009" t="str">
        <f t="shared" si="16"/>
        <v>loss</v>
      </c>
    </row>
    <row r="1010" spans="1:4" x14ac:dyDescent="0.25">
      <c r="A1010">
        <v>1008</v>
      </c>
      <c r="B1010">
        <v>0.7</v>
      </c>
      <c r="C1010">
        <v>1</v>
      </c>
      <c r="D1010" t="str">
        <f t="shared" si="16"/>
        <v>win</v>
      </c>
    </row>
    <row r="1011" spans="1:4" x14ac:dyDescent="0.25">
      <c r="A1011">
        <v>1009</v>
      </c>
      <c r="B1011">
        <v>-0.6</v>
      </c>
      <c r="C1011">
        <v>0</v>
      </c>
      <c r="D1011" t="str">
        <f t="shared" si="16"/>
        <v>non</v>
      </c>
    </row>
    <row r="1012" spans="1:4" x14ac:dyDescent="0.25">
      <c r="A1012">
        <v>1010</v>
      </c>
      <c r="B1012">
        <v>-1.5</v>
      </c>
      <c r="C1012">
        <v>0</v>
      </c>
      <c r="D1012" t="str">
        <f t="shared" si="16"/>
        <v>non</v>
      </c>
    </row>
    <row r="1013" spans="1:4" x14ac:dyDescent="0.25">
      <c r="A1013">
        <v>1011</v>
      </c>
      <c r="B1013">
        <v>-0.6</v>
      </c>
      <c r="C1013">
        <v>0</v>
      </c>
      <c r="D1013" t="str">
        <f t="shared" si="16"/>
        <v>non</v>
      </c>
    </row>
    <row r="1014" spans="1:4" x14ac:dyDescent="0.25">
      <c r="A1014">
        <v>1012</v>
      </c>
      <c r="B1014">
        <v>-1.9</v>
      </c>
      <c r="C1014">
        <v>-6</v>
      </c>
      <c r="D1014" t="str">
        <f t="shared" si="16"/>
        <v>win</v>
      </c>
    </row>
    <row r="1015" spans="1:4" x14ac:dyDescent="0.25">
      <c r="A1015">
        <v>1013</v>
      </c>
      <c r="B1015">
        <v>0.4</v>
      </c>
      <c r="C1015">
        <v>1</v>
      </c>
      <c r="D1015" t="str">
        <f t="shared" si="16"/>
        <v>win</v>
      </c>
    </row>
    <row r="1016" spans="1:4" x14ac:dyDescent="0.25">
      <c r="D1016" t="str">
        <f t="shared" si="16"/>
        <v/>
      </c>
    </row>
    <row r="1017" spans="1:4" x14ac:dyDescent="0.25">
      <c r="D1017" t="str">
        <f t="shared" si="16"/>
        <v/>
      </c>
    </row>
    <row r="1018" spans="1:4" x14ac:dyDescent="0.25">
      <c r="D1018" t="str">
        <f t="shared" si="16"/>
        <v/>
      </c>
    </row>
    <row r="1019" spans="1:4" x14ac:dyDescent="0.25">
      <c r="D1019" t="str">
        <f t="shared" si="16"/>
        <v/>
      </c>
    </row>
    <row r="1020" spans="1:4" x14ac:dyDescent="0.25">
      <c r="D1020" t="str">
        <f t="shared" si="16"/>
        <v/>
      </c>
    </row>
    <row r="1021" spans="1:4" x14ac:dyDescent="0.25">
      <c r="D1021" t="str">
        <f t="shared" si="16"/>
        <v/>
      </c>
    </row>
    <row r="1022" spans="1:4" x14ac:dyDescent="0.25">
      <c r="D1022" t="str">
        <f t="shared" si="16"/>
        <v/>
      </c>
    </row>
    <row r="1023" spans="1:4" x14ac:dyDescent="0.25">
      <c r="D1023" t="str">
        <f t="shared" si="16"/>
        <v/>
      </c>
    </row>
    <row r="1024" spans="1:4" x14ac:dyDescent="0.25">
      <c r="D1024" t="str">
        <f t="shared" si="16"/>
        <v/>
      </c>
    </row>
    <row r="1025" spans="4:4" x14ac:dyDescent="0.25">
      <c r="D1025" t="str">
        <f t="shared" si="16"/>
        <v/>
      </c>
    </row>
    <row r="1026" spans="4:4" x14ac:dyDescent="0.25">
      <c r="D1026" t="str">
        <f t="shared" si="16"/>
        <v/>
      </c>
    </row>
    <row r="1027" spans="4:4" x14ac:dyDescent="0.25">
      <c r="D1027" t="str">
        <f t="shared" ref="D1027:D1090" si="17">IF(C1027="","",IF(ABS(B1027)&lt;$G$7,$F$4,IF(B1027*C1027&gt;0,$F$1,IF(B1027*C1027&lt;0,$F$3,$F$2))))</f>
        <v/>
      </c>
    </row>
    <row r="1028" spans="4:4" x14ac:dyDescent="0.25">
      <c r="D1028" t="str">
        <f t="shared" si="17"/>
        <v/>
      </c>
    </row>
    <row r="1029" spans="4:4" x14ac:dyDescent="0.25">
      <c r="D1029" t="str">
        <f t="shared" si="17"/>
        <v/>
      </c>
    </row>
    <row r="1030" spans="4:4" x14ac:dyDescent="0.25">
      <c r="D1030" t="str">
        <f t="shared" si="17"/>
        <v/>
      </c>
    </row>
    <row r="1031" spans="4:4" x14ac:dyDescent="0.25">
      <c r="D1031" t="str">
        <f t="shared" si="17"/>
        <v/>
      </c>
    </row>
    <row r="1032" spans="4:4" x14ac:dyDescent="0.25">
      <c r="D1032" t="str">
        <f t="shared" si="17"/>
        <v/>
      </c>
    </row>
    <row r="1033" spans="4:4" x14ac:dyDescent="0.25">
      <c r="D1033" t="str">
        <f t="shared" si="17"/>
        <v/>
      </c>
    </row>
    <row r="1034" spans="4:4" x14ac:dyDescent="0.25">
      <c r="D1034" t="str">
        <f t="shared" si="17"/>
        <v/>
      </c>
    </row>
    <row r="1035" spans="4:4" x14ac:dyDescent="0.25">
      <c r="D1035" t="str">
        <f t="shared" si="17"/>
        <v/>
      </c>
    </row>
    <row r="1036" spans="4:4" x14ac:dyDescent="0.25">
      <c r="D1036" t="str">
        <f t="shared" si="17"/>
        <v/>
      </c>
    </row>
    <row r="1037" spans="4:4" x14ac:dyDescent="0.25">
      <c r="D1037" t="str">
        <f t="shared" si="17"/>
        <v/>
      </c>
    </row>
    <row r="1038" spans="4:4" x14ac:dyDescent="0.25">
      <c r="D1038" t="str">
        <f t="shared" si="17"/>
        <v/>
      </c>
    </row>
    <row r="1039" spans="4:4" x14ac:dyDescent="0.25">
      <c r="D1039" t="str">
        <f t="shared" si="17"/>
        <v/>
      </c>
    </row>
    <row r="1040" spans="4:4" x14ac:dyDescent="0.25">
      <c r="D1040" t="str">
        <f t="shared" si="17"/>
        <v/>
      </c>
    </row>
    <row r="1041" spans="4:4" x14ac:dyDescent="0.25">
      <c r="D1041" t="str">
        <f t="shared" si="17"/>
        <v/>
      </c>
    </row>
    <row r="1042" spans="4:4" x14ac:dyDescent="0.25">
      <c r="D1042" t="str">
        <f t="shared" si="17"/>
        <v/>
      </c>
    </row>
    <row r="1043" spans="4:4" x14ac:dyDescent="0.25">
      <c r="D1043" t="str">
        <f t="shared" si="17"/>
        <v/>
      </c>
    </row>
    <row r="1044" spans="4:4" x14ac:dyDescent="0.25">
      <c r="D1044" t="str">
        <f t="shared" si="17"/>
        <v/>
      </c>
    </row>
    <row r="1045" spans="4:4" x14ac:dyDescent="0.25">
      <c r="D1045" t="str">
        <f t="shared" si="17"/>
        <v/>
      </c>
    </row>
    <row r="1046" spans="4:4" x14ac:dyDescent="0.25">
      <c r="D1046" t="str">
        <f t="shared" si="17"/>
        <v/>
      </c>
    </row>
    <row r="1047" spans="4:4" x14ac:dyDescent="0.25">
      <c r="D1047" t="str">
        <f t="shared" si="17"/>
        <v/>
      </c>
    </row>
    <row r="1048" spans="4:4" x14ac:dyDescent="0.25">
      <c r="D1048" t="str">
        <f t="shared" si="17"/>
        <v/>
      </c>
    </row>
    <row r="1049" spans="4:4" x14ac:dyDescent="0.25">
      <c r="D1049" t="str">
        <f t="shared" si="17"/>
        <v/>
      </c>
    </row>
    <row r="1050" spans="4:4" x14ac:dyDescent="0.25">
      <c r="D1050" t="str">
        <f t="shared" si="17"/>
        <v/>
      </c>
    </row>
    <row r="1051" spans="4:4" x14ac:dyDescent="0.25">
      <c r="D1051" t="str">
        <f t="shared" si="17"/>
        <v/>
      </c>
    </row>
    <row r="1052" spans="4:4" x14ac:dyDescent="0.25">
      <c r="D1052" t="str">
        <f t="shared" si="17"/>
        <v/>
      </c>
    </row>
    <row r="1053" spans="4:4" x14ac:dyDescent="0.25">
      <c r="D1053" t="str">
        <f t="shared" si="17"/>
        <v/>
      </c>
    </row>
    <row r="1054" spans="4:4" x14ac:dyDescent="0.25">
      <c r="D1054" t="str">
        <f t="shared" si="17"/>
        <v/>
      </c>
    </row>
    <row r="1055" spans="4:4" x14ac:dyDescent="0.25">
      <c r="D1055" t="str">
        <f t="shared" si="17"/>
        <v/>
      </c>
    </row>
    <row r="1056" spans="4:4" x14ac:dyDescent="0.25">
      <c r="D1056" t="str">
        <f t="shared" si="17"/>
        <v/>
      </c>
    </row>
    <row r="1057" spans="4:4" x14ac:dyDescent="0.25">
      <c r="D1057" t="str">
        <f t="shared" si="17"/>
        <v/>
      </c>
    </row>
    <row r="1058" spans="4:4" x14ac:dyDescent="0.25">
      <c r="D1058" t="str">
        <f t="shared" si="17"/>
        <v/>
      </c>
    </row>
    <row r="1059" spans="4:4" x14ac:dyDescent="0.25">
      <c r="D1059" t="str">
        <f t="shared" si="17"/>
        <v/>
      </c>
    </row>
    <row r="1060" spans="4:4" x14ac:dyDescent="0.25">
      <c r="D1060" t="str">
        <f t="shared" si="17"/>
        <v/>
      </c>
    </row>
    <row r="1061" spans="4:4" x14ac:dyDescent="0.25">
      <c r="D1061" t="str">
        <f t="shared" si="17"/>
        <v/>
      </c>
    </row>
    <row r="1062" spans="4:4" x14ac:dyDescent="0.25">
      <c r="D1062" t="str">
        <f t="shared" si="17"/>
        <v/>
      </c>
    </row>
    <row r="1063" spans="4:4" x14ac:dyDescent="0.25">
      <c r="D1063" t="str">
        <f t="shared" si="17"/>
        <v/>
      </c>
    </row>
    <row r="1064" spans="4:4" x14ac:dyDescent="0.25">
      <c r="D1064" t="str">
        <f t="shared" si="17"/>
        <v/>
      </c>
    </row>
    <row r="1065" spans="4:4" x14ac:dyDescent="0.25">
      <c r="D1065" t="str">
        <f t="shared" si="17"/>
        <v/>
      </c>
    </row>
    <row r="1066" spans="4:4" x14ac:dyDescent="0.25">
      <c r="D1066" t="str">
        <f t="shared" si="17"/>
        <v/>
      </c>
    </row>
    <row r="1067" spans="4:4" x14ac:dyDescent="0.25">
      <c r="D1067" t="str">
        <f t="shared" si="17"/>
        <v/>
      </c>
    </row>
    <row r="1068" spans="4:4" x14ac:dyDescent="0.25">
      <c r="D1068" t="str">
        <f t="shared" si="17"/>
        <v/>
      </c>
    </row>
    <row r="1069" spans="4:4" x14ac:dyDescent="0.25">
      <c r="D1069" t="str">
        <f t="shared" si="17"/>
        <v/>
      </c>
    </row>
    <row r="1070" spans="4:4" x14ac:dyDescent="0.25">
      <c r="D1070" t="str">
        <f t="shared" si="17"/>
        <v/>
      </c>
    </row>
    <row r="1071" spans="4:4" x14ac:dyDescent="0.25">
      <c r="D1071" t="str">
        <f t="shared" si="17"/>
        <v/>
      </c>
    </row>
    <row r="1072" spans="4:4" x14ac:dyDescent="0.25">
      <c r="D1072" t="str">
        <f t="shared" si="17"/>
        <v/>
      </c>
    </row>
    <row r="1073" spans="4:4" x14ac:dyDescent="0.25">
      <c r="D1073" t="str">
        <f t="shared" si="17"/>
        <v/>
      </c>
    </row>
    <row r="1074" spans="4:4" x14ac:dyDescent="0.25">
      <c r="D1074" t="str">
        <f t="shared" si="17"/>
        <v/>
      </c>
    </row>
    <row r="1075" spans="4:4" x14ac:dyDescent="0.25">
      <c r="D1075" t="str">
        <f t="shared" si="17"/>
        <v/>
      </c>
    </row>
    <row r="1076" spans="4:4" x14ac:dyDescent="0.25">
      <c r="D1076" t="str">
        <f t="shared" si="17"/>
        <v/>
      </c>
    </row>
    <row r="1077" spans="4:4" x14ac:dyDescent="0.25">
      <c r="D1077" t="str">
        <f t="shared" si="17"/>
        <v/>
      </c>
    </row>
    <row r="1078" spans="4:4" x14ac:dyDescent="0.25">
      <c r="D1078" t="str">
        <f t="shared" si="17"/>
        <v/>
      </c>
    </row>
    <row r="1079" spans="4:4" x14ac:dyDescent="0.25">
      <c r="D1079" t="str">
        <f t="shared" si="17"/>
        <v/>
      </c>
    </row>
    <row r="1080" spans="4:4" x14ac:dyDescent="0.25">
      <c r="D1080" t="str">
        <f t="shared" si="17"/>
        <v/>
      </c>
    </row>
    <row r="1081" spans="4:4" x14ac:dyDescent="0.25">
      <c r="D1081" t="str">
        <f t="shared" si="17"/>
        <v/>
      </c>
    </row>
    <row r="1082" spans="4:4" x14ac:dyDescent="0.25">
      <c r="D1082" t="str">
        <f t="shared" si="17"/>
        <v/>
      </c>
    </row>
    <row r="1083" spans="4:4" x14ac:dyDescent="0.25">
      <c r="D1083" t="str">
        <f t="shared" si="17"/>
        <v/>
      </c>
    </row>
    <row r="1084" spans="4:4" x14ac:dyDescent="0.25">
      <c r="D1084" t="str">
        <f t="shared" si="17"/>
        <v/>
      </c>
    </row>
    <row r="1085" spans="4:4" x14ac:dyDescent="0.25">
      <c r="D1085" t="str">
        <f t="shared" si="17"/>
        <v/>
      </c>
    </row>
    <row r="1086" spans="4:4" x14ac:dyDescent="0.25">
      <c r="D1086" t="str">
        <f t="shared" si="17"/>
        <v/>
      </c>
    </row>
    <row r="1087" spans="4:4" x14ac:dyDescent="0.25">
      <c r="D1087" t="str">
        <f t="shared" si="17"/>
        <v/>
      </c>
    </row>
    <row r="1088" spans="4:4" x14ac:dyDescent="0.25">
      <c r="D1088" t="str">
        <f t="shared" si="17"/>
        <v/>
      </c>
    </row>
    <row r="1089" spans="4:4" x14ac:dyDescent="0.25">
      <c r="D1089" t="str">
        <f t="shared" si="17"/>
        <v/>
      </c>
    </row>
    <row r="1090" spans="4:4" x14ac:dyDescent="0.25">
      <c r="D1090" t="str">
        <f t="shared" si="17"/>
        <v/>
      </c>
    </row>
    <row r="1091" spans="4:4" x14ac:dyDescent="0.25">
      <c r="D1091" t="str">
        <f t="shared" ref="D1091:D1154" si="18">IF(C1091="","",IF(ABS(B1091)&lt;$G$7,$F$4,IF(B1091*C1091&gt;0,$F$1,IF(B1091*C1091&lt;0,$F$3,$F$2))))</f>
        <v/>
      </c>
    </row>
    <row r="1092" spans="4:4" x14ac:dyDescent="0.25">
      <c r="D1092" t="str">
        <f t="shared" si="18"/>
        <v/>
      </c>
    </row>
    <row r="1093" spans="4:4" x14ac:dyDescent="0.25">
      <c r="D1093" t="str">
        <f t="shared" si="18"/>
        <v/>
      </c>
    </row>
    <row r="1094" spans="4:4" x14ac:dyDescent="0.25">
      <c r="D1094" t="str">
        <f t="shared" si="18"/>
        <v/>
      </c>
    </row>
    <row r="1095" spans="4:4" x14ac:dyDescent="0.25">
      <c r="D1095" t="str">
        <f t="shared" si="18"/>
        <v/>
      </c>
    </row>
    <row r="1096" spans="4:4" x14ac:dyDescent="0.25">
      <c r="D1096" t="str">
        <f t="shared" si="18"/>
        <v/>
      </c>
    </row>
    <row r="1097" spans="4:4" x14ac:dyDescent="0.25">
      <c r="D1097" t="str">
        <f t="shared" si="18"/>
        <v/>
      </c>
    </row>
    <row r="1098" spans="4:4" x14ac:dyDescent="0.25">
      <c r="D1098" t="str">
        <f t="shared" si="18"/>
        <v/>
      </c>
    </row>
    <row r="1099" spans="4:4" x14ac:dyDescent="0.25">
      <c r="D1099" t="str">
        <f t="shared" si="18"/>
        <v/>
      </c>
    </row>
    <row r="1100" spans="4:4" x14ac:dyDescent="0.25">
      <c r="D1100" t="str">
        <f t="shared" si="18"/>
        <v/>
      </c>
    </row>
    <row r="1101" spans="4:4" x14ac:dyDescent="0.25">
      <c r="D1101" t="str">
        <f t="shared" si="18"/>
        <v/>
      </c>
    </row>
    <row r="1102" spans="4:4" x14ac:dyDescent="0.25">
      <c r="D1102" t="str">
        <f t="shared" si="18"/>
        <v/>
      </c>
    </row>
    <row r="1103" spans="4:4" x14ac:dyDescent="0.25">
      <c r="D1103" t="str">
        <f t="shared" si="18"/>
        <v/>
      </c>
    </row>
    <row r="1104" spans="4:4" x14ac:dyDescent="0.25">
      <c r="D1104" t="str">
        <f t="shared" si="18"/>
        <v/>
      </c>
    </row>
    <row r="1105" spans="4:4" x14ac:dyDescent="0.25">
      <c r="D1105" t="str">
        <f t="shared" si="18"/>
        <v/>
      </c>
    </row>
    <row r="1106" spans="4:4" x14ac:dyDescent="0.25">
      <c r="D1106" t="str">
        <f t="shared" si="18"/>
        <v/>
      </c>
    </row>
    <row r="1107" spans="4:4" x14ac:dyDescent="0.25">
      <c r="D1107" t="str">
        <f t="shared" si="18"/>
        <v/>
      </c>
    </row>
    <row r="1108" spans="4:4" x14ac:dyDescent="0.25">
      <c r="D1108" t="str">
        <f t="shared" si="18"/>
        <v/>
      </c>
    </row>
    <row r="1109" spans="4:4" x14ac:dyDescent="0.25">
      <c r="D1109" t="str">
        <f t="shared" si="18"/>
        <v/>
      </c>
    </row>
    <row r="1110" spans="4:4" x14ac:dyDescent="0.25">
      <c r="D1110" t="str">
        <f t="shared" si="18"/>
        <v/>
      </c>
    </row>
    <row r="1111" spans="4:4" x14ac:dyDescent="0.25">
      <c r="D1111" t="str">
        <f t="shared" si="18"/>
        <v/>
      </c>
    </row>
    <row r="1112" spans="4:4" x14ac:dyDescent="0.25">
      <c r="D1112" t="str">
        <f t="shared" si="18"/>
        <v/>
      </c>
    </row>
    <row r="1113" spans="4:4" x14ac:dyDescent="0.25">
      <c r="D1113" t="str">
        <f t="shared" si="18"/>
        <v/>
      </c>
    </row>
    <row r="1114" spans="4:4" x14ac:dyDescent="0.25">
      <c r="D1114" t="str">
        <f t="shared" si="18"/>
        <v/>
      </c>
    </row>
    <row r="1115" spans="4:4" x14ac:dyDescent="0.25">
      <c r="D1115" t="str">
        <f t="shared" si="18"/>
        <v/>
      </c>
    </row>
    <row r="1116" spans="4:4" x14ac:dyDescent="0.25">
      <c r="D1116" t="str">
        <f t="shared" si="18"/>
        <v/>
      </c>
    </row>
    <row r="1117" spans="4:4" x14ac:dyDescent="0.25">
      <c r="D1117" t="str">
        <f t="shared" si="18"/>
        <v/>
      </c>
    </row>
    <row r="1118" spans="4:4" x14ac:dyDescent="0.25">
      <c r="D1118" t="str">
        <f t="shared" si="18"/>
        <v/>
      </c>
    </row>
    <row r="1119" spans="4:4" x14ac:dyDescent="0.25">
      <c r="D1119" t="str">
        <f t="shared" si="18"/>
        <v/>
      </c>
    </row>
    <row r="1120" spans="4:4" x14ac:dyDescent="0.25">
      <c r="D1120" t="str">
        <f t="shared" si="18"/>
        <v/>
      </c>
    </row>
    <row r="1121" spans="4:4" x14ac:dyDescent="0.25">
      <c r="D1121" t="str">
        <f t="shared" si="18"/>
        <v/>
      </c>
    </row>
    <row r="1122" spans="4:4" x14ac:dyDescent="0.25">
      <c r="D1122" t="str">
        <f t="shared" si="18"/>
        <v/>
      </c>
    </row>
    <row r="1123" spans="4:4" x14ac:dyDescent="0.25">
      <c r="D1123" t="str">
        <f t="shared" si="18"/>
        <v/>
      </c>
    </row>
    <row r="1124" spans="4:4" x14ac:dyDescent="0.25">
      <c r="D1124" t="str">
        <f t="shared" si="18"/>
        <v/>
      </c>
    </row>
    <row r="1125" spans="4:4" x14ac:dyDescent="0.25">
      <c r="D1125" t="str">
        <f t="shared" si="18"/>
        <v/>
      </c>
    </row>
    <row r="1126" spans="4:4" x14ac:dyDescent="0.25">
      <c r="D1126" t="str">
        <f t="shared" si="18"/>
        <v/>
      </c>
    </row>
    <row r="1127" spans="4:4" x14ac:dyDescent="0.25">
      <c r="D1127" t="str">
        <f t="shared" si="18"/>
        <v/>
      </c>
    </row>
    <row r="1128" spans="4:4" x14ac:dyDescent="0.25">
      <c r="D1128" t="str">
        <f t="shared" si="18"/>
        <v/>
      </c>
    </row>
    <row r="1129" spans="4:4" x14ac:dyDescent="0.25">
      <c r="D1129" t="str">
        <f t="shared" si="18"/>
        <v/>
      </c>
    </row>
    <row r="1130" spans="4:4" x14ac:dyDescent="0.25">
      <c r="D1130" t="str">
        <f t="shared" si="18"/>
        <v/>
      </c>
    </row>
    <row r="1131" spans="4:4" x14ac:dyDescent="0.25">
      <c r="D1131" t="str">
        <f t="shared" si="18"/>
        <v/>
      </c>
    </row>
    <row r="1132" spans="4:4" x14ac:dyDescent="0.25">
      <c r="D1132" t="str">
        <f t="shared" si="18"/>
        <v/>
      </c>
    </row>
    <row r="1133" spans="4:4" x14ac:dyDescent="0.25">
      <c r="D1133" t="str">
        <f t="shared" si="18"/>
        <v/>
      </c>
    </row>
    <row r="1134" spans="4:4" x14ac:dyDescent="0.25">
      <c r="D1134" t="str">
        <f t="shared" si="18"/>
        <v/>
      </c>
    </row>
    <row r="1135" spans="4:4" x14ac:dyDescent="0.25">
      <c r="D1135" t="str">
        <f t="shared" si="18"/>
        <v/>
      </c>
    </row>
    <row r="1136" spans="4:4" x14ac:dyDescent="0.25">
      <c r="D1136" t="str">
        <f t="shared" si="18"/>
        <v/>
      </c>
    </row>
    <row r="1137" spans="4:4" x14ac:dyDescent="0.25">
      <c r="D1137" t="str">
        <f t="shared" si="18"/>
        <v/>
      </c>
    </row>
    <row r="1138" spans="4:4" x14ac:dyDescent="0.25">
      <c r="D1138" t="str">
        <f t="shared" si="18"/>
        <v/>
      </c>
    </row>
    <row r="1139" spans="4:4" x14ac:dyDescent="0.25">
      <c r="D1139" t="str">
        <f t="shared" si="18"/>
        <v/>
      </c>
    </row>
    <row r="1140" spans="4:4" x14ac:dyDescent="0.25">
      <c r="D1140" t="str">
        <f t="shared" si="18"/>
        <v/>
      </c>
    </row>
    <row r="1141" spans="4:4" x14ac:dyDescent="0.25">
      <c r="D1141" t="str">
        <f t="shared" si="18"/>
        <v/>
      </c>
    </row>
    <row r="1142" spans="4:4" x14ac:dyDescent="0.25">
      <c r="D1142" t="str">
        <f t="shared" si="18"/>
        <v/>
      </c>
    </row>
    <row r="1143" spans="4:4" x14ac:dyDescent="0.25">
      <c r="D1143" t="str">
        <f t="shared" si="18"/>
        <v/>
      </c>
    </row>
    <row r="1144" spans="4:4" x14ac:dyDescent="0.25">
      <c r="D1144" t="str">
        <f t="shared" si="18"/>
        <v/>
      </c>
    </row>
    <row r="1145" spans="4:4" x14ac:dyDescent="0.25">
      <c r="D1145" t="str">
        <f t="shared" si="18"/>
        <v/>
      </c>
    </row>
    <row r="1146" spans="4:4" x14ac:dyDescent="0.25">
      <c r="D1146" t="str">
        <f t="shared" si="18"/>
        <v/>
      </c>
    </row>
    <row r="1147" spans="4:4" x14ac:dyDescent="0.25">
      <c r="D1147" t="str">
        <f t="shared" si="18"/>
        <v/>
      </c>
    </row>
    <row r="1148" spans="4:4" x14ac:dyDescent="0.25">
      <c r="D1148" t="str">
        <f t="shared" si="18"/>
        <v/>
      </c>
    </row>
    <row r="1149" spans="4:4" x14ac:dyDescent="0.25">
      <c r="D1149" t="str">
        <f t="shared" si="18"/>
        <v/>
      </c>
    </row>
    <row r="1150" spans="4:4" x14ac:dyDescent="0.25">
      <c r="D1150" t="str">
        <f t="shared" si="18"/>
        <v/>
      </c>
    </row>
    <row r="1151" spans="4:4" x14ac:dyDescent="0.25">
      <c r="D1151" t="str">
        <f t="shared" si="18"/>
        <v/>
      </c>
    </row>
    <row r="1152" spans="4:4" x14ac:dyDescent="0.25">
      <c r="D1152" t="str">
        <f t="shared" si="18"/>
        <v/>
      </c>
    </row>
    <row r="1153" spans="4:4" x14ac:dyDescent="0.25">
      <c r="D1153" t="str">
        <f t="shared" si="18"/>
        <v/>
      </c>
    </row>
    <row r="1154" spans="4:4" x14ac:dyDescent="0.25">
      <c r="D1154" t="str">
        <f t="shared" si="18"/>
        <v/>
      </c>
    </row>
    <row r="1155" spans="4:4" x14ac:dyDescent="0.25">
      <c r="D1155" t="str">
        <f t="shared" ref="D1155:D1218" si="19">IF(C1155="","",IF(ABS(B1155)&lt;$G$7,$F$4,IF(B1155*C1155&gt;0,$F$1,IF(B1155*C1155&lt;0,$F$3,$F$2))))</f>
        <v/>
      </c>
    </row>
    <row r="1156" spans="4:4" x14ac:dyDescent="0.25">
      <c r="D1156" t="str">
        <f t="shared" si="19"/>
        <v/>
      </c>
    </row>
    <row r="1157" spans="4:4" x14ac:dyDescent="0.25">
      <c r="D1157" t="str">
        <f t="shared" si="19"/>
        <v/>
      </c>
    </row>
    <row r="1158" spans="4:4" x14ac:dyDescent="0.25">
      <c r="D1158" t="str">
        <f t="shared" si="19"/>
        <v/>
      </c>
    </row>
    <row r="1159" spans="4:4" x14ac:dyDescent="0.25">
      <c r="D1159" t="str">
        <f t="shared" si="19"/>
        <v/>
      </c>
    </row>
    <row r="1160" spans="4:4" x14ac:dyDescent="0.25">
      <c r="D1160" t="str">
        <f t="shared" si="19"/>
        <v/>
      </c>
    </row>
    <row r="1161" spans="4:4" x14ac:dyDescent="0.25">
      <c r="D1161" t="str">
        <f t="shared" si="19"/>
        <v/>
      </c>
    </row>
    <row r="1162" spans="4:4" x14ac:dyDescent="0.25">
      <c r="D1162" t="str">
        <f t="shared" si="19"/>
        <v/>
      </c>
    </row>
    <row r="1163" spans="4:4" x14ac:dyDescent="0.25">
      <c r="D1163" t="str">
        <f t="shared" si="19"/>
        <v/>
      </c>
    </row>
    <row r="1164" spans="4:4" x14ac:dyDescent="0.25">
      <c r="D1164" t="str">
        <f t="shared" si="19"/>
        <v/>
      </c>
    </row>
    <row r="1165" spans="4:4" x14ac:dyDescent="0.25">
      <c r="D1165" t="str">
        <f t="shared" si="19"/>
        <v/>
      </c>
    </row>
    <row r="1166" spans="4:4" x14ac:dyDescent="0.25">
      <c r="D1166" t="str">
        <f t="shared" si="19"/>
        <v/>
      </c>
    </row>
    <row r="1167" spans="4:4" x14ac:dyDescent="0.25">
      <c r="D1167" t="str">
        <f t="shared" si="19"/>
        <v/>
      </c>
    </row>
    <row r="1168" spans="4:4" x14ac:dyDescent="0.25">
      <c r="D1168" t="str">
        <f t="shared" si="19"/>
        <v/>
      </c>
    </row>
    <row r="1169" spans="4:4" x14ac:dyDescent="0.25">
      <c r="D1169" t="str">
        <f t="shared" si="19"/>
        <v/>
      </c>
    </row>
    <row r="1170" spans="4:4" x14ac:dyDescent="0.25">
      <c r="D1170" t="str">
        <f t="shared" si="19"/>
        <v/>
      </c>
    </row>
    <row r="1171" spans="4:4" x14ac:dyDescent="0.25">
      <c r="D1171" t="str">
        <f t="shared" si="19"/>
        <v/>
      </c>
    </row>
    <row r="1172" spans="4:4" x14ac:dyDescent="0.25">
      <c r="D1172" t="str">
        <f t="shared" si="19"/>
        <v/>
      </c>
    </row>
    <row r="1173" spans="4:4" x14ac:dyDescent="0.25">
      <c r="D1173" t="str">
        <f t="shared" si="19"/>
        <v/>
      </c>
    </row>
    <row r="1174" spans="4:4" x14ac:dyDescent="0.25">
      <c r="D1174" t="str">
        <f t="shared" si="19"/>
        <v/>
      </c>
    </row>
    <row r="1175" spans="4:4" x14ac:dyDescent="0.25">
      <c r="D1175" t="str">
        <f t="shared" si="19"/>
        <v/>
      </c>
    </row>
    <row r="1176" spans="4:4" x14ac:dyDescent="0.25">
      <c r="D1176" t="str">
        <f t="shared" si="19"/>
        <v/>
      </c>
    </row>
    <row r="1177" spans="4:4" x14ac:dyDescent="0.25">
      <c r="D1177" t="str">
        <f t="shared" si="19"/>
        <v/>
      </c>
    </row>
    <row r="1178" spans="4:4" x14ac:dyDescent="0.25">
      <c r="D1178" t="str">
        <f t="shared" si="19"/>
        <v/>
      </c>
    </row>
    <row r="1179" spans="4:4" x14ac:dyDescent="0.25">
      <c r="D1179" t="str">
        <f t="shared" si="19"/>
        <v/>
      </c>
    </row>
    <row r="1180" spans="4:4" x14ac:dyDescent="0.25">
      <c r="D1180" t="str">
        <f t="shared" si="19"/>
        <v/>
      </c>
    </row>
    <row r="1181" spans="4:4" x14ac:dyDescent="0.25">
      <c r="D1181" t="str">
        <f t="shared" si="19"/>
        <v/>
      </c>
    </row>
    <row r="1182" spans="4:4" x14ac:dyDescent="0.25">
      <c r="D1182" t="str">
        <f t="shared" si="19"/>
        <v/>
      </c>
    </row>
    <row r="1183" spans="4:4" x14ac:dyDescent="0.25">
      <c r="D1183" t="str">
        <f t="shared" si="19"/>
        <v/>
      </c>
    </row>
    <row r="1184" spans="4:4" x14ac:dyDescent="0.25">
      <c r="D1184" t="str">
        <f t="shared" si="19"/>
        <v/>
      </c>
    </row>
    <row r="1185" spans="4:4" x14ac:dyDescent="0.25">
      <c r="D1185" t="str">
        <f t="shared" si="19"/>
        <v/>
      </c>
    </row>
    <row r="1186" spans="4:4" x14ac:dyDescent="0.25">
      <c r="D1186" t="str">
        <f t="shared" si="19"/>
        <v/>
      </c>
    </row>
    <row r="1187" spans="4:4" x14ac:dyDescent="0.25">
      <c r="D1187" t="str">
        <f t="shared" si="19"/>
        <v/>
      </c>
    </row>
    <row r="1188" spans="4:4" x14ac:dyDescent="0.25">
      <c r="D1188" t="str">
        <f t="shared" si="19"/>
        <v/>
      </c>
    </row>
    <row r="1189" spans="4:4" x14ac:dyDescent="0.25">
      <c r="D1189" t="str">
        <f t="shared" si="19"/>
        <v/>
      </c>
    </row>
    <row r="1190" spans="4:4" x14ac:dyDescent="0.25">
      <c r="D1190" t="str">
        <f t="shared" si="19"/>
        <v/>
      </c>
    </row>
    <row r="1191" spans="4:4" x14ac:dyDescent="0.25">
      <c r="D1191" t="str">
        <f t="shared" si="19"/>
        <v/>
      </c>
    </row>
    <row r="1192" spans="4:4" x14ac:dyDescent="0.25">
      <c r="D1192" t="str">
        <f t="shared" si="19"/>
        <v/>
      </c>
    </row>
    <row r="1193" spans="4:4" x14ac:dyDescent="0.25">
      <c r="D1193" t="str">
        <f t="shared" si="19"/>
        <v/>
      </c>
    </row>
    <row r="1194" spans="4:4" x14ac:dyDescent="0.25">
      <c r="D1194" t="str">
        <f t="shared" si="19"/>
        <v/>
      </c>
    </row>
    <row r="1195" spans="4:4" x14ac:dyDescent="0.25">
      <c r="D1195" t="str">
        <f t="shared" si="19"/>
        <v/>
      </c>
    </row>
    <row r="1196" spans="4:4" x14ac:dyDescent="0.25">
      <c r="D1196" t="str">
        <f t="shared" si="19"/>
        <v/>
      </c>
    </row>
    <row r="1197" spans="4:4" x14ac:dyDescent="0.25">
      <c r="D1197" t="str">
        <f t="shared" si="19"/>
        <v/>
      </c>
    </row>
    <row r="1198" spans="4:4" x14ac:dyDescent="0.25">
      <c r="D1198" t="str">
        <f t="shared" si="19"/>
        <v/>
      </c>
    </row>
    <row r="1199" spans="4:4" x14ac:dyDescent="0.25">
      <c r="D1199" t="str">
        <f t="shared" si="19"/>
        <v/>
      </c>
    </row>
    <row r="1200" spans="4:4" x14ac:dyDescent="0.25">
      <c r="D1200" t="str">
        <f t="shared" si="19"/>
        <v/>
      </c>
    </row>
    <row r="1201" spans="4:4" x14ac:dyDescent="0.25">
      <c r="D1201" t="str">
        <f t="shared" si="19"/>
        <v/>
      </c>
    </row>
    <row r="1202" spans="4:4" x14ac:dyDescent="0.25">
      <c r="D1202" t="str">
        <f t="shared" si="19"/>
        <v/>
      </c>
    </row>
    <row r="1203" spans="4:4" x14ac:dyDescent="0.25">
      <c r="D1203" t="str">
        <f t="shared" si="19"/>
        <v/>
      </c>
    </row>
    <row r="1204" spans="4:4" x14ac:dyDescent="0.25">
      <c r="D1204" t="str">
        <f t="shared" si="19"/>
        <v/>
      </c>
    </row>
    <row r="1205" spans="4:4" x14ac:dyDescent="0.25">
      <c r="D1205" t="str">
        <f t="shared" si="19"/>
        <v/>
      </c>
    </row>
    <row r="1206" spans="4:4" x14ac:dyDescent="0.25">
      <c r="D1206" t="str">
        <f t="shared" si="19"/>
        <v/>
      </c>
    </row>
    <row r="1207" spans="4:4" x14ac:dyDescent="0.25">
      <c r="D1207" t="str">
        <f t="shared" si="19"/>
        <v/>
      </c>
    </row>
    <row r="1208" spans="4:4" x14ac:dyDescent="0.25">
      <c r="D1208" t="str">
        <f t="shared" si="19"/>
        <v/>
      </c>
    </row>
    <row r="1209" spans="4:4" x14ac:dyDescent="0.25">
      <c r="D1209" t="str">
        <f t="shared" si="19"/>
        <v/>
      </c>
    </row>
    <row r="1210" spans="4:4" x14ac:dyDescent="0.25">
      <c r="D1210" t="str">
        <f t="shared" si="19"/>
        <v/>
      </c>
    </row>
    <row r="1211" spans="4:4" x14ac:dyDescent="0.25">
      <c r="D1211" t="str">
        <f t="shared" si="19"/>
        <v/>
      </c>
    </row>
    <row r="1212" spans="4:4" x14ac:dyDescent="0.25">
      <c r="D1212" t="str">
        <f t="shared" si="19"/>
        <v/>
      </c>
    </row>
    <row r="1213" spans="4:4" x14ac:dyDescent="0.25">
      <c r="D1213" t="str">
        <f t="shared" si="19"/>
        <v/>
      </c>
    </row>
    <row r="1214" spans="4:4" x14ac:dyDescent="0.25">
      <c r="D1214" t="str">
        <f t="shared" si="19"/>
        <v/>
      </c>
    </row>
    <row r="1215" spans="4:4" x14ac:dyDescent="0.25">
      <c r="D1215" t="str">
        <f t="shared" si="19"/>
        <v/>
      </c>
    </row>
    <row r="1216" spans="4:4" x14ac:dyDescent="0.25">
      <c r="D1216" t="str">
        <f t="shared" si="19"/>
        <v/>
      </c>
    </row>
    <row r="1217" spans="4:4" x14ac:dyDescent="0.25">
      <c r="D1217" t="str">
        <f t="shared" si="19"/>
        <v/>
      </c>
    </row>
    <row r="1218" spans="4:4" x14ac:dyDescent="0.25">
      <c r="D1218" t="str">
        <f t="shared" si="19"/>
        <v/>
      </c>
    </row>
    <row r="1219" spans="4:4" x14ac:dyDescent="0.25">
      <c r="D1219" t="str">
        <f t="shared" ref="D1219:D1282" si="20">IF(C1219="","",IF(ABS(B1219)&lt;$G$7,$F$4,IF(B1219*C1219&gt;0,$F$1,IF(B1219*C1219&lt;0,$F$3,$F$2))))</f>
        <v/>
      </c>
    </row>
    <row r="1220" spans="4:4" x14ac:dyDescent="0.25">
      <c r="D1220" t="str">
        <f t="shared" si="20"/>
        <v/>
      </c>
    </row>
    <row r="1221" spans="4:4" x14ac:dyDescent="0.25">
      <c r="D1221" t="str">
        <f t="shared" si="20"/>
        <v/>
      </c>
    </row>
    <row r="1222" spans="4:4" x14ac:dyDescent="0.25">
      <c r="D1222" t="str">
        <f t="shared" si="20"/>
        <v/>
      </c>
    </row>
    <row r="1223" spans="4:4" x14ac:dyDescent="0.25">
      <c r="D1223" t="str">
        <f t="shared" si="20"/>
        <v/>
      </c>
    </row>
    <row r="1224" spans="4:4" x14ac:dyDescent="0.25">
      <c r="D1224" t="str">
        <f t="shared" si="20"/>
        <v/>
      </c>
    </row>
    <row r="1225" spans="4:4" x14ac:dyDescent="0.25">
      <c r="D1225" t="str">
        <f t="shared" si="20"/>
        <v/>
      </c>
    </row>
    <row r="1226" spans="4:4" x14ac:dyDescent="0.25">
      <c r="D1226" t="str">
        <f t="shared" si="20"/>
        <v/>
      </c>
    </row>
    <row r="1227" spans="4:4" x14ac:dyDescent="0.25">
      <c r="D1227" t="str">
        <f t="shared" si="20"/>
        <v/>
      </c>
    </row>
    <row r="1228" spans="4:4" x14ac:dyDescent="0.25">
      <c r="D1228" t="str">
        <f t="shared" si="20"/>
        <v/>
      </c>
    </row>
    <row r="1229" spans="4:4" x14ac:dyDescent="0.25">
      <c r="D1229" t="str">
        <f t="shared" si="20"/>
        <v/>
      </c>
    </row>
    <row r="1230" spans="4:4" x14ac:dyDescent="0.25">
      <c r="D1230" t="str">
        <f t="shared" si="20"/>
        <v/>
      </c>
    </row>
    <row r="1231" spans="4:4" x14ac:dyDescent="0.25">
      <c r="D1231" t="str">
        <f t="shared" si="20"/>
        <v/>
      </c>
    </row>
    <row r="1232" spans="4:4" x14ac:dyDescent="0.25">
      <c r="D1232" t="str">
        <f t="shared" si="20"/>
        <v/>
      </c>
    </row>
    <row r="1233" spans="4:4" x14ac:dyDescent="0.25">
      <c r="D1233" t="str">
        <f t="shared" si="20"/>
        <v/>
      </c>
    </row>
    <row r="1234" spans="4:4" x14ac:dyDescent="0.25">
      <c r="D1234" t="str">
        <f t="shared" si="20"/>
        <v/>
      </c>
    </row>
    <row r="1235" spans="4:4" x14ac:dyDescent="0.25">
      <c r="D1235" t="str">
        <f t="shared" si="20"/>
        <v/>
      </c>
    </row>
    <row r="1236" spans="4:4" x14ac:dyDescent="0.25">
      <c r="D1236" t="str">
        <f t="shared" si="20"/>
        <v/>
      </c>
    </row>
    <row r="1237" spans="4:4" x14ac:dyDescent="0.25">
      <c r="D1237" t="str">
        <f t="shared" si="20"/>
        <v/>
      </c>
    </row>
    <row r="1238" spans="4:4" x14ac:dyDescent="0.25">
      <c r="D1238" t="str">
        <f t="shared" si="20"/>
        <v/>
      </c>
    </row>
    <row r="1239" spans="4:4" x14ac:dyDescent="0.25">
      <c r="D1239" t="str">
        <f t="shared" si="20"/>
        <v/>
      </c>
    </row>
    <row r="1240" spans="4:4" x14ac:dyDescent="0.25">
      <c r="D1240" t="str">
        <f t="shared" si="20"/>
        <v/>
      </c>
    </row>
    <row r="1241" spans="4:4" x14ac:dyDescent="0.25">
      <c r="D1241" t="str">
        <f t="shared" si="20"/>
        <v/>
      </c>
    </row>
    <row r="1242" spans="4:4" x14ac:dyDescent="0.25">
      <c r="D1242" t="str">
        <f t="shared" si="20"/>
        <v/>
      </c>
    </row>
    <row r="1243" spans="4:4" x14ac:dyDescent="0.25">
      <c r="D1243" t="str">
        <f t="shared" si="20"/>
        <v/>
      </c>
    </row>
    <row r="1244" spans="4:4" x14ac:dyDescent="0.25">
      <c r="D1244" t="str">
        <f t="shared" si="20"/>
        <v/>
      </c>
    </row>
    <row r="1245" spans="4:4" x14ac:dyDescent="0.25">
      <c r="D1245" t="str">
        <f t="shared" si="20"/>
        <v/>
      </c>
    </row>
    <row r="1246" spans="4:4" x14ac:dyDescent="0.25">
      <c r="D1246" t="str">
        <f t="shared" si="20"/>
        <v/>
      </c>
    </row>
    <row r="1247" spans="4:4" x14ac:dyDescent="0.25">
      <c r="D1247" t="str">
        <f t="shared" si="20"/>
        <v/>
      </c>
    </row>
    <row r="1248" spans="4:4" x14ac:dyDescent="0.25">
      <c r="D1248" t="str">
        <f t="shared" si="20"/>
        <v/>
      </c>
    </row>
    <row r="1249" spans="4:4" x14ac:dyDescent="0.25">
      <c r="D1249" t="str">
        <f t="shared" si="20"/>
        <v/>
      </c>
    </row>
    <row r="1250" spans="4:4" x14ac:dyDescent="0.25">
      <c r="D1250" t="str">
        <f t="shared" si="20"/>
        <v/>
      </c>
    </row>
    <row r="1251" spans="4:4" x14ac:dyDescent="0.25">
      <c r="D1251" t="str">
        <f t="shared" si="20"/>
        <v/>
      </c>
    </row>
    <row r="1252" spans="4:4" x14ac:dyDescent="0.25">
      <c r="D1252" t="str">
        <f t="shared" si="20"/>
        <v/>
      </c>
    </row>
    <row r="1253" spans="4:4" x14ac:dyDescent="0.25">
      <c r="D1253" t="str">
        <f t="shared" si="20"/>
        <v/>
      </c>
    </row>
    <row r="1254" spans="4:4" x14ac:dyDescent="0.25">
      <c r="D1254" t="str">
        <f t="shared" si="20"/>
        <v/>
      </c>
    </row>
    <row r="1255" spans="4:4" x14ac:dyDescent="0.25">
      <c r="D1255" t="str">
        <f t="shared" si="20"/>
        <v/>
      </c>
    </row>
    <row r="1256" spans="4:4" x14ac:dyDescent="0.25">
      <c r="D1256" t="str">
        <f t="shared" si="20"/>
        <v/>
      </c>
    </row>
    <row r="1257" spans="4:4" x14ac:dyDescent="0.25">
      <c r="D1257" t="str">
        <f t="shared" si="20"/>
        <v/>
      </c>
    </row>
    <row r="1258" spans="4:4" x14ac:dyDescent="0.25">
      <c r="D1258" t="str">
        <f t="shared" si="20"/>
        <v/>
      </c>
    </row>
    <row r="1259" spans="4:4" x14ac:dyDescent="0.25">
      <c r="D1259" t="str">
        <f t="shared" si="20"/>
        <v/>
      </c>
    </row>
    <row r="1260" spans="4:4" x14ac:dyDescent="0.25">
      <c r="D1260" t="str">
        <f t="shared" si="20"/>
        <v/>
      </c>
    </row>
    <row r="1261" spans="4:4" x14ac:dyDescent="0.25">
      <c r="D1261" t="str">
        <f t="shared" si="20"/>
        <v/>
      </c>
    </row>
    <row r="1262" spans="4:4" x14ac:dyDescent="0.25">
      <c r="D1262" t="str">
        <f t="shared" si="20"/>
        <v/>
      </c>
    </row>
    <row r="1263" spans="4:4" x14ac:dyDescent="0.25">
      <c r="D1263" t="str">
        <f t="shared" si="20"/>
        <v/>
      </c>
    </row>
    <row r="1264" spans="4:4" x14ac:dyDescent="0.25">
      <c r="D1264" t="str">
        <f t="shared" si="20"/>
        <v/>
      </c>
    </row>
    <row r="1265" spans="4:4" x14ac:dyDescent="0.25">
      <c r="D1265" t="str">
        <f t="shared" si="20"/>
        <v/>
      </c>
    </row>
    <row r="1266" spans="4:4" x14ac:dyDescent="0.25">
      <c r="D1266" t="str">
        <f t="shared" si="20"/>
        <v/>
      </c>
    </row>
    <row r="1267" spans="4:4" x14ac:dyDescent="0.25">
      <c r="D1267" t="str">
        <f t="shared" si="20"/>
        <v/>
      </c>
    </row>
    <row r="1268" spans="4:4" x14ac:dyDescent="0.25">
      <c r="D1268" t="str">
        <f t="shared" si="20"/>
        <v/>
      </c>
    </row>
    <row r="1269" spans="4:4" x14ac:dyDescent="0.25">
      <c r="D1269" t="str">
        <f t="shared" si="20"/>
        <v/>
      </c>
    </row>
    <row r="1270" spans="4:4" x14ac:dyDescent="0.25">
      <c r="D1270" t="str">
        <f t="shared" si="20"/>
        <v/>
      </c>
    </row>
    <row r="1271" spans="4:4" x14ac:dyDescent="0.25">
      <c r="D1271" t="str">
        <f t="shared" si="20"/>
        <v/>
      </c>
    </row>
    <row r="1272" spans="4:4" x14ac:dyDescent="0.25">
      <c r="D1272" t="str">
        <f t="shared" si="20"/>
        <v/>
      </c>
    </row>
    <row r="1273" spans="4:4" x14ac:dyDescent="0.25">
      <c r="D1273" t="str">
        <f t="shared" si="20"/>
        <v/>
      </c>
    </row>
    <row r="1274" spans="4:4" x14ac:dyDescent="0.25">
      <c r="D1274" t="str">
        <f t="shared" si="20"/>
        <v/>
      </c>
    </row>
    <row r="1275" spans="4:4" x14ac:dyDescent="0.25">
      <c r="D1275" t="str">
        <f t="shared" si="20"/>
        <v/>
      </c>
    </row>
    <row r="1276" spans="4:4" x14ac:dyDescent="0.25">
      <c r="D1276" t="str">
        <f t="shared" si="20"/>
        <v/>
      </c>
    </row>
    <row r="1277" spans="4:4" x14ac:dyDescent="0.25">
      <c r="D1277" t="str">
        <f t="shared" si="20"/>
        <v/>
      </c>
    </row>
    <row r="1278" spans="4:4" x14ac:dyDescent="0.25">
      <c r="D1278" t="str">
        <f t="shared" si="20"/>
        <v/>
      </c>
    </row>
    <row r="1279" spans="4:4" x14ac:dyDescent="0.25">
      <c r="D1279" t="str">
        <f t="shared" si="20"/>
        <v/>
      </c>
    </row>
    <row r="1280" spans="4:4" x14ac:dyDescent="0.25">
      <c r="D1280" t="str">
        <f t="shared" si="20"/>
        <v/>
      </c>
    </row>
    <row r="1281" spans="4:4" x14ac:dyDescent="0.25">
      <c r="D1281" t="str">
        <f t="shared" si="20"/>
        <v/>
      </c>
    </row>
    <row r="1282" spans="4:4" x14ac:dyDescent="0.25">
      <c r="D1282" t="str">
        <f t="shared" si="20"/>
        <v/>
      </c>
    </row>
    <row r="1283" spans="4:4" x14ac:dyDescent="0.25">
      <c r="D1283" t="str">
        <f t="shared" ref="D1283:D1346" si="21">IF(C1283="","",IF(ABS(B1283)&lt;$G$7,$F$4,IF(B1283*C1283&gt;0,$F$1,IF(B1283*C1283&lt;0,$F$3,$F$2))))</f>
        <v/>
      </c>
    </row>
    <row r="1284" spans="4:4" x14ac:dyDescent="0.25">
      <c r="D1284" t="str">
        <f t="shared" si="21"/>
        <v/>
      </c>
    </row>
    <row r="1285" spans="4:4" x14ac:dyDescent="0.25">
      <c r="D1285" t="str">
        <f t="shared" si="21"/>
        <v/>
      </c>
    </row>
    <row r="1286" spans="4:4" x14ac:dyDescent="0.25">
      <c r="D1286" t="str">
        <f t="shared" si="21"/>
        <v/>
      </c>
    </row>
    <row r="1287" spans="4:4" x14ac:dyDescent="0.25">
      <c r="D1287" t="str">
        <f t="shared" si="21"/>
        <v/>
      </c>
    </row>
    <row r="1288" spans="4:4" x14ac:dyDescent="0.25">
      <c r="D1288" t="str">
        <f t="shared" si="21"/>
        <v/>
      </c>
    </row>
    <row r="1289" spans="4:4" x14ac:dyDescent="0.25">
      <c r="D1289" t="str">
        <f t="shared" si="21"/>
        <v/>
      </c>
    </row>
    <row r="1290" spans="4:4" x14ac:dyDescent="0.25">
      <c r="D1290" t="str">
        <f t="shared" si="21"/>
        <v/>
      </c>
    </row>
    <row r="1291" spans="4:4" x14ac:dyDescent="0.25">
      <c r="D1291" t="str">
        <f t="shared" si="21"/>
        <v/>
      </c>
    </row>
    <row r="1292" spans="4:4" x14ac:dyDescent="0.25">
      <c r="D1292" t="str">
        <f t="shared" si="21"/>
        <v/>
      </c>
    </row>
    <row r="1293" spans="4:4" x14ac:dyDescent="0.25">
      <c r="D1293" t="str">
        <f t="shared" si="21"/>
        <v/>
      </c>
    </row>
    <row r="1294" spans="4:4" x14ac:dyDescent="0.25">
      <c r="D1294" t="str">
        <f t="shared" si="21"/>
        <v/>
      </c>
    </row>
    <row r="1295" spans="4:4" x14ac:dyDescent="0.25">
      <c r="D1295" t="str">
        <f t="shared" si="21"/>
        <v/>
      </c>
    </row>
    <row r="1296" spans="4:4" x14ac:dyDescent="0.25">
      <c r="D1296" t="str">
        <f t="shared" si="21"/>
        <v/>
      </c>
    </row>
    <row r="1297" spans="4:4" x14ac:dyDescent="0.25">
      <c r="D1297" t="str">
        <f t="shared" si="21"/>
        <v/>
      </c>
    </row>
    <row r="1298" spans="4:4" x14ac:dyDescent="0.25">
      <c r="D1298" t="str">
        <f t="shared" si="21"/>
        <v/>
      </c>
    </row>
    <row r="1299" spans="4:4" x14ac:dyDescent="0.25">
      <c r="D1299" t="str">
        <f t="shared" si="21"/>
        <v/>
      </c>
    </row>
    <row r="1300" spans="4:4" x14ac:dyDescent="0.25">
      <c r="D1300" t="str">
        <f t="shared" si="21"/>
        <v/>
      </c>
    </row>
    <row r="1301" spans="4:4" x14ac:dyDescent="0.25">
      <c r="D1301" t="str">
        <f t="shared" si="21"/>
        <v/>
      </c>
    </row>
    <row r="1302" spans="4:4" x14ac:dyDescent="0.25">
      <c r="D1302" t="str">
        <f t="shared" si="21"/>
        <v/>
      </c>
    </row>
    <row r="1303" spans="4:4" x14ac:dyDescent="0.25">
      <c r="D1303" t="str">
        <f t="shared" si="21"/>
        <v/>
      </c>
    </row>
    <row r="1304" spans="4:4" x14ac:dyDescent="0.25">
      <c r="D1304" t="str">
        <f t="shared" si="21"/>
        <v/>
      </c>
    </row>
    <row r="1305" spans="4:4" x14ac:dyDescent="0.25">
      <c r="D1305" t="str">
        <f t="shared" si="21"/>
        <v/>
      </c>
    </row>
    <row r="1306" spans="4:4" x14ac:dyDescent="0.25">
      <c r="D1306" t="str">
        <f t="shared" si="21"/>
        <v/>
      </c>
    </row>
    <row r="1307" spans="4:4" x14ac:dyDescent="0.25">
      <c r="D1307" t="str">
        <f t="shared" si="21"/>
        <v/>
      </c>
    </row>
    <row r="1308" spans="4:4" x14ac:dyDescent="0.25">
      <c r="D1308" t="str">
        <f t="shared" si="21"/>
        <v/>
      </c>
    </row>
    <row r="1309" spans="4:4" x14ac:dyDescent="0.25">
      <c r="D1309" t="str">
        <f t="shared" si="21"/>
        <v/>
      </c>
    </row>
    <row r="1310" spans="4:4" x14ac:dyDescent="0.25">
      <c r="D1310" t="str">
        <f t="shared" si="21"/>
        <v/>
      </c>
    </row>
    <row r="1311" spans="4:4" x14ac:dyDescent="0.25">
      <c r="D1311" t="str">
        <f t="shared" si="21"/>
        <v/>
      </c>
    </row>
    <row r="1312" spans="4:4" x14ac:dyDescent="0.25">
      <c r="D1312" t="str">
        <f t="shared" si="21"/>
        <v/>
      </c>
    </row>
    <row r="1313" spans="4:4" x14ac:dyDescent="0.25">
      <c r="D1313" t="str">
        <f t="shared" si="21"/>
        <v/>
      </c>
    </row>
    <row r="1314" spans="4:4" x14ac:dyDescent="0.25">
      <c r="D1314" t="str">
        <f t="shared" si="21"/>
        <v/>
      </c>
    </row>
    <row r="1315" spans="4:4" x14ac:dyDescent="0.25">
      <c r="D1315" t="str">
        <f t="shared" si="21"/>
        <v/>
      </c>
    </row>
    <row r="1316" spans="4:4" x14ac:dyDescent="0.25">
      <c r="D1316" t="str">
        <f t="shared" si="21"/>
        <v/>
      </c>
    </row>
    <row r="1317" spans="4:4" x14ac:dyDescent="0.25">
      <c r="D1317" t="str">
        <f t="shared" si="21"/>
        <v/>
      </c>
    </row>
    <row r="1318" spans="4:4" x14ac:dyDescent="0.25">
      <c r="D1318" t="str">
        <f t="shared" si="21"/>
        <v/>
      </c>
    </row>
    <row r="1319" spans="4:4" x14ac:dyDescent="0.25">
      <c r="D1319" t="str">
        <f t="shared" si="21"/>
        <v/>
      </c>
    </row>
    <row r="1320" spans="4:4" x14ac:dyDescent="0.25">
      <c r="D1320" t="str">
        <f t="shared" si="21"/>
        <v/>
      </c>
    </row>
    <row r="1321" spans="4:4" x14ac:dyDescent="0.25">
      <c r="D1321" t="str">
        <f t="shared" si="21"/>
        <v/>
      </c>
    </row>
    <row r="1322" spans="4:4" x14ac:dyDescent="0.25">
      <c r="D1322" t="str">
        <f t="shared" si="21"/>
        <v/>
      </c>
    </row>
    <row r="1323" spans="4:4" x14ac:dyDescent="0.25">
      <c r="D1323" t="str">
        <f t="shared" si="21"/>
        <v/>
      </c>
    </row>
    <row r="1324" spans="4:4" x14ac:dyDescent="0.25">
      <c r="D1324" t="str">
        <f t="shared" si="21"/>
        <v/>
      </c>
    </row>
    <row r="1325" spans="4:4" x14ac:dyDescent="0.25">
      <c r="D1325" t="str">
        <f t="shared" si="21"/>
        <v/>
      </c>
    </row>
    <row r="1326" spans="4:4" x14ac:dyDescent="0.25">
      <c r="D1326" t="str">
        <f t="shared" si="21"/>
        <v/>
      </c>
    </row>
    <row r="1327" spans="4:4" x14ac:dyDescent="0.25">
      <c r="D1327" t="str">
        <f t="shared" si="21"/>
        <v/>
      </c>
    </row>
    <row r="1328" spans="4:4" x14ac:dyDescent="0.25">
      <c r="D1328" t="str">
        <f t="shared" si="21"/>
        <v/>
      </c>
    </row>
    <row r="1329" spans="4:4" x14ac:dyDescent="0.25">
      <c r="D1329" t="str">
        <f t="shared" si="21"/>
        <v/>
      </c>
    </row>
    <row r="1330" spans="4:4" x14ac:dyDescent="0.25">
      <c r="D1330" t="str">
        <f t="shared" si="21"/>
        <v/>
      </c>
    </row>
    <row r="1331" spans="4:4" x14ac:dyDescent="0.25">
      <c r="D1331" t="str">
        <f t="shared" si="21"/>
        <v/>
      </c>
    </row>
    <row r="1332" spans="4:4" x14ac:dyDescent="0.25">
      <c r="D1332" t="str">
        <f t="shared" si="21"/>
        <v/>
      </c>
    </row>
    <row r="1333" spans="4:4" x14ac:dyDescent="0.25">
      <c r="D1333" t="str">
        <f t="shared" si="21"/>
        <v/>
      </c>
    </row>
    <row r="1334" spans="4:4" x14ac:dyDescent="0.25">
      <c r="D1334" t="str">
        <f t="shared" si="21"/>
        <v/>
      </c>
    </row>
    <row r="1335" spans="4:4" x14ac:dyDescent="0.25">
      <c r="D1335" t="str">
        <f t="shared" si="21"/>
        <v/>
      </c>
    </row>
    <row r="1336" spans="4:4" x14ac:dyDescent="0.25">
      <c r="D1336" t="str">
        <f t="shared" si="21"/>
        <v/>
      </c>
    </row>
    <row r="1337" spans="4:4" x14ac:dyDescent="0.25">
      <c r="D1337" t="str">
        <f t="shared" si="21"/>
        <v/>
      </c>
    </row>
    <row r="1338" spans="4:4" x14ac:dyDescent="0.25">
      <c r="D1338" t="str">
        <f t="shared" si="21"/>
        <v/>
      </c>
    </row>
    <row r="1339" spans="4:4" x14ac:dyDescent="0.25">
      <c r="D1339" t="str">
        <f t="shared" si="21"/>
        <v/>
      </c>
    </row>
    <row r="1340" spans="4:4" x14ac:dyDescent="0.25">
      <c r="D1340" t="str">
        <f t="shared" si="21"/>
        <v/>
      </c>
    </row>
    <row r="1341" spans="4:4" x14ac:dyDescent="0.25">
      <c r="D1341" t="str">
        <f t="shared" si="21"/>
        <v/>
      </c>
    </row>
    <row r="1342" spans="4:4" x14ac:dyDescent="0.25">
      <c r="D1342" t="str">
        <f t="shared" si="21"/>
        <v/>
      </c>
    </row>
    <row r="1343" spans="4:4" x14ac:dyDescent="0.25">
      <c r="D1343" t="str">
        <f t="shared" si="21"/>
        <v/>
      </c>
    </row>
    <row r="1344" spans="4:4" x14ac:dyDescent="0.25">
      <c r="D1344" t="str">
        <f t="shared" si="21"/>
        <v/>
      </c>
    </row>
    <row r="1345" spans="4:4" x14ac:dyDescent="0.25">
      <c r="D1345" t="str">
        <f t="shared" si="21"/>
        <v/>
      </c>
    </row>
    <row r="1346" spans="4:4" x14ac:dyDescent="0.25">
      <c r="D1346" t="str">
        <f t="shared" si="21"/>
        <v/>
      </c>
    </row>
    <row r="1347" spans="4:4" x14ac:dyDescent="0.25">
      <c r="D1347" t="str">
        <f t="shared" ref="D1347:D1410" si="22">IF(C1347="","",IF(ABS(B1347)&lt;$G$7,$F$4,IF(B1347*C1347&gt;0,$F$1,IF(B1347*C1347&lt;0,$F$3,$F$2))))</f>
        <v/>
      </c>
    </row>
    <row r="1348" spans="4:4" x14ac:dyDescent="0.25">
      <c r="D1348" t="str">
        <f t="shared" si="22"/>
        <v/>
      </c>
    </row>
    <row r="1349" spans="4:4" x14ac:dyDescent="0.25">
      <c r="D1349" t="str">
        <f t="shared" si="22"/>
        <v/>
      </c>
    </row>
    <row r="1350" spans="4:4" x14ac:dyDescent="0.25">
      <c r="D1350" t="str">
        <f t="shared" si="22"/>
        <v/>
      </c>
    </row>
    <row r="1351" spans="4:4" x14ac:dyDescent="0.25">
      <c r="D1351" t="str">
        <f t="shared" si="22"/>
        <v/>
      </c>
    </row>
    <row r="1352" spans="4:4" x14ac:dyDescent="0.25">
      <c r="D1352" t="str">
        <f t="shared" si="22"/>
        <v/>
      </c>
    </row>
    <row r="1353" spans="4:4" x14ac:dyDescent="0.25">
      <c r="D1353" t="str">
        <f t="shared" si="22"/>
        <v/>
      </c>
    </row>
    <row r="1354" spans="4:4" x14ac:dyDescent="0.25">
      <c r="D1354" t="str">
        <f t="shared" si="22"/>
        <v/>
      </c>
    </row>
    <row r="1355" spans="4:4" x14ac:dyDescent="0.25">
      <c r="D1355" t="str">
        <f t="shared" si="22"/>
        <v/>
      </c>
    </row>
    <row r="1356" spans="4:4" x14ac:dyDescent="0.25">
      <c r="D1356" t="str">
        <f t="shared" si="22"/>
        <v/>
      </c>
    </row>
    <row r="1357" spans="4:4" x14ac:dyDescent="0.25">
      <c r="D1357" t="str">
        <f t="shared" si="22"/>
        <v/>
      </c>
    </row>
    <row r="1358" spans="4:4" x14ac:dyDescent="0.25">
      <c r="D1358" t="str">
        <f t="shared" si="22"/>
        <v/>
      </c>
    </row>
    <row r="1359" spans="4:4" x14ac:dyDescent="0.25">
      <c r="D1359" t="str">
        <f t="shared" si="22"/>
        <v/>
      </c>
    </row>
    <row r="1360" spans="4:4" x14ac:dyDescent="0.25">
      <c r="D1360" t="str">
        <f t="shared" si="22"/>
        <v/>
      </c>
    </row>
    <row r="1361" spans="4:4" x14ac:dyDescent="0.25">
      <c r="D1361" t="str">
        <f t="shared" si="22"/>
        <v/>
      </c>
    </row>
    <row r="1362" spans="4:4" x14ac:dyDescent="0.25">
      <c r="D1362" t="str">
        <f t="shared" si="22"/>
        <v/>
      </c>
    </row>
    <row r="1363" spans="4:4" x14ac:dyDescent="0.25">
      <c r="D1363" t="str">
        <f t="shared" si="22"/>
        <v/>
      </c>
    </row>
    <row r="1364" spans="4:4" x14ac:dyDescent="0.25">
      <c r="D1364" t="str">
        <f t="shared" si="22"/>
        <v/>
      </c>
    </row>
    <row r="1365" spans="4:4" x14ac:dyDescent="0.25">
      <c r="D1365" t="str">
        <f t="shared" si="22"/>
        <v/>
      </c>
    </row>
    <row r="1366" spans="4:4" x14ac:dyDescent="0.25">
      <c r="D1366" t="str">
        <f t="shared" si="22"/>
        <v/>
      </c>
    </row>
    <row r="1367" spans="4:4" x14ac:dyDescent="0.25">
      <c r="D1367" t="str">
        <f t="shared" si="22"/>
        <v/>
      </c>
    </row>
    <row r="1368" spans="4:4" x14ac:dyDescent="0.25">
      <c r="D1368" t="str">
        <f t="shared" si="22"/>
        <v/>
      </c>
    </row>
    <row r="1369" spans="4:4" x14ac:dyDescent="0.25">
      <c r="D1369" t="str">
        <f t="shared" si="22"/>
        <v/>
      </c>
    </row>
    <row r="1370" spans="4:4" x14ac:dyDescent="0.25">
      <c r="D1370" t="str">
        <f t="shared" si="22"/>
        <v/>
      </c>
    </row>
    <row r="1371" spans="4:4" x14ac:dyDescent="0.25">
      <c r="D1371" t="str">
        <f t="shared" si="22"/>
        <v/>
      </c>
    </row>
    <row r="1372" spans="4:4" x14ac:dyDescent="0.25">
      <c r="D1372" t="str">
        <f t="shared" si="22"/>
        <v/>
      </c>
    </row>
    <row r="1373" spans="4:4" x14ac:dyDescent="0.25">
      <c r="D1373" t="str">
        <f t="shared" si="22"/>
        <v/>
      </c>
    </row>
    <row r="1374" spans="4:4" x14ac:dyDescent="0.25">
      <c r="D1374" t="str">
        <f t="shared" si="22"/>
        <v/>
      </c>
    </row>
    <row r="1375" spans="4:4" x14ac:dyDescent="0.25">
      <c r="D1375" t="str">
        <f t="shared" si="22"/>
        <v/>
      </c>
    </row>
    <row r="1376" spans="4:4" x14ac:dyDescent="0.25">
      <c r="D1376" t="str">
        <f t="shared" si="22"/>
        <v/>
      </c>
    </row>
    <row r="1377" spans="4:4" x14ac:dyDescent="0.25">
      <c r="D1377" t="str">
        <f t="shared" si="22"/>
        <v/>
      </c>
    </row>
    <row r="1378" spans="4:4" x14ac:dyDescent="0.25">
      <c r="D1378" t="str">
        <f t="shared" si="22"/>
        <v/>
      </c>
    </row>
    <row r="1379" spans="4:4" x14ac:dyDescent="0.25">
      <c r="D1379" t="str">
        <f t="shared" si="22"/>
        <v/>
      </c>
    </row>
    <row r="1380" spans="4:4" x14ac:dyDescent="0.25">
      <c r="D1380" t="str">
        <f t="shared" si="22"/>
        <v/>
      </c>
    </row>
    <row r="1381" spans="4:4" x14ac:dyDescent="0.25">
      <c r="D1381" t="str">
        <f t="shared" si="22"/>
        <v/>
      </c>
    </row>
    <row r="1382" spans="4:4" x14ac:dyDescent="0.25">
      <c r="D1382" t="str">
        <f t="shared" si="22"/>
        <v/>
      </c>
    </row>
    <row r="1383" spans="4:4" x14ac:dyDescent="0.25">
      <c r="D1383" t="str">
        <f t="shared" si="22"/>
        <v/>
      </c>
    </row>
    <row r="1384" spans="4:4" x14ac:dyDescent="0.25">
      <c r="D1384" t="str">
        <f t="shared" si="22"/>
        <v/>
      </c>
    </row>
    <row r="1385" spans="4:4" x14ac:dyDescent="0.25">
      <c r="D1385" t="str">
        <f t="shared" si="22"/>
        <v/>
      </c>
    </row>
    <row r="1386" spans="4:4" x14ac:dyDescent="0.25">
      <c r="D1386" t="str">
        <f t="shared" si="22"/>
        <v/>
      </c>
    </row>
    <row r="1387" spans="4:4" x14ac:dyDescent="0.25">
      <c r="D1387" t="str">
        <f t="shared" si="22"/>
        <v/>
      </c>
    </row>
    <row r="1388" spans="4:4" x14ac:dyDescent="0.25">
      <c r="D1388" t="str">
        <f t="shared" si="22"/>
        <v/>
      </c>
    </row>
    <row r="1389" spans="4:4" x14ac:dyDescent="0.25">
      <c r="D1389" t="str">
        <f t="shared" si="22"/>
        <v/>
      </c>
    </row>
    <row r="1390" spans="4:4" x14ac:dyDescent="0.25">
      <c r="D1390" t="str">
        <f t="shared" si="22"/>
        <v/>
      </c>
    </row>
    <row r="1391" spans="4:4" x14ac:dyDescent="0.25">
      <c r="D1391" t="str">
        <f t="shared" si="22"/>
        <v/>
      </c>
    </row>
    <row r="1392" spans="4:4" x14ac:dyDescent="0.25">
      <c r="D1392" t="str">
        <f t="shared" si="22"/>
        <v/>
      </c>
    </row>
    <row r="1393" spans="4:4" x14ac:dyDescent="0.25">
      <c r="D1393" t="str">
        <f t="shared" si="22"/>
        <v/>
      </c>
    </row>
    <row r="1394" spans="4:4" x14ac:dyDescent="0.25">
      <c r="D1394" t="str">
        <f t="shared" si="22"/>
        <v/>
      </c>
    </row>
    <row r="1395" spans="4:4" x14ac:dyDescent="0.25">
      <c r="D1395" t="str">
        <f t="shared" si="22"/>
        <v/>
      </c>
    </row>
    <row r="1396" spans="4:4" x14ac:dyDescent="0.25">
      <c r="D1396" t="str">
        <f t="shared" si="22"/>
        <v/>
      </c>
    </row>
    <row r="1397" spans="4:4" x14ac:dyDescent="0.25">
      <c r="D1397" t="str">
        <f t="shared" si="22"/>
        <v/>
      </c>
    </row>
    <row r="1398" spans="4:4" x14ac:dyDescent="0.25">
      <c r="D1398" t="str">
        <f t="shared" si="22"/>
        <v/>
      </c>
    </row>
    <row r="1399" spans="4:4" x14ac:dyDescent="0.25">
      <c r="D1399" t="str">
        <f t="shared" si="22"/>
        <v/>
      </c>
    </row>
    <row r="1400" spans="4:4" x14ac:dyDescent="0.25">
      <c r="D1400" t="str">
        <f t="shared" si="22"/>
        <v/>
      </c>
    </row>
    <row r="1401" spans="4:4" x14ac:dyDescent="0.25">
      <c r="D1401" t="str">
        <f t="shared" si="22"/>
        <v/>
      </c>
    </row>
    <row r="1402" spans="4:4" x14ac:dyDescent="0.25">
      <c r="D1402" t="str">
        <f t="shared" si="22"/>
        <v/>
      </c>
    </row>
    <row r="1403" spans="4:4" x14ac:dyDescent="0.25">
      <c r="D1403" t="str">
        <f t="shared" si="22"/>
        <v/>
      </c>
    </row>
    <row r="1404" spans="4:4" x14ac:dyDescent="0.25">
      <c r="D1404" t="str">
        <f t="shared" si="22"/>
        <v/>
      </c>
    </row>
    <row r="1405" spans="4:4" x14ac:dyDescent="0.25">
      <c r="D1405" t="str">
        <f t="shared" si="22"/>
        <v/>
      </c>
    </row>
    <row r="1406" spans="4:4" x14ac:dyDescent="0.25">
      <c r="D1406" t="str">
        <f t="shared" si="22"/>
        <v/>
      </c>
    </row>
    <row r="1407" spans="4:4" x14ac:dyDescent="0.25">
      <c r="D1407" t="str">
        <f t="shared" si="22"/>
        <v/>
      </c>
    </row>
    <row r="1408" spans="4:4" x14ac:dyDescent="0.25">
      <c r="D1408" t="str">
        <f t="shared" si="22"/>
        <v/>
      </c>
    </row>
    <row r="1409" spans="4:4" x14ac:dyDescent="0.25">
      <c r="D1409" t="str">
        <f t="shared" si="22"/>
        <v/>
      </c>
    </row>
    <row r="1410" spans="4:4" x14ac:dyDescent="0.25">
      <c r="D1410" t="str">
        <f t="shared" si="22"/>
        <v/>
      </c>
    </row>
    <row r="1411" spans="4:4" x14ac:dyDescent="0.25">
      <c r="D1411" t="str">
        <f t="shared" ref="D1411:D1474" si="23">IF(C1411="","",IF(ABS(B1411)&lt;$G$7,$F$4,IF(B1411*C1411&gt;0,$F$1,IF(B1411*C1411&lt;0,$F$3,$F$2))))</f>
        <v/>
      </c>
    </row>
    <row r="1412" spans="4:4" x14ac:dyDescent="0.25">
      <c r="D1412" t="str">
        <f t="shared" si="23"/>
        <v/>
      </c>
    </row>
    <row r="1413" spans="4:4" x14ac:dyDescent="0.25">
      <c r="D1413" t="str">
        <f t="shared" si="23"/>
        <v/>
      </c>
    </row>
    <row r="1414" spans="4:4" x14ac:dyDescent="0.25">
      <c r="D1414" t="str">
        <f t="shared" si="23"/>
        <v/>
      </c>
    </row>
    <row r="1415" spans="4:4" x14ac:dyDescent="0.25">
      <c r="D1415" t="str">
        <f t="shared" si="23"/>
        <v/>
      </c>
    </row>
    <row r="1416" spans="4:4" x14ac:dyDescent="0.25">
      <c r="D1416" t="str">
        <f t="shared" si="23"/>
        <v/>
      </c>
    </row>
    <row r="1417" spans="4:4" x14ac:dyDescent="0.25">
      <c r="D1417" t="str">
        <f t="shared" si="23"/>
        <v/>
      </c>
    </row>
    <row r="1418" spans="4:4" x14ac:dyDescent="0.25">
      <c r="D1418" t="str">
        <f t="shared" si="23"/>
        <v/>
      </c>
    </row>
    <row r="1419" spans="4:4" x14ac:dyDescent="0.25">
      <c r="D1419" t="str">
        <f t="shared" si="23"/>
        <v/>
      </c>
    </row>
    <row r="1420" spans="4:4" x14ac:dyDescent="0.25">
      <c r="D1420" t="str">
        <f t="shared" si="23"/>
        <v/>
      </c>
    </row>
    <row r="1421" spans="4:4" x14ac:dyDescent="0.25">
      <c r="D1421" t="str">
        <f t="shared" si="23"/>
        <v/>
      </c>
    </row>
    <row r="1422" spans="4:4" x14ac:dyDescent="0.25">
      <c r="D1422" t="str">
        <f t="shared" si="23"/>
        <v/>
      </c>
    </row>
    <row r="1423" spans="4:4" x14ac:dyDescent="0.25">
      <c r="D1423" t="str">
        <f t="shared" si="23"/>
        <v/>
      </c>
    </row>
    <row r="1424" spans="4:4" x14ac:dyDescent="0.25">
      <c r="D1424" t="str">
        <f t="shared" si="23"/>
        <v/>
      </c>
    </row>
    <row r="1425" spans="4:4" x14ac:dyDescent="0.25">
      <c r="D1425" t="str">
        <f t="shared" si="23"/>
        <v/>
      </c>
    </row>
    <row r="1426" spans="4:4" x14ac:dyDescent="0.25">
      <c r="D1426" t="str">
        <f t="shared" si="23"/>
        <v/>
      </c>
    </row>
    <row r="1427" spans="4:4" x14ac:dyDescent="0.25">
      <c r="D1427" t="str">
        <f t="shared" si="23"/>
        <v/>
      </c>
    </row>
    <row r="1428" spans="4:4" x14ac:dyDescent="0.25">
      <c r="D1428" t="str">
        <f t="shared" si="23"/>
        <v/>
      </c>
    </row>
    <row r="1429" spans="4:4" x14ac:dyDescent="0.25">
      <c r="D1429" t="str">
        <f t="shared" si="23"/>
        <v/>
      </c>
    </row>
    <row r="1430" spans="4:4" x14ac:dyDescent="0.25">
      <c r="D1430" t="str">
        <f t="shared" si="23"/>
        <v/>
      </c>
    </row>
    <row r="1431" spans="4:4" x14ac:dyDescent="0.25">
      <c r="D1431" t="str">
        <f t="shared" si="23"/>
        <v/>
      </c>
    </row>
    <row r="1432" spans="4:4" x14ac:dyDescent="0.25">
      <c r="D1432" t="str">
        <f t="shared" si="23"/>
        <v/>
      </c>
    </row>
    <row r="1433" spans="4:4" x14ac:dyDescent="0.25">
      <c r="D1433" t="str">
        <f t="shared" si="23"/>
        <v/>
      </c>
    </row>
    <row r="1434" spans="4:4" x14ac:dyDescent="0.25">
      <c r="D1434" t="str">
        <f t="shared" si="23"/>
        <v/>
      </c>
    </row>
    <row r="1435" spans="4:4" x14ac:dyDescent="0.25">
      <c r="D1435" t="str">
        <f t="shared" si="23"/>
        <v/>
      </c>
    </row>
    <row r="1436" spans="4:4" x14ac:dyDescent="0.25">
      <c r="D1436" t="str">
        <f t="shared" si="23"/>
        <v/>
      </c>
    </row>
    <row r="1437" spans="4:4" x14ac:dyDescent="0.25">
      <c r="D1437" t="str">
        <f t="shared" si="23"/>
        <v/>
      </c>
    </row>
    <row r="1438" spans="4:4" x14ac:dyDescent="0.25">
      <c r="D1438" t="str">
        <f t="shared" si="23"/>
        <v/>
      </c>
    </row>
    <row r="1439" spans="4:4" x14ac:dyDescent="0.25">
      <c r="D1439" t="str">
        <f t="shared" si="23"/>
        <v/>
      </c>
    </row>
    <row r="1440" spans="4:4" x14ac:dyDescent="0.25">
      <c r="D1440" t="str">
        <f t="shared" si="23"/>
        <v/>
      </c>
    </row>
    <row r="1441" spans="4:4" x14ac:dyDescent="0.25">
      <c r="D1441" t="str">
        <f t="shared" si="23"/>
        <v/>
      </c>
    </row>
    <row r="1442" spans="4:4" x14ac:dyDescent="0.25">
      <c r="D1442" t="str">
        <f t="shared" si="23"/>
        <v/>
      </c>
    </row>
    <row r="1443" spans="4:4" x14ac:dyDescent="0.25">
      <c r="D1443" t="str">
        <f t="shared" si="23"/>
        <v/>
      </c>
    </row>
    <row r="1444" spans="4:4" x14ac:dyDescent="0.25">
      <c r="D1444" t="str">
        <f t="shared" si="23"/>
        <v/>
      </c>
    </row>
    <row r="1445" spans="4:4" x14ac:dyDescent="0.25">
      <c r="D1445" t="str">
        <f t="shared" si="23"/>
        <v/>
      </c>
    </row>
    <row r="1446" spans="4:4" x14ac:dyDescent="0.25">
      <c r="D1446" t="str">
        <f t="shared" si="23"/>
        <v/>
      </c>
    </row>
    <row r="1447" spans="4:4" x14ac:dyDescent="0.25">
      <c r="D1447" t="str">
        <f t="shared" si="23"/>
        <v/>
      </c>
    </row>
    <row r="1448" spans="4:4" x14ac:dyDescent="0.25">
      <c r="D1448" t="str">
        <f t="shared" si="23"/>
        <v/>
      </c>
    </row>
    <row r="1449" spans="4:4" x14ac:dyDescent="0.25">
      <c r="D1449" t="str">
        <f t="shared" si="23"/>
        <v/>
      </c>
    </row>
    <row r="1450" spans="4:4" x14ac:dyDescent="0.25">
      <c r="D1450" t="str">
        <f t="shared" si="23"/>
        <v/>
      </c>
    </row>
    <row r="1451" spans="4:4" x14ac:dyDescent="0.25">
      <c r="D1451" t="str">
        <f t="shared" si="23"/>
        <v/>
      </c>
    </row>
    <row r="1452" spans="4:4" x14ac:dyDescent="0.25">
      <c r="D1452" t="str">
        <f t="shared" si="23"/>
        <v/>
      </c>
    </row>
    <row r="1453" spans="4:4" x14ac:dyDescent="0.25">
      <c r="D1453" t="str">
        <f t="shared" si="23"/>
        <v/>
      </c>
    </row>
    <row r="1454" spans="4:4" x14ac:dyDescent="0.25">
      <c r="D1454" t="str">
        <f t="shared" si="23"/>
        <v/>
      </c>
    </row>
    <row r="1455" spans="4:4" x14ac:dyDescent="0.25">
      <c r="D1455" t="str">
        <f t="shared" si="23"/>
        <v/>
      </c>
    </row>
    <row r="1456" spans="4:4" x14ac:dyDescent="0.25">
      <c r="D1456" t="str">
        <f t="shared" si="23"/>
        <v/>
      </c>
    </row>
    <row r="1457" spans="4:4" x14ac:dyDescent="0.25">
      <c r="D1457" t="str">
        <f t="shared" si="23"/>
        <v/>
      </c>
    </row>
    <row r="1458" spans="4:4" x14ac:dyDescent="0.25">
      <c r="D1458" t="str">
        <f t="shared" si="23"/>
        <v/>
      </c>
    </row>
    <row r="1459" spans="4:4" x14ac:dyDescent="0.25">
      <c r="D1459" t="str">
        <f t="shared" si="23"/>
        <v/>
      </c>
    </row>
    <row r="1460" spans="4:4" x14ac:dyDescent="0.25">
      <c r="D1460" t="str">
        <f t="shared" si="23"/>
        <v/>
      </c>
    </row>
    <row r="1461" spans="4:4" x14ac:dyDescent="0.25">
      <c r="D1461" t="str">
        <f t="shared" si="23"/>
        <v/>
      </c>
    </row>
    <row r="1462" spans="4:4" x14ac:dyDescent="0.25">
      <c r="D1462" t="str">
        <f t="shared" si="23"/>
        <v/>
      </c>
    </row>
    <row r="1463" spans="4:4" x14ac:dyDescent="0.25">
      <c r="D1463" t="str">
        <f t="shared" si="23"/>
        <v/>
      </c>
    </row>
    <row r="1464" spans="4:4" x14ac:dyDescent="0.25">
      <c r="D1464" t="str">
        <f t="shared" si="23"/>
        <v/>
      </c>
    </row>
    <row r="1465" spans="4:4" x14ac:dyDescent="0.25">
      <c r="D1465" t="str">
        <f t="shared" si="23"/>
        <v/>
      </c>
    </row>
    <row r="1466" spans="4:4" x14ac:dyDescent="0.25">
      <c r="D1466" t="str">
        <f t="shared" si="23"/>
        <v/>
      </c>
    </row>
    <row r="1467" spans="4:4" x14ac:dyDescent="0.25">
      <c r="D1467" t="str">
        <f t="shared" si="23"/>
        <v/>
      </c>
    </row>
    <row r="1468" spans="4:4" x14ac:dyDescent="0.25">
      <c r="D1468" t="str">
        <f t="shared" si="23"/>
        <v/>
      </c>
    </row>
    <row r="1469" spans="4:4" x14ac:dyDescent="0.25">
      <c r="D1469" t="str">
        <f t="shared" si="23"/>
        <v/>
      </c>
    </row>
    <row r="1470" spans="4:4" x14ac:dyDescent="0.25">
      <c r="D1470" t="str">
        <f t="shared" si="23"/>
        <v/>
      </c>
    </row>
    <row r="1471" spans="4:4" x14ac:dyDescent="0.25">
      <c r="D1471" t="str">
        <f t="shared" si="23"/>
        <v/>
      </c>
    </row>
    <row r="1472" spans="4:4" x14ac:dyDescent="0.25">
      <c r="D1472" t="str">
        <f t="shared" si="23"/>
        <v/>
      </c>
    </row>
    <row r="1473" spans="4:4" x14ac:dyDescent="0.25">
      <c r="D1473" t="str">
        <f t="shared" si="23"/>
        <v/>
      </c>
    </row>
    <row r="1474" spans="4:4" x14ac:dyDescent="0.25">
      <c r="D1474" t="str">
        <f t="shared" si="23"/>
        <v/>
      </c>
    </row>
    <row r="1475" spans="4:4" x14ac:dyDescent="0.25">
      <c r="D1475" t="str">
        <f t="shared" ref="D1475:D1538" si="24">IF(C1475="","",IF(ABS(B1475)&lt;$G$7,$F$4,IF(B1475*C1475&gt;0,$F$1,IF(B1475*C1475&lt;0,$F$3,$F$2))))</f>
        <v/>
      </c>
    </row>
    <row r="1476" spans="4:4" x14ac:dyDescent="0.25">
      <c r="D1476" t="str">
        <f t="shared" si="24"/>
        <v/>
      </c>
    </row>
    <row r="1477" spans="4:4" x14ac:dyDescent="0.25">
      <c r="D1477" t="str">
        <f t="shared" si="24"/>
        <v/>
      </c>
    </row>
    <row r="1478" spans="4:4" x14ac:dyDescent="0.25">
      <c r="D1478" t="str">
        <f t="shared" si="24"/>
        <v/>
      </c>
    </row>
    <row r="1479" spans="4:4" x14ac:dyDescent="0.25">
      <c r="D1479" t="str">
        <f t="shared" si="24"/>
        <v/>
      </c>
    </row>
    <row r="1480" spans="4:4" x14ac:dyDescent="0.25">
      <c r="D1480" t="str">
        <f t="shared" si="24"/>
        <v/>
      </c>
    </row>
    <row r="1481" spans="4:4" x14ac:dyDescent="0.25">
      <c r="D1481" t="str">
        <f t="shared" si="24"/>
        <v/>
      </c>
    </row>
    <row r="1482" spans="4:4" x14ac:dyDescent="0.25">
      <c r="D1482" t="str">
        <f t="shared" si="24"/>
        <v/>
      </c>
    </row>
    <row r="1483" spans="4:4" x14ac:dyDescent="0.25">
      <c r="D1483" t="str">
        <f t="shared" si="24"/>
        <v/>
      </c>
    </row>
    <row r="1484" spans="4:4" x14ac:dyDescent="0.25">
      <c r="D1484" t="str">
        <f t="shared" si="24"/>
        <v/>
      </c>
    </row>
    <row r="1485" spans="4:4" x14ac:dyDescent="0.25">
      <c r="D1485" t="str">
        <f t="shared" si="24"/>
        <v/>
      </c>
    </row>
    <row r="1486" spans="4:4" x14ac:dyDescent="0.25">
      <c r="D1486" t="str">
        <f t="shared" si="24"/>
        <v/>
      </c>
    </row>
    <row r="1487" spans="4:4" x14ac:dyDescent="0.25">
      <c r="D1487" t="str">
        <f t="shared" si="24"/>
        <v/>
      </c>
    </row>
    <row r="1488" spans="4:4" x14ac:dyDescent="0.25">
      <c r="D1488" t="str">
        <f t="shared" si="24"/>
        <v/>
      </c>
    </row>
    <row r="1489" spans="4:4" x14ac:dyDescent="0.25">
      <c r="D1489" t="str">
        <f t="shared" si="24"/>
        <v/>
      </c>
    </row>
    <row r="1490" spans="4:4" x14ac:dyDescent="0.25">
      <c r="D1490" t="str">
        <f t="shared" si="24"/>
        <v/>
      </c>
    </row>
    <row r="1491" spans="4:4" x14ac:dyDescent="0.25">
      <c r="D1491" t="str">
        <f t="shared" si="24"/>
        <v/>
      </c>
    </row>
    <row r="1492" spans="4:4" x14ac:dyDescent="0.25">
      <c r="D1492" t="str">
        <f t="shared" si="24"/>
        <v/>
      </c>
    </row>
    <row r="1493" spans="4:4" x14ac:dyDescent="0.25">
      <c r="D1493" t="str">
        <f t="shared" si="24"/>
        <v/>
      </c>
    </row>
    <row r="1494" spans="4:4" x14ac:dyDescent="0.25">
      <c r="D1494" t="str">
        <f t="shared" si="24"/>
        <v/>
      </c>
    </row>
    <row r="1495" spans="4:4" x14ac:dyDescent="0.25">
      <c r="D1495" t="str">
        <f t="shared" si="24"/>
        <v/>
      </c>
    </row>
    <row r="1496" spans="4:4" x14ac:dyDescent="0.25">
      <c r="D1496" t="str">
        <f t="shared" si="24"/>
        <v/>
      </c>
    </row>
    <row r="1497" spans="4:4" x14ac:dyDescent="0.25">
      <c r="D1497" t="str">
        <f t="shared" si="24"/>
        <v/>
      </c>
    </row>
    <row r="1498" spans="4:4" x14ac:dyDescent="0.25">
      <c r="D1498" t="str">
        <f t="shared" si="24"/>
        <v/>
      </c>
    </row>
    <row r="1499" spans="4:4" x14ac:dyDescent="0.25">
      <c r="D1499" t="str">
        <f t="shared" si="24"/>
        <v/>
      </c>
    </row>
    <row r="1500" spans="4:4" x14ac:dyDescent="0.25">
      <c r="D1500" t="str">
        <f t="shared" si="24"/>
        <v/>
      </c>
    </row>
    <row r="1501" spans="4:4" x14ac:dyDescent="0.25">
      <c r="D1501" t="str">
        <f t="shared" si="24"/>
        <v/>
      </c>
    </row>
    <row r="1502" spans="4:4" x14ac:dyDescent="0.25">
      <c r="D1502" t="str">
        <f t="shared" si="24"/>
        <v/>
      </c>
    </row>
    <row r="1503" spans="4:4" x14ac:dyDescent="0.25">
      <c r="D1503" t="str">
        <f t="shared" si="24"/>
        <v/>
      </c>
    </row>
    <row r="1504" spans="4:4" x14ac:dyDescent="0.25">
      <c r="D1504" t="str">
        <f t="shared" si="24"/>
        <v/>
      </c>
    </row>
    <row r="1505" spans="4:4" x14ac:dyDescent="0.25">
      <c r="D1505" t="str">
        <f t="shared" si="24"/>
        <v/>
      </c>
    </row>
    <row r="1506" spans="4:4" x14ac:dyDescent="0.25">
      <c r="D1506" t="str">
        <f t="shared" si="24"/>
        <v/>
      </c>
    </row>
    <row r="1507" spans="4:4" x14ac:dyDescent="0.25">
      <c r="D1507" t="str">
        <f t="shared" si="24"/>
        <v/>
      </c>
    </row>
    <row r="1508" spans="4:4" x14ac:dyDescent="0.25">
      <c r="D1508" t="str">
        <f t="shared" si="24"/>
        <v/>
      </c>
    </row>
    <row r="1509" spans="4:4" x14ac:dyDescent="0.25">
      <c r="D1509" t="str">
        <f t="shared" si="24"/>
        <v/>
      </c>
    </row>
    <row r="1510" spans="4:4" x14ac:dyDescent="0.25">
      <c r="D1510" t="str">
        <f t="shared" si="24"/>
        <v/>
      </c>
    </row>
    <row r="1511" spans="4:4" x14ac:dyDescent="0.25">
      <c r="D1511" t="str">
        <f t="shared" si="24"/>
        <v/>
      </c>
    </row>
    <row r="1512" spans="4:4" x14ac:dyDescent="0.25">
      <c r="D1512" t="str">
        <f t="shared" si="24"/>
        <v/>
      </c>
    </row>
    <row r="1513" spans="4:4" x14ac:dyDescent="0.25">
      <c r="D1513" t="str">
        <f t="shared" si="24"/>
        <v/>
      </c>
    </row>
    <row r="1514" spans="4:4" x14ac:dyDescent="0.25">
      <c r="D1514" t="str">
        <f t="shared" si="24"/>
        <v/>
      </c>
    </row>
    <row r="1515" spans="4:4" x14ac:dyDescent="0.25">
      <c r="D1515" t="str">
        <f t="shared" si="24"/>
        <v/>
      </c>
    </row>
    <row r="1516" spans="4:4" x14ac:dyDescent="0.25">
      <c r="D1516" t="str">
        <f t="shared" si="24"/>
        <v/>
      </c>
    </row>
    <row r="1517" spans="4:4" x14ac:dyDescent="0.25">
      <c r="D1517" t="str">
        <f t="shared" si="24"/>
        <v/>
      </c>
    </row>
    <row r="1518" spans="4:4" x14ac:dyDescent="0.25">
      <c r="D1518" t="str">
        <f t="shared" si="24"/>
        <v/>
      </c>
    </row>
    <row r="1519" spans="4:4" x14ac:dyDescent="0.25">
      <c r="D1519" t="str">
        <f t="shared" si="24"/>
        <v/>
      </c>
    </row>
    <row r="1520" spans="4:4" x14ac:dyDescent="0.25">
      <c r="D1520" t="str">
        <f t="shared" si="24"/>
        <v/>
      </c>
    </row>
    <row r="1521" spans="4:4" x14ac:dyDescent="0.25">
      <c r="D1521" t="str">
        <f t="shared" si="24"/>
        <v/>
      </c>
    </row>
    <row r="1522" spans="4:4" x14ac:dyDescent="0.25">
      <c r="D1522" t="str">
        <f t="shared" si="24"/>
        <v/>
      </c>
    </row>
    <row r="1523" spans="4:4" x14ac:dyDescent="0.25">
      <c r="D1523" t="str">
        <f t="shared" si="24"/>
        <v/>
      </c>
    </row>
    <row r="1524" spans="4:4" x14ac:dyDescent="0.25">
      <c r="D1524" t="str">
        <f t="shared" si="24"/>
        <v/>
      </c>
    </row>
    <row r="1525" spans="4:4" x14ac:dyDescent="0.25">
      <c r="D1525" t="str">
        <f t="shared" si="24"/>
        <v/>
      </c>
    </row>
    <row r="1526" spans="4:4" x14ac:dyDescent="0.25">
      <c r="D1526" t="str">
        <f t="shared" si="24"/>
        <v/>
      </c>
    </row>
    <row r="1527" spans="4:4" x14ac:dyDescent="0.25">
      <c r="D1527" t="str">
        <f t="shared" si="24"/>
        <v/>
      </c>
    </row>
    <row r="1528" spans="4:4" x14ac:dyDescent="0.25">
      <c r="D1528" t="str">
        <f t="shared" si="24"/>
        <v/>
      </c>
    </row>
    <row r="1529" spans="4:4" x14ac:dyDescent="0.25">
      <c r="D1529" t="str">
        <f t="shared" si="24"/>
        <v/>
      </c>
    </row>
    <row r="1530" spans="4:4" x14ac:dyDescent="0.25">
      <c r="D1530" t="str">
        <f t="shared" si="24"/>
        <v/>
      </c>
    </row>
    <row r="1531" spans="4:4" x14ac:dyDescent="0.25">
      <c r="D1531" t="str">
        <f t="shared" si="24"/>
        <v/>
      </c>
    </row>
    <row r="1532" spans="4:4" x14ac:dyDescent="0.25">
      <c r="D1532" t="str">
        <f t="shared" si="24"/>
        <v/>
      </c>
    </row>
    <row r="1533" spans="4:4" x14ac:dyDescent="0.25">
      <c r="D1533" t="str">
        <f t="shared" si="24"/>
        <v/>
      </c>
    </row>
    <row r="1534" spans="4:4" x14ac:dyDescent="0.25">
      <c r="D1534" t="str">
        <f t="shared" si="24"/>
        <v/>
      </c>
    </row>
    <row r="1535" spans="4:4" x14ac:dyDescent="0.25">
      <c r="D1535" t="str">
        <f t="shared" si="24"/>
        <v/>
      </c>
    </row>
    <row r="1536" spans="4:4" x14ac:dyDescent="0.25">
      <c r="D1536" t="str">
        <f t="shared" si="24"/>
        <v/>
      </c>
    </row>
    <row r="1537" spans="4:4" x14ac:dyDescent="0.25">
      <c r="D1537" t="str">
        <f t="shared" si="24"/>
        <v/>
      </c>
    </row>
    <row r="1538" spans="4:4" x14ac:dyDescent="0.25">
      <c r="D1538" t="str">
        <f t="shared" si="24"/>
        <v/>
      </c>
    </row>
    <row r="1539" spans="4:4" x14ac:dyDescent="0.25">
      <c r="D1539" t="str">
        <f t="shared" ref="D1539:D1602" si="25">IF(C1539="","",IF(ABS(B1539)&lt;$G$7,$F$4,IF(B1539*C1539&gt;0,$F$1,IF(B1539*C1539&lt;0,$F$3,$F$2))))</f>
        <v/>
      </c>
    </row>
    <row r="1540" spans="4:4" x14ac:dyDescent="0.25">
      <c r="D1540" t="str">
        <f t="shared" si="25"/>
        <v/>
      </c>
    </row>
    <row r="1541" spans="4:4" x14ac:dyDescent="0.25">
      <c r="D1541" t="str">
        <f t="shared" si="25"/>
        <v/>
      </c>
    </row>
    <row r="1542" spans="4:4" x14ac:dyDescent="0.25">
      <c r="D1542" t="str">
        <f t="shared" si="25"/>
        <v/>
      </c>
    </row>
    <row r="1543" spans="4:4" x14ac:dyDescent="0.25">
      <c r="D1543" t="str">
        <f t="shared" si="25"/>
        <v/>
      </c>
    </row>
    <row r="1544" spans="4:4" x14ac:dyDescent="0.25">
      <c r="D1544" t="str">
        <f t="shared" si="25"/>
        <v/>
      </c>
    </row>
    <row r="1545" spans="4:4" x14ac:dyDescent="0.25">
      <c r="D1545" t="str">
        <f t="shared" si="25"/>
        <v/>
      </c>
    </row>
    <row r="1546" spans="4:4" x14ac:dyDescent="0.25">
      <c r="D1546" t="str">
        <f t="shared" si="25"/>
        <v/>
      </c>
    </row>
    <row r="1547" spans="4:4" x14ac:dyDescent="0.25">
      <c r="D1547" t="str">
        <f t="shared" si="25"/>
        <v/>
      </c>
    </row>
    <row r="1548" spans="4:4" x14ac:dyDescent="0.25">
      <c r="D1548" t="str">
        <f t="shared" si="25"/>
        <v/>
      </c>
    </row>
    <row r="1549" spans="4:4" x14ac:dyDescent="0.25">
      <c r="D1549" t="str">
        <f t="shared" si="25"/>
        <v/>
      </c>
    </row>
    <row r="1550" spans="4:4" x14ac:dyDescent="0.25">
      <c r="D1550" t="str">
        <f t="shared" si="25"/>
        <v/>
      </c>
    </row>
    <row r="1551" spans="4:4" x14ac:dyDescent="0.25">
      <c r="D1551" t="str">
        <f t="shared" si="25"/>
        <v/>
      </c>
    </row>
    <row r="1552" spans="4:4" x14ac:dyDescent="0.25">
      <c r="D1552" t="str">
        <f t="shared" si="25"/>
        <v/>
      </c>
    </row>
    <row r="1553" spans="4:4" x14ac:dyDescent="0.25">
      <c r="D1553" t="str">
        <f t="shared" si="25"/>
        <v/>
      </c>
    </row>
    <row r="1554" spans="4:4" x14ac:dyDescent="0.25">
      <c r="D1554" t="str">
        <f t="shared" si="25"/>
        <v/>
      </c>
    </row>
    <row r="1555" spans="4:4" x14ac:dyDescent="0.25">
      <c r="D1555" t="str">
        <f t="shared" si="25"/>
        <v/>
      </c>
    </row>
    <row r="1556" spans="4:4" x14ac:dyDescent="0.25">
      <c r="D1556" t="str">
        <f t="shared" si="25"/>
        <v/>
      </c>
    </row>
    <row r="1557" spans="4:4" x14ac:dyDescent="0.25">
      <c r="D1557" t="str">
        <f t="shared" si="25"/>
        <v/>
      </c>
    </row>
    <row r="1558" spans="4:4" x14ac:dyDescent="0.25">
      <c r="D1558" t="str">
        <f t="shared" si="25"/>
        <v/>
      </c>
    </row>
    <row r="1559" spans="4:4" x14ac:dyDescent="0.25">
      <c r="D1559" t="str">
        <f t="shared" si="25"/>
        <v/>
      </c>
    </row>
    <row r="1560" spans="4:4" x14ac:dyDescent="0.25">
      <c r="D1560" t="str">
        <f t="shared" si="25"/>
        <v/>
      </c>
    </row>
    <row r="1561" spans="4:4" x14ac:dyDescent="0.25">
      <c r="D1561" t="str">
        <f t="shared" si="25"/>
        <v/>
      </c>
    </row>
    <row r="1562" spans="4:4" x14ac:dyDescent="0.25">
      <c r="D1562" t="str">
        <f t="shared" si="25"/>
        <v/>
      </c>
    </row>
    <row r="1563" spans="4:4" x14ac:dyDescent="0.25">
      <c r="D1563" t="str">
        <f t="shared" si="25"/>
        <v/>
      </c>
    </row>
    <row r="1564" spans="4:4" x14ac:dyDescent="0.25">
      <c r="D1564" t="str">
        <f t="shared" si="25"/>
        <v/>
      </c>
    </row>
    <row r="1565" spans="4:4" x14ac:dyDescent="0.25">
      <c r="D1565" t="str">
        <f t="shared" si="25"/>
        <v/>
      </c>
    </row>
    <row r="1566" spans="4:4" x14ac:dyDescent="0.25">
      <c r="D1566" t="str">
        <f t="shared" si="25"/>
        <v/>
      </c>
    </row>
    <row r="1567" spans="4:4" x14ac:dyDescent="0.25">
      <c r="D1567" t="str">
        <f t="shared" si="25"/>
        <v/>
      </c>
    </row>
    <row r="1568" spans="4:4" x14ac:dyDescent="0.25">
      <c r="D1568" t="str">
        <f t="shared" si="25"/>
        <v/>
      </c>
    </row>
    <row r="1569" spans="4:4" x14ac:dyDescent="0.25">
      <c r="D1569" t="str">
        <f t="shared" si="25"/>
        <v/>
      </c>
    </row>
    <row r="1570" spans="4:4" x14ac:dyDescent="0.25">
      <c r="D1570" t="str">
        <f t="shared" si="25"/>
        <v/>
      </c>
    </row>
    <row r="1571" spans="4:4" x14ac:dyDescent="0.25">
      <c r="D1571" t="str">
        <f t="shared" si="25"/>
        <v/>
      </c>
    </row>
    <row r="1572" spans="4:4" x14ac:dyDescent="0.25">
      <c r="D1572" t="str">
        <f t="shared" si="25"/>
        <v/>
      </c>
    </row>
    <row r="1573" spans="4:4" x14ac:dyDescent="0.25">
      <c r="D1573" t="str">
        <f t="shared" si="25"/>
        <v/>
      </c>
    </row>
    <row r="1574" spans="4:4" x14ac:dyDescent="0.25">
      <c r="D1574" t="str">
        <f t="shared" si="25"/>
        <v/>
      </c>
    </row>
    <row r="1575" spans="4:4" x14ac:dyDescent="0.25">
      <c r="D1575" t="str">
        <f t="shared" si="25"/>
        <v/>
      </c>
    </row>
    <row r="1576" spans="4:4" x14ac:dyDescent="0.25">
      <c r="D1576" t="str">
        <f t="shared" si="25"/>
        <v/>
      </c>
    </row>
    <row r="1577" spans="4:4" x14ac:dyDescent="0.25">
      <c r="D1577" t="str">
        <f t="shared" si="25"/>
        <v/>
      </c>
    </row>
    <row r="1578" spans="4:4" x14ac:dyDescent="0.25">
      <c r="D1578" t="str">
        <f t="shared" si="25"/>
        <v/>
      </c>
    </row>
    <row r="1579" spans="4:4" x14ac:dyDescent="0.25">
      <c r="D1579" t="str">
        <f t="shared" si="25"/>
        <v/>
      </c>
    </row>
    <row r="1580" spans="4:4" x14ac:dyDescent="0.25">
      <c r="D1580" t="str">
        <f t="shared" si="25"/>
        <v/>
      </c>
    </row>
    <row r="1581" spans="4:4" x14ac:dyDescent="0.25">
      <c r="D1581" t="str">
        <f t="shared" si="25"/>
        <v/>
      </c>
    </row>
    <row r="1582" spans="4:4" x14ac:dyDescent="0.25">
      <c r="D1582" t="str">
        <f t="shared" si="25"/>
        <v/>
      </c>
    </row>
    <row r="1583" spans="4:4" x14ac:dyDescent="0.25">
      <c r="D1583" t="str">
        <f t="shared" si="25"/>
        <v/>
      </c>
    </row>
    <row r="1584" spans="4:4" x14ac:dyDescent="0.25">
      <c r="D1584" t="str">
        <f t="shared" si="25"/>
        <v/>
      </c>
    </row>
    <row r="1585" spans="4:4" x14ac:dyDescent="0.25">
      <c r="D1585" t="str">
        <f t="shared" si="25"/>
        <v/>
      </c>
    </row>
    <row r="1586" spans="4:4" x14ac:dyDescent="0.25">
      <c r="D1586" t="str">
        <f t="shared" si="25"/>
        <v/>
      </c>
    </row>
    <row r="1587" spans="4:4" x14ac:dyDescent="0.25">
      <c r="D1587" t="str">
        <f t="shared" si="25"/>
        <v/>
      </c>
    </row>
    <row r="1588" spans="4:4" x14ac:dyDescent="0.25">
      <c r="D1588" t="str">
        <f t="shared" si="25"/>
        <v/>
      </c>
    </row>
    <row r="1589" spans="4:4" x14ac:dyDescent="0.25">
      <c r="D1589" t="str">
        <f t="shared" si="25"/>
        <v/>
      </c>
    </row>
    <row r="1590" spans="4:4" x14ac:dyDescent="0.25">
      <c r="D1590" t="str">
        <f t="shared" si="25"/>
        <v/>
      </c>
    </row>
    <row r="1591" spans="4:4" x14ac:dyDescent="0.25">
      <c r="D1591" t="str">
        <f t="shared" si="25"/>
        <v/>
      </c>
    </row>
    <row r="1592" spans="4:4" x14ac:dyDescent="0.25">
      <c r="D1592" t="str">
        <f t="shared" si="25"/>
        <v/>
      </c>
    </row>
    <row r="1593" spans="4:4" x14ac:dyDescent="0.25">
      <c r="D1593" t="str">
        <f t="shared" si="25"/>
        <v/>
      </c>
    </row>
    <row r="1594" spans="4:4" x14ac:dyDescent="0.25">
      <c r="D1594" t="str">
        <f t="shared" si="25"/>
        <v/>
      </c>
    </row>
    <row r="1595" spans="4:4" x14ac:dyDescent="0.25">
      <c r="D1595" t="str">
        <f t="shared" si="25"/>
        <v/>
      </c>
    </row>
    <row r="1596" spans="4:4" x14ac:dyDescent="0.25">
      <c r="D1596" t="str">
        <f t="shared" si="25"/>
        <v/>
      </c>
    </row>
    <row r="1597" spans="4:4" x14ac:dyDescent="0.25">
      <c r="D1597" t="str">
        <f t="shared" si="25"/>
        <v/>
      </c>
    </row>
    <row r="1598" spans="4:4" x14ac:dyDescent="0.25">
      <c r="D1598" t="str">
        <f t="shared" si="25"/>
        <v/>
      </c>
    </row>
    <row r="1599" spans="4:4" x14ac:dyDescent="0.25">
      <c r="D1599" t="str">
        <f t="shared" si="25"/>
        <v/>
      </c>
    </row>
    <row r="1600" spans="4:4" x14ac:dyDescent="0.25">
      <c r="D1600" t="str">
        <f t="shared" si="25"/>
        <v/>
      </c>
    </row>
    <row r="1601" spans="4:4" x14ac:dyDescent="0.25">
      <c r="D1601" t="str">
        <f t="shared" si="25"/>
        <v/>
      </c>
    </row>
    <row r="1602" spans="4:4" x14ac:dyDescent="0.25">
      <c r="D1602" t="str">
        <f t="shared" si="25"/>
        <v/>
      </c>
    </row>
    <row r="1603" spans="4:4" x14ac:dyDescent="0.25">
      <c r="D1603" t="str">
        <f t="shared" ref="D1603:D1666" si="26">IF(C1603="","",IF(ABS(B1603)&lt;$G$7,$F$4,IF(B1603*C1603&gt;0,$F$1,IF(B1603*C1603&lt;0,$F$3,$F$2))))</f>
        <v/>
      </c>
    </row>
    <row r="1604" spans="4:4" x14ac:dyDescent="0.25">
      <c r="D1604" t="str">
        <f t="shared" si="26"/>
        <v/>
      </c>
    </row>
    <row r="1605" spans="4:4" x14ac:dyDescent="0.25">
      <c r="D1605" t="str">
        <f t="shared" si="26"/>
        <v/>
      </c>
    </row>
    <row r="1606" spans="4:4" x14ac:dyDescent="0.25">
      <c r="D1606" t="str">
        <f t="shared" si="26"/>
        <v/>
      </c>
    </row>
    <row r="1607" spans="4:4" x14ac:dyDescent="0.25">
      <c r="D1607" t="str">
        <f t="shared" si="26"/>
        <v/>
      </c>
    </row>
    <row r="1608" spans="4:4" x14ac:dyDescent="0.25">
      <c r="D1608" t="str">
        <f t="shared" si="26"/>
        <v/>
      </c>
    </row>
    <row r="1609" spans="4:4" x14ac:dyDescent="0.25">
      <c r="D1609" t="str">
        <f t="shared" si="26"/>
        <v/>
      </c>
    </row>
    <row r="1610" spans="4:4" x14ac:dyDescent="0.25">
      <c r="D1610" t="str">
        <f t="shared" si="26"/>
        <v/>
      </c>
    </row>
    <row r="1611" spans="4:4" x14ac:dyDescent="0.25">
      <c r="D1611" t="str">
        <f t="shared" si="26"/>
        <v/>
      </c>
    </row>
    <row r="1612" spans="4:4" x14ac:dyDescent="0.25">
      <c r="D1612" t="str">
        <f t="shared" si="26"/>
        <v/>
      </c>
    </row>
    <row r="1613" spans="4:4" x14ac:dyDescent="0.25">
      <c r="D1613" t="str">
        <f t="shared" si="26"/>
        <v/>
      </c>
    </row>
    <row r="1614" spans="4:4" x14ac:dyDescent="0.25">
      <c r="D1614" t="str">
        <f t="shared" si="26"/>
        <v/>
      </c>
    </row>
    <row r="1615" spans="4:4" x14ac:dyDescent="0.25">
      <c r="D1615" t="str">
        <f t="shared" si="26"/>
        <v/>
      </c>
    </row>
    <row r="1616" spans="4:4" x14ac:dyDescent="0.25">
      <c r="D1616" t="str">
        <f t="shared" si="26"/>
        <v/>
      </c>
    </row>
    <row r="1617" spans="4:4" x14ac:dyDescent="0.25">
      <c r="D1617" t="str">
        <f t="shared" si="26"/>
        <v/>
      </c>
    </row>
    <row r="1618" spans="4:4" x14ac:dyDescent="0.25">
      <c r="D1618" t="str">
        <f t="shared" si="26"/>
        <v/>
      </c>
    </row>
    <row r="1619" spans="4:4" x14ac:dyDescent="0.25">
      <c r="D1619" t="str">
        <f t="shared" si="26"/>
        <v/>
      </c>
    </row>
    <row r="1620" spans="4:4" x14ac:dyDescent="0.25">
      <c r="D1620" t="str">
        <f t="shared" si="26"/>
        <v/>
      </c>
    </row>
    <row r="1621" spans="4:4" x14ac:dyDescent="0.25">
      <c r="D1621" t="str">
        <f t="shared" si="26"/>
        <v/>
      </c>
    </row>
    <row r="1622" spans="4:4" x14ac:dyDescent="0.25">
      <c r="D1622" t="str">
        <f t="shared" si="26"/>
        <v/>
      </c>
    </row>
    <row r="1623" spans="4:4" x14ac:dyDescent="0.25">
      <c r="D1623" t="str">
        <f t="shared" si="26"/>
        <v/>
      </c>
    </row>
    <row r="1624" spans="4:4" x14ac:dyDescent="0.25">
      <c r="D1624" t="str">
        <f t="shared" si="26"/>
        <v/>
      </c>
    </row>
    <row r="1625" spans="4:4" x14ac:dyDescent="0.25">
      <c r="D1625" t="str">
        <f t="shared" si="26"/>
        <v/>
      </c>
    </row>
    <row r="1626" spans="4:4" x14ac:dyDescent="0.25">
      <c r="D1626" t="str">
        <f t="shared" si="26"/>
        <v/>
      </c>
    </row>
    <row r="1627" spans="4:4" x14ac:dyDescent="0.25">
      <c r="D1627" t="str">
        <f t="shared" si="26"/>
        <v/>
      </c>
    </row>
    <row r="1628" spans="4:4" x14ac:dyDescent="0.25">
      <c r="D1628" t="str">
        <f t="shared" si="26"/>
        <v/>
      </c>
    </row>
    <row r="1629" spans="4:4" x14ac:dyDescent="0.25">
      <c r="D1629" t="str">
        <f t="shared" si="26"/>
        <v/>
      </c>
    </row>
    <row r="1630" spans="4:4" x14ac:dyDescent="0.25">
      <c r="D1630" t="str">
        <f t="shared" si="26"/>
        <v/>
      </c>
    </row>
    <row r="1631" spans="4:4" x14ac:dyDescent="0.25">
      <c r="D1631" t="str">
        <f t="shared" si="26"/>
        <v/>
      </c>
    </row>
    <row r="1632" spans="4:4" x14ac:dyDescent="0.25">
      <c r="D1632" t="str">
        <f t="shared" si="26"/>
        <v/>
      </c>
    </row>
    <row r="1633" spans="4:4" x14ac:dyDescent="0.25">
      <c r="D1633" t="str">
        <f t="shared" si="26"/>
        <v/>
      </c>
    </row>
    <row r="1634" spans="4:4" x14ac:dyDescent="0.25">
      <c r="D1634" t="str">
        <f t="shared" si="26"/>
        <v/>
      </c>
    </row>
    <row r="1635" spans="4:4" x14ac:dyDescent="0.25">
      <c r="D1635" t="str">
        <f t="shared" si="26"/>
        <v/>
      </c>
    </row>
    <row r="1636" spans="4:4" x14ac:dyDescent="0.25">
      <c r="D1636" t="str">
        <f t="shared" si="26"/>
        <v/>
      </c>
    </row>
    <row r="1637" spans="4:4" x14ac:dyDescent="0.25">
      <c r="D1637" t="str">
        <f t="shared" si="26"/>
        <v/>
      </c>
    </row>
    <row r="1638" spans="4:4" x14ac:dyDescent="0.25">
      <c r="D1638" t="str">
        <f t="shared" si="26"/>
        <v/>
      </c>
    </row>
    <row r="1639" spans="4:4" x14ac:dyDescent="0.25">
      <c r="D1639" t="str">
        <f t="shared" si="26"/>
        <v/>
      </c>
    </row>
    <row r="1640" spans="4:4" x14ac:dyDescent="0.25">
      <c r="D1640" t="str">
        <f t="shared" si="26"/>
        <v/>
      </c>
    </row>
    <row r="1641" spans="4:4" x14ac:dyDescent="0.25">
      <c r="D1641" t="str">
        <f t="shared" si="26"/>
        <v/>
      </c>
    </row>
    <row r="1642" spans="4:4" x14ac:dyDescent="0.25">
      <c r="D1642" t="str">
        <f t="shared" si="26"/>
        <v/>
      </c>
    </row>
    <row r="1643" spans="4:4" x14ac:dyDescent="0.25">
      <c r="D1643" t="str">
        <f t="shared" si="26"/>
        <v/>
      </c>
    </row>
    <row r="1644" spans="4:4" x14ac:dyDescent="0.25">
      <c r="D1644" t="str">
        <f t="shared" si="26"/>
        <v/>
      </c>
    </row>
    <row r="1645" spans="4:4" x14ac:dyDescent="0.25">
      <c r="D1645" t="str">
        <f t="shared" si="26"/>
        <v/>
      </c>
    </row>
    <row r="1646" spans="4:4" x14ac:dyDescent="0.25">
      <c r="D1646" t="str">
        <f t="shared" si="26"/>
        <v/>
      </c>
    </row>
    <row r="1647" spans="4:4" x14ac:dyDescent="0.25">
      <c r="D1647" t="str">
        <f t="shared" si="26"/>
        <v/>
      </c>
    </row>
    <row r="1648" spans="4:4" x14ac:dyDescent="0.25">
      <c r="D1648" t="str">
        <f t="shared" si="26"/>
        <v/>
      </c>
    </row>
    <row r="1649" spans="4:4" x14ac:dyDescent="0.25">
      <c r="D1649" t="str">
        <f t="shared" si="26"/>
        <v/>
      </c>
    </row>
    <row r="1650" spans="4:4" x14ac:dyDescent="0.25">
      <c r="D1650" t="str">
        <f t="shared" si="26"/>
        <v/>
      </c>
    </row>
    <row r="1651" spans="4:4" x14ac:dyDescent="0.25">
      <c r="D1651" t="str">
        <f t="shared" si="26"/>
        <v/>
      </c>
    </row>
    <row r="1652" spans="4:4" x14ac:dyDescent="0.25">
      <c r="D1652" t="str">
        <f t="shared" si="26"/>
        <v/>
      </c>
    </row>
    <row r="1653" spans="4:4" x14ac:dyDescent="0.25">
      <c r="D1653" t="str">
        <f t="shared" si="26"/>
        <v/>
      </c>
    </row>
    <row r="1654" spans="4:4" x14ac:dyDescent="0.25">
      <c r="D1654" t="str">
        <f t="shared" si="26"/>
        <v/>
      </c>
    </row>
    <row r="1655" spans="4:4" x14ac:dyDescent="0.25">
      <c r="D1655" t="str">
        <f t="shared" si="26"/>
        <v/>
      </c>
    </row>
    <row r="1656" spans="4:4" x14ac:dyDescent="0.25">
      <c r="D1656" t="str">
        <f t="shared" si="26"/>
        <v/>
      </c>
    </row>
    <row r="1657" spans="4:4" x14ac:dyDescent="0.25">
      <c r="D1657" t="str">
        <f t="shared" si="26"/>
        <v/>
      </c>
    </row>
    <row r="1658" spans="4:4" x14ac:dyDescent="0.25">
      <c r="D1658" t="str">
        <f t="shared" si="26"/>
        <v/>
      </c>
    </row>
    <row r="1659" spans="4:4" x14ac:dyDescent="0.25">
      <c r="D1659" t="str">
        <f t="shared" si="26"/>
        <v/>
      </c>
    </row>
    <row r="1660" spans="4:4" x14ac:dyDescent="0.25">
      <c r="D1660" t="str">
        <f t="shared" si="26"/>
        <v/>
      </c>
    </row>
    <row r="1661" spans="4:4" x14ac:dyDescent="0.25">
      <c r="D1661" t="str">
        <f t="shared" si="26"/>
        <v/>
      </c>
    </row>
    <row r="1662" spans="4:4" x14ac:dyDescent="0.25">
      <c r="D1662" t="str">
        <f t="shared" si="26"/>
        <v/>
      </c>
    </row>
    <row r="1663" spans="4:4" x14ac:dyDescent="0.25">
      <c r="D1663" t="str">
        <f t="shared" si="26"/>
        <v/>
      </c>
    </row>
    <row r="1664" spans="4:4" x14ac:dyDescent="0.25">
      <c r="D1664" t="str">
        <f t="shared" si="26"/>
        <v/>
      </c>
    </row>
    <row r="1665" spans="4:4" x14ac:dyDescent="0.25">
      <c r="D1665" t="str">
        <f t="shared" si="26"/>
        <v/>
      </c>
    </row>
    <row r="1666" spans="4:4" x14ac:dyDescent="0.25">
      <c r="D1666" t="str">
        <f t="shared" si="26"/>
        <v/>
      </c>
    </row>
    <row r="1667" spans="4:4" x14ac:dyDescent="0.25">
      <c r="D1667" t="str">
        <f t="shared" ref="D1667:D1730" si="27">IF(C1667="","",IF(ABS(B1667)&lt;$G$7,$F$4,IF(B1667*C1667&gt;0,$F$1,IF(B1667*C1667&lt;0,$F$3,$F$2))))</f>
        <v/>
      </c>
    </row>
    <row r="1668" spans="4:4" x14ac:dyDescent="0.25">
      <c r="D1668" t="str">
        <f t="shared" si="27"/>
        <v/>
      </c>
    </row>
    <row r="1669" spans="4:4" x14ac:dyDescent="0.25">
      <c r="D1669" t="str">
        <f t="shared" si="27"/>
        <v/>
      </c>
    </row>
    <row r="1670" spans="4:4" x14ac:dyDescent="0.25">
      <c r="D1670" t="str">
        <f t="shared" si="27"/>
        <v/>
      </c>
    </row>
    <row r="1671" spans="4:4" x14ac:dyDescent="0.25">
      <c r="D1671" t="str">
        <f t="shared" si="27"/>
        <v/>
      </c>
    </row>
    <row r="1672" spans="4:4" x14ac:dyDescent="0.25">
      <c r="D1672" t="str">
        <f t="shared" si="27"/>
        <v/>
      </c>
    </row>
    <row r="1673" spans="4:4" x14ac:dyDescent="0.25">
      <c r="D1673" t="str">
        <f t="shared" si="27"/>
        <v/>
      </c>
    </row>
    <row r="1674" spans="4:4" x14ac:dyDescent="0.25">
      <c r="D1674" t="str">
        <f t="shared" si="27"/>
        <v/>
      </c>
    </row>
    <row r="1675" spans="4:4" x14ac:dyDescent="0.25">
      <c r="D1675" t="str">
        <f t="shared" si="27"/>
        <v/>
      </c>
    </row>
    <row r="1676" spans="4:4" x14ac:dyDescent="0.25">
      <c r="D1676" t="str">
        <f t="shared" si="27"/>
        <v/>
      </c>
    </row>
    <row r="1677" spans="4:4" x14ac:dyDescent="0.25">
      <c r="D1677" t="str">
        <f t="shared" si="27"/>
        <v/>
      </c>
    </row>
    <row r="1678" spans="4:4" x14ac:dyDescent="0.25">
      <c r="D1678" t="str">
        <f t="shared" si="27"/>
        <v/>
      </c>
    </row>
    <row r="1679" spans="4:4" x14ac:dyDescent="0.25">
      <c r="D1679" t="str">
        <f t="shared" si="27"/>
        <v/>
      </c>
    </row>
    <row r="1680" spans="4:4" x14ac:dyDescent="0.25">
      <c r="D1680" t="str">
        <f t="shared" si="27"/>
        <v/>
      </c>
    </row>
    <row r="1681" spans="4:4" x14ac:dyDescent="0.25">
      <c r="D1681" t="str">
        <f t="shared" si="27"/>
        <v/>
      </c>
    </row>
    <row r="1682" spans="4:4" x14ac:dyDescent="0.25">
      <c r="D1682" t="str">
        <f t="shared" si="27"/>
        <v/>
      </c>
    </row>
    <row r="1683" spans="4:4" x14ac:dyDescent="0.25">
      <c r="D1683" t="str">
        <f t="shared" si="27"/>
        <v/>
      </c>
    </row>
    <row r="1684" spans="4:4" x14ac:dyDescent="0.25">
      <c r="D1684" t="str">
        <f t="shared" si="27"/>
        <v/>
      </c>
    </row>
    <row r="1685" spans="4:4" x14ac:dyDescent="0.25">
      <c r="D1685" t="str">
        <f t="shared" si="27"/>
        <v/>
      </c>
    </row>
    <row r="1686" spans="4:4" x14ac:dyDescent="0.25">
      <c r="D1686" t="str">
        <f t="shared" si="27"/>
        <v/>
      </c>
    </row>
    <row r="1687" spans="4:4" x14ac:dyDescent="0.25">
      <c r="D1687" t="str">
        <f t="shared" si="27"/>
        <v/>
      </c>
    </row>
    <row r="1688" spans="4:4" x14ac:dyDescent="0.25">
      <c r="D1688" t="str">
        <f t="shared" si="27"/>
        <v/>
      </c>
    </row>
    <row r="1689" spans="4:4" x14ac:dyDescent="0.25">
      <c r="D1689" t="str">
        <f t="shared" si="27"/>
        <v/>
      </c>
    </row>
    <row r="1690" spans="4:4" x14ac:dyDescent="0.25">
      <c r="D1690" t="str">
        <f t="shared" si="27"/>
        <v/>
      </c>
    </row>
    <row r="1691" spans="4:4" x14ac:dyDescent="0.25">
      <c r="D1691" t="str">
        <f t="shared" si="27"/>
        <v/>
      </c>
    </row>
    <row r="1692" spans="4:4" x14ac:dyDescent="0.25">
      <c r="D1692" t="str">
        <f t="shared" si="27"/>
        <v/>
      </c>
    </row>
    <row r="1693" spans="4:4" x14ac:dyDescent="0.25">
      <c r="D1693" t="str">
        <f t="shared" si="27"/>
        <v/>
      </c>
    </row>
    <row r="1694" spans="4:4" x14ac:dyDescent="0.25">
      <c r="D1694" t="str">
        <f t="shared" si="27"/>
        <v/>
      </c>
    </row>
    <row r="1695" spans="4:4" x14ac:dyDescent="0.25">
      <c r="D1695" t="str">
        <f t="shared" si="27"/>
        <v/>
      </c>
    </row>
    <row r="1696" spans="4:4" x14ac:dyDescent="0.25">
      <c r="D1696" t="str">
        <f t="shared" si="27"/>
        <v/>
      </c>
    </row>
    <row r="1697" spans="4:4" x14ac:dyDescent="0.25">
      <c r="D1697" t="str">
        <f t="shared" si="27"/>
        <v/>
      </c>
    </row>
    <row r="1698" spans="4:4" x14ac:dyDescent="0.25">
      <c r="D1698" t="str">
        <f t="shared" si="27"/>
        <v/>
      </c>
    </row>
    <row r="1699" spans="4:4" x14ac:dyDescent="0.25">
      <c r="D1699" t="str">
        <f t="shared" si="27"/>
        <v/>
      </c>
    </row>
    <row r="1700" spans="4:4" x14ac:dyDescent="0.25">
      <c r="D1700" t="str">
        <f t="shared" si="27"/>
        <v/>
      </c>
    </row>
    <row r="1701" spans="4:4" x14ac:dyDescent="0.25">
      <c r="D1701" t="str">
        <f t="shared" si="27"/>
        <v/>
      </c>
    </row>
    <row r="1702" spans="4:4" x14ac:dyDescent="0.25">
      <c r="D1702" t="str">
        <f t="shared" si="27"/>
        <v/>
      </c>
    </row>
    <row r="1703" spans="4:4" x14ac:dyDescent="0.25">
      <c r="D1703" t="str">
        <f t="shared" si="27"/>
        <v/>
      </c>
    </row>
    <row r="1704" spans="4:4" x14ac:dyDescent="0.25">
      <c r="D1704" t="str">
        <f t="shared" si="27"/>
        <v/>
      </c>
    </row>
    <row r="1705" spans="4:4" x14ac:dyDescent="0.25">
      <c r="D1705" t="str">
        <f t="shared" si="27"/>
        <v/>
      </c>
    </row>
    <row r="1706" spans="4:4" x14ac:dyDescent="0.25">
      <c r="D1706" t="str">
        <f t="shared" si="27"/>
        <v/>
      </c>
    </row>
    <row r="1707" spans="4:4" x14ac:dyDescent="0.25">
      <c r="D1707" t="str">
        <f t="shared" si="27"/>
        <v/>
      </c>
    </row>
    <row r="1708" spans="4:4" x14ac:dyDescent="0.25">
      <c r="D1708" t="str">
        <f t="shared" si="27"/>
        <v/>
      </c>
    </row>
    <row r="1709" spans="4:4" x14ac:dyDescent="0.25">
      <c r="D1709" t="str">
        <f t="shared" si="27"/>
        <v/>
      </c>
    </row>
    <row r="1710" spans="4:4" x14ac:dyDescent="0.25">
      <c r="D1710" t="str">
        <f t="shared" si="27"/>
        <v/>
      </c>
    </row>
    <row r="1711" spans="4:4" x14ac:dyDescent="0.25">
      <c r="D1711" t="str">
        <f t="shared" si="27"/>
        <v/>
      </c>
    </row>
    <row r="1712" spans="4:4" x14ac:dyDescent="0.25">
      <c r="D1712" t="str">
        <f t="shared" si="27"/>
        <v/>
      </c>
    </row>
    <row r="1713" spans="4:4" x14ac:dyDescent="0.25">
      <c r="D1713" t="str">
        <f t="shared" si="27"/>
        <v/>
      </c>
    </row>
    <row r="1714" spans="4:4" x14ac:dyDescent="0.25">
      <c r="D1714" t="str">
        <f t="shared" si="27"/>
        <v/>
      </c>
    </row>
    <row r="1715" spans="4:4" x14ac:dyDescent="0.25">
      <c r="D1715" t="str">
        <f t="shared" si="27"/>
        <v/>
      </c>
    </row>
    <row r="1716" spans="4:4" x14ac:dyDescent="0.25">
      <c r="D1716" t="str">
        <f t="shared" si="27"/>
        <v/>
      </c>
    </row>
    <row r="1717" spans="4:4" x14ac:dyDescent="0.25">
      <c r="D1717" t="str">
        <f t="shared" si="27"/>
        <v/>
      </c>
    </row>
    <row r="1718" spans="4:4" x14ac:dyDescent="0.25">
      <c r="D1718" t="str">
        <f t="shared" si="27"/>
        <v/>
      </c>
    </row>
    <row r="1719" spans="4:4" x14ac:dyDescent="0.25">
      <c r="D1719" t="str">
        <f t="shared" si="27"/>
        <v/>
      </c>
    </row>
    <row r="1720" spans="4:4" x14ac:dyDescent="0.25">
      <c r="D1720" t="str">
        <f t="shared" si="27"/>
        <v/>
      </c>
    </row>
    <row r="1721" spans="4:4" x14ac:dyDescent="0.25">
      <c r="D1721" t="str">
        <f t="shared" si="27"/>
        <v/>
      </c>
    </row>
    <row r="1722" spans="4:4" x14ac:dyDescent="0.25">
      <c r="D1722" t="str">
        <f t="shared" si="27"/>
        <v/>
      </c>
    </row>
    <row r="1723" spans="4:4" x14ac:dyDescent="0.25">
      <c r="D1723" t="str">
        <f t="shared" si="27"/>
        <v/>
      </c>
    </row>
    <row r="1724" spans="4:4" x14ac:dyDescent="0.25">
      <c r="D1724" t="str">
        <f t="shared" si="27"/>
        <v/>
      </c>
    </row>
    <row r="1725" spans="4:4" x14ac:dyDescent="0.25">
      <c r="D1725" t="str">
        <f t="shared" si="27"/>
        <v/>
      </c>
    </row>
    <row r="1726" spans="4:4" x14ac:dyDescent="0.25">
      <c r="D1726" t="str">
        <f t="shared" si="27"/>
        <v/>
      </c>
    </row>
    <row r="1727" spans="4:4" x14ac:dyDescent="0.25">
      <c r="D1727" t="str">
        <f t="shared" si="27"/>
        <v/>
      </c>
    </row>
    <row r="1728" spans="4:4" x14ac:dyDescent="0.25">
      <c r="D1728" t="str">
        <f t="shared" si="27"/>
        <v/>
      </c>
    </row>
    <row r="1729" spans="4:4" x14ac:dyDescent="0.25">
      <c r="D1729" t="str">
        <f t="shared" si="27"/>
        <v/>
      </c>
    </row>
    <row r="1730" spans="4:4" x14ac:dyDescent="0.25">
      <c r="D1730" t="str">
        <f t="shared" si="27"/>
        <v/>
      </c>
    </row>
    <row r="1731" spans="4:4" x14ac:dyDescent="0.25">
      <c r="D1731" t="str">
        <f t="shared" ref="D1731:D1794" si="28">IF(C1731="","",IF(ABS(B1731)&lt;$G$7,$F$4,IF(B1731*C1731&gt;0,$F$1,IF(B1731*C1731&lt;0,$F$3,$F$2))))</f>
        <v/>
      </c>
    </row>
    <row r="1732" spans="4:4" x14ac:dyDescent="0.25">
      <c r="D1732" t="str">
        <f t="shared" si="28"/>
        <v/>
      </c>
    </row>
    <row r="1733" spans="4:4" x14ac:dyDescent="0.25">
      <c r="D1733" t="str">
        <f t="shared" si="28"/>
        <v/>
      </c>
    </row>
    <row r="1734" spans="4:4" x14ac:dyDescent="0.25">
      <c r="D1734" t="str">
        <f t="shared" si="28"/>
        <v/>
      </c>
    </row>
    <row r="1735" spans="4:4" x14ac:dyDescent="0.25">
      <c r="D1735" t="str">
        <f t="shared" si="28"/>
        <v/>
      </c>
    </row>
    <row r="1736" spans="4:4" x14ac:dyDescent="0.25">
      <c r="D1736" t="str">
        <f t="shared" si="28"/>
        <v/>
      </c>
    </row>
    <row r="1737" spans="4:4" x14ac:dyDescent="0.25">
      <c r="D1737" t="str">
        <f t="shared" si="28"/>
        <v/>
      </c>
    </row>
    <row r="1738" spans="4:4" x14ac:dyDescent="0.25">
      <c r="D1738" t="str">
        <f t="shared" si="28"/>
        <v/>
      </c>
    </row>
    <row r="1739" spans="4:4" x14ac:dyDescent="0.25">
      <c r="D1739" t="str">
        <f t="shared" si="28"/>
        <v/>
      </c>
    </row>
    <row r="1740" spans="4:4" x14ac:dyDescent="0.25">
      <c r="D1740" t="str">
        <f t="shared" si="28"/>
        <v/>
      </c>
    </row>
    <row r="1741" spans="4:4" x14ac:dyDescent="0.25">
      <c r="D1741" t="str">
        <f t="shared" si="28"/>
        <v/>
      </c>
    </row>
    <row r="1742" spans="4:4" x14ac:dyDescent="0.25">
      <c r="D1742" t="str">
        <f t="shared" si="28"/>
        <v/>
      </c>
    </row>
    <row r="1743" spans="4:4" x14ac:dyDescent="0.25">
      <c r="D1743" t="str">
        <f t="shared" si="28"/>
        <v/>
      </c>
    </row>
    <row r="1744" spans="4:4" x14ac:dyDescent="0.25">
      <c r="D1744" t="str">
        <f t="shared" si="28"/>
        <v/>
      </c>
    </row>
    <row r="1745" spans="4:4" x14ac:dyDescent="0.25">
      <c r="D1745" t="str">
        <f t="shared" si="28"/>
        <v/>
      </c>
    </row>
    <row r="1746" spans="4:4" x14ac:dyDescent="0.25">
      <c r="D1746" t="str">
        <f t="shared" si="28"/>
        <v/>
      </c>
    </row>
    <row r="1747" spans="4:4" x14ac:dyDescent="0.25">
      <c r="D1747" t="str">
        <f t="shared" si="28"/>
        <v/>
      </c>
    </row>
    <row r="1748" spans="4:4" x14ac:dyDescent="0.25">
      <c r="D1748" t="str">
        <f t="shared" si="28"/>
        <v/>
      </c>
    </row>
    <row r="1749" spans="4:4" x14ac:dyDescent="0.25">
      <c r="D1749" t="str">
        <f t="shared" si="28"/>
        <v/>
      </c>
    </row>
    <row r="1750" spans="4:4" x14ac:dyDescent="0.25">
      <c r="D1750" t="str">
        <f t="shared" si="28"/>
        <v/>
      </c>
    </row>
    <row r="1751" spans="4:4" x14ac:dyDescent="0.25">
      <c r="D1751" t="str">
        <f t="shared" si="28"/>
        <v/>
      </c>
    </row>
    <row r="1752" spans="4:4" x14ac:dyDescent="0.25">
      <c r="D1752" t="str">
        <f t="shared" si="28"/>
        <v/>
      </c>
    </row>
    <row r="1753" spans="4:4" x14ac:dyDescent="0.25">
      <c r="D1753" t="str">
        <f t="shared" si="28"/>
        <v/>
      </c>
    </row>
    <row r="1754" spans="4:4" x14ac:dyDescent="0.25">
      <c r="D1754" t="str">
        <f t="shared" si="28"/>
        <v/>
      </c>
    </row>
    <row r="1755" spans="4:4" x14ac:dyDescent="0.25">
      <c r="D1755" t="str">
        <f t="shared" si="28"/>
        <v/>
      </c>
    </row>
    <row r="1756" spans="4:4" x14ac:dyDescent="0.25">
      <c r="D1756" t="str">
        <f t="shared" si="28"/>
        <v/>
      </c>
    </row>
    <row r="1757" spans="4:4" x14ac:dyDescent="0.25">
      <c r="D1757" t="str">
        <f t="shared" si="28"/>
        <v/>
      </c>
    </row>
    <row r="1758" spans="4:4" x14ac:dyDescent="0.25">
      <c r="D1758" t="str">
        <f t="shared" si="28"/>
        <v/>
      </c>
    </row>
    <row r="1759" spans="4:4" x14ac:dyDescent="0.25">
      <c r="D1759" t="str">
        <f t="shared" si="28"/>
        <v/>
      </c>
    </row>
    <row r="1760" spans="4:4" x14ac:dyDescent="0.25">
      <c r="D1760" t="str">
        <f t="shared" si="28"/>
        <v/>
      </c>
    </row>
    <row r="1761" spans="4:4" x14ac:dyDescent="0.25">
      <c r="D1761" t="str">
        <f t="shared" si="28"/>
        <v/>
      </c>
    </row>
    <row r="1762" spans="4:4" x14ac:dyDescent="0.25">
      <c r="D1762" t="str">
        <f t="shared" si="28"/>
        <v/>
      </c>
    </row>
    <row r="1763" spans="4:4" x14ac:dyDescent="0.25">
      <c r="D1763" t="str">
        <f t="shared" si="28"/>
        <v/>
      </c>
    </row>
    <row r="1764" spans="4:4" x14ac:dyDescent="0.25">
      <c r="D1764" t="str">
        <f t="shared" si="28"/>
        <v/>
      </c>
    </row>
    <row r="1765" spans="4:4" x14ac:dyDescent="0.25">
      <c r="D1765" t="str">
        <f t="shared" si="28"/>
        <v/>
      </c>
    </row>
    <row r="1766" spans="4:4" x14ac:dyDescent="0.25">
      <c r="D1766" t="str">
        <f t="shared" si="28"/>
        <v/>
      </c>
    </row>
    <row r="1767" spans="4:4" x14ac:dyDescent="0.25">
      <c r="D1767" t="str">
        <f t="shared" si="28"/>
        <v/>
      </c>
    </row>
    <row r="1768" spans="4:4" x14ac:dyDescent="0.25">
      <c r="D1768" t="str">
        <f t="shared" si="28"/>
        <v/>
      </c>
    </row>
    <row r="1769" spans="4:4" x14ac:dyDescent="0.25">
      <c r="D1769" t="str">
        <f t="shared" si="28"/>
        <v/>
      </c>
    </row>
    <row r="1770" spans="4:4" x14ac:dyDescent="0.25">
      <c r="D1770" t="str">
        <f t="shared" si="28"/>
        <v/>
      </c>
    </row>
    <row r="1771" spans="4:4" x14ac:dyDescent="0.25">
      <c r="D1771" t="str">
        <f t="shared" si="28"/>
        <v/>
      </c>
    </row>
    <row r="1772" spans="4:4" x14ac:dyDescent="0.25">
      <c r="D1772" t="str">
        <f t="shared" si="28"/>
        <v/>
      </c>
    </row>
    <row r="1773" spans="4:4" x14ac:dyDescent="0.25">
      <c r="D1773" t="str">
        <f t="shared" si="28"/>
        <v/>
      </c>
    </row>
    <row r="1774" spans="4:4" x14ac:dyDescent="0.25">
      <c r="D1774" t="str">
        <f t="shared" si="28"/>
        <v/>
      </c>
    </row>
    <row r="1775" spans="4:4" x14ac:dyDescent="0.25">
      <c r="D1775" t="str">
        <f t="shared" si="28"/>
        <v/>
      </c>
    </row>
    <row r="1776" spans="4:4" x14ac:dyDescent="0.25">
      <c r="D1776" t="str">
        <f t="shared" si="28"/>
        <v/>
      </c>
    </row>
    <row r="1777" spans="4:4" x14ac:dyDescent="0.25">
      <c r="D1777" t="str">
        <f t="shared" si="28"/>
        <v/>
      </c>
    </row>
    <row r="1778" spans="4:4" x14ac:dyDescent="0.25">
      <c r="D1778" t="str">
        <f t="shared" si="28"/>
        <v/>
      </c>
    </row>
    <row r="1779" spans="4:4" x14ac:dyDescent="0.25">
      <c r="D1779" t="str">
        <f t="shared" si="28"/>
        <v/>
      </c>
    </row>
    <row r="1780" spans="4:4" x14ac:dyDescent="0.25">
      <c r="D1780" t="str">
        <f t="shared" si="28"/>
        <v/>
      </c>
    </row>
    <row r="1781" spans="4:4" x14ac:dyDescent="0.25">
      <c r="D1781" t="str">
        <f t="shared" si="28"/>
        <v/>
      </c>
    </row>
    <row r="1782" spans="4:4" x14ac:dyDescent="0.25">
      <c r="D1782" t="str">
        <f t="shared" si="28"/>
        <v/>
      </c>
    </row>
    <row r="1783" spans="4:4" x14ac:dyDescent="0.25">
      <c r="D1783" t="str">
        <f t="shared" si="28"/>
        <v/>
      </c>
    </row>
    <row r="1784" spans="4:4" x14ac:dyDescent="0.25">
      <c r="D1784" t="str">
        <f t="shared" si="28"/>
        <v/>
      </c>
    </row>
    <row r="1785" spans="4:4" x14ac:dyDescent="0.25">
      <c r="D1785" t="str">
        <f t="shared" si="28"/>
        <v/>
      </c>
    </row>
    <row r="1786" spans="4:4" x14ac:dyDescent="0.25">
      <c r="D1786" t="str">
        <f t="shared" si="28"/>
        <v/>
      </c>
    </row>
    <row r="1787" spans="4:4" x14ac:dyDescent="0.25">
      <c r="D1787" t="str">
        <f t="shared" si="28"/>
        <v/>
      </c>
    </row>
    <row r="1788" spans="4:4" x14ac:dyDescent="0.25">
      <c r="D1788" t="str">
        <f t="shared" si="28"/>
        <v/>
      </c>
    </row>
    <row r="1789" spans="4:4" x14ac:dyDescent="0.25">
      <c r="D1789" t="str">
        <f t="shared" si="28"/>
        <v/>
      </c>
    </row>
    <row r="1790" spans="4:4" x14ac:dyDescent="0.25">
      <c r="D1790" t="str">
        <f t="shared" si="28"/>
        <v/>
      </c>
    </row>
    <row r="1791" spans="4:4" x14ac:dyDescent="0.25">
      <c r="D1791" t="str">
        <f t="shared" si="28"/>
        <v/>
      </c>
    </row>
    <row r="1792" spans="4:4" x14ac:dyDescent="0.25">
      <c r="D1792" t="str">
        <f t="shared" si="28"/>
        <v/>
      </c>
    </row>
    <row r="1793" spans="4:4" x14ac:dyDescent="0.25">
      <c r="D1793" t="str">
        <f t="shared" si="28"/>
        <v/>
      </c>
    </row>
    <row r="1794" spans="4:4" x14ac:dyDescent="0.25">
      <c r="D1794" t="str">
        <f t="shared" si="28"/>
        <v/>
      </c>
    </row>
    <row r="1795" spans="4:4" x14ac:dyDescent="0.25">
      <c r="D1795" t="str">
        <f t="shared" ref="D1795:D1858" si="29">IF(C1795="","",IF(ABS(B1795)&lt;$G$7,$F$4,IF(B1795*C1795&gt;0,$F$1,IF(B1795*C1795&lt;0,$F$3,$F$2))))</f>
        <v/>
      </c>
    </row>
    <row r="1796" spans="4:4" x14ac:dyDescent="0.25">
      <c r="D1796" t="str">
        <f t="shared" si="29"/>
        <v/>
      </c>
    </row>
    <row r="1797" spans="4:4" x14ac:dyDescent="0.25">
      <c r="D1797" t="str">
        <f t="shared" si="29"/>
        <v/>
      </c>
    </row>
    <row r="1798" spans="4:4" x14ac:dyDescent="0.25">
      <c r="D1798" t="str">
        <f t="shared" si="29"/>
        <v/>
      </c>
    </row>
    <row r="1799" spans="4:4" x14ac:dyDescent="0.25">
      <c r="D1799" t="str">
        <f t="shared" si="29"/>
        <v/>
      </c>
    </row>
    <row r="1800" spans="4:4" x14ac:dyDescent="0.25">
      <c r="D1800" t="str">
        <f t="shared" si="29"/>
        <v/>
      </c>
    </row>
    <row r="1801" spans="4:4" x14ac:dyDescent="0.25">
      <c r="D1801" t="str">
        <f t="shared" si="29"/>
        <v/>
      </c>
    </row>
    <row r="1802" spans="4:4" x14ac:dyDescent="0.25">
      <c r="D1802" t="str">
        <f t="shared" si="29"/>
        <v/>
      </c>
    </row>
    <row r="1803" spans="4:4" x14ac:dyDescent="0.25">
      <c r="D1803" t="str">
        <f t="shared" si="29"/>
        <v/>
      </c>
    </row>
    <row r="1804" spans="4:4" x14ac:dyDescent="0.25">
      <c r="D1804" t="str">
        <f t="shared" si="29"/>
        <v/>
      </c>
    </row>
    <row r="1805" spans="4:4" x14ac:dyDescent="0.25">
      <c r="D1805" t="str">
        <f t="shared" si="29"/>
        <v/>
      </c>
    </row>
    <row r="1806" spans="4:4" x14ac:dyDescent="0.25">
      <c r="D1806" t="str">
        <f t="shared" si="29"/>
        <v/>
      </c>
    </row>
    <row r="1807" spans="4:4" x14ac:dyDescent="0.25">
      <c r="D1807" t="str">
        <f t="shared" si="29"/>
        <v/>
      </c>
    </row>
    <row r="1808" spans="4:4" x14ac:dyDescent="0.25">
      <c r="D1808" t="str">
        <f t="shared" si="29"/>
        <v/>
      </c>
    </row>
    <row r="1809" spans="4:4" x14ac:dyDescent="0.25">
      <c r="D1809" t="str">
        <f t="shared" si="29"/>
        <v/>
      </c>
    </row>
    <row r="1810" spans="4:4" x14ac:dyDescent="0.25">
      <c r="D1810" t="str">
        <f t="shared" si="29"/>
        <v/>
      </c>
    </row>
    <row r="1811" spans="4:4" x14ac:dyDescent="0.25">
      <c r="D1811" t="str">
        <f t="shared" si="29"/>
        <v/>
      </c>
    </row>
    <row r="1812" spans="4:4" x14ac:dyDescent="0.25">
      <c r="D1812" t="str">
        <f t="shared" si="29"/>
        <v/>
      </c>
    </row>
    <row r="1813" spans="4:4" x14ac:dyDescent="0.25">
      <c r="D1813" t="str">
        <f t="shared" si="29"/>
        <v/>
      </c>
    </row>
    <row r="1814" spans="4:4" x14ac:dyDescent="0.25">
      <c r="D1814" t="str">
        <f t="shared" si="29"/>
        <v/>
      </c>
    </row>
    <row r="1815" spans="4:4" x14ac:dyDescent="0.25">
      <c r="D1815" t="str">
        <f t="shared" si="29"/>
        <v/>
      </c>
    </row>
    <row r="1816" spans="4:4" x14ac:dyDescent="0.25">
      <c r="D1816" t="str">
        <f t="shared" si="29"/>
        <v/>
      </c>
    </row>
    <row r="1817" spans="4:4" x14ac:dyDescent="0.25">
      <c r="D1817" t="str">
        <f t="shared" si="29"/>
        <v/>
      </c>
    </row>
    <row r="1818" spans="4:4" x14ac:dyDescent="0.25">
      <c r="D1818" t="str">
        <f t="shared" si="29"/>
        <v/>
      </c>
    </row>
    <row r="1819" spans="4:4" x14ac:dyDescent="0.25">
      <c r="D1819" t="str">
        <f t="shared" si="29"/>
        <v/>
      </c>
    </row>
    <row r="1820" spans="4:4" x14ac:dyDescent="0.25">
      <c r="D1820" t="str">
        <f t="shared" si="29"/>
        <v/>
      </c>
    </row>
    <row r="1821" spans="4:4" x14ac:dyDescent="0.25">
      <c r="D1821" t="str">
        <f t="shared" si="29"/>
        <v/>
      </c>
    </row>
    <row r="1822" spans="4:4" x14ac:dyDescent="0.25">
      <c r="D1822" t="str">
        <f t="shared" si="29"/>
        <v/>
      </c>
    </row>
    <row r="1823" spans="4:4" x14ac:dyDescent="0.25">
      <c r="D1823" t="str">
        <f t="shared" si="29"/>
        <v/>
      </c>
    </row>
    <row r="1824" spans="4:4" x14ac:dyDescent="0.25">
      <c r="D1824" t="str">
        <f t="shared" si="29"/>
        <v/>
      </c>
    </row>
    <row r="1825" spans="4:4" x14ac:dyDescent="0.25">
      <c r="D1825" t="str">
        <f t="shared" si="29"/>
        <v/>
      </c>
    </row>
    <row r="1826" spans="4:4" x14ac:dyDescent="0.25">
      <c r="D1826" t="str">
        <f t="shared" si="29"/>
        <v/>
      </c>
    </row>
    <row r="1827" spans="4:4" x14ac:dyDescent="0.25">
      <c r="D1827" t="str">
        <f t="shared" si="29"/>
        <v/>
      </c>
    </row>
    <row r="1828" spans="4:4" x14ac:dyDescent="0.25">
      <c r="D1828" t="str">
        <f t="shared" si="29"/>
        <v/>
      </c>
    </row>
    <row r="1829" spans="4:4" x14ac:dyDescent="0.25">
      <c r="D1829" t="str">
        <f t="shared" si="29"/>
        <v/>
      </c>
    </row>
    <row r="1830" spans="4:4" x14ac:dyDescent="0.25">
      <c r="D1830" t="str">
        <f t="shared" si="29"/>
        <v/>
      </c>
    </row>
    <row r="1831" spans="4:4" x14ac:dyDescent="0.25">
      <c r="D1831" t="str">
        <f t="shared" si="29"/>
        <v/>
      </c>
    </row>
    <row r="1832" spans="4:4" x14ac:dyDescent="0.25">
      <c r="D1832" t="str">
        <f t="shared" si="29"/>
        <v/>
      </c>
    </row>
    <row r="1833" spans="4:4" x14ac:dyDescent="0.25">
      <c r="D1833" t="str">
        <f t="shared" si="29"/>
        <v/>
      </c>
    </row>
    <row r="1834" spans="4:4" x14ac:dyDescent="0.25">
      <c r="D1834" t="str">
        <f t="shared" si="29"/>
        <v/>
      </c>
    </row>
    <row r="1835" spans="4:4" x14ac:dyDescent="0.25">
      <c r="D1835" t="str">
        <f t="shared" si="29"/>
        <v/>
      </c>
    </row>
    <row r="1836" spans="4:4" x14ac:dyDescent="0.25">
      <c r="D1836" t="str">
        <f t="shared" si="29"/>
        <v/>
      </c>
    </row>
    <row r="1837" spans="4:4" x14ac:dyDescent="0.25">
      <c r="D1837" t="str">
        <f t="shared" si="29"/>
        <v/>
      </c>
    </row>
    <row r="1838" spans="4:4" x14ac:dyDescent="0.25">
      <c r="D1838" t="str">
        <f t="shared" si="29"/>
        <v/>
      </c>
    </row>
    <row r="1839" spans="4:4" x14ac:dyDescent="0.25">
      <c r="D1839" t="str">
        <f t="shared" si="29"/>
        <v/>
      </c>
    </row>
    <row r="1840" spans="4:4" x14ac:dyDescent="0.25">
      <c r="D1840" t="str">
        <f t="shared" si="29"/>
        <v/>
      </c>
    </row>
    <row r="1841" spans="4:4" x14ac:dyDescent="0.25">
      <c r="D1841" t="str">
        <f t="shared" si="29"/>
        <v/>
      </c>
    </row>
    <row r="1842" spans="4:4" x14ac:dyDescent="0.25">
      <c r="D1842" t="str">
        <f t="shared" si="29"/>
        <v/>
      </c>
    </row>
    <row r="1843" spans="4:4" x14ac:dyDescent="0.25">
      <c r="D1843" t="str">
        <f t="shared" si="29"/>
        <v/>
      </c>
    </row>
    <row r="1844" spans="4:4" x14ac:dyDescent="0.25">
      <c r="D1844" t="str">
        <f t="shared" si="29"/>
        <v/>
      </c>
    </row>
    <row r="1845" spans="4:4" x14ac:dyDescent="0.25">
      <c r="D1845" t="str">
        <f t="shared" si="29"/>
        <v/>
      </c>
    </row>
    <row r="1846" spans="4:4" x14ac:dyDescent="0.25">
      <c r="D1846" t="str">
        <f t="shared" si="29"/>
        <v/>
      </c>
    </row>
    <row r="1847" spans="4:4" x14ac:dyDescent="0.25">
      <c r="D1847" t="str">
        <f t="shared" si="29"/>
        <v/>
      </c>
    </row>
    <row r="1848" spans="4:4" x14ac:dyDescent="0.25">
      <c r="D1848" t="str">
        <f t="shared" si="29"/>
        <v/>
      </c>
    </row>
    <row r="1849" spans="4:4" x14ac:dyDescent="0.25">
      <c r="D1849" t="str">
        <f t="shared" si="29"/>
        <v/>
      </c>
    </row>
    <row r="1850" spans="4:4" x14ac:dyDescent="0.25">
      <c r="D1850" t="str">
        <f t="shared" si="29"/>
        <v/>
      </c>
    </row>
    <row r="1851" spans="4:4" x14ac:dyDescent="0.25">
      <c r="D1851" t="str">
        <f t="shared" si="29"/>
        <v/>
      </c>
    </row>
    <row r="1852" spans="4:4" x14ac:dyDescent="0.25">
      <c r="D1852" t="str">
        <f t="shared" si="29"/>
        <v/>
      </c>
    </row>
    <row r="1853" spans="4:4" x14ac:dyDescent="0.25">
      <c r="D1853" t="str">
        <f t="shared" si="29"/>
        <v/>
      </c>
    </row>
    <row r="1854" spans="4:4" x14ac:dyDescent="0.25">
      <c r="D1854" t="str">
        <f t="shared" si="29"/>
        <v/>
      </c>
    </row>
    <row r="1855" spans="4:4" x14ac:dyDescent="0.25">
      <c r="D1855" t="str">
        <f t="shared" si="29"/>
        <v/>
      </c>
    </row>
    <row r="1856" spans="4:4" x14ac:dyDescent="0.25">
      <c r="D1856" t="str">
        <f t="shared" si="29"/>
        <v/>
      </c>
    </row>
    <row r="1857" spans="4:4" x14ac:dyDescent="0.25">
      <c r="D1857" t="str">
        <f t="shared" si="29"/>
        <v/>
      </c>
    </row>
    <row r="1858" spans="4:4" x14ac:dyDescent="0.25">
      <c r="D1858" t="str">
        <f t="shared" si="29"/>
        <v/>
      </c>
    </row>
    <row r="1859" spans="4:4" x14ac:dyDescent="0.25">
      <c r="D1859" t="str">
        <f t="shared" ref="D1859:D1922" si="30">IF(C1859="","",IF(ABS(B1859)&lt;$G$7,$F$4,IF(B1859*C1859&gt;0,$F$1,IF(B1859*C1859&lt;0,$F$3,$F$2))))</f>
        <v/>
      </c>
    </row>
    <row r="1860" spans="4:4" x14ac:dyDescent="0.25">
      <c r="D1860" t="str">
        <f t="shared" si="30"/>
        <v/>
      </c>
    </row>
    <row r="1861" spans="4:4" x14ac:dyDescent="0.25">
      <c r="D1861" t="str">
        <f t="shared" si="30"/>
        <v/>
      </c>
    </row>
    <row r="1862" spans="4:4" x14ac:dyDescent="0.25">
      <c r="D1862" t="str">
        <f t="shared" si="30"/>
        <v/>
      </c>
    </row>
    <row r="1863" spans="4:4" x14ac:dyDescent="0.25">
      <c r="D1863" t="str">
        <f t="shared" si="30"/>
        <v/>
      </c>
    </row>
    <row r="1864" spans="4:4" x14ac:dyDescent="0.25">
      <c r="D1864" t="str">
        <f t="shared" si="30"/>
        <v/>
      </c>
    </row>
    <row r="1865" spans="4:4" x14ac:dyDescent="0.25">
      <c r="D1865" t="str">
        <f t="shared" si="30"/>
        <v/>
      </c>
    </row>
    <row r="1866" spans="4:4" x14ac:dyDescent="0.25">
      <c r="D1866" t="str">
        <f t="shared" si="30"/>
        <v/>
      </c>
    </row>
    <row r="1867" spans="4:4" x14ac:dyDescent="0.25">
      <c r="D1867" t="str">
        <f t="shared" si="30"/>
        <v/>
      </c>
    </row>
    <row r="1868" spans="4:4" x14ac:dyDescent="0.25">
      <c r="D1868" t="str">
        <f t="shared" si="30"/>
        <v/>
      </c>
    </row>
    <row r="1869" spans="4:4" x14ac:dyDescent="0.25">
      <c r="D1869" t="str">
        <f t="shared" si="30"/>
        <v/>
      </c>
    </row>
    <row r="1870" spans="4:4" x14ac:dyDescent="0.25">
      <c r="D1870" t="str">
        <f t="shared" si="30"/>
        <v/>
      </c>
    </row>
    <row r="1871" spans="4:4" x14ac:dyDescent="0.25">
      <c r="D1871" t="str">
        <f t="shared" si="30"/>
        <v/>
      </c>
    </row>
    <row r="1872" spans="4:4" x14ac:dyDescent="0.25">
      <c r="D1872" t="str">
        <f t="shared" si="30"/>
        <v/>
      </c>
    </row>
    <row r="1873" spans="4:4" x14ac:dyDescent="0.25">
      <c r="D1873" t="str">
        <f t="shared" si="30"/>
        <v/>
      </c>
    </row>
    <row r="1874" spans="4:4" x14ac:dyDescent="0.25">
      <c r="D1874" t="str">
        <f t="shared" si="30"/>
        <v/>
      </c>
    </row>
    <row r="1875" spans="4:4" x14ac:dyDescent="0.25">
      <c r="D1875" t="str">
        <f t="shared" si="30"/>
        <v/>
      </c>
    </row>
    <row r="1876" spans="4:4" x14ac:dyDescent="0.25">
      <c r="D1876" t="str">
        <f t="shared" si="30"/>
        <v/>
      </c>
    </row>
    <row r="1877" spans="4:4" x14ac:dyDescent="0.25">
      <c r="D1877" t="str">
        <f t="shared" si="30"/>
        <v/>
      </c>
    </row>
    <row r="1878" spans="4:4" x14ac:dyDescent="0.25">
      <c r="D1878" t="str">
        <f t="shared" si="30"/>
        <v/>
      </c>
    </row>
    <row r="1879" spans="4:4" x14ac:dyDescent="0.25">
      <c r="D1879" t="str">
        <f t="shared" si="30"/>
        <v/>
      </c>
    </row>
    <row r="1880" spans="4:4" x14ac:dyDescent="0.25">
      <c r="D1880" t="str">
        <f t="shared" si="30"/>
        <v/>
      </c>
    </row>
    <row r="1881" spans="4:4" x14ac:dyDescent="0.25">
      <c r="D1881" t="str">
        <f t="shared" si="30"/>
        <v/>
      </c>
    </row>
    <row r="1882" spans="4:4" x14ac:dyDescent="0.25">
      <c r="D1882" t="str">
        <f t="shared" si="30"/>
        <v/>
      </c>
    </row>
    <row r="1883" spans="4:4" x14ac:dyDescent="0.25">
      <c r="D1883" t="str">
        <f t="shared" si="30"/>
        <v/>
      </c>
    </row>
    <row r="1884" spans="4:4" x14ac:dyDescent="0.25">
      <c r="D1884" t="str">
        <f t="shared" si="30"/>
        <v/>
      </c>
    </row>
    <row r="1885" spans="4:4" x14ac:dyDescent="0.25">
      <c r="D1885" t="str">
        <f t="shared" si="30"/>
        <v/>
      </c>
    </row>
    <row r="1886" spans="4:4" x14ac:dyDescent="0.25">
      <c r="D1886" t="str">
        <f t="shared" si="30"/>
        <v/>
      </c>
    </row>
    <row r="1887" spans="4:4" x14ac:dyDescent="0.25">
      <c r="D1887" t="str">
        <f t="shared" si="30"/>
        <v/>
      </c>
    </row>
    <row r="1888" spans="4:4" x14ac:dyDescent="0.25">
      <c r="D1888" t="str">
        <f t="shared" si="30"/>
        <v/>
      </c>
    </row>
    <row r="1889" spans="4:4" x14ac:dyDescent="0.25">
      <c r="D1889" t="str">
        <f t="shared" si="30"/>
        <v/>
      </c>
    </row>
    <row r="1890" spans="4:4" x14ac:dyDescent="0.25">
      <c r="D1890" t="str">
        <f t="shared" si="30"/>
        <v/>
      </c>
    </row>
    <row r="1891" spans="4:4" x14ac:dyDescent="0.25">
      <c r="D1891" t="str">
        <f t="shared" si="30"/>
        <v/>
      </c>
    </row>
    <row r="1892" spans="4:4" x14ac:dyDescent="0.25">
      <c r="D1892" t="str">
        <f t="shared" si="30"/>
        <v/>
      </c>
    </row>
    <row r="1893" spans="4:4" x14ac:dyDescent="0.25">
      <c r="D1893" t="str">
        <f t="shared" si="30"/>
        <v/>
      </c>
    </row>
    <row r="1894" spans="4:4" x14ac:dyDescent="0.25">
      <c r="D1894" t="str">
        <f t="shared" si="30"/>
        <v/>
      </c>
    </row>
    <row r="1895" spans="4:4" x14ac:dyDescent="0.25">
      <c r="D1895" t="str">
        <f t="shared" si="30"/>
        <v/>
      </c>
    </row>
    <row r="1896" spans="4:4" x14ac:dyDescent="0.25">
      <c r="D1896" t="str">
        <f t="shared" si="30"/>
        <v/>
      </c>
    </row>
    <row r="1897" spans="4:4" x14ac:dyDescent="0.25">
      <c r="D1897" t="str">
        <f t="shared" si="30"/>
        <v/>
      </c>
    </row>
    <row r="1898" spans="4:4" x14ac:dyDescent="0.25">
      <c r="D1898" t="str">
        <f t="shared" si="30"/>
        <v/>
      </c>
    </row>
    <row r="1899" spans="4:4" x14ac:dyDescent="0.25">
      <c r="D1899" t="str">
        <f t="shared" si="30"/>
        <v/>
      </c>
    </row>
    <row r="1900" spans="4:4" x14ac:dyDescent="0.25">
      <c r="D1900" t="str">
        <f t="shared" si="30"/>
        <v/>
      </c>
    </row>
    <row r="1901" spans="4:4" x14ac:dyDescent="0.25">
      <c r="D1901" t="str">
        <f t="shared" si="30"/>
        <v/>
      </c>
    </row>
    <row r="1902" spans="4:4" x14ac:dyDescent="0.25">
      <c r="D1902" t="str">
        <f t="shared" si="30"/>
        <v/>
      </c>
    </row>
    <row r="1903" spans="4:4" x14ac:dyDescent="0.25">
      <c r="D1903" t="str">
        <f t="shared" si="30"/>
        <v/>
      </c>
    </row>
    <row r="1904" spans="4:4" x14ac:dyDescent="0.25">
      <c r="D1904" t="str">
        <f t="shared" si="30"/>
        <v/>
      </c>
    </row>
    <row r="1905" spans="4:4" x14ac:dyDescent="0.25">
      <c r="D1905" t="str">
        <f t="shared" si="30"/>
        <v/>
      </c>
    </row>
    <row r="1906" spans="4:4" x14ac:dyDescent="0.25">
      <c r="D1906" t="str">
        <f t="shared" si="30"/>
        <v/>
      </c>
    </row>
    <row r="1907" spans="4:4" x14ac:dyDescent="0.25">
      <c r="D1907" t="str">
        <f t="shared" si="30"/>
        <v/>
      </c>
    </row>
    <row r="1908" spans="4:4" x14ac:dyDescent="0.25">
      <c r="D1908" t="str">
        <f t="shared" si="30"/>
        <v/>
      </c>
    </row>
    <row r="1909" spans="4:4" x14ac:dyDescent="0.25">
      <c r="D1909" t="str">
        <f t="shared" si="30"/>
        <v/>
      </c>
    </row>
    <row r="1910" spans="4:4" x14ac:dyDescent="0.25">
      <c r="D1910" t="str">
        <f t="shared" si="30"/>
        <v/>
      </c>
    </row>
    <row r="1911" spans="4:4" x14ac:dyDescent="0.25">
      <c r="D1911" t="str">
        <f t="shared" si="30"/>
        <v/>
      </c>
    </row>
    <row r="1912" spans="4:4" x14ac:dyDescent="0.25">
      <c r="D1912" t="str">
        <f t="shared" si="30"/>
        <v/>
      </c>
    </row>
    <row r="1913" spans="4:4" x14ac:dyDescent="0.25">
      <c r="D1913" t="str">
        <f t="shared" si="30"/>
        <v/>
      </c>
    </row>
    <row r="1914" spans="4:4" x14ac:dyDescent="0.25">
      <c r="D1914" t="str">
        <f t="shared" si="30"/>
        <v/>
      </c>
    </row>
    <row r="1915" spans="4:4" x14ac:dyDescent="0.25">
      <c r="D1915" t="str">
        <f t="shared" si="30"/>
        <v/>
      </c>
    </row>
    <row r="1916" spans="4:4" x14ac:dyDescent="0.25">
      <c r="D1916" t="str">
        <f t="shared" si="30"/>
        <v/>
      </c>
    </row>
    <row r="1917" spans="4:4" x14ac:dyDescent="0.25">
      <c r="D1917" t="str">
        <f t="shared" si="30"/>
        <v/>
      </c>
    </row>
    <row r="1918" spans="4:4" x14ac:dyDescent="0.25">
      <c r="D1918" t="str">
        <f t="shared" si="30"/>
        <v/>
      </c>
    </row>
    <row r="1919" spans="4:4" x14ac:dyDescent="0.25">
      <c r="D1919" t="str">
        <f t="shared" si="30"/>
        <v/>
      </c>
    </row>
    <row r="1920" spans="4:4" x14ac:dyDescent="0.25">
      <c r="D1920" t="str">
        <f t="shared" si="30"/>
        <v/>
      </c>
    </row>
    <row r="1921" spans="4:4" x14ac:dyDescent="0.25">
      <c r="D1921" t="str">
        <f t="shared" si="30"/>
        <v/>
      </c>
    </row>
    <row r="1922" spans="4:4" x14ac:dyDescent="0.25">
      <c r="D1922" t="str">
        <f t="shared" si="30"/>
        <v/>
      </c>
    </row>
    <row r="1923" spans="4:4" x14ac:dyDescent="0.25">
      <c r="D1923" t="str">
        <f t="shared" ref="D1923:D1986" si="31">IF(C1923="","",IF(ABS(B1923)&lt;$G$7,$F$4,IF(B1923*C1923&gt;0,$F$1,IF(B1923*C1923&lt;0,$F$3,$F$2))))</f>
        <v/>
      </c>
    </row>
    <row r="1924" spans="4:4" x14ac:dyDescent="0.25">
      <c r="D1924" t="str">
        <f t="shared" si="31"/>
        <v/>
      </c>
    </row>
    <row r="1925" spans="4:4" x14ac:dyDescent="0.25">
      <c r="D1925" t="str">
        <f t="shared" si="31"/>
        <v/>
      </c>
    </row>
    <row r="1926" spans="4:4" x14ac:dyDescent="0.25">
      <c r="D1926" t="str">
        <f t="shared" si="31"/>
        <v/>
      </c>
    </row>
    <row r="1927" spans="4:4" x14ac:dyDescent="0.25">
      <c r="D1927" t="str">
        <f t="shared" si="31"/>
        <v/>
      </c>
    </row>
    <row r="1928" spans="4:4" x14ac:dyDescent="0.25">
      <c r="D1928" t="str">
        <f t="shared" si="31"/>
        <v/>
      </c>
    </row>
    <row r="1929" spans="4:4" x14ac:dyDescent="0.25">
      <c r="D1929" t="str">
        <f t="shared" si="31"/>
        <v/>
      </c>
    </row>
    <row r="1930" spans="4:4" x14ac:dyDescent="0.25">
      <c r="D1930" t="str">
        <f t="shared" si="31"/>
        <v/>
      </c>
    </row>
    <row r="1931" spans="4:4" x14ac:dyDescent="0.25">
      <c r="D1931" t="str">
        <f t="shared" si="31"/>
        <v/>
      </c>
    </row>
    <row r="1932" spans="4:4" x14ac:dyDescent="0.25">
      <c r="D1932" t="str">
        <f t="shared" si="31"/>
        <v/>
      </c>
    </row>
    <row r="1933" spans="4:4" x14ac:dyDescent="0.25">
      <c r="D1933" t="str">
        <f t="shared" si="31"/>
        <v/>
      </c>
    </row>
    <row r="1934" spans="4:4" x14ac:dyDescent="0.25">
      <c r="D1934" t="str">
        <f t="shared" si="31"/>
        <v/>
      </c>
    </row>
    <row r="1935" spans="4:4" x14ac:dyDescent="0.25">
      <c r="D1935" t="str">
        <f t="shared" si="31"/>
        <v/>
      </c>
    </row>
    <row r="1936" spans="4:4" x14ac:dyDescent="0.25">
      <c r="D1936" t="str">
        <f t="shared" si="31"/>
        <v/>
      </c>
    </row>
    <row r="1937" spans="4:4" x14ac:dyDescent="0.25">
      <c r="D1937" t="str">
        <f t="shared" si="31"/>
        <v/>
      </c>
    </row>
    <row r="1938" spans="4:4" x14ac:dyDescent="0.25">
      <c r="D1938" t="str">
        <f t="shared" si="31"/>
        <v/>
      </c>
    </row>
    <row r="1939" spans="4:4" x14ac:dyDescent="0.25">
      <c r="D1939" t="str">
        <f t="shared" si="31"/>
        <v/>
      </c>
    </row>
    <row r="1940" spans="4:4" x14ac:dyDescent="0.25">
      <c r="D1940" t="str">
        <f t="shared" si="31"/>
        <v/>
      </c>
    </row>
    <row r="1941" spans="4:4" x14ac:dyDescent="0.25">
      <c r="D1941" t="str">
        <f t="shared" si="31"/>
        <v/>
      </c>
    </row>
    <row r="1942" spans="4:4" x14ac:dyDescent="0.25">
      <c r="D1942" t="str">
        <f t="shared" si="31"/>
        <v/>
      </c>
    </row>
    <row r="1943" spans="4:4" x14ac:dyDescent="0.25">
      <c r="D1943" t="str">
        <f t="shared" si="31"/>
        <v/>
      </c>
    </row>
    <row r="1944" spans="4:4" x14ac:dyDescent="0.25">
      <c r="D1944" t="str">
        <f t="shared" si="31"/>
        <v/>
      </c>
    </row>
    <row r="1945" spans="4:4" x14ac:dyDescent="0.25">
      <c r="D1945" t="str">
        <f t="shared" si="31"/>
        <v/>
      </c>
    </row>
    <row r="1946" spans="4:4" x14ac:dyDescent="0.25">
      <c r="D1946" t="str">
        <f t="shared" si="31"/>
        <v/>
      </c>
    </row>
    <row r="1947" spans="4:4" x14ac:dyDescent="0.25">
      <c r="D1947" t="str">
        <f t="shared" si="31"/>
        <v/>
      </c>
    </row>
    <row r="1948" spans="4:4" x14ac:dyDescent="0.25">
      <c r="D1948" t="str">
        <f t="shared" si="31"/>
        <v/>
      </c>
    </row>
    <row r="1949" spans="4:4" x14ac:dyDescent="0.25">
      <c r="D1949" t="str">
        <f t="shared" si="31"/>
        <v/>
      </c>
    </row>
    <row r="1950" spans="4:4" x14ac:dyDescent="0.25">
      <c r="D1950" t="str">
        <f t="shared" si="31"/>
        <v/>
      </c>
    </row>
    <row r="1951" spans="4:4" x14ac:dyDescent="0.25">
      <c r="D1951" t="str">
        <f t="shared" si="31"/>
        <v/>
      </c>
    </row>
    <row r="1952" spans="4:4" x14ac:dyDescent="0.25">
      <c r="D1952" t="str">
        <f t="shared" si="31"/>
        <v/>
      </c>
    </row>
    <row r="1953" spans="4:4" x14ac:dyDescent="0.25">
      <c r="D1953" t="str">
        <f t="shared" si="31"/>
        <v/>
      </c>
    </row>
    <row r="1954" spans="4:4" x14ac:dyDescent="0.25">
      <c r="D1954" t="str">
        <f t="shared" si="31"/>
        <v/>
      </c>
    </row>
    <row r="1955" spans="4:4" x14ac:dyDescent="0.25">
      <c r="D1955" t="str">
        <f t="shared" si="31"/>
        <v/>
      </c>
    </row>
    <row r="1956" spans="4:4" x14ac:dyDescent="0.25">
      <c r="D1956" t="str">
        <f t="shared" si="31"/>
        <v/>
      </c>
    </row>
    <row r="1957" spans="4:4" x14ac:dyDescent="0.25">
      <c r="D1957" t="str">
        <f t="shared" si="31"/>
        <v/>
      </c>
    </row>
    <row r="1958" spans="4:4" x14ac:dyDescent="0.25">
      <c r="D1958" t="str">
        <f t="shared" si="31"/>
        <v/>
      </c>
    </row>
    <row r="1959" spans="4:4" x14ac:dyDescent="0.25">
      <c r="D1959" t="str">
        <f t="shared" si="31"/>
        <v/>
      </c>
    </row>
    <row r="1960" spans="4:4" x14ac:dyDescent="0.25">
      <c r="D1960" t="str">
        <f t="shared" si="31"/>
        <v/>
      </c>
    </row>
    <row r="1961" spans="4:4" x14ac:dyDescent="0.25">
      <c r="D1961" t="str">
        <f t="shared" si="31"/>
        <v/>
      </c>
    </row>
    <row r="1962" spans="4:4" x14ac:dyDescent="0.25">
      <c r="D1962" t="str">
        <f t="shared" si="31"/>
        <v/>
      </c>
    </row>
    <row r="1963" spans="4:4" x14ac:dyDescent="0.25">
      <c r="D1963" t="str">
        <f t="shared" si="31"/>
        <v/>
      </c>
    </row>
    <row r="1964" spans="4:4" x14ac:dyDescent="0.25">
      <c r="D1964" t="str">
        <f t="shared" si="31"/>
        <v/>
      </c>
    </row>
    <row r="1965" spans="4:4" x14ac:dyDescent="0.25">
      <c r="D1965" t="str">
        <f t="shared" si="31"/>
        <v/>
      </c>
    </row>
    <row r="1966" spans="4:4" x14ac:dyDescent="0.25">
      <c r="D1966" t="str">
        <f t="shared" si="31"/>
        <v/>
      </c>
    </row>
    <row r="1967" spans="4:4" x14ac:dyDescent="0.25">
      <c r="D1967" t="str">
        <f t="shared" si="31"/>
        <v/>
      </c>
    </row>
    <row r="1968" spans="4:4" x14ac:dyDescent="0.25">
      <c r="D1968" t="str">
        <f t="shared" si="31"/>
        <v/>
      </c>
    </row>
    <row r="1969" spans="4:4" x14ac:dyDescent="0.25">
      <c r="D1969" t="str">
        <f t="shared" si="31"/>
        <v/>
      </c>
    </row>
    <row r="1970" spans="4:4" x14ac:dyDescent="0.25">
      <c r="D1970" t="str">
        <f t="shared" si="31"/>
        <v/>
      </c>
    </row>
    <row r="1971" spans="4:4" x14ac:dyDescent="0.25">
      <c r="D1971" t="str">
        <f t="shared" si="31"/>
        <v/>
      </c>
    </row>
    <row r="1972" spans="4:4" x14ac:dyDescent="0.25">
      <c r="D1972" t="str">
        <f t="shared" si="31"/>
        <v/>
      </c>
    </row>
    <row r="1973" spans="4:4" x14ac:dyDescent="0.25">
      <c r="D1973" t="str">
        <f t="shared" si="31"/>
        <v/>
      </c>
    </row>
    <row r="1974" spans="4:4" x14ac:dyDescent="0.25">
      <c r="D1974" t="str">
        <f t="shared" si="31"/>
        <v/>
      </c>
    </row>
    <row r="1975" spans="4:4" x14ac:dyDescent="0.25">
      <c r="D1975" t="str">
        <f t="shared" si="31"/>
        <v/>
      </c>
    </row>
    <row r="1976" spans="4:4" x14ac:dyDescent="0.25">
      <c r="D1976" t="str">
        <f t="shared" si="31"/>
        <v/>
      </c>
    </row>
    <row r="1977" spans="4:4" x14ac:dyDescent="0.25">
      <c r="D1977" t="str">
        <f t="shared" si="31"/>
        <v/>
      </c>
    </row>
    <row r="1978" spans="4:4" x14ac:dyDescent="0.25">
      <c r="D1978" t="str">
        <f t="shared" si="31"/>
        <v/>
      </c>
    </row>
    <row r="1979" spans="4:4" x14ac:dyDescent="0.25">
      <c r="D1979" t="str">
        <f t="shared" si="31"/>
        <v/>
      </c>
    </row>
    <row r="1980" spans="4:4" x14ac:dyDescent="0.25">
      <c r="D1980" t="str">
        <f t="shared" si="31"/>
        <v/>
      </c>
    </row>
    <row r="1981" spans="4:4" x14ac:dyDescent="0.25">
      <c r="D1981" t="str">
        <f t="shared" si="31"/>
        <v/>
      </c>
    </row>
    <row r="1982" spans="4:4" x14ac:dyDescent="0.25">
      <c r="D1982" t="str">
        <f t="shared" si="31"/>
        <v/>
      </c>
    </row>
    <row r="1983" spans="4:4" x14ac:dyDescent="0.25">
      <c r="D1983" t="str">
        <f t="shared" si="31"/>
        <v/>
      </c>
    </row>
    <row r="1984" spans="4:4" x14ac:dyDescent="0.25">
      <c r="D1984" t="str">
        <f t="shared" si="31"/>
        <v/>
      </c>
    </row>
    <row r="1985" spans="4:4" x14ac:dyDescent="0.25">
      <c r="D1985" t="str">
        <f t="shared" si="31"/>
        <v/>
      </c>
    </row>
    <row r="1986" spans="4:4" x14ac:dyDescent="0.25">
      <c r="D1986" t="str">
        <f t="shared" si="31"/>
        <v/>
      </c>
    </row>
    <row r="1987" spans="4:4" x14ac:dyDescent="0.25">
      <c r="D1987" t="str">
        <f t="shared" ref="D1987:D2050" si="32">IF(C1987="","",IF(ABS(B1987)&lt;$G$7,$F$4,IF(B1987*C1987&gt;0,$F$1,IF(B1987*C1987&lt;0,$F$3,$F$2))))</f>
        <v/>
      </c>
    </row>
    <row r="1988" spans="4:4" x14ac:dyDescent="0.25">
      <c r="D1988" t="str">
        <f t="shared" si="32"/>
        <v/>
      </c>
    </row>
    <row r="1989" spans="4:4" x14ac:dyDescent="0.25">
      <c r="D1989" t="str">
        <f t="shared" si="32"/>
        <v/>
      </c>
    </row>
    <row r="1990" spans="4:4" x14ac:dyDescent="0.25">
      <c r="D1990" t="str">
        <f t="shared" si="32"/>
        <v/>
      </c>
    </row>
    <row r="1991" spans="4:4" x14ac:dyDescent="0.25">
      <c r="D1991" t="str">
        <f t="shared" si="32"/>
        <v/>
      </c>
    </row>
    <row r="1992" spans="4:4" x14ac:dyDescent="0.25">
      <c r="D1992" t="str">
        <f t="shared" si="32"/>
        <v/>
      </c>
    </row>
    <row r="1993" spans="4:4" x14ac:dyDescent="0.25">
      <c r="D1993" t="str">
        <f t="shared" si="32"/>
        <v/>
      </c>
    </row>
    <row r="1994" spans="4:4" x14ac:dyDescent="0.25">
      <c r="D1994" t="str">
        <f t="shared" si="32"/>
        <v/>
      </c>
    </row>
    <row r="1995" spans="4:4" x14ac:dyDescent="0.25">
      <c r="D1995" t="str">
        <f t="shared" si="32"/>
        <v/>
      </c>
    </row>
    <row r="1996" spans="4:4" x14ac:dyDescent="0.25">
      <c r="D1996" t="str">
        <f t="shared" si="32"/>
        <v/>
      </c>
    </row>
    <row r="1997" spans="4:4" x14ac:dyDescent="0.25">
      <c r="D1997" t="str">
        <f t="shared" si="32"/>
        <v/>
      </c>
    </row>
    <row r="1998" spans="4:4" x14ac:dyDescent="0.25">
      <c r="D1998" t="str">
        <f t="shared" si="32"/>
        <v/>
      </c>
    </row>
    <row r="1999" spans="4:4" x14ac:dyDescent="0.25">
      <c r="D1999" t="str">
        <f t="shared" si="32"/>
        <v/>
      </c>
    </row>
    <row r="2000" spans="4:4" x14ac:dyDescent="0.25">
      <c r="D2000" t="str">
        <f t="shared" si="32"/>
        <v/>
      </c>
    </row>
    <row r="2001" spans="4:4" x14ac:dyDescent="0.25">
      <c r="D2001" t="str">
        <f t="shared" si="32"/>
        <v/>
      </c>
    </row>
    <row r="2002" spans="4:4" x14ac:dyDescent="0.25">
      <c r="D2002" t="str">
        <f t="shared" si="32"/>
        <v/>
      </c>
    </row>
    <row r="2003" spans="4:4" x14ac:dyDescent="0.25">
      <c r="D2003" t="str">
        <f t="shared" si="32"/>
        <v/>
      </c>
    </row>
    <row r="2004" spans="4:4" x14ac:dyDescent="0.25">
      <c r="D2004" t="str">
        <f t="shared" si="32"/>
        <v/>
      </c>
    </row>
    <row r="2005" spans="4:4" x14ac:dyDescent="0.25">
      <c r="D2005" t="str">
        <f t="shared" si="32"/>
        <v/>
      </c>
    </row>
    <row r="2006" spans="4:4" x14ac:dyDescent="0.25">
      <c r="D2006" t="str">
        <f t="shared" si="32"/>
        <v/>
      </c>
    </row>
    <row r="2007" spans="4:4" x14ac:dyDescent="0.25">
      <c r="D2007" t="str">
        <f t="shared" si="32"/>
        <v/>
      </c>
    </row>
    <row r="2008" spans="4:4" x14ac:dyDescent="0.25">
      <c r="D2008" t="str">
        <f t="shared" si="32"/>
        <v/>
      </c>
    </row>
    <row r="2009" spans="4:4" x14ac:dyDescent="0.25">
      <c r="D2009" t="str">
        <f t="shared" si="32"/>
        <v/>
      </c>
    </row>
    <row r="2010" spans="4:4" x14ac:dyDescent="0.25">
      <c r="D2010" t="str">
        <f t="shared" si="32"/>
        <v/>
      </c>
    </row>
    <row r="2011" spans="4:4" x14ac:dyDescent="0.25">
      <c r="D2011" t="str">
        <f t="shared" si="32"/>
        <v/>
      </c>
    </row>
    <row r="2012" spans="4:4" x14ac:dyDescent="0.25">
      <c r="D2012" t="str">
        <f t="shared" si="32"/>
        <v/>
      </c>
    </row>
    <row r="2013" spans="4:4" x14ac:dyDescent="0.25">
      <c r="D2013" t="str">
        <f t="shared" si="32"/>
        <v/>
      </c>
    </row>
    <row r="2014" spans="4:4" x14ac:dyDescent="0.25">
      <c r="D2014" t="str">
        <f t="shared" si="32"/>
        <v/>
      </c>
    </row>
    <row r="2015" spans="4:4" x14ac:dyDescent="0.25">
      <c r="D2015" t="str">
        <f t="shared" si="32"/>
        <v/>
      </c>
    </row>
    <row r="2016" spans="4:4" x14ac:dyDescent="0.25">
      <c r="D2016" t="str">
        <f t="shared" si="32"/>
        <v/>
      </c>
    </row>
    <row r="2017" spans="4:4" x14ac:dyDescent="0.25">
      <c r="D2017" t="str">
        <f t="shared" si="32"/>
        <v/>
      </c>
    </row>
    <row r="2018" spans="4:4" x14ac:dyDescent="0.25">
      <c r="D2018" t="str">
        <f t="shared" si="32"/>
        <v/>
      </c>
    </row>
    <row r="2019" spans="4:4" x14ac:dyDescent="0.25">
      <c r="D2019" t="str">
        <f t="shared" si="32"/>
        <v/>
      </c>
    </row>
    <row r="2020" spans="4:4" x14ac:dyDescent="0.25">
      <c r="D2020" t="str">
        <f t="shared" si="32"/>
        <v/>
      </c>
    </row>
    <row r="2021" spans="4:4" x14ac:dyDescent="0.25">
      <c r="D2021" t="str">
        <f t="shared" si="32"/>
        <v/>
      </c>
    </row>
    <row r="2022" spans="4:4" x14ac:dyDescent="0.25">
      <c r="D2022" t="str">
        <f t="shared" si="32"/>
        <v/>
      </c>
    </row>
    <row r="2023" spans="4:4" x14ac:dyDescent="0.25">
      <c r="D2023" t="str">
        <f t="shared" si="32"/>
        <v/>
      </c>
    </row>
    <row r="2024" spans="4:4" x14ac:dyDescent="0.25">
      <c r="D2024" t="str">
        <f t="shared" si="32"/>
        <v/>
      </c>
    </row>
    <row r="2025" spans="4:4" x14ac:dyDescent="0.25">
      <c r="D2025" t="str">
        <f t="shared" si="32"/>
        <v/>
      </c>
    </row>
    <row r="2026" spans="4:4" x14ac:dyDescent="0.25">
      <c r="D2026" t="str">
        <f t="shared" si="32"/>
        <v/>
      </c>
    </row>
    <row r="2027" spans="4:4" x14ac:dyDescent="0.25">
      <c r="D2027" t="str">
        <f t="shared" si="32"/>
        <v/>
      </c>
    </row>
    <row r="2028" spans="4:4" x14ac:dyDescent="0.25">
      <c r="D2028" t="str">
        <f t="shared" si="32"/>
        <v/>
      </c>
    </row>
    <row r="2029" spans="4:4" x14ac:dyDescent="0.25">
      <c r="D2029" t="str">
        <f t="shared" si="32"/>
        <v/>
      </c>
    </row>
    <row r="2030" spans="4:4" x14ac:dyDescent="0.25">
      <c r="D2030" t="str">
        <f t="shared" si="32"/>
        <v/>
      </c>
    </row>
    <row r="2031" spans="4:4" x14ac:dyDescent="0.25">
      <c r="D2031" t="str">
        <f t="shared" si="32"/>
        <v/>
      </c>
    </row>
    <row r="2032" spans="4:4" x14ac:dyDescent="0.25">
      <c r="D2032" t="str">
        <f t="shared" si="32"/>
        <v/>
      </c>
    </row>
    <row r="2033" spans="4:4" x14ac:dyDescent="0.25">
      <c r="D2033" t="str">
        <f t="shared" si="32"/>
        <v/>
      </c>
    </row>
    <row r="2034" spans="4:4" x14ac:dyDescent="0.25">
      <c r="D2034" t="str">
        <f t="shared" si="32"/>
        <v/>
      </c>
    </row>
    <row r="2035" spans="4:4" x14ac:dyDescent="0.25">
      <c r="D2035" t="str">
        <f t="shared" si="32"/>
        <v/>
      </c>
    </row>
    <row r="2036" spans="4:4" x14ac:dyDescent="0.25">
      <c r="D2036" t="str">
        <f t="shared" si="32"/>
        <v/>
      </c>
    </row>
    <row r="2037" spans="4:4" x14ac:dyDescent="0.25">
      <c r="D2037" t="str">
        <f t="shared" si="32"/>
        <v/>
      </c>
    </row>
    <row r="2038" spans="4:4" x14ac:dyDescent="0.25">
      <c r="D2038" t="str">
        <f t="shared" si="32"/>
        <v/>
      </c>
    </row>
    <row r="2039" spans="4:4" x14ac:dyDescent="0.25">
      <c r="D2039" t="str">
        <f t="shared" si="32"/>
        <v/>
      </c>
    </row>
    <row r="2040" spans="4:4" x14ac:dyDescent="0.25">
      <c r="D2040" t="str">
        <f t="shared" si="32"/>
        <v/>
      </c>
    </row>
    <row r="2041" spans="4:4" x14ac:dyDescent="0.25">
      <c r="D2041" t="str">
        <f t="shared" si="32"/>
        <v/>
      </c>
    </row>
    <row r="2042" spans="4:4" x14ac:dyDescent="0.25">
      <c r="D2042" t="str">
        <f t="shared" si="32"/>
        <v/>
      </c>
    </row>
    <row r="2043" spans="4:4" x14ac:dyDescent="0.25">
      <c r="D2043" t="str">
        <f t="shared" si="32"/>
        <v/>
      </c>
    </row>
    <row r="2044" spans="4:4" x14ac:dyDescent="0.25">
      <c r="D2044" t="str">
        <f t="shared" si="32"/>
        <v/>
      </c>
    </row>
    <row r="2045" spans="4:4" x14ac:dyDescent="0.25">
      <c r="D2045" t="str">
        <f t="shared" si="32"/>
        <v/>
      </c>
    </row>
    <row r="2046" spans="4:4" x14ac:dyDescent="0.25">
      <c r="D2046" t="str">
        <f t="shared" si="32"/>
        <v/>
      </c>
    </row>
    <row r="2047" spans="4:4" x14ac:dyDescent="0.25">
      <c r="D2047" t="str">
        <f t="shared" si="32"/>
        <v/>
      </c>
    </row>
    <row r="2048" spans="4:4" x14ac:dyDescent="0.25">
      <c r="D2048" t="str">
        <f t="shared" si="32"/>
        <v/>
      </c>
    </row>
    <row r="2049" spans="4:4" x14ac:dyDescent="0.25">
      <c r="D2049" t="str">
        <f t="shared" si="32"/>
        <v/>
      </c>
    </row>
    <row r="2050" spans="4:4" x14ac:dyDescent="0.25">
      <c r="D2050" t="str">
        <f t="shared" si="32"/>
        <v/>
      </c>
    </row>
    <row r="2051" spans="4:4" x14ac:dyDescent="0.25">
      <c r="D2051" t="str">
        <f t="shared" ref="D2051:D2114" si="33">IF(C2051="","",IF(ABS(B2051)&lt;$G$7,$F$4,IF(B2051*C2051&gt;0,$F$1,IF(B2051*C2051&lt;0,$F$3,$F$2))))</f>
        <v/>
      </c>
    </row>
    <row r="2052" spans="4:4" x14ac:dyDescent="0.25">
      <c r="D2052" t="str">
        <f t="shared" si="33"/>
        <v/>
      </c>
    </row>
    <row r="2053" spans="4:4" x14ac:dyDescent="0.25">
      <c r="D2053" t="str">
        <f t="shared" si="33"/>
        <v/>
      </c>
    </row>
    <row r="2054" spans="4:4" x14ac:dyDescent="0.25">
      <c r="D2054" t="str">
        <f t="shared" si="33"/>
        <v/>
      </c>
    </row>
    <row r="2055" spans="4:4" x14ac:dyDescent="0.25">
      <c r="D2055" t="str">
        <f t="shared" si="33"/>
        <v/>
      </c>
    </row>
    <row r="2056" spans="4:4" x14ac:dyDescent="0.25">
      <c r="D2056" t="str">
        <f t="shared" si="33"/>
        <v/>
      </c>
    </row>
    <row r="2057" spans="4:4" x14ac:dyDescent="0.25">
      <c r="D2057" t="str">
        <f t="shared" si="33"/>
        <v/>
      </c>
    </row>
    <row r="2058" spans="4:4" x14ac:dyDescent="0.25">
      <c r="D2058" t="str">
        <f t="shared" si="33"/>
        <v/>
      </c>
    </row>
    <row r="2059" spans="4:4" x14ac:dyDescent="0.25">
      <c r="D2059" t="str">
        <f t="shared" si="33"/>
        <v/>
      </c>
    </row>
    <row r="2060" spans="4:4" x14ac:dyDescent="0.25">
      <c r="D2060" t="str">
        <f t="shared" si="33"/>
        <v/>
      </c>
    </row>
    <row r="2061" spans="4:4" x14ac:dyDescent="0.25">
      <c r="D2061" t="str">
        <f t="shared" si="33"/>
        <v/>
      </c>
    </row>
    <row r="2062" spans="4:4" x14ac:dyDescent="0.25">
      <c r="D2062" t="str">
        <f t="shared" si="33"/>
        <v/>
      </c>
    </row>
    <row r="2063" spans="4:4" x14ac:dyDescent="0.25">
      <c r="D2063" t="str">
        <f t="shared" si="33"/>
        <v/>
      </c>
    </row>
    <row r="2064" spans="4:4" x14ac:dyDescent="0.25">
      <c r="D2064" t="str">
        <f t="shared" si="33"/>
        <v/>
      </c>
    </row>
    <row r="2065" spans="4:4" x14ac:dyDescent="0.25">
      <c r="D2065" t="str">
        <f t="shared" si="33"/>
        <v/>
      </c>
    </row>
    <row r="2066" spans="4:4" x14ac:dyDescent="0.25">
      <c r="D2066" t="str">
        <f t="shared" si="33"/>
        <v/>
      </c>
    </row>
    <row r="2067" spans="4:4" x14ac:dyDescent="0.25">
      <c r="D2067" t="str">
        <f t="shared" si="33"/>
        <v/>
      </c>
    </row>
    <row r="2068" spans="4:4" x14ac:dyDescent="0.25">
      <c r="D2068" t="str">
        <f t="shared" si="33"/>
        <v/>
      </c>
    </row>
    <row r="2069" spans="4:4" x14ac:dyDescent="0.25">
      <c r="D2069" t="str">
        <f t="shared" si="33"/>
        <v/>
      </c>
    </row>
    <row r="2070" spans="4:4" x14ac:dyDescent="0.25">
      <c r="D2070" t="str">
        <f t="shared" si="33"/>
        <v/>
      </c>
    </row>
    <row r="2071" spans="4:4" x14ac:dyDescent="0.25">
      <c r="D2071" t="str">
        <f t="shared" si="33"/>
        <v/>
      </c>
    </row>
    <row r="2072" spans="4:4" x14ac:dyDescent="0.25">
      <c r="D2072" t="str">
        <f t="shared" si="33"/>
        <v/>
      </c>
    </row>
    <row r="2073" spans="4:4" x14ac:dyDescent="0.25">
      <c r="D2073" t="str">
        <f t="shared" si="33"/>
        <v/>
      </c>
    </row>
    <row r="2074" spans="4:4" x14ac:dyDescent="0.25">
      <c r="D2074" t="str">
        <f t="shared" si="33"/>
        <v/>
      </c>
    </row>
    <row r="2075" spans="4:4" x14ac:dyDescent="0.25">
      <c r="D2075" t="str">
        <f t="shared" si="33"/>
        <v/>
      </c>
    </row>
    <row r="2076" spans="4:4" x14ac:dyDescent="0.25">
      <c r="D2076" t="str">
        <f t="shared" si="33"/>
        <v/>
      </c>
    </row>
    <row r="2077" spans="4:4" x14ac:dyDescent="0.25">
      <c r="D2077" t="str">
        <f t="shared" si="33"/>
        <v/>
      </c>
    </row>
    <row r="2078" spans="4:4" x14ac:dyDescent="0.25">
      <c r="D2078" t="str">
        <f t="shared" si="33"/>
        <v/>
      </c>
    </row>
    <row r="2079" spans="4:4" x14ac:dyDescent="0.25">
      <c r="D2079" t="str">
        <f t="shared" si="33"/>
        <v/>
      </c>
    </row>
    <row r="2080" spans="4:4" x14ac:dyDescent="0.25">
      <c r="D2080" t="str">
        <f t="shared" si="33"/>
        <v/>
      </c>
    </row>
    <row r="2081" spans="4:4" x14ac:dyDescent="0.25">
      <c r="D2081" t="str">
        <f t="shared" si="33"/>
        <v/>
      </c>
    </row>
    <row r="2082" spans="4:4" x14ac:dyDescent="0.25">
      <c r="D2082" t="str">
        <f t="shared" si="33"/>
        <v/>
      </c>
    </row>
    <row r="2083" spans="4:4" x14ac:dyDescent="0.25">
      <c r="D2083" t="str">
        <f t="shared" si="33"/>
        <v/>
      </c>
    </row>
    <row r="2084" spans="4:4" x14ac:dyDescent="0.25">
      <c r="D2084" t="str">
        <f t="shared" si="33"/>
        <v/>
      </c>
    </row>
    <row r="2085" spans="4:4" x14ac:dyDescent="0.25">
      <c r="D2085" t="str">
        <f t="shared" si="33"/>
        <v/>
      </c>
    </row>
    <row r="2086" spans="4:4" x14ac:dyDescent="0.25">
      <c r="D2086" t="str">
        <f t="shared" si="33"/>
        <v/>
      </c>
    </row>
    <row r="2087" spans="4:4" x14ac:dyDescent="0.25">
      <c r="D2087" t="str">
        <f t="shared" si="33"/>
        <v/>
      </c>
    </row>
    <row r="2088" spans="4:4" x14ac:dyDescent="0.25">
      <c r="D2088" t="str">
        <f t="shared" si="33"/>
        <v/>
      </c>
    </row>
    <row r="2089" spans="4:4" x14ac:dyDescent="0.25">
      <c r="D2089" t="str">
        <f t="shared" si="33"/>
        <v/>
      </c>
    </row>
    <row r="2090" spans="4:4" x14ac:dyDescent="0.25">
      <c r="D2090" t="str">
        <f t="shared" si="33"/>
        <v/>
      </c>
    </row>
    <row r="2091" spans="4:4" x14ac:dyDescent="0.25">
      <c r="D2091" t="str">
        <f t="shared" si="33"/>
        <v/>
      </c>
    </row>
    <row r="2092" spans="4:4" x14ac:dyDescent="0.25">
      <c r="D2092" t="str">
        <f t="shared" si="33"/>
        <v/>
      </c>
    </row>
    <row r="2093" spans="4:4" x14ac:dyDescent="0.25">
      <c r="D2093" t="str">
        <f t="shared" si="33"/>
        <v/>
      </c>
    </row>
    <row r="2094" spans="4:4" x14ac:dyDescent="0.25">
      <c r="D2094" t="str">
        <f t="shared" si="33"/>
        <v/>
      </c>
    </row>
    <row r="2095" spans="4:4" x14ac:dyDescent="0.25">
      <c r="D2095" t="str">
        <f t="shared" si="33"/>
        <v/>
      </c>
    </row>
    <row r="2096" spans="4:4" x14ac:dyDescent="0.25">
      <c r="D2096" t="str">
        <f t="shared" si="33"/>
        <v/>
      </c>
    </row>
    <row r="2097" spans="4:4" x14ac:dyDescent="0.25">
      <c r="D2097" t="str">
        <f t="shared" si="33"/>
        <v/>
      </c>
    </row>
    <row r="2098" spans="4:4" x14ac:dyDescent="0.25">
      <c r="D2098" t="str">
        <f t="shared" si="33"/>
        <v/>
      </c>
    </row>
    <row r="2099" spans="4:4" x14ac:dyDescent="0.25">
      <c r="D2099" t="str">
        <f t="shared" si="33"/>
        <v/>
      </c>
    </row>
    <row r="2100" spans="4:4" x14ac:dyDescent="0.25">
      <c r="D2100" t="str">
        <f t="shared" si="33"/>
        <v/>
      </c>
    </row>
    <row r="2101" spans="4:4" x14ac:dyDescent="0.25">
      <c r="D2101" t="str">
        <f t="shared" si="33"/>
        <v/>
      </c>
    </row>
    <row r="2102" spans="4:4" x14ac:dyDescent="0.25">
      <c r="D2102" t="str">
        <f t="shared" si="33"/>
        <v/>
      </c>
    </row>
    <row r="2103" spans="4:4" x14ac:dyDescent="0.25">
      <c r="D2103" t="str">
        <f t="shared" si="33"/>
        <v/>
      </c>
    </row>
    <row r="2104" spans="4:4" x14ac:dyDescent="0.25">
      <c r="D2104" t="str">
        <f t="shared" si="33"/>
        <v/>
      </c>
    </row>
    <row r="2105" spans="4:4" x14ac:dyDescent="0.25">
      <c r="D2105" t="str">
        <f t="shared" si="33"/>
        <v/>
      </c>
    </row>
    <row r="2106" spans="4:4" x14ac:dyDescent="0.25">
      <c r="D2106" t="str">
        <f t="shared" si="33"/>
        <v/>
      </c>
    </row>
    <row r="2107" spans="4:4" x14ac:dyDescent="0.25">
      <c r="D2107" t="str">
        <f t="shared" si="33"/>
        <v/>
      </c>
    </row>
    <row r="2108" spans="4:4" x14ac:dyDescent="0.25">
      <c r="D2108" t="str">
        <f t="shared" si="33"/>
        <v/>
      </c>
    </row>
    <row r="2109" spans="4:4" x14ac:dyDescent="0.25">
      <c r="D2109" t="str">
        <f t="shared" si="33"/>
        <v/>
      </c>
    </row>
    <row r="2110" spans="4:4" x14ac:dyDescent="0.25">
      <c r="D2110" t="str">
        <f t="shared" si="33"/>
        <v/>
      </c>
    </row>
    <row r="2111" spans="4:4" x14ac:dyDescent="0.25">
      <c r="D2111" t="str">
        <f t="shared" si="33"/>
        <v/>
      </c>
    </row>
    <row r="2112" spans="4:4" x14ac:dyDescent="0.25">
      <c r="D2112" t="str">
        <f t="shared" si="33"/>
        <v/>
      </c>
    </row>
    <row r="2113" spans="4:4" x14ac:dyDescent="0.25">
      <c r="D2113" t="str">
        <f t="shared" si="33"/>
        <v/>
      </c>
    </row>
    <row r="2114" spans="4:4" x14ac:dyDescent="0.25">
      <c r="D2114" t="str">
        <f t="shared" si="33"/>
        <v/>
      </c>
    </row>
    <row r="2115" spans="4:4" x14ac:dyDescent="0.25">
      <c r="D2115" t="str">
        <f t="shared" ref="D2115:D2178" si="34">IF(C2115="","",IF(ABS(B2115)&lt;$G$7,$F$4,IF(B2115*C2115&gt;0,$F$1,IF(B2115*C2115&lt;0,$F$3,$F$2))))</f>
        <v/>
      </c>
    </row>
    <row r="2116" spans="4:4" x14ac:dyDescent="0.25">
      <c r="D2116" t="str">
        <f t="shared" si="34"/>
        <v/>
      </c>
    </row>
    <row r="2117" spans="4:4" x14ac:dyDescent="0.25">
      <c r="D2117" t="str">
        <f t="shared" si="34"/>
        <v/>
      </c>
    </row>
    <row r="2118" spans="4:4" x14ac:dyDescent="0.25">
      <c r="D2118" t="str">
        <f t="shared" si="34"/>
        <v/>
      </c>
    </row>
    <row r="2119" spans="4:4" x14ac:dyDescent="0.25">
      <c r="D2119" t="str">
        <f t="shared" si="34"/>
        <v/>
      </c>
    </row>
    <row r="2120" spans="4:4" x14ac:dyDescent="0.25">
      <c r="D2120" t="str">
        <f t="shared" si="34"/>
        <v/>
      </c>
    </row>
    <row r="2121" spans="4:4" x14ac:dyDescent="0.25">
      <c r="D2121" t="str">
        <f t="shared" si="34"/>
        <v/>
      </c>
    </row>
    <row r="2122" spans="4:4" x14ac:dyDescent="0.25">
      <c r="D2122" t="str">
        <f t="shared" si="34"/>
        <v/>
      </c>
    </row>
    <row r="2123" spans="4:4" x14ac:dyDescent="0.25">
      <c r="D2123" t="str">
        <f t="shared" si="34"/>
        <v/>
      </c>
    </row>
    <row r="2124" spans="4:4" x14ac:dyDescent="0.25">
      <c r="D2124" t="str">
        <f t="shared" si="34"/>
        <v/>
      </c>
    </row>
    <row r="2125" spans="4:4" x14ac:dyDescent="0.25">
      <c r="D2125" t="str">
        <f t="shared" si="34"/>
        <v/>
      </c>
    </row>
    <row r="2126" spans="4:4" x14ac:dyDescent="0.25">
      <c r="D2126" t="str">
        <f t="shared" si="34"/>
        <v/>
      </c>
    </row>
    <row r="2127" spans="4:4" x14ac:dyDescent="0.25">
      <c r="D2127" t="str">
        <f t="shared" si="34"/>
        <v/>
      </c>
    </row>
    <row r="2128" spans="4:4" x14ac:dyDescent="0.25">
      <c r="D2128" t="str">
        <f t="shared" si="34"/>
        <v/>
      </c>
    </row>
    <row r="2129" spans="4:4" x14ac:dyDescent="0.25">
      <c r="D2129" t="str">
        <f t="shared" si="34"/>
        <v/>
      </c>
    </row>
    <row r="2130" spans="4:4" x14ac:dyDescent="0.25">
      <c r="D2130" t="str">
        <f t="shared" si="34"/>
        <v/>
      </c>
    </row>
    <row r="2131" spans="4:4" x14ac:dyDescent="0.25">
      <c r="D2131" t="str">
        <f t="shared" si="34"/>
        <v/>
      </c>
    </row>
    <row r="2132" spans="4:4" x14ac:dyDescent="0.25">
      <c r="D2132" t="str">
        <f t="shared" si="34"/>
        <v/>
      </c>
    </row>
    <row r="2133" spans="4:4" x14ac:dyDescent="0.25">
      <c r="D2133" t="str">
        <f t="shared" si="34"/>
        <v/>
      </c>
    </row>
    <row r="2134" spans="4:4" x14ac:dyDescent="0.25">
      <c r="D2134" t="str">
        <f t="shared" si="34"/>
        <v/>
      </c>
    </row>
    <row r="2135" spans="4:4" x14ac:dyDescent="0.25">
      <c r="D2135" t="str">
        <f t="shared" si="34"/>
        <v/>
      </c>
    </row>
    <row r="2136" spans="4:4" x14ac:dyDescent="0.25">
      <c r="D2136" t="str">
        <f t="shared" si="34"/>
        <v/>
      </c>
    </row>
    <row r="2137" spans="4:4" x14ac:dyDescent="0.25">
      <c r="D2137" t="str">
        <f t="shared" si="34"/>
        <v/>
      </c>
    </row>
    <row r="2138" spans="4:4" x14ac:dyDescent="0.25">
      <c r="D2138" t="str">
        <f t="shared" si="34"/>
        <v/>
      </c>
    </row>
    <row r="2139" spans="4:4" x14ac:dyDescent="0.25">
      <c r="D2139" t="str">
        <f t="shared" si="34"/>
        <v/>
      </c>
    </row>
    <row r="2140" spans="4:4" x14ac:dyDescent="0.25">
      <c r="D2140" t="str">
        <f t="shared" si="34"/>
        <v/>
      </c>
    </row>
    <row r="2141" spans="4:4" x14ac:dyDescent="0.25">
      <c r="D2141" t="str">
        <f t="shared" si="34"/>
        <v/>
      </c>
    </row>
    <row r="2142" spans="4:4" x14ac:dyDescent="0.25">
      <c r="D2142" t="str">
        <f t="shared" si="34"/>
        <v/>
      </c>
    </row>
    <row r="2143" spans="4:4" x14ac:dyDescent="0.25">
      <c r="D2143" t="str">
        <f t="shared" si="34"/>
        <v/>
      </c>
    </row>
    <row r="2144" spans="4:4" x14ac:dyDescent="0.25">
      <c r="D2144" t="str">
        <f t="shared" si="34"/>
        <v/>
      </c>
    </row>
    <row r="2145" spans="4:4" x14ac:dyDescent="0.25">
      <c r="D2145" t="str">
        <f t="shared" si="34"/>
        <v/>
      </c>
    </row>
    <row r="2146" spans="4:4" x14ac:dyDescent="0.25">
      <c r="D2146" t="str">
        <f t="shared" si="34"/>
        <v/>
      </c>
    </row>
    <row r="2147" spans="4:4" x14ac:dyDescent="0.25">
      <c r="D2147" t="str">
        <f t="shared" si="34"/>
        <v/>
      </c>
    </row>
    <row r="2148" spans="4:4" x14ac:dyDescent="0.25">
      <c r="D2148" t="str">
        <f t="shared" si="34"/>
        <v/>
      </c>
    </row>
    <row r="2149" spans="4:4" x14ac:dyDescent="0.25">
      <c r="D2149" t="str">
        <f t="shared" si="34"/>
        <v/>
      </c>
    </row>
    <row r="2150" spans="4:4" x14ac:dyDescent="0.25">
      <c r="D2150" t="str">
        <f t="shared" si="34"/>
        <v/>
      </c>
    </row>
    <row r="2151" spans="4:4" x14ac:dyDescent="0.25">
      <c r="D2151" t="str">
        <f t="shared" si="34"/>
        <v/>
      </c>
    </row>
    <row r="2152" spans="4:4" x14ac:dyDescent="0.25">
      <c r="D2152" t="str">
        <f t="shared" si="34"/>
        <v/>
      </c>
    </row>
    <row r="2153" spans="4:4" x14ac:dyDescent="0.25">
      <c r="D2153" t="str">
        <f t="shared" si="34"/>
        <v/>
      </c>
    </row>
    <row r="2154" spans="4:4" x14ac:dyDescent="0.25">
      <c r="D2154" t="str">
        <f t="shared" si="34"/>
        <v/>
      </c>
    </row>
    <row r="2155" spans="4:4" x14ac:dyDescent="0.25">
      <c r="D2155" t="str">
        <f t="shared" si="34"/>
        <v/>
      </c>
    </row>
    <row r="2156" spans="4:4" x14ac:dyDescent="0.25">
      <c r="D2156" t="str">
        <f t="shared" si="34"/>
        <v/>
      </c>
    </row>
    <row r="2157" spans="4:4" x14ac:dyDescent="0.25">
      <c r="D2157" t="str">
        <f t="shared" si="34"/>
        <v/>
      </c>
    </row>
    <row r="2158" spans="4:4" x14ac:dyDescent="0.25">
      <c r="D2158" t="str">
        <f t="shared" si="34"/>
        <v/>
      </c>
    </row>
    <row r="2159" spans="4:4" x14ac:dyDescent="0.25">
      <c r="D2159" t="str">
        <f t="shared" si="34"/>
        <v/>
      </c>
    </row>
    <row r="2160" spans="4:4" x14ac:dyDescent="0.25">
      <c r="D2160" t="str">
        <f t="shared" si="34"/>
        <v/>
      </c>
    </row>
    <row r="2161" spans="4:4" x14ac:dyDescent="0.25">
      <c r="D2161" t="str">
        <f t="shared" si="34"/>
        <v/>
      </c>
    </row>
    <row r="2162" spans="4:4" x14ac:dyDescent="0.25">
      <c r="D2162" t="str">
        <f t="shared" si="34"/>
        <v/>
      </c>
    </row>
    <row r="2163" spans="4:4" x14ac:dyDescent="0.25">
      <c r="D2163" t="str">
        <f t="shared" si="34"/>
        <v/>
      </c>
    </row>
    <row r="2164" spans="4:4" x14ac:dyDescent="0.25">
      <c r="D2164" t="str">
        <f t="shared" si="34"/>
        <v/>
      </c>
    </row>
    <row r="2165" spans="4:4" x14ac:dyDescent="0.25">
      <c r="D2165" t="str">
        <f t="shared" si="34"/>
        <v/>
      </c>
    </row>
    <row r="2166" spans="4:4" x14ac:dyDescent="0.25">
      <c r="D2166" t="str">
        <f t="shared" si="34"/>
        <v/>
      </c>
    </row>
    <row r="2167" spans="4:4" x14ac:dyDescent="0.25">
      <c r="D2167" t="str">
        <f t="shared" si="34"/>
        <v/>
      </c>
    </row>
    <row r="2168" spans="4:4" x14ac:dyDescent="0.25">
      <c r="D2168" t="str">
        <f t="shared" si="34"/>
        <v/>
      </c>
    </row>
    <row r="2169" spans="4:4" x14ac:dyDescent="0.25">
      <c r="D2169" t="str">
        <f t="shared" si="34"/>
        <v/>
      </c>
    </row>
    <row r="2170" spans="4:4" x14ac:dyDescent="0.25">
      <c r="D2170" t="str">
        <f t="shared" si="34"/>
        <v/>
      </c>
    </row>
    <row r="2171" spans="4:4" x14ac:dyDescent="0.25">
      <c r="D2171" t="str">
        <f t="shared" si="34"/>
        <v/>
      </c>
    </row>
    <row r="2172" spans="4:4" x14ac:dyDescent="0.25">
      <c r="D2172" t="str">
        <f t="shared" si="34"/>
        <v/>
      </c>
    </row>
    <row r="2173" spans="4:4" x14ac:dyDescent="0.25">
      <c r="D2173" t="str">
        <f t="shared" si="34"/>
        <v/>
      </c>
    </row>
    <row r="2174" spans="4:4" x14ac:dyDescent="0.25">
      <c r="D2174" t="str">
        <f t="shared" si="34"/>
        <v/>
      </c>
    </row>
    <row r="2175" spans="4:4" x14ac:dyDescent="0.25">
      <c r="D2175" t="str">
        <f t="shared" si="34"/>
        <v/>
      </c>
    </row>
    <row r="2176" spans="4:4" x14ac:dyDescent="0.25">
      <c r="D2176" t="str">
        <f t="shared" si="34"/>
        <v/>
      </c>
    </row>
    <row r="2177" spans="4:4" x14ac:dyDescent="0.25">
      <c r="D2177" t="str">
        <f t="shared" si="34"/>
        <v/>
      </c>
    </row>
    <row r="2178" spans="4:4" x14ac:dyDescent="0.25">
      <c r="D2178" t="str">
        <f t="shared" si="34"/>
        <v/>
      </c>
    </row>
    <row r="2179" spans="4:4" x14ac:dyDescent="0.25">
      <c r="D2179" t="str">
        <f t="shared" ref="D2179:D2242" si="35">IF(C2179="","",IF(ABS(B2179)&lt;$G$7,$F$4,IF(B2179*C2179&gt;0,$F$1,IF(B2179*C2179&lt;0,$F$3,$F$2))))</f>
        <v/>
      </c>
    </row>
    <row r="2180" spans="4:4" x14ac:dyDescent="0.25">
      <c r="D2180" t="str">
        <f t="shared" si="35"/>
        <v/>
      </c>
    </row>
    <row r="2181" spans="4:4" x14ac:dyDescent="0.25">
      <c r="D2181" t="str">
        <f t="shared" si="35"/>
        <v/>
      </c>
    </row>
    <row r="2182" spans="4:4" x14ac:dyDescent="0.25">
      <c r="D2182" t="str">
        <f t="shared" si="35"/>
        <v/>
      </c>
    </row>
    <row r="2183" spans="4:4" x14ac:dyDescent="0.25">
      <c r="D2183" t="str">
        <f t="shared" si="35"/>
        <v/>
      </c>
    </row>
    <row r="2184" spans="4:4" x14ac:dyDescent="0.25">
      <c r="D2184" t="str">
        <f t="shared" si="35"/>
        <v/>
      </c>
    </row>
    <row r="2185" spans="4:4" x14ac:dyDescent="0.25">
      <c r="D2185" t="str">
        <f t="shared" si="35"/>
        <v/>
      </c>
    </row>
    <row r="2186" spans="4:4" x14ac:dyDescent="0.25">
      <c r="D2186" t="str">
        <f t="shared" si="35"/>
        <v/>
      </c>
    </row>
    <row r="2187" spans="4:4" x14ac:dyDescent="0.25">
      <c r="D2187" t="str">
        <f t="shared" si="35"/>
        <v/>
      </c>
    </row>
    <row r="2188" spans="4:4" x14ac:dyDescent="0.25">
      <c r="D2188" t="str">
        <f t="shared" si="35"/>
        <v/>
      </c>
    </row>
    <row r="2189" spans="4:4" x14ac:dyDescent="0.25">
      <c r="D2189" t="str">
        <f t="shared" si="35"/>
        <v/>
      </c>
    </row>
    <row r="2190" spans="4:4" x14ac:dyDescent="0.25">
      <c r="D2190" t="str">
        <f t="shared" si="35"/>
        <v/>
      </c>
    </row>
    <row r="2191" spans="4:4" x14ac:dyDescent="0.25">
      <c r="D2191" t="str">
        <f t="shared" si="35"/>
        <v/>
      </c>
    </row>
    <row r="2192" spans="4:4" x14ac:dyDescent="0.25">
      <c r="D2192" t="str">
        <f t="shared" si="35"/>
        <v/>
      </c>
    </row>
    <row r="2193" spans="4:4" x14ac:dyDescent="0.25">
      <c r="D2193" t="str">
        <f t="shared" si="35"/>
        <v/>
      </c>
    </row>
    <row r="2194" spans="4:4" x14ac:dyDescent="0.25">
      <c r="D2194" t="str">
        <f t="shared" si="35"/>
        <v/>
      </c>
    </row>
    <row r="2195" spans="4:4" x14ac:dyDescent="0.25">
      <c r="D2195" t="str">
        <f t="shared" si="35"/>
        <v/>
      </c>
    </row>
    <row r="2196" spans="4:4" x14ac:dyDescent="0.25">
      <c r="D2196" t="str">
        <f t="shared" si="35"/>
        <v/>
      </c>
    </row>
    <row r="2197" spans="4:4" x14ac:dyDescent="0.25">
      <c r="D2197" t="str">
        <f t="shared" si="35"/>
        <v/>
      </c>
    </row>
    <row r="2198" spans="4:4" x14ac:dyDescent="0.25">
      <c r="D2198" t="str">
        <f t="shared" si="35"/>
        <v/>
      </c>
    </row>
    <row r="2199" spans="4:4" x14ac:dyDescent="0.25">
      <c r="D2199" t="str">
        <f t="shared" si="35"/>
        <v/>
      </c>
    </row>
    <row r="2200" spans="4:4" x14ac:dyDescent="0.25">
      <c r="D2200" t="str">
        <f t="shared" si="35"/>
        <v/>
      </c>
    </row>
    <row r="2201" spans="4:4" x14ac:dyDescent="0.25">
      <c r="D2201" t="str">
        <f t="shared" si="35"/>
        <v/>
      </c>
    </row>
    <row r="2202" spans="4:4" x14ac:dyDescent="0.25">
      <c r="D2202" t="str">
        <f t="shared" si="35"/>
        <v/>
      </c>
    </row>
    <row r="2203" spans="4:4" x14ac:dyDescent="0.25">
      <c r="D2203" t="str">
        <f t="shared" si="35"/>
        <v/>
      </c>
    </row>
    <row r="2204" spans="4:4" x14ac:dyDescent="0.25">
      <c r="D2204" t="str">
        <f t="shared" si="35"/>
        <v/>
      </c>
    </row>
    <row r="2205" spans="4:4" x14ac:dyDescent="0.25">
      <c r="D2205" t="str">
        <f t="shared" si="35"/>
        <v/>
      </c>
    </row>
    <row r="2206" spans="4:4" x14ac:dyDescent="0.25">
      <c r="D2206" t="str">
        <f t="shared" si="35"/>
        <v/>
      </c>
    </row>
    <row r="2207" spans="4:4" x14ac:dyDescent="0.25">
      <c r="D2207" t="str">
        <f t="shared" si="35"/>
        <v/>
      </c>
    </row>
    <row r="2208" spans="4:4" x14ac:dyDescent="0.25">
      <c r="D2208" t="str">
        <f t="shared" si="35"/>
        <v/>
      </c>
    </row>
    <row r="2209" spans="4:4" x14ac:dyDescent="0.25">
      <c r="D2209" t="str">
        <f t="shared" si="35"/>
        <v/>
      </c>
    </row>
    <row r="2210" spans="4:4" x14ac:dyDescent="0.25">
      <c r="D2210" t="str">
        <f t="shared" si="35"/>
        <v/>
      </c>
    </row>
    <row r="2211" spans="4:4" x14ac:dyDescent="0.25">
      <c r="D2211" t="str">
        <f t="shared" si="35"/>
        <v/>
      </c>
    </row>
    <row r="2212" spans="4:4" x14ac:dyDescent="0.25">
      <c r="D2212" t="str">
        <f t="shared" si="35"/>
        <v/>
      </c>
    </row>
    <row r="2213" spans="4:4" x14ac:dyDescent="0.25">
      <c r="D2213" t="str">
        <f t="shared" si="35"/>
        <v/>
      </c>
    </row>
    <row r="2214" spans="4:4" x14ac:dyDescent="0.25">
      <c r="D2214" t="str">
        <f t="shared" si="35"/>
        <v/>
      </c>
    </row>
    <row r="2215" spans="4:4" x14ac:dyDescent="0.25">
      <c r="D2215" t="str">
        <f t="shared" si="35"/>
        <v/>
      </c>
    </row>
    <row r="2216" spans="4:4" x14ac:dyDescent="0.25">
      <c r="D2216" t="str">
        <f t="shared" si="35"/>
        <v/>
      </c>
    </row>
    <row r="2217" spans="4:4" x14ac:dyDescent="0.25">
      <c r="D2217" t="str">
        <f t="shared" si="35"/>
        <v/>
      </c>
    </row>
    <row r="2218" spans="4:4" x14ac:dyDescent="0.25">
      <c r="D2218" t="str">
        <f t="shared" si="35"/>
        <v/>
      </c>
    </row>
    <row r="2219" spans="4:4" x14ac:dyDescent="0.25">
      <c r="D2219" t="str">
        <f t="shared" si="35"/>
        <v/>
      </c>
    </row>
    <row r="2220" spans="4:4" x14ac:dyDescent="0.25">
      <c r="D2220" t="str">
        <f t="shared" si="35"/>
        <v/>
      </c>
    </row>
    <row r="2221" spans="4:4" x14ac:dyDescent="0.25">
      <c r="D2221" t="str">
        <f t="shared" si="35"/>
        <v/>
      </c>
    </row>
    <row r="2222" spans="4:4" x14ac:dyDescent="0.25">
      <c r="D2222" t="str">
        <f t="shared" si="35"/>
        <v/>
      </c>
    </row>
    <row r="2223" spans="4:4" x14ac:dyDescent="0.25">
      <c r="D2223" t="str">
        <f t="shared" si="35"/>
        <v/>
      </c>
    </row>
    <row r="2224" spans="4:4" x14ac:dyDescent="0.25">
      <c r="D2224" t="str">
        <f t="shared" si="35"/>
        <v/>
      </c>
    </row>
    <row r="2225" spans="4:4" x14ac:dyDescent="0.25">
      <c r="D2225" t="str">
        <f t="shared" si="35"/>
        <v/>
      </c>
    </row>
    <row r="2226" spans="4:4" x14ac:dyDescent="0.25">
      <c r="D2226" t="str">
        <f t="shared" si="35"/>
        <v/>
      </c>
    </row>
    <row r="2227" spans="4:4" x14ac:dyDescent="0.25">
      <c r="D2227" t="str">
        <f t="shared" si="35"/>
        <v/>
      </c>
    </row>
    <row r="2228" spans="4:4" x14ac:dyDescent="0.25">
      <c r="D2228" t="str">
        <f t="shared" si="35"/>
        <v/>
      </c>
    </row>
    <row r="2229" spans="4:4" x14ac:dyDescent="0.25">
      <c r="D2229" t="str">
        <f t="shared" si="35"/>
        <v/>
      </c>
    </row>
    <row r="2230" spans="4:4" x14ac:dyDescent="0.25">
      <c r="D2230" t="str">
        <f t="shared" si="35"/>
        <v/>
      </c>
    </row>
    <row r="2231" spans="4:4" x14ac:dyDescent="0.25">
      <c r="D2231" t="str">
        <f t="shared" si="35"/>
        <v/>
      </c>
    </row>
    <row r="2232" spans="4:4" x14ac:dyDescent="0.25">
      <c r="D2232" t="str">
        <f t="shared" si="35"/>
        <v/>
      </c>
    </row>
    <row r="2233" spans="4:4" x14ac:dyDescent="0.25">
      <c r="D2233" t="str">
        <f t="shared" si="35"/>
        <v/>
      </c>
    </row>
    <row r="2234" spans="4:4" x14ac:dyDescent="0.25">
      <c r="D2234" t="str">
        <f t="shared" si="35"/>
        <v/>
      </c>
    </row>
    <row r="2235" spans="4:4" x14ac:dyDescent="0.25">
      <c r="D2235" t="str">
        <f t="shared" si="35"/>
        <v/>
      </c>
    </row>
    <row r="2236" spans="4:4" x14ac:dyDescent="0.25">
      <c r="D2236" t="str">
        <f t="shared" si="35"/>
        <v/>
      </c>
    </row>
    <row r="2237" spans="4:4" x14ac:dyDescent="0.25">
      <c r="D2237" t="str">
        <f t="shared" si="35"/>
        <v/>
      </c>
    </row>
    <row r="2238" spans="4:4" x14ac:dyDescent="0.25">
      <c r="D2238" t="str">
        <f t="shared" si="35"/>
        <v/>
      </c>
    </row>
    <row r="2239" spans="4:4" x14ac:dyDescent="0.25">
      <c r="D2239" t="str">
        <f t="shared" si="35"/>
        <v/>
      </c>
    </row>
    <row r="2240" spans="4:4" x14ac:dyDescent="0.25">
      <c r="D2240" t="str">
        <f t="shared" si="35"/>
        <v/>
      </c>
    </row>
    <row r="2241" spans="4:4" x14ac:dyDescent="0.25">
      <c r="D2241" t="str">
        <f t="shared" si="35"/>
        <v/>
      </c>
    </row>
    <row r="2242" spans="4:4" x14ac:dyDescent="0.25">
      <c r="D2242" t="str">
        <f t="shared" si="35"/>
        <v/>
      </c>
    </row>
    <row r="2243" spans="4:4" x14ac:dyDescent="0.25">
      <c r="D2243" t="str">
        <f t="shared" ref="D2243:D2306" si="36">IF(C2243="","",IF(ABS(B2243)&lt;$G$7,$F$4,IF(B2243*C2243&gt;0,$F$1,IF(B2243*C2243&lt;0,$F$3,$F$2))))</f>
        <v/>
      </c>
    </row>
    <row r="2244" spans="4:4" x14ac:dyDescent="0.25">
      <c r="D2244" t="str">
        <f t="shared" si="36"/>
        <v/>
      </c>
    </row>
    <row r="2245" spans="4:4" x14ac:dyDescent="0.25">
      <c r="D2245" t="str">
        <f t="shared" si="36"/>
        <v/>
      </c>
    </row>
    <row r="2246" spans="4:4" x14ac:dyDescent="0.25">
      <c r="D2246" t="str">
        <f t="shared" si="36"/>
        <v/>
      </c>
    </row>
    <row r="2247" spans="4:4" x14ac:dyDescent="0.25">
      <c r="D2247" t="str">
        <f t="shared" si="36"/>
        <v/>
      </c>
    </row>
    <row r="2248" spans="4:4" x14ac:dyDescent="0.25">
      <c r="D2248" t="str">
        <f t="shared" si="36"/>
        <v/>
      </c>
    </row>
    <row r="2249" spans="4:4" x14ac:dyDescent="0.25">
      <c r="D2249" t="str">
        <f t="shared" si="36"/>
        <v/>
      </c>
    </row>
    <row r="2250" spans="4:4" x14ac:dyDescent="0.25">
      <c r="D2250" t="str">
        <f t="shared" si="36"/>
        <v/>
      </c>
    </row>
    <row r="2251" spans="4:4" x14ac:dyDescent="0.25">
      <c r="D2251" t="str">
        <f t="shared" si="36"/>
        <v/>
      </c>
    </row>
    <row r="2252" spans="4:4" x14ac:dyDescent="0.25">
      <c r="D2252" t="str">
        <f t="shared" si="36"/>
        <v/>
      </c>
    </row>
    <row r="2253" spans="4:4" x14ac:dyDescent="0.25">
      <c r="D2253" t="str">
        <f t="shared" si="36"/>
        <v/>
      </c>
    </row>
    <row r="2254" spans="4:4" x14ac:dyDescent="0.25">
      <c r="D2254" t="str">
        <f t="shared" si="36"/>
        <v/>
      </c>
    </row>
    <row r="2255" spans="4:4" x14ac:dyDescent="0.25">
      <c r="D2255" t="str">
        <f t="shared" si="36"/>
        <v/>
      </c>
    </row>
    <row r="2256" spans="4:4" x14ac:dyDescent="0.25">
      <c r="D2256" t="str">
        <f t="shared" si="36"/>
        <v/>
      </c>
    </row>
    <row r="2257" spans="4:4" x14ac:dyDescent="0.25">
      <c r="D2257" t="str">
        <f t="shared" si="36"/>
        <v/>
      </c>
    </row>
    <row r="2258" spans="4:4" x14ac:dyDescent="0.25">
      <c r="D2258" t="str">
        <f t="shared" si="36"/>
        <v/>
      </c>
    </row>
    <row r="2259" spans="4:4" x14ac:dyDescent="0.25">
      <c r="D2259" t="str">
        <f t="shared" si="36"/>
        <v/>
      </c>
    </row>
    <row r="2260" spans="4:4" x14ac:dyDescent="0.25">
      <c r="D2260" t="str">
        <f t="shared" si="36"/>
        <v/>
      </c>
    </row>
    <row r="2261" spans="4:4" x14ac:dyDescent="0.25">
      <c r="D2261" t="str">
        <f t="shared" si="36"/>
        <v/>
      </c>
    </row>
    <row r="2262" spans="4:4" x14ac:dyDescent="0.25">
      <c r="D2262" t="str">
        <f t="shared" si="36"/>
        <v/>
      </c>
    </row>
    <row r="2263" spans="4:4" x14ac:dyDescent="0.25">
      <c r="D2263" t="str">
        <f t="shared" si="36"/>
        <v/>
      </c>
    </row>
    <row r="2264" spans="4:4" x14ac:dyDescent="0.25">
      <c r="D2264" t="str">
        <f t="shared" si="36"/>
        <v/>
      </c>
    </row>
    <row r="2265" spans="4:4" x14ac:dyDescent="0.25">
      <c r="D2265" t="str">
        <f t="shared" si="36"/>
        <v/>
      </c>
    </row>
    <row r="2266" spans="4:4" x14ac:dyDescent="0.25">
      <c r="D2266" t="str">
        <f t="shared" si="36"/>
        <v/>
      </c>
    </row>
    <row r="2267" spans="4:4" x14ac:dyDescent="0.25">
      <c r="D2267" t="str">
        <f t="shared" si="36"/>
        <v/>
      </c>
    </row>
    <row r="2268" spans="4:4" x14ac:dyDescent="0.25">
      <c r="D2268" t="str">
        <f t="shared" si="36"/>
        <v/>
      </c>
    </row>
    <row r="2269" spans="4:4" x14ac:dyDescent="0.25">
      <c r="D2269" t="str">
        <f t="shared" si="36"/>
        <v/>
      </c>
    </row>
    <row r="2270" spans="4:4" x14ac:dyDescent="0.25">
      <c r="D2270" t="str">
        <f t="shared" si="36"/>
        <v/>
      </c>
    </row>
    <row r="2271" spans="4:4" x14ac:dyDescent="0.25">
      <c r="D2271" t="str">
        <f t="shared" si="36"/>
        <v/>
      </c>
    </row>
    <row r="2272" spans="4:4" x14ac:dyDescent="0.25">
      <c r="D2272" t="str">
        <f t="shared" si="36"/>
        <v/>
      </c>
    </row>
    <row r="2273" spans="4:4" x14ac:dyDescent="0.25">
      <c r="D2273" t="str">
        <f t="shared" si="36"/>
        <v/>
      </c>
    </row>
    <row r="2274" spans="4:4" x14ac:dyDescent="0.25">
      <c r="D2274" t="str">
        <f t="shared" si="36"/>
        <v/>
      </c>
    </row>
    <row r="2275" spans="4:4" x14ac:dyDescent="0.25">
      <c r="D2275" t="str">
        <f t="shared" si="36"/>
        <v/>
      </c>
    </row>
    <row r="2276" spans="4:4" x14ac:dyDescent="0.25">
      <c r="D2276" t="str">
        <f t="shared" si="36"/>
        <v/>
      </c>
    </row>
    <row r="2277" spans="4:4" x14ac:dyDescent="0.25">
      <c r="D2277" t="str">
        <f t="shared" si="36"/>
        <v/>
      </c>
    </row>
    <row r="2278" spans="4:4" x14ac:dyDescent="0.25">
      <c r="D2278" t="str">
        <f t="shared" si="36"/>
        <v/>
      </c>
    </row>
    <row r="2279" spans="4:4" x14ac:dyDescent="0.25">
      <c r="D2279" t="str">
        <f t="shared" si="36"/>
        <v/>
      </c>
    </row>
    <row r="2280" spans="4:4" x14ac:dyDescent="0.25">
      <c r="D2280" t="str">
        <f t="shared" si="36"/>
        <v/>
      </c>
    </row>
    <row r="2281" spans="4:4" x14ac:dyDescent="0.25">
      <c r="D2281" t="str">
        <f t="shared" si="36"/>
        <v/>
      </c>
    </row>
    <row r="2282" spans="4:4" x14ac:dyDescent="0.25">
      <c r="D2282" t="str">
        <f t="shared" si="36"/>
        <v/>
      </c>
    </row>
    <row r="2283" spans="4:4" x14ac:dyDescent="0.25">
      <c r="D2283" t="str">
        <f t="shared" si="36"/>
        <v/>
      </c>
    </row>
    <row r="2284" spans="4:4" x14ac:dyDescent="0.25">
      <c r="D2284" t="str">
        <f t="shared" si="36"/>
        <v/>
      </c>
    </row>
    <row r="2285" spans="4:4" x14ac:dyDescent="0.25">
      <c r="D2285" t="str">
        <f t="shared" si="36"/>
        <v/>
      </c>
    </row>
    <row r="2286" spans="4:4" x14ac:dyDescent="0.25">
      <c r="D2286" t="str">
        <f t="shared" si="36"/>
        <v/>
      </c>
    </row>
    <row r="2287" spans="4:4" x14ac:dyDescent="0.25">
      <c r="D2287" t="str">
        <f t="shared" si="36"/>
        <v/>
      </c>
    </row>
    <row r="2288" spans="4:4" x14ac:dyDescent="0.25">
      <c r="D2288" t="str">
        <f t="shared" si="36"/>
        <v/>
      </c>
    </row>
    <row r="2289" spans="4:4" x14ac:dyDescent="0.25">
      <c r="D2289" t="str">
        <f t="shared" si="36"/>
        <v/>
      </c>
    </row>
    <row r="2290" spans="4:4" x14ac:dyDescent="0.25">
      <c r="D2290" t="str">
        <f t="shared" si="36"/>
        <v/>
      </c>
    </row>
    <row r="2291" spans="4:4" x14ac:dyDescent="0.25">
      <c r="D2291" t="str">
        <f t="shared" si="36"/>
        <v/>
      </c>
    </row>
    <row r="2292" spans="4:4" x14ac:dyDescent="0.25">
      <c r="D2292" t="str">
        <f t="shared" si="36"/>
        <v/>
      </c>
    </row>
    <row r="2293" spans="4:4" x14ac:dyDescent="0.25">
      <c r="D2293" t="str">
        <f t="shared" si="36"/>
        <v/>
      </c>
    </row>
    <row r="2294" spans="4:4" x14ac:dyDescent="0.25">
      <c r="D2294" t="str">
        <f t="shared" si="36"/>
        <v/>
      </c>
    </row>
    <row r="2295" spans="4:4" x14ac:dyDescent="0.25">
      <c r="D2295" t="str">
        <f t="shared" si="36"/>
        <v/>
      </c>
    </row>
    <row r="2296" spans="4:4" x14ac:dyDescent="0.25">
      <c r="D2296" t="str">
        <f t="shared" si="36"/>
        <v/>
      </c>
    </row>
    <row r="2297" spans="4:4" x14ac:dyDescent="0.25">
      <c r="D2297" t="str">
        <f t="shared" si="36"/>
        <v/>
      </c>
    </row>
    <row r="2298" spans="4:4" x14ac:dyDescent="0.25">
      <c r="D2298" t="str">
        <f t="shared" si="36"/>
        <v/>
      </c>
    </row>
    <row r="2299" spans="4:4" x14ac:dyDescent="0.25">
      <c r="D2299" t="str">
        <f t="shared" si="36"/>
        <v/>
      </c>
    </row>
    <row r="2300" spans="4:4" x14ac:dyDescent="0.25">
      <c r="D2300" t="str">
        <f t="shared" si="36"/>
        <v/>
      </c>
    </row>
    <row r="2301" spans="4:4" x14ac:dyDescent="0.25">
      <c r="D2301" t="str">
        <f t="shared" si="36"/>
        <v/>
      </c>
    </row>
    <row r="2302" spans="4:4" x14ac:dyDescent="0.25">
      <c r="D2302" t="str">
        <f t="shared" si="36"/>
        <v/>
      </c>
    </row>
    <row r="2303" spans="4:4" x14ac:dyDescent="0.25">
      <c r="D2303" t="str">
        <f t="shared" si="36"/>
        <v/>
      </c>
    </row>
    <row r="2304" spans="4:4" x14ac:dyDescent="0.25">
      <c r="D2304" t="str">
        <f t="shared" si="36"/>
        <v/>
      </c>
    </row>
    <row r="2305" spans="4:4" x14ac:dyDescent="0.25">
      <c r="D2305" t="str">
        <f t="shared" si="36"/>
        <v/>
      </c>
    </row>
    <row r="2306" spans="4:4" x14ac:dyDescent="0.25">
      <c r="D2306" t="str">
        <f t="shared" si="36"/>
        <v/>
      </c>
    </row>
    <row r="2307" spans="4:4" x14ac:dyDescent="0.25">
      <c r="D2307" t="str">
        <f t="shared" ref="D2307:D2370" si="37">IF(C2307="","",IF(ABS(B2307)&lt;$G$7,$F$4,IF(B2307*C2307&gt;0,$F$1,IF(B2307*C2307&lt;0,$F$3,$F$2))))</f>
        <v/>
      </c>
    </row>
    <row r="2308" spans="4:4" x14ac:dyDescent="0.25">
      <c r="D2308" t="str">
        <f t="shared" si="37"/>
        <v/>
      </c>
    </row>
    <row r="2309" spans="4:4" x14ac:dyDescent="0.25">
      <c r="D2309" t="str">
        <f t="shared" si="37"/>
        <v/>
      </c>
    </row>
    <row r="2310" spans="4:4" x14ac:dyDescent="0.25">
      <c r="D2310" t="str">
        <f t="shared" si="37"/>
        <v/>
      </c>
    </row>
    <row r="2311" spans="4:4" x14ac:dyDescent="0.25">
      <c r="D2311" t="str">
        <f t="shared" si="37"/>
        <v/>
      </c>
    </row>
    <row r="2312" spans="4:4" x14ac:dyDescent="0.25">
      <c r="D2312" t="str">
        <f t="shared" si="37"/>
        <v/>
      </c>
    </row>
    <row r="2313" spans="4:4" x14ac:dyDescent="0.25">
      <c r="D2313" t="str">
        <f t="shared" si="37"/>
        <v/>
      </c>
    </row>
    <row r="2314" spans="4:4" x14ac:dyDescent="0.25">
      <c r="D2314" t="str">
        <f t="shared" si="37"/>
        <v/>
      </c>
    </row>
    <row r="2315" spans="4:4" x14ac:dyDescent="0.25">
      <c r="D2315" t="str">
        <f t="shared" si="37"/>
        <v/>
      </c>
    </row>
    <row r="2316" spans="4:4" x14ac:dyDescent="0.25">
      <c r="D2316" t="str">
        <f t="shared" si="37"/>
        <v/>
      </c>
    </row>
    <row r="2317" spans="4:4" x14ac:dyDescent="0.25">
      <c r="D2317" t="str">
        <f t="shared" si="37"/>
        <v/>
      </c>
    </row>
    <row r="2318" spans="4:4" x14ac:dyDescent="0.25">
      <c r="D2318" t="str">
        <f t="shared" si="37"/>
        <v/>
      </c>
    </row>
    <row r="2319" spans="4:4" x14ac:dyDescent="0.25">
      <c r="D2319" t="str">
        <f t="shared" si="37"/>
        <v/>
      </c>
    </row>
    <row r="2320" spans="4:4" x14ac:dyDescent="0.25">
      <c r="D2320" t="str">
        <f t="shared" si="37"/>
        <v/>
      </c>
    </row>
    <row r="2321" spans="4:4" x14ac:dyDescent="0.25">
      <c r="D2321" t="str">
        <f t="shared" si="37"/>
        <v/>
      </c>
    </row>
    <row r="2322" spans="4:4" x14ac:dyDescent="0.25">
      <c r="D2322" t="str">
        <f t="shared" si="37"/>
        <v/>
      </c>
    </row>
    <row r="2323" spans="4:4" x14ac:dyDescent="0.25">
      <c r="D2323" t="str">
        <f t="shared" si="37"/>
        <v/>
      </c>
    </row>
    <row r="2324" spans="4:4" x14ac:dyDescent="0.25">
      <c r="D2324" t="str">
        <f t="shared" si="37"/>
        <v/>
      </c>
    </row>
    <row r="2325" spans="4:4" x14ac:dyDescent="0.25">
      <c r="D2325" t="str">
        <f t="shared" si="37"/>
        <v/>
      </c>
    </row>
    <row r="2326" spans="4:4" x14ac:dyDescent="0.25">
      <c r="D2326" t="str">
        <f t="shared" si="37"/>
        <v/>
      </c>
    </row>
    <row r="2327" spans="4:4" x14ac:dyDescent="0.25">
      <c r="D2327" t="str">
        <f t="shared" si="37"/>
        <v/>
      </c>
    </row>
    <row r="2328" spans="4:4" x14ac:dyDescent="0.25">
      <c r="D2328" t="str">
        <f t="shared" si="37"/>
        <v/>
      </c>
    </row>
    <row r="2329" spans="4:4" x14ac:dyDescent="0.25">
      <c r="D2329" t="str">
        <f t="shared" si="37"/>
        <v/>
      </c>
    </row>
    <row r="2330" spans="4:4" x14ac:dyDescent="0.25">
      <c r="D2330" t="str">
        <f t="shared" si="37"/>
        <v/>
      </c>
    </row>
    <row r="2331" spans="4:4" x14ac:dyDescent="0.25">
      <c r="D2331" t="str">
        <f t="shared" si="37"/>
        <v/>
      </c>
    </row>
    <row r="2332" spans="4:4" x14ac:dyDescent="0.25">
      <c r="D2332" t="str">
        <f t="shared" si="37"/>
        <v/>
      </c>
    </row>
    <row r="2333" spans="4:4" x14ac:dyDescent="0.25">
      <c r="D2333" t="str">
        <f t="shared" si="37"/>
        <v/>
      </c>
    </row>
    <row r="2334" spans="4:4" x14ac:dyDescent="0.25">
      <c r="D2334" t="str">
        <f t="shared" si="37"/>
        <v/>
      </c>
    </row>
    <row r="2335" spans="4:4" x14ac:dyDescent="0.25">
      <c r="D2335" t="str">
        <f t="shared" si="37"/>
        <v/>
      </c>
    </row>
    <row r="2336" spans="4:4" x14ac:dyDescent="0.25">
      <c r="D2336" t="str">
        <f t="shared" si="37"/>
        <v/>
      </c>
    </row>
    <row r="2337" spans="4:4" x14ac:dyDescent="0.25">
      <c r="D2337" t="str">
        <f t="shared" si="37"/>
        <v/>
      </c>
    </row>
    <row r="2338" spans="4:4" x14ac:dyDescent="0.25">
      <c r="D2338" t="str">
        <f t="shared" si="37"/>
        <v/>
      </c>
    </row>
    <row r="2339" spans="4:4" x14ac:dyDescent="0.25">
      <c r="D2339" t="str">
        <f t="shared" si="37"/>
        <v/>
      </c>
    </row>
    <row r="2340" spans="4:4" x14ac:dyDescent="0.25">
      <c r="D2340" t="str">
        <f t="shared" si="37"/>
        <v/>
      </c>
    </row>
    <row r="2341" spans="4:4" x14ac:dyDescent="0.25">
      <c r="D2341" t="str">
        <f t="shared" si="37"/>
        <v/>
      </c>
    </row>
    <row r="2342" spans="4:4" x14ac:dyDescent="0.25">
      <c r="D2342" t="str">
        <f t="shared" si="37"/>
        <v/>
      </c>
    </row>
    <row r="2343" spans="4:4" x14ac:dyDescent="0.25">
      <c r="D2343" t="str">
        <f t="shared" si="37"/>
        <v/>
      </c>
    </row>
    <row r="2344" spans="4:4" x14ac:dyDescent="0.25">
      <c r="D2344" t="str">
        <f t="shared" si="37"/>
        <v/>
      </c>
    </row>
    <row r="2345" spans="4:4" x14ac:dyDescent="0.25">
      <c r="D2345" t="str">
        <f t="shared" si="37"/>
        <v/>
      </c>
    </row>
    <row r="2346" spans="4:4" x14ac:dyDescent="0.25">
      <c r="D2346" t="str">
        <f t="shared" si="37"/>
        <v/>
      </c>
    </row>
    <row r="2347" spans="4:4" x14ac:dyDescent="0.25">
      <c r="D2347" t="str">
        <f t="shared" si="37"/>
        <v/>
      </c>
    </row>
    <row r="2348" spans="4:4" x14ac:dyDescent="0.25">
      <c r="D2348" t="str">
        <f t="shared" si="37"/>
        <v/>
      </c>
    </row>
    <row r="2349" spans="4:4" x14ac:dyDescent="0.25">
      <c r="D2349" t="str">
        <f t="shared" si="37"/>
        <v/>
      </c>
    </row>
    <row r="2350" spans="4:4" x14ac:dyDescent="0.25">
      <c r="D2350" t="str">
        <f t="shared" si="37"/>
        <v/>
      </c>
    </row>
    <row r="2351" spans="4:4" x14ac:dyDescent="0.25">
      <c r="D2351" t="str">
        <f t="shared" si="37"/>
        <v/>
      </c>
    </row>
    <row r="2352" spans="4:4" x14ac:dyDescent="0.25">
      <c r="D2352" t="str">
        <f t="shared" si="37"/>
        <v/>
      </c>
    </row>
    <row r="2353" spans="4:4" x14ac:dyDescent="0.25">
      <c r="D2353" t="str">
        <f t="shared" si="37"/>
        <v/>
      </c>
    </row>
    <row r="2354" spans="4:4" x14ac:dyDescent="0.25">
      <c r="D2354" t="str">
        <f t="shared" si="37"/>
        <v/>
      </c>
    </row>
    <row r="2355" spans="4:4" x14ac:dyDescent="0.25">
      <c r="D2355" t="str">
        <f t="shared" si="37"/>
        <v/>
      </c>
    </row>
    <row r="2356" spans="4:4" x14ac:dyDescent="0.25">
      <c r="D2356" t="str">
        <f t="shared" si="37"/>
        <v/>
      </c>
    </row>
    <row r="2357" spans="4:4" x14ac:dyDescent="0.25">
      <c r="D2357" t="str">
        <f t="shared" si="37"/>
        <v/>
      </c>
    </row>
    <row r="2358" spans="4:4" x14ac:dyDescent="0.25">
      <c r="D2358" t="str">
        <f t="shared" si="37"/>
        <v/>
      </c>
    </row>
    <row r="2359" spans="4:4" x14ac:dyDescent="0.25">
      <c r="D2359" t="str">
        <f t="shared" si="37"/>
        <v/>
      </c>
    </row>
    <row r="2360" spans="4:4" x14ac:dyDescent="0.25">
      <c r="D2360" t="str">
        <f t="shared" si="37"/>
        <v/>
      </c>
    </row>
    <row r="2361" spans="4:4" x14ac:dyDescent="0.25">
      <c r="D2361" t="str">
        <f t="shared" si="37"/>
        <v/>
      </c>
    </row>
    <row r="2362" spans="4:4" x14ac:dyDescent="0.25">
      <c r="D2362" t="str">
        <f t="shared" si="37"/>
        <v/>
      </c>
    </row>
    <row r="2363" spans="4:4" x14ac:dyDescent="0.25">
      <c r="D2363" t="str">
        <f t="shared" si="37"/>
        <v/>
      </c>
    </row>
    <row r="2364" spans="4:4" x14ac:dyDescent="0.25">
      <c r="D2364" t="str">
        <f t="shared" si="37"/>
        <v/>
      </c>
    </row>
    <row r="2365" spans="4:4" x14ac:dyDescent="0.25">
      <c r="D2365" t="str">
        <f t="shared" si="37"/>
        <v/>
      </c>
    </row>
    <row r="2366" spans="4:4" x14ac:dyDescent="0.25">
      <c r="D2366" t="str">
        <f t="shared" si="37"/>
        <v/>
      </c>
    </row>
    <row r="2367" spans="4:4" x14ac:dyDescent="0.25">
      <c r="D2367" t="str">
        <f t="shared" si="37"/>
        <v/>
      </c>
    </row>
    <row r="2368" spans="4:4" x14ac:dyDescent="0.25">
      <c r="D2368" t="str">
        <f t="shared" si="37"/>
        <v/>
      </c>
    </row>
    <row r="2369" spans="4:4" x14ac:dyDescent="0.25">
      <c r="D2369" t="str">
        <f t="shared" si="37"/>
        <v/>
      </c>
    </row>
    <row r="2370" spans="4:4" x14ac:dyDescent="0.25">
      <c r="D2370" t="str">
        <f t="shared" si="37"/>
        <v/>
      </c>
    </row>
    <row r="2371" spans="4:4" x14ac:dyDescent="0.25">
      <c r="D2371" t="str">
        <f t="shared" ref="D2371:D2434" si="38">IF(C2371="","",IF(ABS(B2371)&lt;$G$7,$F$4,IF(B2371*C2371&gt;0,$F$1,IF(B2371*C2371&lt;0,$F$3,$F$2))))</f>
        <v/>
      </c>
    </row>
    <row r="2372" spans="4:4" x14ac:dyDescent="0.25">
      <c r="D2372" t="str">
        <f t="shared" si="38"/>
        <v/>
      </c>
    </row>
    <row r="2373" spans="4:4" x14ac:dyDescent="0.25">
      <c r="D2373" t="str">
        <f t="shared" si="38"/>
        <v/>
      </c>
    </row>
    <row r="2374" spans="4:4" x14ac:dyDescent="0.25">
      <c r="D2374" t="str">
        <f t="shared" si="38"/>
        <v/>
      </c>
    </row>
    <row r="2375" spans="4:4" x14ac:dyDescent="0.25">
      <c r="D2375" t="str">
        <f t="shared" si="38"/>
        <v/>
      </c>
    </row>
    <row r="2376" spans="4:4" x14ac:dyDescent="0.25">
      <c r="D2376" t="str">
        <f t="shared" si="38"/>
        <v/>
      </c>
    </row>
    <row r="2377" spans="4:4" x14ac:dyDescent="0.25">
      <c r="D2377" t="str">
        <f t="shared" si="38"/>
        <v/>
      </c>
    </row>
    <row r="2378" spans="4:4" x14ac:dyDescent="0.25">
      <c r="D2378" t="str">
        <f t="shared" si="38"/>
        <v/>
      </c>
    </row>
    <row r="2379" spans="4:4" x14ac:dyDescent="0.25">
      <c r="D2379" t="str">
        <f t="shared" si="38"/>
        <v/>
      </c>
    </row>
    <row r="2380" spans="4:4" x14ac:dyDescent="0.25">
      <c r="D2380" t="str">
        <f t="shared" si="38"/>
        <v/>
      </c>
    </row>
    <row r="2381" spans="4:4" x14ac:dyDescent="0.25">
      <c r="D2381" t="str">
        <f t="shared" si="38"/>
        <v/>
      </c>
    </row>
    <row r="2382" spans="4:4" x14ac:dyDescent="0.25">
      <c r="D2382" t="str">
        <f t="shared" si="38"/>
        <v/>
      </c>
    </row>
    <row r="2383" spans="4:4" x14ac:dyDescent="0.25">
      <c r="D2383" t="str">
        <f t="shared" si="38"/>
        <v/>
      </c>
    </row>
    <row r="2384" spans="4:4" x14ac:dyDescent="0.25">
      <c r="D2384" t="str">
        <f t="shared" si="38"/>
        <v/>
      </c>
    </row>
    <row r="2385" spans="4:4" x14ac:dyDescent="0.25">
      <c r="D2385" t="str">
        <f t="shared" si="38"/>
        <v/>
      </c>
    </row>
    <row r="2386" spans="4:4" x14ac:dyDescent="0.25">
      <c r="D2386" t="str">
        <f t="shared" si="38"/>
        <v/>
      </c>
    </row>
    <row r="2387" spans="4:4" x14ac:dyDescent="0.25">
      <c r="D2387" t="str">
        <f t="shared" si="38"/>
        <v/>
      </c>
    </row>
    <row r="2388" spans="4:4" x14ac:dyDescent="0.25">
      <c r="D2388" t="str">
        <f t="shared" si="38"/>
        <v/>
      </c>
    </row>
    <row r="2389" spans="4:4" x14ac:dyDescent="0.25">
      <c r="D2389" t="str">
        <f t="shared" si="38"/>
        <v/>
      </c>
    </row>
    <row r="2390" spans="4:4" x14ac:dyDescent="0.25">
      <c r="D2390" t="str">
        <f t="shared" si="38"/>
        <v/>
      </c>
    </row>
    <row r="2391" spans="4:4" x14ac:dyDescent="0.25">
      <c r="D2391" t="str">
        <f t="shared" si="38"/>
        <v/>
      </c>
    </row>
    <row r="2392" spans="4:4" x14ac:dyDescent="0.25">
      <c r="D2392" t="str">
        <f t="shared" si="38"/>
        <v/>
      </c>
    </row>
    <row r="2393" spans="4:4" x14ac:dyDescent="0.25">
      <c r="D2393" t="str">
        <f t="shared" si="38"/>
        <v/>
      </c>
    </row>
    <row r="2394" spans="4:4" x14ac:dyDescent="0.25">
      <c r="D2394" t="str">
        <f t="shared" si="38"/>
        <v/>
      </c>
    </row>
    <row r="2395" spans="4:4" x14ac:dyDescent="0.25">
      <c r="D2395" t="str">
        <f t="shared" si="38"/>
        <v/>
      </c>
    </row>
    <row r="2396" spans="4:4" x14ac:dyDescent="0.25">
      <c r="D2396" t="str">
        <f t="shared" si="38"/>
        <v/>
      </c>
    </row>
    <row r="2397" spans="4:4" x14ac:dyDescent="0.25">
      <c r="D2397" t="str">
        <f t="shared" si="38"/>
        <v/>
      </c>
    </row>
    <row r="2398" spans="4:4" x14ac:dyDescent="0.25">
      <c r="D2398" t="str">
        <f t="shared" si="38"/>
        <v/>
      </c>
    </row>
    <row r="2399" spans="4:4" x14ac:dyDescent="0.25">
      <c r="D2399" t="str">
        <f t="shared" si="38"/>
        <v/>
      </c>
    </row>
    <row r="2400" spans="4:4" x14ac:dyDescent="0.25">
      <c r="D2400" t="str">
        <f t="shared" si="38"/>
        <v/>
      </c>
    </row>
    <row r="2401" spans="4:4" x14ac:dyDescent="0.25">
      <c r="D2401" t="str">
        <f t="shared" si="38"/>
        <v/>
      </c>
    </row>
    <row r="2402" spans="4:4" x14ac:dyDescent="0.25">
      <c r="D2402" t="str">
        <f t="shared" si="38"/>
        <v/>
      </c>
    </row>
    <row r="2403" spans="4:4" x14ac:dyDescent="0.25">
      <c r="D2403" t="str">
        <f t="shared" si="38"/>
        <v/>
      </c>
    </row>
    <row r="2404" spans="4:4" x14ac:dyDescent="0.25">
      <c r="D2404" t="str">
        <f t="shared" si="38"/>
        <v/>
      </c>
    </row>
    <row r="2405" spans="4:4" x14ac:dyDescent="0.25">
      <c r="D2405" t="str">
        <f t="shared" si="38"/>
        <v/>
      </c>
    </row>
    <row r="2406" spans="4:4" x14ac:dyDescent="0.25">
      <c r="D2406" t="str">
        <f t="shared" si="38"/>
        <v/>
      </c>
    </row>
    <row r="2407" spans="4:4" x14ac:dyDescent="0.25">
      <c r="D2407" t="str">
        <f t="shared" si="38"/>
        <v/>
      </c>
    </row>
    <row r="2408" spans="4:4" x14ac:dyDescent="0.25">
      <c r="D2408" t="str">
        <f t="shared" si="38"/>
        <v/>
      </c>
    </row>
    <row r="2409" spans="4:4" x14ac:dyDescent="0.25">
      <c r="D2409" t="str">
        <f t="shared" si="38"/>
        <v/>
      </c>
    </row>
    <row r="2410" spans="4:4" x14ac:dyDescent="0.25">
      <c r="D2410" t="str">
        <f t="shared" si="38"/>
        <v/>
      </c>
    </row>
    <row r="2411" spans="4:4" x14ac:dyDescent="0.25">
      <c r="D2411" t="str">
        <f t="shared" si="38"/>
        <v/>
      </c>
    </row>
    <row r="2412" spans="4:4" x14ac:dyDescent="0.25">
      <c r="D2412" t="str">
        <f t="shared" si="38"/>
        <v/>
      </c>
    </row>
    <row r="2413" spans="4:4" x14ac:dyDescent="0.25">
      <c r="D2413" t="str">
        <f t="shared" si="38"/>
        <v/>
      </c>
    </row>
    <row r="2414" spans="4:4" x14ac:dyDescent="0.25">
      <c r="D2414" t="str">
        <f t="shared" si="38"/>
        <v/>
      </c>
    </row>
    <row r="2415" spans="4:4" x14ac:dyDescent="0.25">
      <c r="D2415" t="str">
        <f t="shared" si="38"/>
        <v/>
      </c>
    </row>
    <row r="2416" spans="4:4" x14ac:dyDescent="0.25">
      <c r="D2416" t="str">
        <f t="shared" si="38"/>
        <v/>
      </c>
    </row>
    <row r="2417" spans="4:4" x14ac:dyDescent="0.25">
      <c r="D2417" t="str">
        <f t="shared" si="38"/>
        <v/>
      </c>
    </row>
    <row r="2418" spans="4:4" x14ac:dyDescent="0.25">
      <c r="D2418" t="str">
        <f t="shared" si="38"/>
        <v/>
      </c>
    </row>
    <row r="2419" spans="4:4" x14ac:dyDescent="0.25">
      <c r="D2419" t="str">
        <f t="shared" si="38"/>
        <v/>
      </c>
    </row>
    <row r="2420" spans="4:4" x14ac:dyDescent="0.25">
      <c r="D2420" t="str">
        <f t="shared" si="38"/>
        <v/>
      </c>
    </row>
    <row r="2421" spans="4:4" x14ac:dyDescent="0.25">
      <c r="D2421" t="str">
        <f t="shared" si="38"/>
        <v/>
      </c>
    </row>
    <row r="2422" spans="4:4" x14ac:dyDescent="0.25">
      <c r="D2422" t="str">
        <f t="shared" si="38"/>
        <v/>
      </c>
    </row>
    <row r="2423" spans="4:4" x14ac:dyDescent="0.25">
      <c r="D2423" t="str">
        <f t="shared" si="38"/>
        <v/>
      </c>
    </row>
    <row r="2424" spans="4:4" x14ac:dyDescent="0.25">
      <c r="D2424" t="str">
        <f t="shared" si="38"/>
        <v/>
      </c>
    </row>
    <row r="2425" spans="4:4" x14ac:dyDescent="0.25">
      <c r="D2425" t="str">
        <f t="shared" si="38"/>
        <v/>
      </c>
    </row>
    <row r="2426" spans="4:4" x14ac:dyDescent="0.25">
      <c r="D2426" t="str">
        <f t="shared" si="38"/>
        <v/>
      </c>
    </row>
    <row r="2427" spans="4:4" x14ac:dyDescent="0.25">
      <c r="D2427" t="str">
        <f t="shared" si="38"/>
        <v/>
      </c>
    </row>
    <row r="2428" spans="4:4" x14ac:dyDescent="0.25">
      <c r="D2428" t="str">
        <f t="shared" si="38"/>
        <v/>
      </c>
    </row>
    <row r="2429" spans="4:4" x14ac:dyDescent="0.25">
      <c r="D2429" t="str">
        <f t="shared" si="38"/>
        <v/>
      </c>
    </row>
    <row r="2430" spans="4:4" x14ac:dyDescent="0.25">
      <c r="D2430" t="str">
        <f t="shared" si="38"/>
        <v/>
      </c>
    </row>
    <row r="2431" spans="4:4" x14ac:dyDescent="0.25">
      <c r="D2431" t="str">
        <f t="shared" si="38"/>
        <v/>
      </c>
    </row>
    <row r="2432" spans="4:4" x14ac:dyDescent="0.25">
      <c r="D2432" t="str">
        <f t="shared" si="38"/>
        <v/>
      </c>
    </row>
    <row r="2433" spans="4:4" x14ac:dyDescent="0.25">
      <c r="D2433" t="str">
        <f t="shared" si="38"/>
        <v/>
      </c>
    </row>
    <row r="2434" spans="4:4" x14ac:dyDescent="0.25">
      <c r="D2434" t="str">
        <f t="shared" si="38"/>
        <v/>
      </c>
    </row>
    <row r="2435" spans="4:4" x14ac:dyDescent="0.25">
      <c r="D2435" t="str">
        <f t="shared" ref="D2435:D2498" si="39">IF(C2435="","",IF(ABS(B2435)&lt;$G$7,$F$4,IF(B2435*C2435&gt;0,$F$1,IF(B2435*C2435&lt;0,$F$3,$F$2))))</f>
        <v/>
      </c>
    </row>
    <row r="2436" spans="4:4" x14ac:dyDescent="0.25">
      <c r="D2436" t="str">
        <f t="shared" si="39"/>
        <v/>
      </c>
    </row>
    <row r="2437" spans="4:4" x14ac:dyDescent="0.25">
      <c r="D2437" t="str">
        <f t="shared" si="39"/>
        <v/>
      </c>
    </row>
    <row r="2438" spans="4:4" x14ac:dyDescent="0.25">
      <c r="D2438" t="str">
        <f t="shared" si="39"/>
        <v/>
      </c>
    </row>
    <row r="2439" spans="4:4" x14ac:dyDescent="0.25">
      <c r="D2439" t="str">
        <f t="shared" si="39"/>
        <v/>
      </c>
    </row>
    <row r="2440" spans="4:4" x14ac:dyDescent="0.25">
      <c r="D2440" t="str">
        <f t="shared" si="39"/>
        <v/>
      </c>
    </row>
    <row r="2441" spans="4:4" x14ac:dyDescent="0.25">
      <c r="D2441" t="str">
        <f t="shared" si="39"/>
        <v/>
      </c>
    </row>
    <row r="2442" spans="4:4" x14ac:dyDescent="0.25">
      <c r="D2442" t="str">
        <f t="shared" si="39"/>
        <v/>
      </c>
    </row>
    <row r="2443" spans="4:4" x14ac:dyDescent="0.25">
      <c r="D2443" t="str">
        <f t="shared" si="39"/>
        <v/>
      </c>
    </row>
    <row r="2444" spans="4:4" x14ac:dyDescent="0.25">
      <c r="D2444" t="str">
        <f t="shared" si="39"/>
        <v/>
      </c>
    </row>
    <row r="2445" spans="4:4" x14ac:dyDescent="0.25">
      <c r="D2445" t="str">
        <f t="shared" si="39"/>
        <v/>
      </c>
    </row>
    <row r="2446" spans="4:4" x14ac:dyDescent="0.25">
      <c r="D2446" t="str">
        <f t="shared" si="39"/>
        <v/>
      </c>
    </row>
    <row r="2447" spans="4:4" x14ac:dyDescent="0.25">
      <c r="D2447" t="str">
        <f t="shared" si="39"/>
        <v/>
      </c>
    </row>
    <row r="2448" spans="4:4" x14ac:dyDescent="0.25">
      <c r="D2448" t="str">
        <f t="shared" si="39"/>
        <v/>
      </c>
    </row>
    <row r="2449" spans="4:4" x14ac:dyDescent="0.25">
      <c r="D2449" t="str">
        <f t="shared" si="39"/>
        <v/>
      </c>
    </row>
    <row r="2450" spans="4:4" x14ac:dyDescent="0.25">
      <c r="D2450" t="str">
        <f t="shared" si="39"/>
        <v/>
      </c>
    </row>
    <row r="2451" spans="4:4" x14ac:dyDescent="0.25">
      <c r="D2451" t="str">
        <f t="shared" si="39"/>
        <v/>
      </c>
    </row>
    <row r="2452" spans="4:4" x14ac:dyDescent="0.25">
      <c r="D2452" t="str">
        <f t="shared" si="39"/>
        <v/>
      </c>
    </row>
    <row r="2453" spans="4:4" x14ac:dyDescent="0.25">
      <c r="D2453" t="str">
        <f t="shared" si="39"/>
        <v/>
      </c>
    </row>
    <row r="2454" spans="4:4" x14ac:dyDescent="0.25">
      <c r="D2454" t="str">
        <f t="shared" si="39"/>
        <v/>
      </c>
    </row>
    <row r="2455" spans="4:4" x14ac:dyDescent="0.25">
      <c r="D2455" t="str">
        <f t="shared" si="39"/>
        <v/>
      </c>
    </row>
    <row r="2456" spans="4:4" x14ac:dyDescent="0.25">
      <c r="D2456" t="str">
        <f t="shared" si="39"/>
        <v/>
      </c>
    </row>
    <row r="2457" spans="4:4" x14ac:dyDescent="0.25">
      <c r="D2457" t="str">
        <f t="shared" si="39"/>
        <v/>
      </c>
    </row>
    <row r="2458" spans="4:4" x14ac:dyDescent="0.25">
      <c r="D2458" t="str">
        <f t="shared" si="39"/>
        <v/>
      </c>
    </row>
    <row r="2459" spans="4:4" x14ac:dyDescent="0.25">
      <c r="D2459" t="str">
        <f t="shared" si="39"/>
        <v/>
      </c>
    </row>
    <row r="2460" spans="4:4" x14ac:dyDescent="0.25">
      <c r="D2460" t="str">
        <f t="shared" si="39"/>
        <v/>
      </c>
    </row>
    <row r="2461" spans="4:4" x14ac:dyDescent="0.25">
      <c r="D2461" t="str">
        <f t="shared" si="39"/>
        <v/>
      </c>
    </row>
    <row r="2462" spans="4:4" x14ac:dyDescent="0.25">
      <c r="D2462" t="str">
        <f t="shared" si="39"/>
        <v/>
      </c>
    </row>
    <row r="2463" spans="4:4" x14ac:dyDescent="0.25">
      <c r="D2463" t="str">
        <f t="shared" si="39"/>
        <v/>
      </c>
    </row>
    <row r="2464" spans="4:4" x14ac:dyDescent="0.25">
      <c r="D2464" t="str">
        <f t="shared" si="39"/>
        <v/>
      </c>
    </row>
    <row r="2465" spans="4:4" x14ac:dyDescent="0.25">
      <c r="D2465" t="str">
        <f t="shared" si="39"/>
        <v/>
      </c>
    </row>
    <row r="2466" spans="4:4" x14ac:dyDescent="0.25">
      <c r="D2466" t="str">
        <f t="shared" si="39"/>
        <v/>
      </c>
    </row>
    <row r="2467" spans="4:4" x14ac:dyDescent="0.25">
      <c r="D2467" t="str">
        <f t="shared" si="39"/>
        <v/>
      </c>
    </row>
    <row r="2468" spans="4:4" x14ac:dyDescent="0.25">
      <c r="D2468" t="str">
        <f t="shared" si="39"/>
        <v/>
      </c>
    </row>
    <row r="2469" spans="4:4" x14ac:dyDescent="0.25">
      <c r="D2469" t="str">
        <f t="shared" si="39"/>
        <v/>
      </c>
    </row>
    <row r="2470" spans="4:4" x14ac:dyDescent="0.25">
      <c r="D2470" t="str">
        <f t="shared" si="39"/>
        <v/>
      </c>
    </row>
    <row r="2471" spans="4:4" x14ac:dyDescent="0.25">
      <c r="D2471" t="str">
        <f t="shared" si="39"/>
        <v/>
      </c>
    </row>
    <row r="2472" spans="4:4" x14ac:dyDescent="0.25">
      <c r="D2472" t="str">
        <f t="shared" si="39"/>
        <v/>
      </c>
    </row>
    <row r="2473" spans="4:4" x14ac:dyDescent="0.25">
      <c r="D2473" t="str">
        <f t="shared" si="39"/>
        <v/>
      </c>
    </row>
    <row r="2474" spans="4:4" x14ac:dyDescent="0.25">
      <c r="D2474" t="str">
        <f t="shared" si="39"/>
        <v/>
      </c>
    </row>
    <row r="2475" spans="4:4" x14ac:dyDescent="0.25">
      <c r="D2475" t="str">
        <f t="shared" si="39"/>
        <v/>
      </c>
    </row>
    <row r="2476" spans="4:4" x14ac:dyDescent="0.25">
      <c r="D2476" t="str">
        <f t="shared" si="39"/>
        <v/>
      </c>
    </row>
    <row r="2477" spans="4:4" x14ac:dyDescent="0.25">
      <c r="D2477" t="str">
        <f t="shared" si="39"/>
        <v/>
      </c>
    </row>
    <row r="2478" spans="4:4" x14ac:dyDescent="0.25">
      <c r="D2478" t="str">
        <f t="shared" si="39"/>
        <v/>
      </c>
    </row>
    <row r="2479" spans="4:4" x14ac:dyDescent="0.25">
      <c r="D2479" t="str">
        <f t="shared" si="39"/>
        <v/>
      </c>
    </row>
    <row r="2480" spans="4:4" x14ac:dyDescent="0.25">
      <c r="D2480" t="str">
        <f t="shared" si="39"/>
        <v/>
      </c>
    </row>
    <row r="2481" spans="4:4" x14ac:dyDescent="0.25">
      <c r="D2481" t="str">
        <f t="shared" si="39"/>
        <v/>
      </c>
    </row>
    <row r="2482" spans="4:4" x14ac:dyDescent="0.25">
      <c r="D2482" t="str">
        <f t="shared" si="39"/>
        <v/>
      </c>
    </row>
    <row r="2483" spans="4:4" x14ac:dyDescent="0.25">
      <c r="D2483" t="str">
        <f t="shared" si="39"/>
        <v/>
      </c>
    </row>
    <row r="2484" spans="4:4" x14ac:dyDescent="0.25">
      <c r="D2484" t="str">
        <f t="shared" si="39"/>
        <v/>
      </c>
    </row>
    <row r="2485" spans="4:4" x14ac:dyDescent="0.25">
      <c r="D2485" t="str">
        <f t="shared" si="39"/>
        <v/>
      </c>
    </row>
    <row r="2486" spans="4:4" x14ac:dyDescent="0.25">
      <c r="D2486" t="str">
        <f t="shared" si="39"/>
        <v/>
      </c>
    </row>
    <row r="2487" spans="4:4" x14ac:dyDescent="0.25">
      <c r="D2487" t="str">
        <f t="shared" si="39"/>
        <v/>
      </c>
    </row>
    <row r="2488" spans="4:4" x14ac:dyDescent="0.25">
      <c r="D2488" t="str">
        <f t="shared" si="39"/>
        <v/>
      </c>
    </row>
    <row r="2489" spans="4:4" x14ac:dyDescent="0.25">
      <c r="D2489" t="str">
        <f t="shared" si="39"/>
        <v/>
      </c>
    </row>
    <row r="2490" spans="4:4" x14ac:dyDescent="0.25">
      <c r="D2490" t="str">
        <f t="shared" si="39"/>
        <v/>
      </c>
    </row>
    <row r="2491" spans="4:4" x14ac:dyDescent="0.25">
      <c r="D2491" t="str">
        <f t="shared" si="39"/>
        <v/>
      </c>
    </row>
    <row r="2492" spans="4:4" x14ac:dyDescent="0.25">
      <c r="D2492" t="str">
        <f t="shared" si="39"/>
        <v/>
      </c>
    </row>
    <row r="2493" spans="4:4" x14ac:dyDescent="0.25">
      <c r="D2493" t="str">
        <f t="shared" si="39"/>
        <v/>
      </c>
    </row>
    <row r="2494" spans="4:4" x14ac:dyDescent="0.25">
      <c r="D2494" t="str">
        <f t="shared" si="39"/>
        <v/>
      </c>
    </row>
    <row r="2495" spans="4:4" x14ac:dyDescent="0.25">
      <c r="D2495" t="str">
        <f t="shared" si="39"/>
        <v/>
      </c>
    </row>
    <row r="2496" spans="4:4" x14ac:dyDescent="0.25">
      <c r="D2496" t="str">
        <f t="shared" si="39"/>
        <v/>
      </c>
    </row>
    <row r="2497" spans="4:4" x14ac:dyDescent="0.25">
      <c r="D2497" t="str">
        <f t="shared" si="39"/>
        <v/>
      </c>
    </row>
    <row r="2498" spans="4:4" x14ac:dyDescent="0.25">
      <c r="D2498" t="str">
        <f t="shared" si="39"/>
        <v/>
      </c>
    </row>
    <row r="2499" spans="4:4" x14ac:dyDescent="0.25">
      <c r="D2499" t="str">
        <f t="shared" ref="D2499:D2562" si="40">IF(C2499="","",IF(ABS(B2499)&lt;$G$7,$F$4,IF(B2499*C2499&gt;0,$F$1,IF(B2499*C2499&lt;0,$F$3,$F$2))))</f>
        <v/>
      </c>
    </row>
    <row r="2500" spans="4:4" x14ac:dyDescent="0.25">
      <c r="D2500" t="str">
        <f t="shared" si="40"/>
        <v/>
      </c>
    </row>
    <row r="2501" spans="4:4" x14ac:dyDescent="0.25">
      <c r="D2501" t="str">
        <f t="shared" si="40"/>
        <v/>
      </c>
    </row>
    <row r="2502" spans="4:4" x14ac:dyDescent="0.25">
      <c r="D2502" t="str">
        <f t="shared" si="40"/>
        <v/>
      </c>
    </row>
    <row r="2503" spans="4:4" x14ac:dyDescent="0.25">
      <c r="D2503" t="str">
        <f t="shared" si="40"/>
        <v/>
      </c>
    </row>
    <row r="2504" spans="4:4" x14ac:dyDescent="0.25">
      <c r="D2504" t="str">
        <f t="shared" si="40"/>
        <v/>
      </c>
    </row>
    <row r="2505" spans="4:4" x14ac:dyDescent="0.25">
      <c r="D2505" t="str">
        <f t="shared" si="40"/>
        <v/>
      </c>
    </row>
    <row r="2506" spans="4:4" x14ac:dyDescent="0.25">
      <c r="D2506" t="str">
        <f t="shared" si="40"/>
        <v/>
      </c>
    </row>
    <row r="2507" spans="4:4" x14ac:dyDescent="0.25">
      <c r="D2507" t="str">
        <f t="shared" si="40"/>
        <v/>
      </c>
    </row>
    <row r="2508" spans="4:4" x14ac:dyDescent="0.25">
      <c r="D2508" t="str">
        <f t="shared" si="40"/>
        <v/>
      </c>
    </row>
    <row r="2509" spans="4:4" x14ac:dyDescent="0.25">
      <c r="D2509" t="str">
        <f t="shared" si="40"/>
        <v/>
      </c>
    </row>
    <row r="2510" spans="4:4" x14ac:dyDescent="0.25">
      <c r="D2510" t="str">
        <f t="shared" si="40"/>
        <v/>
      </c>
    </row>
    <row r="2511" spans="4:4" x14ac:dyDescent="0.25">
      <c r="D2511" t="str">
        <f t="shared" si="40"/>
        <v/>
      </c>
    </row>
    <row r="2512" spans="4:4" x14ac:dyDescent="0.25">
      <c r="D2512" t="str">
        <f t="shared" si="40"/>
        <v/>
      </c>
    </row>
    <row r="2513" spans="4:4" x14ac:dyDescent="0.25">
      <c r="D2513" t="str">
        <f t="shared" si="40"/>
        <v/>
      </c>
    </row>
    <row r="2514" spans="4:4" x14ac:dyDescent="0.25">
      <c r="D2514" t="str">
        <f t="shared" si="40"/>
        <v/>
      </c>
    </row>
    <row r="2515" spans="4:4" x14ac:dyDescent="0.25">
      <c r="D2515" t="str">
        <f t="shared" si="40"/>
        <v/>
      </c>
    </row>
    <row r="2516" spans="4:4" x14ac:dyDescent="0.25">
      <c r="D2516" t="str">
        <f t="shared" si="40"/>
        <v/>
      </c>
    </row>
    <row r="2517" spans="4:4" x14ac:dyDescent="0.25">
      <c r="D2517" t="str">
        <f t="shared" si="40"/>
        <v/>
      </c>
    </row>
    <row r="2518" spans="4:4" x14ac:dyDescent="0.25">
      <c r="D2518" t="str">
        <f t="shared" si="40"/>
        <v/>
      </c>
    </row>
    <row r="2519" spans="4:4" x14ac:dyDescent="0.25">
      <c r="D2519" t="str">
        <f t="shared" si="40"/>
        <v/>
      </c>
    </row>
    <row r="2520" spans="4:4" x14ac:dyDescent="0.25">
      <c r="D2520" t="str">
        <f t="shared" si="40"/>
        <v/>
      </c>
    </row>
    <row r="2521" spans="4:4" x14ac:dyDescent="0.25">
      <c r="D2521" t="str">
        <f t="shared" si="40"/>
        <v/>
      </c>
    </row>
    <row r="2522" spans="4:4" x14ac:dyDescent="0.25">
      <c r="D2522" t="str">
        <f t="shared" si="40"/>
        <v/>
      </c>
    </row>
    <row r="2523" spans="4:4" x14ac:dyDescent="0.25">
      <c r="D2523" t="str">
        <f t="shared" si="40"/>
        <v/>
      </c>
    </row>
    <row r="2524" spans="4:4" x14ac:dyDescent="0.25">
      <c r="D2524" t="str">
        <f t="shared" si="40"/>
        <v/>
      </c>
    </row>
    <row r="2525" spans="4:4" x14ac:dyDescent="0.25">
      <c r="D2525" t="str">
        <f t="shared" si="40"/>
        <v/>
      </c>
    </row>
    <row r="2526" spans="4:4" x14ac:dyDescent="0.25">
      <c r="D2526" t="str">
        <f t="shared" si="40"/>
        <v/>
      </c>
    </row>
    <row r="2527" spans="4:4" x14ac:dyDescent="0.25">
      <c r="D2527" t="str">
        <f t="shared" si="40"/>
        <v/>
      </c>
    </row>
    <row r="2528" spans="4:4" x14ac:dyDescent="0.25">
      <c r="D2528" t="str">
        <f t="shared" si="40"/>
        <v/>
      </c>
    </row>
    <row r="2529" spans="4:4" x14ac:dyDescent="0.25">
      <c r="D2529" t="str">
        <f t="shared" si="40"/>
        <v/>
      </c>
    </row>
    <row r="2530" spans="4:4" x14ac:dyDescent="0.25">
      <c r="D2530" t="str">
        <f t="shared" si="40"/>
        <v/>
      </c>
    </row>
    <row r="2531" spans="4:4" x14ac:dyDescent="0.25">
      <c r="D2531" t="str">
        <f t="shared" si="40"/>
        <v/>
      </c>
    </row>
    <row r="2532" spans="4:4" x14ac:dyDescent="0.25">
      <c r="D2532" t="str">
        <f t="shared" si="40"/>
        <v/>
      </c>
    </row>
    <row r="2533" spans="4:4" x14ac:dyDescent="0.25">
      <c r="D2533" t="str">
        <f t="shared" si="40"/>
        <v/>
      </c>
    </row>
    <row r="2534" spans="4:4" x14ac:dyDescent="0.25">
      <c r="D2534" t="str">
        <f t="shared" si="40"/>
        <v/>
      </c>
    </row>
    <row r="2535" spans="4:4" x14ac:dyDescent="0.25">
      <c r="D2535" t="str">
        <f t="shared" si="40"/>
        <v/>
      </c>
    </row>
    <row r="2536" spans="4:4" x14ac:dyDescent="0.25">
      <c r="D2536" t="str">
        <f t="shared" si="40"/>
        <v/>
      </c>
    </row>
    <row r="2537" spans="4:4" x14ac:dyDescent="0.25">
      <c r="D2537" t="str">
        <f t="shared" si="40"/>
        <v/>
      </c>
    </row>
    <row r="2538" spans="4:4" x14ac:dyDescent="0.25">
      <c r="D2538" t="str">
        <f t="shared" si="40"/>
        <v/>
      </c>
    </row>
    <row r="2539" spans="4:4" x14ac:dyDescent="0.25">
      <c r="D2539" t="str">
        <f t="shared" si="40"/>
        <v/>
      </c>
    </row>
    <row r="2540" spans="4:4" x14ac:dyDescent="0.25">
      <c r="D2540" t="str">
        <f t="shared" si="40"/>
        <v/>
      </c>
    </row>
    <row r="2541" spans="4:4" x14ac:dyDescent="0.25">
      <c r="D2541" t="str">
        <f t="shared" si="40"/>
        <v/>
      </c>
    </row>
    <row r="2542" spans="4:4" x14ac:dyDescent="0.25">
      <c r="D2542" t="str">
        <f t="shared" si="40"/>
        <v/>
      </c>
    </row>
    <row r="2543" spans="4:4" x14ac:dyDescent="0.25">
      <c r="D2543" t="str">
        <f t="shared" si="40"/>
        <v/>
      </c>
    </row>
    <row r="2544" spans="4:4" x14ac:dyDescent="0.25">
      <c r="D2544" t="str">
        <f t="shared" si="40"/>
        <v/>
      </c>
    </row>
    <row r="2545" spans="4:4" x14ac:dyDescent="0.25">
      <c r="D2545" t="str">
        <f t="shared" si="40"/>
        <v/>
      </c>
    </row>
    <row r="2546" spans="4:4" x14ac:dyDescent="0.25">
      <c r="D2546" t="str">
        <f t="shared" si="40"/>
        <v/>
      </c>
    </row>
    <row r="2547" spans="4:4" x14ac:dyDescent="0.25">
      <c r="D2547" t="str">
        <f t="shared" si="40"/>
        <v/>
      </c>
    </row>
    <row r="2548" spans="4:4" x14ac:dyDescent="0.25">
      <c r="D2548" t="str">
        <f t="shared" si="40"/>
        <v/>
      </c>
    </row>
    <row r="2549" spans="4:4" x14ac:dyDescent="0.25">
      <c r="D2549" t="str">
        <f t="shared" si="40"/>
        <v/>
      </c>
    </row>
    <row r="2550" spans="4:4" x14ac:dyDescent="0.25">
      <c r="D2550" t="str">
        <f t="shared" si="40"/>
        <v/>
      </c>
    </row>
    <row r="2551" spans="4:4" x14ac:dyDescent="0.25">
      <c r="D2551" t="str">
        <f t="shared" si="40"/>
        <v/>
      </c>
    </row>
    <row r="2552" spans="4:4" x14ac:dyDescent="0.25">
      <c r="D2552" t="str">
        <f t="shared" si="40"/>
        <v/>
      </c>
    </row>
    <row r="2553" spans="4:4" x14ac:dyDescent="0.25">
      <c r="D2553" t="str">
        <f t="shared" si="40"/>
        <v/>
      </c>
    </row>
    <row r="2554" spans="4:4" x14ac:dyDescent="0.25">
      <c r="D2554" t="str">
        <f t="shared" si="40"/>
        <v/>
      </c>
    </row>
    <row r="2555" spans="4:4" x14ac:dyDescent="0.25">
      <c r="D2555" t="str">
        <f t="shared" si="40"/>
        <v/>
      </c>
    </row>
    <row r="2556" spans="4:4" x14ac:dyDescent="0.25">
      <c r="D2556" t="str">
        <f t="shared" si="40"/>
        <v/>
      </c>
    </row>
    <row r="2557" spans="4:4" x14ac:dyDescent="0.25">
      <c r="D2557" t="str">
        <f t="shared" si="40"/>
        <v/>
      </c>
    </row>
    <row r="2558" spans="4:4" x14ac:dyDescent="0.25">
      <c r="D2558" t="str">
        <f t="shared" si="40"/>
        <v/>
      </c>
    </row>
    <row r="2559" spans="4:4" x14ac:dyDescent="0.25">
      <c r="D2559" t="str">
        <f t="shared" si="40"/>
        <v/>
      </c>
    </row>
    <row r="2560" spans="4:4" x14ac:dyDescent="0.25">
      <c r="D2560" t="str">
        <f t="shared" si="40"/>
        <v/>
      </c>
    </row>
    <row r="2561" spans="4:4" x14ac:dyDescent="0.25">
      <c r="D2561" t="str">
        <f t="shared" si="40"/>
        <v/>
      </c>
    </row>
    <row r="2562" spans="4:4" x14ac:dyDescent="0.25">
      <c r="D2562" t="str">
        <f t="shared" si="40"/>
        <v/>
      </c>
    </row>
    <row r="2563" spans="4:4" x14ac:dyDescent="0.25">
      <c r="D2563" t="str">
        <f t="shared" ref="D2563:D2626" si="41">IF(C2563="","",IF(ABS(B2563)&lt;$G$7,$F$4,IF(B2563*C2563&gt;0,$F$1,IF(B2563*C2563&lt;0,$F$3,$F$2))))</f>
        <v/>
      </c>
    </row>
    <row r="2564" spans="4:4" x14ac:dyDescent="0.25">
      <c r="D2564" t="str">
        <f t="shared" si="41"/>
        <v/>
      </c>
    </row>
    <row r="2565" spans="4:4" x14ac:dyDescent="0.25">
      <c r="D2565" t="str">
        <f t="shared" si="41"/>
        <v/>
      </c>
    </row>
    <row r="2566" spans="4:4" x14ac:dyDescent="0.25">
      <c r="D2566" t="str">
        <f t="shared" si="41"/>
        <v/>
      </c>
    </row>
    <row r="2567" spans="4:4" x14ac:dyDescent="0.25">
      <c r="D2567" t="str">
        <f t="shared" si="41"/>
        <v/>
      </c>
    </row>
    <row r="2568" spans="4:4" x14ac:dyDescent="0.25">
      <c r="D2568" t="str">
        <f t="shared" si="41"/>
        <v/>
      </c>
    </row>
    <row r="2569" spans="4:4" x14ac:dyDescent="0.25">
      <c r="D2569" t="str">
        <f t="shared" si="41"/>
        <v/>
      </c>
    </row>
    <row r="2570" spans="4:4" x14ac:dyDescent="0.25">
      <c r="D2570" t="str">
        <f t="shared" si="41"/>
        <v/>
      </c>
    </row>
    <row r="2571" spans="4:4" x14ac:dyDescent="0.25">
      <c r="D2571" t="str">
        <f t="shared" si="41"/>
        <v/>
      </c>
    </row>
    <row r="2572" spans="4:4" x14ac:dyDescent="0.25">
      <c r="D2572" t="str">
        <f t="shared" si="41"/>
        <v/>
      </c>
    </row>
    <row r="2573" spans="4:4" x14ac:dyDescent="0.25">
      <c r="D2573" t="str">
        <f t="shared" si="41"/>
        <v/>
      </c>
    </row>
    <row r="2574" spans="4:4" x14ac:dyDescent="0.25">
      <c r="D2574" t="str">
        <f t="shared" si="41"/>
        <v/>
      </c>
    </row>
    <row r="2575" spans="4:4" x14ac:dyDescent="0.25">
      <c r="D2575" t="str">
        <f t="shared" si="41"/>
        <v/>
      </c>
    </row>
    <row r="2576" spans="4:4" x14ac:dyDescent="0.25">
      <c r="D2576" t="str">
        <f t="shared" si="41"/>
        <v/>
      </c>
    </row>
    <row r="2577" spans="4:4" x14ac:dyDescent="0.25">
      <c r="D2577" t="str">
        <f t="shared" si="41"/>
        <v/>
      </c>
    </row>
    <row r="2578" spans="4:4" x14ac:dyDescent="0.25">
      <c r="D2578" t="str">
        <f t="shared" si="41"/>
        <v/>
      </c>
    </row>
    <row r="2579" spans="4:4" x14ac:dyDescent="0.25">
      <c r="D2579" t="str">
        <f t="shared" si="41"/>
        <v/>
      </c>
    </row>
    <row r="2580" spans="4:4" x14ac:dyDescent="0.25">
      <c r="D2580" t="str">
        <f t="shared" si="41"/>
        <v/>
      </c>
    </row>
    <row r="2581" spans="4:4" x14ac:dyDescent="0.25">
      <c r="D2581" t="str">
        <f t="shared" si="41"/>
        <v/>
      </c>
    </row>
    <row r="2582" spans="4:4" x14ac:dyDescent="0.25">
      <c r="D2582" t="str">
        <f t="shared" si="41"/>
        <v/>
      </c>
    </row>
    <row r="2583" spans="4:4" x14ac:dyDescent="0.25">
      <c r="D2583" t="str">
        <f t="shared" si="41"/>
        <v/>
      </c>
    </row>
    <row r="2584" spans="4:4" x14ac:dyDescent="0.25">
      <c r="D2584" t="str">
        <f t="shared" si="41"/>
        <v/>
      </c>
    </row>
    <row r="2585" spans="4:4" x14ac:dyDescent="0.25">
      <c r="D2585" t="str">
        <f t="shared" si="41"/>
        <v/>
      </c>
    </row>
    <row r="2586" spans="4:4" x14ac:dyDescent="0.25">
      <c r="D2586" t="str">
        <f t="shared" si="41"/>
        <v/>
      </c>
    </row>
    <row r="2587" spans="4:4" x14ac:dyDescent="0.25">
      <c r="D2587" t="str">
        <f t="shared" si="41"/>
        <v/>
      </c>
    </row>
    <row r="2588" spans="4:4" x14ac:dyDescent="0.25">
      <c r="D2588" t="str">
        <f t="shared" si="41"/>
        <v/>
      </c>
    </row>
    <row r="2589" spans="4:4" x14ac:dyDescent="0.25">
      <c r="D2589" t="str">
        <f t="shared" si="41"/>
        <v/>
      </c>
    </row>
    <row r="2590" spans="4:4" x14ac:dyDescent="0.25">
      <c r="D2590" t="str">
        <f t="shared" si="41"/>
        <v/>
      </c>
    </row>
    <row r="2591" spans="4:4" x14ac:dyDescent="0.25">
      <c r="D2591" t="str">
        <f t="shared" si="41"/>
        <v/>
      </c>
    </row>
    <row r="2592" spans="4:4" x14ac:dyDescent="0.25">
      <c r="D2592" t="str">
        <f t="shared" si="41"/>
        <v/>
      </c>
    </row>
    <row r="2593" spans="4:4" x14ac:dyDescent="0.25">
      <c r="D2593" t="str">
        <f t="shared" si="41"/>
        <v/>
      </c>
    </row>
    <row r="2594" spans="4:4" x14ac:dyDescent="0.25">
      <c r="D2594" t="str">
        <f t="shared" si="41"/>
        <v/>
      </c>
    </row>
    <row r="2595" spans="4:4" x14ac:dyDescent="0.25">
      <c r="D2595" t="str">
        <f t="shared" si="41"/>
        <v/>
      </c>
    </row>
    <row r="2596" spans="4:4" x14ac:dyDescent="0.25">
      <c r="D2596" t="str">
        <f t="shared" si="41"/>
        <v/>
      </c>
    </row>
    <row r="2597" spans="4:4" x14ac:dyDescent="0.25">
      <c r="D2597" t="str">
        <f t="shared" si="41"/>
        <v/>
      </c>
    </row>
    <row r="2598" spans="4:4" x14ac:dyDescent="0.25">
      <c r="D2598" t="str">
        <f t="shared" si="41"/>
        <v/>
      </c>
    </row>
    <row r="2599" spans="4:4" x14ac:dyDescent="0.25">
      <c r="D2599" t="str">
        <f t="shared" si="41"/>
        <v/>
      </c>
    </row>
    <row r="2600" spans="4:4" x14ac:dyDescent="0.25">
      <c r="D2600" t="str">
        <f t="shared" si="41"/>
        <v/>
      </c>
    </row>
    <row r="2601" spans="4:4" x14ac:dyDescent="0.25">
      <c r="D2601" t="str">
        <f t="shared" si="41"/>
        <v/>
      </c>
    </row>
    <row r="2602" spans="4:4" x14ac:dyDescent="0.25">
      <c r="D2602" t="str">
        <f t="shared" si="41"/>
        <v/>
      </c>
    </row>
    <row r="2603" spans="4:4" x14ac:dyDescent="0.25">
      <c r="D2603" t="str">
        <f t="shared" si="41"/>
        <v/>
      </c>
    </row>
    <row r="2604" spans="4:4" x14ac:dyDescent="0.25">
      <c r="D2604" t="str">
        <f t="shared" si="41"/>
        <v/>
      </c>
    </row>
    <row r="2605" spans="4:4" x14ac:dyDescent="0.25">
      <c r="D2605" t="str">
        <f t="shared" si="41"/>
        <v/>
      </c>
    </row>
    <row r="2606" spans="4:4" x14ac:dyDescent="0.25">
      <c r="D2606" t="str">
        <f t="shared" si="41"/>
        <v/>
      </c>
    </row>
    <row r="2607" spans="4:4" x14ac:dyDescent="0.25">
      <c r="D2607" t="str">
        <f t="shared" si="41"/>
        <v/>
      </c>
    </row>
    <row r="2608" spans="4:4" x14ac:dyDescent="0.25">
      <c r="D2608" t="str">
        <f t="shared" si="41"/>
        <v/>
      </c>
    </row>
    <row r="2609" spans="4:4" x14ac:dyDescent="0.25">
      <c r="D2609" t="str">
        <f t="shared" si="41"/>
        <v/>
      </c>
    </row>
    <row r="2610" spans="4:4" x14ac:dyDescent="0.25">
      <c r="D2610" t="str">
        <f t="shared" si="41"/>
        <v/>
      </c>
    </row>
    <row r="2611" spans="4:4" x14ac:dyDescent="0.25">
      <c r="D2611" t="str">
        <f t="shared" si="41"/>
        <v/>
      </c>
    </row>
    <row r="2612" spans="4:4" x14ac:dyDescent="0.25">
      <c r="D2612" t="str">
        <f t="shared" si="41"/>
        <v/>
      </c>
    </row>
    <row r="2613" spans="4:4" x14ac:dyDescent="0.25">
      <c r="D2613" t="str">
        <f t="shared" si="41"/>
        <v/>
      </c>
    </row>
    <row r="2614" spans="4:4" x14ac:dyDescent="0.25">
      <c r="D2614" t="str">
        <f t="shared" si="41"/>
        <v/>
      </c>
    </row>
    <row r="2615" spans="4:4" x14ac:dyDescent="0.25">
      <c r="D2615" t="str">
        <f t="shared" si="41"/>
        <v/>
      </c>
    </row>
    <row r="2616" spans="4:4" x14ac:dyDescent="0.25">
      <c r="D2616" t="str">
        <f t="shared" si="41"/>
        <v/>
      </c>
    </row>
    <row r="2617" spans="4:4" x14ac:dyDescent="0.25">
      <c r="D2617" t="str">
        <f t="shared" si="41"/>
        <v/>
      </c>
    </row>
    <row r="2618" spans="4:4" x14ac:dyDescent="0.25">
      <c r="D2618" t="str">
        <f t="shared" si="41"/>
        <v/>
      </c>
    </row>
    <row r="2619" spans="4:4" x14ac:dyDescent="0.25">
      <c r="D2619" t="str">
        <f t="shared" si="41"/>
        <v/>
      </c>
    </row>
    <row r="2620" spans="4:4" x14ac:dyDescent="0.25">
      <c r="D2620" t="str">
        <f t="shared" si="41"/>
        <v/>
      </c>
    </row>
    <row r="2621" spans="4:4" x14ac:dyDescent="0.25">
      <c r="D2621" t="str">
        <f t="shared" si="41"/>
        <v/>
      </c>
    </row>
    <row r="2622" spans="4:4" x14ac:dyDescent="0.25">
      <c r="D2622" t="str">
        <f t="shared" si="41"/>
        <v/>
      </c>
    </row>
    <row r="2623" spans="4:4" x14ac:dyDescent="0.25">
      <c r="D2623" t="str">
        <f t="shared" si="41"/>
        <v/>
      </c>
    </row>
    <row r="2624" spans="4:4" x14ac:dyDescent="0.25">
      <c r="D2624" t="str">
        <f t="shared" si="41"/>
        <v/>
      </c>
    </row>
    <row r="2625" spans="4:4" x14ac:dyDescent="0.25">
      <c r="D2625" t="str">
        <f t="shared" si="41"/>
        <v/>
      </c>
    </row>
    <row r="2626" spans="4:4" x14ac:dyDescent="0.25">
      <c r="D2626" t="str">
        <f t="shared" si="41"/>
        <v/>
      </c>
    </row>
    <row r="2627" spans="4:4" x14ac:dyDescent="0.25">
      <c r="D2627" t="str">
        <f t="shared" ref="D2627:D2690" si="42">IF(C2627="","",IF(ABS(B2627)&lt;$G$7,$F$4,IF(B2627*C2627&gt;0,$F$1,IF(B2627*C2627&lt;0,$F$3,$F$2))))</f>
        <v/>
      </c>
    </row>
    <row r="2628" spans="4:4" x14ac:dyDescent="0.25">
      <c r="D2628" t="str">
        <f t="shared" si="42"/>
        <v/>
      </c>
    </row>
    <row r="2629" spans="4:4" x14ac:dyDescent="0.25">
      <c r="D2629" t="str">
        <f t="shared" si="42"/>
        <v/>
      </c>
    </row>
    <row r="2630" spans="4:4" x14ac:dyDescent="0.25">
      <c r="D2630" t="str">
        <f t="shared" si="42"/>
        <v/>
      </c>
    </row>
    <row r="2631" spans="4:4" x14ac:dyDescent="0.25">
      <c r="D2631" t="str">
        <f t="shared" si="42"/>
        <v/>
      </c>
    </row>
    <row r="2632" spans="4:4" x14ac:dyDescent="0.25">
      <c r="D2632" t="str">
        <f t="shared" si="42"/>
        <v/>
      </c>
    </row>
    <row r="2633" spans="4:4" x14ac:dyDescent="0.25">
      <c r="D2633" t="str">
        <f t="shared" si="42"/>
        <v/>
      </c>
    </row>
    <row r="2634" spans="4:4" x14ac:dyDescent="0.25">
      <c r="D2634" t="str">
        <f t="shared" si="42"/>
        <v/>
      </c>
    </row>
    <row r="2635" spans="4:4" x14ac:dyDescent="0.25">
      <c r="D2635" t="str">
        <f t="shared" si="42"/>
        <v/>
      </c>
    </row>
    <row r="2636" spans="4:4" x14ac:dyDescent="0.25">
      <c r="D2636" t="str">
        <f t="shared" si="42"/>
        <v/>
      </c>
    </row>
    <row r="2637" spans="4:4" x14ac:dyDescent="0.25">
      <c r="D2637" t="str">
        <f t="shared" si="42"/>
        <v/>
      </c>
    </row>
    <row r="2638" spans="4:4" x14ac:dyDescent="0.25">
      <c r="D2638" t="str">
        <f t="shared" si="42"/>
        <v/>
      </c>
    </row>
    <row r="2639" spans="4:4" x14ac:dyDescent="0.25">
      <c r="D2639" t="str">
        <f t="shared" si="42"/>
        <v/>
      </c>
    </row>
    <row r="2640" spans="4:4" x14ac:dyDescent="0.25">
      <c r="D2640" t="str">
        <f t="shared" si="42"/>
        <v/>
      </c>
    </row>
    <row r="2641" spans="4:4" x14ac:dyDescent="0.25">
      <c r="D2641" t="str">
        <f t="shared" si="42"/>
        <v/>
      </c>
    </row>
    <row r="2642" spans="4:4" x14ac:dyDescent="0.25">
      <c r="D2642" t="str">
        <f t="shared" si="42"/>
        <v/>
      </c>
    </row>
    <row r="2643" spans="4:4" x14ac:dyDescent="0.25">
      <c r="D2643" t="str">
        <f t="shared" si="42"/>
        <v/>
      </c>
    </row>
    <row r="2644" spans="4:4" x14ac:dyDescent="0.25">
      <c r="D2644" t="str">
        <f t="shared" si="42"/>
        <v/>
      </c>
    </row>
    <row r="2645" spans="4:4" x14ac:dyDescent="0.25">
      <c r="D2645" t="str">
        <f t="shared" si="42"/>
        <v/>
      </c>
    </row>
    <row r="2646" spans="4:4" x14ac:dyDescent="0.25">
      <c r="D2646" t="str">
        <f t="shared" si="42"/>
        <v/>
      </c>
    </row>
    <row r="2647" spans="4:4" x14ac:dyDescent="0.25">
      <c r="D2647" t="str">
        <f t="shared" si="42"/>
        <v/>
      </c>
    </row>
    <row r="2648" spans="4:4" x14ac:dyDescent="0.25">
      <c r="D2648" t="str">
        <f t="shared" si="42"/>
        <v/>
      </c>
    </row>
    <row r="2649" spans="4:4" x14ac:dyDescent="0.25">
      <c r="D2649" t="str">
        <f t="shared" si="42"/>
        <v/>
      </c>
    </row>
    <row r="2650" spans="4:4" x14ac:dyDescent="0.25">
      <c r="D2650" t="str">
        <f t="shared" si="42"/>
        <v/>
      </c>
    </row>
    <row r="2651" spans="4:4" x14ac:dyDescent="0.25">
      <c r="D2651" t="str">
        <f t="shared" si="42"/>
        <v/>
      </c>
    </row>
    <row r="2652" spans="4:4" x14ac:dyDescent="0.25">
      <c r="D2652" t="str">
        <f t="shared" si="42"/>
        <v/>
      </c>
    </row>
    <row r="2653" spans="4:4" x14ac:dyDescent="0.25">
      <c r="D2653" t="str">
        <f t="shared" si="42"/>
        <v/>
      </c>
    </row>
    <row r="2654" spans="4:4" x14ac:dyDescent="0.25">
      <c r="D2654" t="str">
        <f t="shared" si="42"/>
        <v/>
      </c>
    </row>
    <row r="2655" spans="4:4" x14ac:dyDescent="0.25">
      <c r="D2655" t="str">
        <f t="shared" si="42"/>
        <v/>
      </c>
    </row>
    <row r="2656" spans="4:4" x14ac:dyDescent="0.25">
      <c r="D2656" t="str">
        <f t="shared" si="42"/>
        <v/>
      </c>
    </row>
    <row r="2657" spans="4:4" x14ac:dyDescent="0.25">
      <c r="D2657" t="str">
        <f t="shared" si="42"/>
        <v/>
      </c>
    </row>
    <row r="2658" spans="4:4" x14ac:dyDescent="0.25">
      <c r="D2658" t="str">
        <f t="shared" si="42"/>
        <v/>
      </c>
    </row>
    <row r="2659" spans="4:4" x14ac:dyDescent="0.25">
      <c r="D2659" t="str">
        <f t="shared" si="42"/>
        <v/>
      </c>
    </row>
    <row r="2660" spans="4:4" x14ac:dyDescent="0.25">
      <c r="D2660" t="str">
        <f t="shared" si="42"/>
        <v/>
      </c>
    </row>
    <row r="2661" spans="4:4" x14ac:dyDescent="0.25">
      <c r="D2661" t="str">
        <f t="shared" si="42"/>
        <v/>
      </c>
    </row>
    <row r="2662" spans="4:4" x14ac:dyDescent="0.25">
      <c r="D2662" t="str">
        <f t="shared" si="42"/>
        <v/>
      </c>
    </row>
    <row r="2663" spans="4:4" x14ac:dyDescent="0.25">
      <c r="D2663" t="str">
        <f t="shared" si="42"/>
        <v/>
      </c>
    </row>
    <row r="2664" spans="4:4" x14ac:dyDescent="0.25">
      <c r="D2664" t="str">
        <f t="shared" si="42"/>
        <v/>
      </c>
    </row>
    <row r="2665" spans="4:4" x14ac:dyDescent="0.25">
      <c r="D2665" t="str">
        <f t="shared" si="42"/>
        <v/>
      </c>
    </row>
    <row r="2666" spans="4:4" x14ac:dyDescent="0.25">
      <c r="D2666" t="str">
        <f t="shared" si="42"/>
        <v/>
      </c>
    </row>
    <row r="2667" spans="4:4" x14ac:dyDescent="0.25">
      <c r="D2667" t="str">
        <f t="shared" si="42"/>
        <v/>
      </c>
    </row>
    <row r="2668" spans="4:4" x14ac:dyDescent="0.25">
      <c r="D2668" t="str">
        <f t="shared" si="42"/>
        <v/>
      </c>
    </row>
    <row r="2669" spans="4:4" x14ac:dyDescent="0.25">
      <c r="D2669" t="str">
        <f t="shared" si="42"/>
        <v/>
      </c>
    </row>
    <row r="2670" spans="4:4" x14ac:dyDescent="0.25">
      <c r="D2670" t="str">
        <f t="shared" si="42"/>
        <v/>
      </c>
    </row>
    <row r="2671" spans="4:4" x14ac:dyDescent="0.25">
      <c r="D2671" t="str">
        <f t="shared" si="42"/>
        <v/>
      </c>
    </row>
    <row r="2672" spans="4:4" x14ac:dyDescent="0.25">
      <c r="D2672" t="str">
        <f t="shared" si="42"/>
        <v/>
      </c>
    </row>
    <row r="2673" spans="4:4" x14ac:dyDescent="0.25">
      <c r="D2673" t="str">
        <f t="shared" si="42"/>
        <v/>
      </c>
    </row>
    <row r="2674" spans="4:4" x14ac:dyDescent="0.25">
      <c r="D2674" t="str">
        <f t="shared" si="42"/>
        <v/>
      </c>
    </row>
    <row r="2675" spans="4:4" x14ac:dyDescent="0.25">
      <c r="D2675" t="str">
        <f t="shared" si="42"/>
        <v/>
      </c>
    </row>
    <row r="2676" spans="4:4" x14ac:dyDescent="0.25">
      <c r="D2676" t="str">
        <f t="shared" si="42"/>
        <v/>
      </c>
    </row>
    <row r="2677" spans="4:4" x14ac:dyDescent="0.25">
      <c r="D2677" t="str">
        <f t="shared" si="42"/>
        <v/>
      </c>
    </row>
    <row r="2678" spans="4:4" x14ac:dyDescent="0.25">
      <c r="D2678" t="str">
        <f t="shared" si="42"/>
        <v/>
      </c>
    </row>
    <row r="2679" spans="4:4" x14ac:dyDescent="0.25">
      <c r="D2679" t="str">
        <f t="shared" si="42"/>
        <v/>
      </c>
    </row>
    <row r="2680" spans="4:4" x14ac:dyDescent="0.25">
      <c r="D2680" t="str">
        <f t="shared" si="42"/>
        <v/>
      </c>
    </row>
    <row r="2681" spans="4:4" x14ac:dyDescent="0.25">
      <c r="D2681" t="str">
        <f t="shared" si="42"/>
        <v/>
      </c>
    </row>
    <row r="2682" spans="4:4" x14ac:dyDescent="0.25">
      <c r="D2682" t="str">
        <f t="shared" si="42"/>
        <v/>
      </c>
    </row>
    <row r="2683" spans="4:4" x14ac:dyDescent="0.25">
      <c r="D2683" t="str">
        <f t="shared" si="42"/>
        <v/>
      </c>
    </row>
    <row r="2684" spans="4:4" x14ac:dyDescent="0.25">
      <c r="D2684" t="str">
        <f t="shared" si="42"/>
        <v/>
      </c>
    </row>
    <row r="2685" spans="4:4" x14ac:dyDescent="0.25">
      <c r="D2685" t="str">
        <f t="shared" si="42"/>
        <v/>
      </c>
    </row>
    <row r="2686" spans="4:4" x14ac:dyDescent="0.25">
      <c r="D2686" t="str">
        <f t="shared" si="42"/>
        <v/>
      </c>
    </row>
    <row r="2687" spans="4:4" x14ac:dyDescent="0.25">
      <c r="D2687" t="str">
        <f t="shared" si="42"/>
        <v/>
      </c>
    </row>
    <row r="2688" spans="4:4" x14ac:dyDescent="0.25">
      <c r="D2688" t="str">
        <f t="shared" si="42"/>
        <v/>
      </c>
    </row>
    <row r="2689" spans="4:4" x14ac:dyDescent="0.25">
      <c r="D2689" t="str">
        <f t="shared" si="42"/>
        <v/>
      </c>
    </row>
    <row r="2690" spans="4:4" x14ac:dyDescent="0.25">
      <c r="D2690" t="str">
        <f t="shared" si="42"/>
        <v/>
      </c>
    </row>
    <row r="2691" spans="4:4" x14ac:dyDescent="0.25">
      <c r="D2691" t="str">
        <f t="shared" ref="D2691:D2754" si="43">IF(C2691="","",IF(ABS(B2691)&lt;$G$7,$F$4,IF(B2691*C2691&gt;0,$F$1,IF(B2691*C2691&lt;0,$F$3,$F$2))))</f>
        <v/>
      </c>
    </row>
    <row r="2692" spans="4:4" x14ac:dyDescent="0.25">
      <c r="D2692" t="str">
        <f t="shared" si="43"/>
        <v/>
      </c>
    </row>
    <row r="2693" spans="4:4" x14ac:dyDescent="0.25">
      <c r="D2693" t="str">
        <f t="shared" si="43"/>
        <v/>
      </c>
    </row>
    <row r="2694" spans="4:4" x14ac:dyDescent="0.25">
      <c r="D2694" t="str">
        <f t="shared" si="43"/>
        <v/>
      </c>
    </row>
    <row r="2695" spans="4:4" x14ac:dyDescent="0.25">
      <c r="D2695" t="str">
        <f t="shared" si="43"/>
        <v/>
      </c>
    </row>
    <row r="2696" spans="4:4" x14ac:dyDescent="0.25">
      <c r="D2696" t="str">
        <f t="shared" si="43"/>
        <v/>
      </c>
    </row>
    <row r="2697" spans="4:4" x14ac:dyDescent="0.25">
      <c r="D2697" t="str">
        <f t="shared" si="43"/>
        <v/>
      </c>
    </row>
    <row r="2698" spans="4:4" x14ac:dyDescent="0.25">
      <c r="D2698" t="str">
        <f t="shared" si="43"/>
        <v/>
      </c>
    </row>
    <row r="2699" spans="4:4" x14ac:dyDescent="0.25">
      <c r="D2699" t="str">
        <f t="shared" si="43"/>
        <v/>
      </c>
    </row>
    <row r="2700" spans="4:4" x14ac:dyDescent="0.25">
      <c r="D2700" t="str">
        <f t="shared" si="43"/>
        <v/>
      </c>
    </row>
    <row r="2701" spans="4:4" x14ac:dyDescent="0.25">
      <c r="D2701" t="str">
        <f t="shared" si="43"/>
        <v/>
      </c>
    </row>
    <row r="2702" spans="4:4" x14ac:dyDescent="0.25">
      <c r="D2702" t="str">
        <f t="shared" si="43"/>
        <v/>
      </c>
    </row>
    <row r="2703" spans="4:4" x14ac:dyDescent="0.25">
      <c r="D2703" t="str">
        <f t="shared" si="43"/>
        <v/>
      </c>
    </row>
    <row r="2704" spans="4:4" x14ac:dyDescent="0.25">
      <c r="D2704" t="str">
        <f t="shared" si="43"/>
        <v/>
      </c>
    </row>
    <row r="2705" spans="4:4" x14ac:dyDescent="0.25">
      <c r="D2705" t="str">
        <f t="shared" si="43"/>
        <v/>
      </c>
    </row>
    <row r="2706" spans="4:4" x14ac:dyDescent="0.25">
      <c r="D2706" t="str">
        <f t="shared" si="43"/>
        <v/>
      </c>
    </row>
    <row r="2707" spans="4:4" x14ac:dyDescent="0.25">
      <c r="D2707" t="str">
        <f t="shared" si="43"/>
        <v/>
      </c>
    </row>
    <row r="2708" spans="4:4" x14ac:dyDescent="0.25">
      <c r="D2708" t="str">
        <f t="shared" si="43"/>
        <v/>
      </c>
    </row>
    <row r="2709" spans="4:4" x14ac:dyDescent="0.25">
      <c r="D2709" t="str">
        <f t="shared" si="43"/>
        <v/>
      </c>
    </row>
    <row r="2710" spans="4:4" x14ac:dyDescent="0.25">
      <c r="D2710" t="str">
        <f t="shared" si="43"/>
        <v/>
      </c>
    </row>
    <row r="2711" spans="4:4" x14ac:dyDescent="0.25">
      <c r="D2711" t="str">
        <f t="shared" si="43"/>
        <v/>
      </c>
    </row>
    <row r="2712" spans="4:4" x14ac:dyDescent="0.25">
      <c r="D2712" t="str">
        <f t="shared" si="43"/>
        <v/>
      </c>
    </row>
    <row r="2713" spans="4:4" x14ac:dyDescent="0.25">
      <c r="D2713" t="str">
        <f t="shared" si="43"/>
        <v/>
      </c>
    </row>
    <row r="2714" spans="4:4" x14ac:dyDescent="0.25">
      <c r="D2714" t="str">
        <f t="shared" si="43"/>
        <v/>
      </c>
    </row>
    <row r="2715" spans="4:4" x14ac:dyDescent="0.25">
      <c r="D2715" t="str">
        <f t="shared" si="43"/>
        <v/>
      </c>
    </row>
    <row r="2716" spans="4:4" x14ac:dyDescent="0.25">
      <c r="D2716" t="str">
        <f t="shared" si="43"/>
        <v/>
      </c>
    </row>
    <row r="2717" spans="4:4" x14ac:dyDescent="0.25">
      <c r="D2717" t="str">
        <f t="shared" si="43"/>
        <v/>
      </c>
    </row>
    <row r="2718" spans="4:4" x14ac:dyDescent="0.25">
      <c r="D2718" t="str">
        <f t="shared" si="43"/>
        <v/>
      </c>
    </row>
    <row r="2719" spans="4:4" x14ac:dyDescent="0.25">
      <c r="D2719" t="str">
        <f t="shared" si="43"/>
        <v/>
      </c>
    </row>
    <row r="2720" spans="4:4" x14ac:dyDescent="0.25">
      <c r="D2720" t="str">
        <f t="shared" si="43"/>
        <v/>
      </c>
    </row>
    <row r="2721" spans="4:4" x14ac:dyDescent="0.25">
      <c r="D2721" t="str">
        <f t="shared" si="43"/>
        <v/>
      </c>
    </row>
    <row r="2722" spans="4:4" x14ac:dyDescent="0.25">
      <c r="D2722" t="str">
        <f t="shared" si="43"/>
        <v/>
      </c>
    </row>
    <row r="2723" spans="4:4" x14ac:dyDescent="0.25">
      <c r="D2723" t="str">
        <f t="shared" si="43"/>
        <v/>
      </c>
    </row>
    <row r="2724" spans="4:4" x14ac:dyDescent="0.25">
      <c r="D2724" t="str">
        <f t="shared" si="43"/>
        <v/>
      </c>
    </row>
    <row r="2725" spans="4:4" x14ac:dyDescent="0.25">
      <c r="D2725" t="str">
        <f t="shared" si="43"/>
        <v/>
      </c>
    </row>
    <row r="2726" spans="4:4" x14ac:dyDescent="0.25">
      <c r="D2726" t="str">
        <f t="shared" si="43"/>
        <v/>
      </c>
    </row>
    <row r="2727" spans="4:4" x14ac:dyDescent="0.25">
      <c r="D2727" t="str">
        <f t="shared" si="43"/>
        <v/>
      </c>
    </row>
    <row r="2728" spans="4:4" x14ac:dyDescent="0.25">
      <c r="D2728" t="str">
        <f t="shared" si="43"/>
        <v/>
      </c>
    </row>
    <row r="2729" spans="4:4" x14ac:dyDescent="0.25">
      <c r="D2729" t="str">
        <f t="shared" si="43"/>
        <v/>
      </c>
    </row>
    <row r="2730" spans="4:4" x14ac:dyDescent="0.25">
      <c r="D2730" t="str">
        <f t="shared" si="43"/>
        <v/>
      </c>
    </row>
    <row r="2731" spans="4:4" x14ac:dyDescent="0.25">
      <c r="D2731" t="str">
        <f t="shared" si="43"/>
        <v/>
      </c>
    </row>
    <row r="2732" spans="4:4" x14ac:dyDescent="0.25">
      <c r="D2732" t="str">
        <f t="shared" si="43"/>
        <v/>
      </c>
    </row>
    <row r="2733" spans="4:4" x14ac:dyDescent="0.25">
      <c r="D2733" t="str">
        <f t="shared" si="43"/>
        <v/>
      </c>
    </row>
    <row r="2734" spans="4:4" x14ac:dyDescent="0.25">
      <c r="D2734" t="str">
        <f t="shared" si="43"/>
        <v/>
      </c>
    </row>
    <row r="2735" spans="4:4" x14ac:dyDescent="0.25">
      <c r="D2735" t="str">
        <f t="shared" si="43"/>
        <v/>
      </c>
    </row>
    <row r="2736" spans="4:4" x14ac:dyDescent="0.25">
      <c r="D2736" t="str">
        <f t="shared" si="43"/>
        <v/>
      </c>
    </row>
    <row r="2737" spans="4:4" x14ac:dyDescent="0.25">
      <c r="D2737" t="str">
        <f t="shared" si="43"/>
        <v/>
      </c>
    </row>
    <row r="2738" spans="4:4" x14ac:dyDescent="0.25">
      <c r="D2738" t="str">
        <f t="shared" si="43"/>
        <v/>
      </c>
    </row>
    <row r="2739" spans="4:4" x14ac:dyDescent="0.25">
      <c r="D2739" t="str">
        <f t="shared" si="43"/>
        <v/>
      </c>
    </row>
    <row r="2740" spans="4:4" x14ac:dyDescent="0.25">
      <c r="D2740" t="str">
        <f t="shared" si="43"/>
        <v/>
      </c>
    </row>
    <row r="2741" spans="4:4" x14ac:dyDescent="0.25">
      <c r="D2741" t="str">
        <f t="shared" si="43"/>
        <v/>
      </c>
    </row>
    <row r="2742" spans="4:4" x14ac:dyDescent="0.25">
      <c r="D2742" t="str">
        <f t="shared" si="43"/>
        <v/>
      </c>
    </row>
    <row r="2743" spans="4:4" x14ac:dyDescent="0.25">
      <c r="D2743" t="str">
        <f t="shared" si="43"/>
        <v/>
      </c>
    </row>
    <row r="2744" spans="4:4" x14ac:dyDescent="0.25">
      <c r="D2744" t="str">
        <f t="shared" si="43"/>
        <v/>
      </c>
    </row>
    <row r="2745" spans="4:4" x14ac:dyDescent="0.25">
      <c r="D2745" t="str">
        <f t="shared" si="43"/>
        <v/>
      </c>
    </row>
    <row r="2746" spans="4:4" x14ac:dyDescent="0.25">
      <c r="D2746" t="str">
        <f t="shared" si="43"/>
        <v/>
      </c>
    </row>
    <row r="2747" spans="4:4" x14ac:dyDescent="0.25">
      <c r="D2747" t="str">
        <f t="shared" si="43"/>
        <v/>
      </c>
    </row>
    <row r="2748" spans="4:4" x14ac:dyDescent="0.25">
      <c r="D2748" t="str">
        <f t="shared" si="43"/>
        <v/>
      </c>
    </row>
    <row r="2749" spans="4:4" x14ac:dyDescent="0.25">
      <c r="D2749" t="str">
        <f t="shared" si="43"/>
        <v/>
      </c>
    </row>
    <row r="2750" spans="4:4" x14ac:dyDescent="0.25">
      <c r="D2750" t="str">
        <f t="shared" si="43"/>
        <v/>
      </c>
    </row>
    <row r="2751" spans="4:4" x14ac:dyDescent="0.25">
      <c r="D2751" t="str">
        <f t="shared" si="43"/>
        <v/>
      </c>
    </row>
    <row r="2752" spans="4:4" x14ac:dyDescent="0.25">
      <c r="D2752" t="str">
        <f t="shared" si="43"/>
        <v/>
      </c>
    </row>
    <row r="2753" spans="4:4" x14ac:dyDescent="0.25">
      <c r="D2753" t="str">
        <f t="shared" si="43"/>
        <v/>
      </c>
    </row>
    <row r="2754" spans="4:4" x14ac:dyDescent="0.25">
      <c r="D2754" t="str">
        <f t="shared" si="43"/>
        <v/>
      </c>
    </row>
    <row r="2755" spans="4:4" x14ac:dyDescent="0.25">
      <c r="D2755" t="str">
        <f t="shared" ref="D2755:D2818" si="44">IF(C2755="","",IF(ABS(B2755)&lt;$G$7,$F$4,IF(B2755*C2755&gt;0,$F$1,IF(B2755*C2755&lt;0,$F$3,$F$2))))</f>
        <v/>
      </c>
    </row>
    <row r="2756" spans="4:4" x14ac:dyDescent="0.25">
      <c r="D2756" t="str">
        <f t="shared" si="44"/>
        <v/>
      </c>
    </row>
    <row r="2757" spans="4:4" x14ac:dyDescent="0.25">
      <c r="D2757" t="str">
        <f t="shared" si="44"/>
        <v/>
      </c>
    </row>
    <row r="2758" spans="4:4" x14ac:dyDescent="0.25">
      <c r="D2758" t="str">
        <f t="shared" si="44"/>
        <v/>
      </c>
    </row>
    <row r="2759" spans="4:4" x14ac:dyDescent="0.25">
      <c r="D2759" t="str">
        <f t="shared" si="44"/>
        <v/>
      </c>
    </row>
    <row r="2760" spans="4:4" x14ac:dyDescent="0.25">
      <c r="D2760" t="str">
        <f t="shared" si="44"/>
        <v/>
      </c>
    </row>
    <row r="2761" spans="4:4" x14ac:dyDescent="0.25">
      <c r="D2761" t="str">
        <f t="shared" si="44"/>
        <v/>
      </c>
    </row>
    <row r="2762" spans="4:4" x14ac:dyDescent="0.25">
      <c r="D2762" t="str">
        <f t="shared" si="44"/>
        <v/>
      </c>
    </row>
    <row r="2763" spans="4:4" x14ac:dyDescent="0.25">
      <c r="D2763" t="str">
        <f t="shared" si="44"/>
        <v/>
      </c>
    </row>
    <row r="2764" spans="4:4" x14ac:dyDescent="0.25">
      <c r="D2764" t="str">
        <f t="shared" si="44"/>
        <v/>
      </c>
    </row>
    <row r="2765" spans="4:4" x14ac:dyDescent="0.25">
      <c r="D2765" t="str">
        <f t="shared" si="44"/>
        <v/>
      </c>
    </row>
    <row r="2766" spans="4:4" x14ac:dyDescent="0.25">
      <c r="D2766" t="str">
        <f t="shared" si="44"/>
        <v/>
      </c>
    </row>
    <row r="2767" spans="4:4" x14ac:dyDescent="0.25">
      <c r="D2767" t="str">
        <f t="shared" si="44"/>
        <v/>
      </c>
    </row>
    <row r="2768" spans="4:4" x14ac:dyDescent="0.25">
      <c r="D2768" t="str">
        <f t="shared" si="44"/>
        <v/>
      </c>
    </row>
    <row r="2769" spans="4:4" x14ac:dyDescent="0.25">
      <c r="D2769" t="str">
        <f t="shared" si="44"/>
        <v/>
      </c>
    </row>
    <row r="2770" spans="4:4" x14ac:dyDescent="0.25">
      <c r="D2770" t="str">
        <f t="shared" si="44"/>
        <v/>
      </c>
    </row>
    <row r="2771" spans="4:4" x14ac:dyDescent="0.25">
      <c r="D2771" t="str">
        <f t="shared" si="44"/>
        <v/>
      </c>
    </row>
    <row r="2772" spans="4:4" x14ac:dyDescent="0.25">
      <c r="D2772" t="str">
        <f t="shared" si="44"/>
        <v/>
      </c>
    </row>
    <row r="2773" spans="4:4" x14ac:dyDescent="0.25">
      <c r="D2773" t="str">
        <f t="shared" si="44"/>
        <v/>
      </c>
    </row>
    <row r="2774" spans="4:4" x14ac:dyDescent="0.25">
      <c r="D2774" t="str">
        <f t="shared" si="44"/>
        <v/>
      </c>
    </row>
    <row r="2775" spans="4:4" x14ac:dyDescent="0.25">
      <c r="D2775" t="str">
        <f t="shared" si="44"/>
        <v/>
      </c>
    </row>
    <row r="2776" spans="4:4" x14ac:dyDescent="0.25">
      <c r="D2776" t="str">
        <f t="shared" si="44"/>
        <v/>
      </c>
    </row>
    <row r="2777" spans="4:4" x14ac:dyDescent="0.25">
      <c r="D2777" t="str">
        <f t="shared" si="44"/>
        <v/>
      </c>
    </row>
    <row r="2778" spans="4:4" x14ac:dyDescent="0.25">
      <c r="D2778" t="str">
        <f t="shared" si="44"/>
        <v/>
      </c>
    </row>
    <row r="2779" spans="4:4" x14ac:dyDescent="0.25">
      <c r="D2779" t="str">
        <f t="shared" si="44"/>
        <v/>
      </c>
    </row>
    <row r="2780" spans="4:4" x14ac:dyDescent="0.25">
      <c r="D2780" t="str">
        <f t="shared" si="44"/>
        <v/>
      </c>
    </row>
    <row r="2781" spans="4:4" x14ac:dyDescent="0.25">
      <c r="D2781" t="str">
        <f t="shared" si="44"/>
        <v/>
      </c>
    </row>
    <row r="2782" spans="4:4" x14ac:dyDescent="0.25">
      <c r="D2782" t="str">
        <f t="shared" si="44"/>
        <v/>
      </c>
    </row>
    <row r="2783" spans="4:4" x14ac:dyDescent="0.25">
      <c r="D2783" t="str">
        <f t="shared" si="44"/>
        <v/>
      </c>
    </row>
    <row r="2784" spans="4:4" x14ac:dyDescent="0.25">
      <c r="D2784" t="str">
        <f t="shared" si="44"/>
        <v/>
      </c>
    </row>
    <row r="2785" spans="4:4" x14ac:dyDescent="0.25">
      <c r="D2785" t="str">
        <f t="shared" si="44"/>
        <v/>
      </c>
    </row>
    <row r="2786" spans="4:4" x14ac:dyDescent="0.25">
      <c r="D2786" t="str">
        <f t="shared" si="44"/>
        <v/>
      </c>
    </row>
    <row r="2787" spans="4:4" x14ac:dyDescent="0.25">
      <c r="D2787" t="str">
        <f t="shared" si="44"/>
        <v/>
      </c>
    </row>
    <row r="2788" spans="4:4" x14ac:dyDescent="0.25">
      <c r="D2788" t="str">
        <f t="shared" si="44"/>
        <v/>
      </c>
    </row>
    <row r="2789" spans="4:4" x14ac:dyDescent="0.25">
      <c r="D2789" t="str">
        <f t="shared" si="44"/>
        <v/>
      </c>
    </row>
    <row r="2790" spans="4:4" x14ac:dyDescent="0.25">
      <c r="D2790" t="str">
        <f t="shared" si="44"/>
        <v/>
      </c>
    </row>
    <row r="2791" spans="4:4" x14ac:dyDescent="0.25">
      <c r="D2791" t="str">
        <f t="shared" si="44"/>
        <v/>
      </c>
    </row>
    <row r="2792" spans="4:4" x14ac:dyDescent="0.25">
      <c r="D2792" t="str">
        <f t="shared" si="44"/>
        <v/>
      </c>
    </row>
    <row r="2793" spans="4:4" x14ac:dyDescent="0.25">
      <c r="D2793" t="str">
        <f t="shared" si="44"/>
        <v/>
      </c>
    </row>
    <row r="2794" spans="4:4" x14ac:dyDescent="0.25">
      <c r="D2794" t="str">
        <f t="shared" si="44"/>
        <v/>
      </c>
    </row>
    <row r="2795" spans="4:4" x14ac:dyDescent="0.25">
      <c r="D2795" t="str">
        <f t="shared" si="44"/>
        <v/>
      </c>
    </row>
    <row r="2796" spans="4:4" x14ac:dyDescent="0.25">
      <c r="D2796" t="str">
        <f t="shared" si="44"/>
        <v/>
      </c>
    </row>
    <row r="2797" spans="4:4" x14ac:dyDescent="0.25">
      <c r="D2797" t="str">
        <f t="shared" si="44"/>
        <v/>
      </c>
    </row>
    <row r="2798" spans="4:4" x14ac:dyDescent="0.25">
      <c r="D2798" t="str">
        <f t="shared" si="44"/>
        <v/>
      </c>
    </row>
    <row r="2799" spans="4:4" x14ac:dyDescent="0.25">
      <c r="D2799" t="str">
        <f t="shared" si="44"/>
        <v/>
      </c>
    </row>
    <row r="2800" spans="4:4" x14ac:dyDescent="0.25">
      <c r="D2800" t="str">
        <f t="shared" si="44"/>
        <v/>
      </c>
    </row>
    <row r="2801" spans="4:4" x14ac:dyDescent="0.25">
      <c r="D2801" t="str">
        <f t="shared" si="44"/>
        <v/>
      </c>
    </row>
    <row r="2802" spans="4:4" x14ac:dyDescent="0.25">
      <c r="D2802" t="str">
        <f t="shared" si="44"/>
        <v/>
      </c>
    </row>
    <row r="2803" spans="4:4" x14ac:dyDescent="0.25">
      <c r="D2803" t="str">
        <f t="shared" si="44"/>
        <v/>
      </c>
    </row>
    <row r="2804" spans="4:4" x14ac:dyDescent="0.25">
      <c r="D2804" t="str">
        <f t="shared" si="44"/>
        <v/>
      </c>
    </row>
    <row r="2805" spans="4:4" x14ac:dyDescent="0.25">
      <c r="D2805" t="str">
        <f t="shared" si="44"/>
        <v/>
      </c>
    </row>
    <row r="2806" spans="4:4" x14ac:dyDescent="0.25">
      <c r="D2806" t="str">
        <f t="shared" si="44"/>
        <v/>
      </c>
    </row>
    <row r="2807" spans="4:4" x14ac:dyDescent="0.25">
      <c r="D2807" t="str">
        <f t="shared" si="44"/>
        <v/>
      </c>
    </row>
    <row r="2808" spans="4:4" x14ac:dyDescent="0.25">
      <c r="D2808" t="str">
        <f t="shared" si="44"/>
        <v/>
      </c>
    </row>
    <row r="2809" spans="4:4" x14ac:dyDescent="0.25">
      <c r="D2809" t="str">
        <f t="shared" si="44"/>
        <v/>
      </c>
    </row>
    <row r="2810" spans="4:4" x14ac:dyDescent="0.25">
      <c r="D2810" t="str">
        <f t="shared" si="44"/>
        <v/>
      </c>
    </row>
    <row r="2811" spans="4:4" x14ac:dyDescent="0.25">
      <c r="D2811" t="str">
        <f t="shared" si="44"/>
        <v/>
      </c>
    </row>
    <row r="2812" spans="4:4" x14ac:dyDescent="0.25">
      <c r="D2812" t="str">
        <f t="shared" si="44"/>
        <v/>
      </c>
    </row>
    <row r="2813" spans="4:4" x14ac:dyDescent="0.25">
      <c r="D2813" t="str">
        <f t="shared" si="44"/>
        <v/>
      </c>
    </row>
    <row r="2814" spans="4:4" x14ac:dyDescent="0.25">
      <c r="D2814" t="str">
        <f t="shared" si="44"/>
        <v/>
      </c>
    </row>
    <row r="2815" spans="4:4" x14ac:dyDescent="0.25">
      <c r="D2815" t="str">
        <f t="shared" si="44"/>
        <v/>
      </c>
    </row>
    <row r="2816" spans="4:4" x14ac:dyDescent="0.25">
      <c r="D2816" t="str">
        <f t="shared" si="44"/>
        <v/>
      </c>
    </row>
    <row r="2817" spans="4:4" x14ac:dyDescent="0.25">
      <c r="D2817" t="str">
        <f t="shared" si="44"/>
        <v/>
      </c>
    </row>
    <row r="2818" spans="4:4" x14ac:dyDescent="0.25">
      <c r="D2818" t="str">
        <f t="shared" si="44"/>
        <v/>
      </c>
    </row>
    <row r="2819" spans="4:4" x14ac:dyDescent="0.25">
      <c r="D2819" t="str">
        <f t="shared" ref="D2819:D2882" si="45">IF(C2819="","",IF(ABS(B2819)&lt;$G$7,$F$4,IF(B2819*C2819&gt;0,$F$1,IF(B2819*C2819&lt;0,$F$3,$F$2))))</f>
        <v/>
      </c>
    </row>
    <row r="2820" spans="4:4" x14ac:dyDescent="0.25">
      <c r="D2820" t="str">
        <f t="shared" si="45"/>
        <v/>
      </c>
    </row>
    <row r="2821" spans="4:4" x14ac:dyDescent="0.25">
      <c r="D2821" t="str">
        <f t="shared" si="45"/>
        <v/>
      </c>
    </row>
    <row r="2822" spans="4:4" x14ac:dyDescent="0.25">
      <c r="D2822" t="str">
        <f t="shared" si="45"/>
        <v/>
      </c>
    </row>
    <row r="2823" spans="4:4" x14ac:dyDescent="0.25">
      <c r="D2823" t="str">
        <f t="shared" si="45"/>
        <v/>
      </c>
    </row>
    <row r="2824" spans="4:4" x14ac:dyDescent="0.25">
      <c r="D2824" t="str">
        <f t="shared" si="45"/>
        <v/>
      </c>
    </row>
    <row r="2825" spans="4:4" x14ac:dyDescent="0.25">
      <c r="D2825" t="str">
        <f t="shared" si="45"/>
        <v/>
      </c>
    </row>
    <row r="2826" spans="4:4" x14ac:dyDescent="0.25">
      <c r="D2826" t="str">
        <f t="shared" si="45"/>
        <v/>
      </c>
    </row>
    <row r="2827" spans="4:4" x14ac:dyDescent="0.25">
      <c r="D2827" t="str">
        <f t="shared" si="45"/>
        <v/>
      </c>
    </row>
    <row r="2828" spans="4:4" x14ac:dyDescent="0.25">
      <c r="D2828" t="str">
        <f t="shared" si="45"/>
        <v/>
      </c>
    </row>
    <row r="2829" spans="4:4" x14ac:dyDescent="0.25">
      <c r="D2829" t="str">
        <f t="shared" si="45"/>
        <v/>
      </c>
    </row>
    <row r="2830" spans="4:4" x14ac:dyDescent="0.25">
      <c r="D2830" t="str">
        <f t="shared" si="45"/>
        <v/>
      </c>
    </row>
    <row r="2831" spans="4:4" x14ac:dyDescent="0.25">
      <c r="D2831" t="str">
        <f t="shared" si="45"/>
        <v/>
      </c>
    </row>
    <row r="2832" spans="4:4" x14ac:dyDescent="0.25">
      <c r="D2832" t="str">
        <f t="shared" si="45"/>
        <v/>
      </c>
    </row>
    <row r="2833" spans="4:4" x14ac:dyDescent="0.25">
      <c r="D2833" t="str">
        <f t="shared" si="45"/>
        <v/>
      </c>
    </row>
    <row r="2834" spans="4:4" x14ac:dyDescent="0.25">
      <c r="D2834" t="str">
        <f t="shared" si="45"/>
        <v/>
      </c>
    </row>
    <row r="2835" spans="4:4" x14ac:dyDescent="0.25">
      <c r="D2835" t="str">
        <f t="shared" si="45"/>
        <v/>
      </c>
    </row>
    <row r="2836" spans="4:4" x14ac:dyDescent="0.25">
      <c r="D2836" t="str">
        <f t="shared" si="45"/>
        <v/>
      </c>
    </row>
    <row r="2837" spans="4:4" x14ac:dyDescent="0.25">
      <c r="D2837" t="str">
        <f t="shared" si="45"/>
        <v/>
      </c>
    </row>
    <row r="2838" spans="4:4" x14ac:dyDescent="0.25">
      <c r="D2838" t="str">
        <f t="shared" si="45"/>
        <v/>
      </c>
    </row>
    <row r="2839" spans="4:4" x14ac:dyDescent="0.25">
      <c r="D2839" t="str">
        <f t="shared" si="45"/>
        <v/>
      </c>
    </row>
    <row r="2840" spans="4:4" x14ac:dyDescent="0.25">
      <c r="D2840" t="str">
        <f t="shared" si="45"/>
        <v/>
      </c>
    </row>
    <row r="2841" spans="4:4" x14ac:dyDescent="0.25">
      <c r="D2841" t="str">
        <f t="shared" si="45"/>
        <v/>
      </c>
    </row>
    <row r="2842" spans="4:4" x14ac:dyDescent="0.25">
      <c r="D2842" t="str">
        <f t="shared" si="45"/>
        <v/>
      </c>
    </row>
    <row r="2843" spans="4:4" x14ac:dyDescent="0.25">
      <c r="D2843" t="str">
        <f t="shared" si="45"/>
        <v/>
      </c>
    </row>
    <row r="2844" spans="4:4" x14ac:dyDescent="0.25">
      <c r="D2844" t="str">
        <f t="shared" si="45"/>
        <v/>
      </c>
    </row>
    <row r="2845" spans="4:4" x14ac:dyDescent="0.25">
      <c r="D2845" t="str">
        <f t="shared" si="45"/>
        <v/>
      </c>
    </row>
    <row r="2846" spans="4:4" x14ac:dyDescent="0.25">
      <c r="D2846" t="str">
        <f t="shared" si="45"/>
        <v/>
      </c>
    </row>
    <row r="2847" spans="4:4" x14ac:dyDescent="0.25">
      <c r="D2847" t="str">
        <f t="shared" si="45"/>
        <v/>
      </c>
    </row>
    <row r="2848" spans="4:4" x14ac:dyDescent="0.25">
      <c r="D2848" t="str">
        <f t="shared" si="45"/>
        <v/>
      </c>
    </row>
    <row r="2849" spans="4:4" x14ac:dyDescent="0.25">
      <c r="D2849" t="str">
        <f t="shared" si="45"/>
        <v/>
      </c>
    </row>
    <row r="2850" spans="4:4" x14ac:dyDescent="0.25">
      <c r="D2850" t="str">
        <f t="shared" si="45"/>
        <v/>
      </c>
    </row>
    <row r="2851" spans="4:4" x14ac:dyDescent="0.25">
      <c r="D2851" t="str">
        <f t="shared" si="45"/>
        <v/>
      </c>
    </row>
    <row r="2852" spans="4:4" x14ac:dyDescent="0.25">
      <c r="D2852" t="str">
        <f t="shared" si="45"/>
        <v/>
      </c>
    </row>
    <row r="2853" spans="4:4" x14ac:dyDescent="0.25">
      <c r="D2853" t="str">
        <f t="shared" si="45"/>
        <v/>
      </c>
    </row>
    <row r="2854" spans="4:4" x14ac:dyDescent="0.25">
      <c r="D2854" t="str">
        <f t="shared" si="45"/>
        <v/>
      </c>
    </row>
    <row r="2855" spans="4:4" x14ac:dyDescent="0.25">
      <c r="D2855" t="str">
        <f t="shared" si="45"/>
        <v/>
      </c>
    </row>
    <row r="2856" spans="4:4" x14ac:dyDescent="0.25">
      <c r="D2856" t="str">
        <f t="shared" si="45"/>
        <v/>
      </c>
    </row>
    <row r="2857" spans="4:4" x14ac:dyDescent="0.25">
      <c r="D2857" t="str">
        <f t="shared" si="45"/>
        <v/>
      </c>
    </row>
    <row r="2858" spans="4:4" x14ac:dyDescent="0.25">
      <c r="D2858" t="str">
        <f t="shared" si="45"/>
        <v/>
      </c>
    </row>
    <row r="2859" spans="4:4" x14ac:dyDescent="0.25">
      <c r="D2859" t="str">
        <f t="shared" si="45"/>
        <v/>
      </c>
    </row>
    <row r="2860" spans="4:4" x14ac:dyDescent="0.25">
      <c r="D2860" t="str">
        <f t="shared" si="45"/>
        <v/>
      </c>
    </row>
    <row r="2861" spans="4:4" x14ac:dyDescent="0.25">
      <c r="D2861" t="str">
        <f t="shared" si="45"/>
        <v/>
      </c>
    </row>
    <row r="2862" spans="4:4" x14ac:dyDescent="0.25">
      <c r="D2862" t="str">
        <f t="shared" si="45"/>
        <v/>
      </c>
    </row>
    <row r="2863" spans="4:4" x14ac:dyDescent="0.25">
      <c r="D2863" t="str">
        <f t="shared" si="45"/>
        <v/>
      </c>
    </row>
    <row r="2864" spans="4:4" x14ac:dyDescent="0.25">
      <c r="D2864" t="str">
        <f t="shared" si="45"/>
        <v/>
      </c>
    </row>
    <row r="2865" spans="4:4" x14ac:dyDescent="0.25">
      <c r="D2865" t="str">
        <f t="shared" si="45"/>
        <v/>
      </c>
    </row>
    <row r="2866" spans="4:4" x14ac:dyDescent="0.25">
      <c r="D2866" t="str">
        <f t="shared" si="45"/>
        <v/>
      </c>
    </row>
    <row r="2867" spans="4:4" x14ac:dyDescent="0.25">
      <c r="D2867" t="str">
        <f t="shared" si="45"/>
        <v/>
      </c>
    </row>
    <row r="2868" spans="4:4" x14ac:dyDescent="0.25">
      <c r="D2868" t="str">
        <f t="shared" si="45"/>
        <v/>
      </c>
    </row>
    <row r="2869" spans="4:4" x14ac:dyDescent="0.25">
      <c r="D2869" t="str">
        <f t="shared" si="45"/>
        <v/>
      </c>
    </row>
    <row r="2870" spans="4:4" x14ac:dyDescent="0.25">
      <c r="D2870" t="str">
        <f t="shared" si="45"/>
        <v/>
      </c>
    </row>
    <row r="2871" spans="4:4" x14ac:dyDescent="0.25">
      <c r="D2871" t="str">
        <f t="shared" si="45"/>
        <v/>
      </c>
    </row>
    <row r="2872" spans="4:4" x14ac:dyDescent="0.25">
      <c r="D2872" t="str">
        <f t="shared" si="45"/>
        <v/>
      </c>
    </row>
    <row r="2873" spans="4:4" x14ac:dyDescent="0.25">
      <c r="D2873" t="str">
        <f t="shared" si="45"/>
        <v/>
      </c>
    </row>
    <row r="2874" spans="4:4" x14ac:dyDescent="0.25">
      <c r="D2874" t="str">
        <f t="shared" si="45"/>
        <v/>
      </c>
    </row>
    <row r="2875" spans="4:4" x14ac:dyDescent="0.25">
      <c r="D2875" t="str">
        <f t="shared" si="45"/>
        <v/>
      </c>
    </row>
    <row r="2876" spans="4:4" x14ac:dyDescent="0.25">
      <c r="D2876" t="str">
        <f t="shared" si="45"/>
        <v/>
      </c>
    </row>
    <row r="2877" spans="4:4" x14ac:dyDescent="0.25">
      <c r="D2877" t="str">
        <f t="shared" si="45"/>
        <v/>
      </c>
    </row>
    <row r="2878" spans="4:4" x14ac:dyDescent="0.25">
      <c r="D2878" t="str">
        <f t="shared" si="45"/>
        <v/>
      </c>
    </row>
    <row r="2879" spans="4:4" x14ac:dyDescent="0.25">
      <c r="D2879" t="str">
        <f t="shared" si="45"/>
        <v/>
      </c>
    </row>
    <row r="2880" spans="4:4" x14ac:dyDescent="0.25">
      <c r="D2880" t="str">
        <f t="shared" si="45"/>
        <v/>
      </c>
    </row>
    <row r="2881" spans="4:4" x14ac:dyDescent="0.25">
      <c r="D2881" t="str">
        <f t="shared" si="45"/>
        <v/>
      </c>
    </row>
    <row r="2882" spans="4:4" x14ac:dyDescent="0.25">
      <c r="D2882" t="str">
        <f t="shared" si="45"/>
        <v/>
      </c>
    </row>
    <row r="2883" spans="4:4" x14ac:dyDescent="0.25">
      <c r="D2883" t="str">
        <f t="shared" ref="D2883:D2946" si="46">IF(C2883="","",IF(ABS(B2883)&lt;$G$7,$F$4,IF(B2883*C2883&gt;0,$F$1,IF(B2883*C2883&lt;0,$F$3,$F$2))))</f>
        <v/>
      </c>
    </row>
    <row r="2884" spans="4:4" x14ac:dyDescent="0.25">
      <c r="D2884" t="str">
        <f t="shared" si="46"/>
        <v/>
      </c>
    </row>
    <row r="2885" spans="4:4" x14ac:dyDescent="0.25">
      <c r="D2885" t="str">
        <f t="shared" si="46"/>
        <v/>
      </c>
    </row>
    <row r="2886" spans="4:4" x14ac:dyDescent="0.25">
      <c r="D2886" t="str">
        <f t="shared" si="46"/>
        <v/>
      </c>
    </row>
    <row r="2887" spans="4:4" x14ac:dyDescent="0.25">
      <c r="D2887" t="str">
        <f t="shared" si="46"/>
        <v/>
      </c>
    </row>
    <row r="2888" spans="4:4" x14ac:dyDescent="0.25">
      <c r="D2888" t="str">
        <f t="shared" si="46"/>
        <v/>
      </c>
    </row>
    <row r="2889" spans="4:4" x14ac:dyDescent="0.25">
      <c r="D2889" t="str">
        <f t="shared" si="46"/>
        <v/>
      </c>
    </row>
    <row r="2890" spans="4:4" x14ac:dyDescent="0.25">
      <c r="D2890" t="str">
        <f t="shared" si="46"/>
        <v/>
      </c>
    </row>
    <row r="2891" spans="4:4" x14ac:dyDescent="0.25">
      <c r="D2891" t="str">
        <f t="shared" si="46"/>
        <v/>
      </c>
    </row>
    <row r="2892" spans="4:4" x14ac:dyDescent="0.25">
      <c r="D2892" t="str">
        <f t="shared" si="46"/>
        <v/>
      </c>
    </row>
    <row r="2893" spans="4:4" x14ac:dyDescent="0.25">
      <c r="D2893" t="str">
        <f t="shared" si="46"/>
        <v/>
      </c>
    </row>
    <row r="2894" spans="4:4" x14ac:dyDescent="0.25">
      <c r="D2894" t="str">
        <f t="shared" si="46"/>
        <v/>
      </c>
    </row>
    <row r="2895" spans="4:4" x14ac:dyDescent="0.25">
      <c r="D2895" t="str">
        <f t="shared" si="46"/>
        <v/>
      </c>
    </row>
    <row r="2896" spans="4:4" x14ac:dyDescent="0.25">
      <c r="D2896" t="str">
        <f t="shared" si="46"/>
        <v/>
      </c>
    </row>
    <row r="2897" spans="4:4" x14ac:dyDescent="0.25">
      <c r="D2897" t="str">
        <f t="shared" si="46"/>
        <v/>
      </c>
    </row>
    <row r="2898" spans="4:4" x14ac:dyDescent="0.25">
      <c r="D2898" t="str">
        <f t="shared" si="46"/>
        <v/>
      </c>
    </row>
    <row r="2899" spans="4:4" x14ac:dyDescent="0.25">
      <c r="D2899" t="str">
        <f t="shared" si="46"/>
        <v/>
      </c>
    </row>
    <row r="2900" spans="4:4" x14ac:dyDescent="0.25">
      <c r="D2900" t="str">
        <f t="shared" si="46"/>
        <v/>
      </c>
    </row>
    <row r="2901" spans="4:4" x14ac:dyDescent="0.25">
      <c r="D2901" t="str">
        <f t="shared" si="46"/>
        <v/>
      </c>
    </row>
    <row r="2902" spans="4:4" x14ac:dyDescent="0.25">
      <c r="D2902" t="str">
        <f t="shared" si="46"/>
        <v/>
      </c>
    </row>
    <row r="2903" spans="4:4" x14ac:dyDescent="0.25">
      <c r="D2903" t="str">
        <f t="shared" si="46"/>
        <v/>
      </c>
    </row>
    <row r="2904" spans="4:4" x14ac:dyDescent="0.25">
      <c r="D2904" t="str">
        <f t="shared" si="46"/>
        <v/>
      </c>
    </row>
    <row r="2905" spans="4:4" x14ac:dyDescent="0.25">
      <c r="D2905" t="str">
        <f t="shared" si="46"/>
        <v/>
      </c>
    </row>
    <row r="2906" spans="4:4" x14ac:dyDescent="0.25">
      <c r="D2906" t="str">
        <f t="shared" si="46"/>
        <v/>
      </c>
    </row>
    <row r="2907" spans="4:4" x14ac:dyDescent="0.25">
      <c r="D2907" t="str">
        <f t="shared" si="46"/>
        <v/>
      </c>
    </row>
    <row r="2908" spans="4:4" x14ac:dyDescent="0.25">
      <c r="D2908" t="str">
        <f t="shared" si="46"/>
        <v/>
      </c>
    </row>
    <row r="2909" spans="4:4" x14ac:dyDescent="0.25">
      <c r="D2909" t="str">
        <f t="shared" si="46"/>
        <v/>
      </c>
    </row>
    <row r="2910" spans="4:4" x14ac:dyDescent="0.25">
      <c r="D2910" t="str">
        <f t="shared" si="46"/>
        <v/>
      </c>
    </row>
    <row r="2911" spans="4:4" x14ac:dyDescent="0.25">
      <c r="D2911" t="str">
        <f t="shared" si="46"/>
        <v/>
      </c>
    </row>
    <row r="2912" spans="4:4" x14ac:dyDescent="0.25">
      <c r="D2912" t="str">
        <f t="shared" si="46"/>
        <v/>
      </c>
    </row>
    <row r="2913" spans="4:4" x14ac:dyDescent="0.25">
      <c r="D2913" t="str">
        <f t="shared" si="46"/>
        <v/>
      </c>
    </row>
    <row r="2914" spans="4:4" x14ac:dyDescent="0.25">
      <c r="D2914" t="str">
        <f t="shared" si="46"/>
        <v/>
      </c>
    </row>
    <row r="2915" spans="4:4" x14ac:dyDescent="0.25">
      <c r="D2915" t="str">
        <f t="shared" si="46"/>
        <v/>
      </c>
    </row>
    <row r="2916" spans="4:4" x14ac:dyDescent="0.25">
      <c r="D2916" t="str">
        <f t="shared" si="46"/>
        <v/>
      </c>
    </row>
    <row r="2917" spans="4:4" x14ac:dyDescent="0.25">
      <c r="D2917" t="str">
        <f t="shared" si="46"/>
        <v/>
      </c>
    </row>
    <row r="2918" spans="4:4" x14ac:dyDescent="0.25">
      <c r="D2918" t="str">
        <f t="shared" si="46"/>
        <v/>
      </c>
    </row>
    <row r="2919" spans="4:4" x14ac:dyDescent="0.25">
      <c r="D2919" t="str">
        <f t="shared" si="46"/>
        <v/>
      </c>
    </row>
    <row r="2920" spans="4:4" x14ac:dyDescent="0.25">
      <c r="D2920" t="str">
        <f t="shared" si="46"/>
        <v/>
      </c>
    </row>
    <row r="2921" spans="4:4" x14ac:dyDescent="0.25">
      <c r="D2921" t="str">
        <f t="shared" si="46"/>
        <v/>
      </c>
    </row>
    <row r="2922" spans="4:4" x14ac:dyDescent="0.25">
      <c r="D2922" t="str">
        <f t="shared" si="46"/>
        <v/>
      </c>
    </row>
    <row r="2923" spans="4:4" x14ac:dyDescent="0.25">
      <c r="D2923" t="str">
        <f t="shared" si="46"/>
        <v/>
      </c>
    </row>
    <row r="2924" spans="4:4" x14ac:dyDescent="0.25">
      <c r="D2924" t="str">
        <f t="shared" si="46"/>
        <v/>
      </c>
    </row>
    <row r="2925" spans="4:4" x14ac:dyDescent="0.25">
      <c r="D2925" t="str">
        <f t="shared" si="46"/>
        <v/>
      </c>
    </row>
    <row r="2926" spans="4:4" x14ac:dyDescent="0.25">
      <c r="D2926" t="str">
        <f t="shared" si="46"/>
        <v/>
      </c>
    </row>
    <row r="2927" spans="4:4" x14ac:dyDescent="0.25">
      <c r="D2927" t="str">
        <f t="shared" si="46"/>
        <v/>
      </c>
    </row>
    <row r="2928" spans="4:4" x14ac:dyDescent="0.25">
      <c r="D2928" t="str">
        <f t="shared" si="46"/>
        <v/>
      </c>
    </row>
    <row r="2929" spans="4:4" x14ac:dyDescent="0.25">
      <c r="D2929" t="str">
        <f t="shared" si="46"/>
        <v/>
      </c>
    </row>
    <row r="2930" spans="4:4" x14ac:dyDescent="0.25">
      <c r="D2930" t="str">
        <f t="shared" si="46"/>
        <v/>
      </c>
    </row>
    <row r="2931" spans="4:4" x14ac:dyDescent="0.25">
      <c r="D2931" t="str">
        <f t="shared" si="46"/>
        <v/>
      </c>
    </row>
    <row r="2932" spans="4:4" x14ac:dyDescent="0.25">
      <c r="D2932" t="str">
        <f t="shared" si="46"/>
        <v/>
      </c>
    </row>
    <row r="2933" spans="4:4" x14ac:dyDescent="0.25">
      <c r="D2933" t="str">
        <f t="shared" si="46"/>
        <v/>
      </c>
    </row>
    <row r="2934" spans="4:4" x14ac:dyDescent="0.25">
      <c r="D2934" t="str">
        <f t="shared" si="46"/>
        <v/>
      </c>
    </row>
    <row r="2935" spans="4:4" x14ac:dyDescent="0.25">
      <c r="D2935" t="str">
        <f t="shared" si="46"/>
        <v/>
      </c>
    </row>
    <row r="2936" spans="4:4" x14ac:dyDescent="0.25">
      <c r="D2936" t="str">
        <f t="shared" si="46"/>
        <v/>
      </c>
    </row>
    <row r="2937" spans="4:4" x14ac:dyDescent="0.25">
      <c r="D2937" t="str">
        <f t="shared" si="46"/>
        <v/>
      </c>
    </row>
    <row r="2938" spans="4:4" x14ac:dyDescent="0.25">
      <c r="D2938" t="str">
        <f t="shared" si="46"/>
        <v/>
      </c>
    </row>
    <row r="2939" spans="4:4" x14ac:dyDescent="0.25">
      <c r="D2939" t="str">
        <f t="shared" si="46"/>
        <v/>
      </c>
    </row>
    <row r="2940" spans="4:4" x14ac:dyDescent="0.25">
      <c r="D2940" t="str">
        <f t="shared" si="46"/>
        <v/>
      </c>
    </row>
    <row r="2941" spans="4:4" x14ac:dyDescent="0.25">
      <c r="D2941" t="str">
        <f t="shared" si="46"/>
        <v/>
      </c>
    </row>
    <row r="2942" spans="4:4" x14ac:dyDescent="0.25">
      <c r="D2942" t="str">
        <f t="shared" si="46"/>
        <v/>
      </c>
    </row>
    <row r="2943" spans="4:4" x14ac:dyDescent="0.25">
      <c r="D2943" t="str">
        <f t="shared" si="46"/>
        <v/>
      </c>
    </row>
    <row r="2944" spans="4:4" x14ac:dyDescent="0.25">
      <c r="D2944" t="str">
        <f t="shared" si="46"/>
        <v/>
      </c>
    </row>
    <row r="2945" spans="4:4" x14ac:dyDescent="0.25">
      <c r="D2945" t="str">
        <f t="shared" si="46"/>
        <v/>
      </c>
    </row>
    <row r="2946" spans="4:4" x14ac:dyDescent="0.25">
      <c r="D2946" t="str">
        <f t="shared" si="46"/>
        <v/>
      </c>
    </row>
    <row r="2947" spans="4:4" x14ac:dyDescent="0.25">
      <c r="D2947" t="str">
        <f t="shared" ref="D2947:D3010" si="47">IF(C2947="","",IF(ABS(B2947)&lt;$G$7,$F$4,IF(B2947*C2947&gt;0,$F$1,IF(B2947*C2947&lt;0,$F$3,$F$2))))</f>
        <v/>
      </c>
    </row>
    <row r="2948" spans="4:4" x14ac:dyDescent="0.25">
      <c r="D2948" t="str">
        <f t="shared" si="47"/>
        <v/>
      </c>
    </row>
    <row r="2949" spans="4:4" x14ac:dyDescent="0.25">
      <c r="D2949" t="str">
        <f t="shared" si="47"/>
        <v/>
      </c>
    </row>
    <row r="2950" spans="4:4" x14ac:dyDescent="0.25">
      <c r="D2950" t="str">
        <f t="shared" si="47"/>
        <v/>
      </c>
    </row>
    <row r="2951" spans="4:4" x14ac:dyDescent="0.25">
      <c r="D2951" t="str">
        <f t="shared" si="47"/>
        <v/>
      </c>
    </row>
    <row r="2952" spans="4:4" x14ac:dyDescent="0.25">
      <c r="D2952" t="str">
        <f t="shared" si="47"/>
        <v/>
      </c>
    </row>
    <row r="2953" spans="4:4" x14ac:dyDescent="0.25">
      <c r="D2953" t="str">
        <f t="shared" si="47"/>
        <v/>
      </c>
    </row>
    <row r="2954" spans="4:4" x14ac:dyDescent="0.25">
      <c r="D2954" t="str">
        <f t="shared" si="47"/>
        <v/>
      </c>
    </row>
    <row r="2955" spans="4:4" x14ac:dyDescent="0.25">
      <c r="D2955" t="str">
        <f t="shared" si="47"/>
        <v/>
      </c>
    </row>
    <row r="2956" spans="4:4" x14ac:dyDescent="0.25">
      <c r="D2956" t="str">
        <f t="shared" si="47"/>
        <v/>
      </c>
    </row>
    <row r="2957" spans="4:4" x14ac:dyDescent="0.25">
      <c r="D2957" t="str">
        <f t="shared" si="47"/>
        <v/>
      </c>
    </row>
    <row r="2958" spans="4:4" x14ac:dyDescent="0.25">
      <c r="D2958" t="str">
        <f t="shared" si="47"/>
        <v/>
      </c>
    </row>
    <row r="2959" spans="4:4" x14ac:dyDescent="0.25">
      <c r="D2959" t="str">
        <f t="shared" si="47"/>
        <v/>
      </c>
    </row>
    <row r="2960" spans="4:4" x14ac:dyDescent="0.25">
      <c r="D2960" t="str">
        <f t="shared" si="47"/>
        <v/>
      </c>
    </row>
    <row r="2961" spans="4:4" x14ac:dyDescent="0.25">
      <c r="D2961" t="str">
        <f t="shared" si="47"/>
        <v/>
      </c>
    </row>
    <row r="2962" spans="4:4" x14ac:dyDescent="0.25">
      <c r="D2962" t="str">
        <f t="shared" si="47"/>
        <v/>
      </c>
    </row>
    <row r="2963" spans="4:4" x14ac:dyDescent="0.25">
      <c r="D2963" t="str">
        <f t="shared" si="47"/>
        <v/>
      </c>
    </row>
    <row r="2964" spans="4:4" x14ac:dyDescent="0.25">
      <c r="D2964" t="str">
        <f t="shared" si="47"/>
        <v/>
      </c>
    </row>
    <row r="2965" spans="4:4" x14ac:dyDescent="0.25">
      <c r="D2965" t="str">
        <f t="shared" si="47"/>
        <v/>
      </c>
    </row>
    <row r="2966" spans="4:4" x14ac:dyDescent="0.25">
      <c r="D2966" t="str">
        <f t="shared" si="47"/>
        <v/>
      </c>
    </row>
    <row r="2967" spans="4:4" x14ac:dyDescent="0.25">
      <c r="D2967" t="str">
        <f t="shared" si="47"/>
        <v/>
      </c>
    </row>
    <row r="2968" spans="4:4" x14ac:dyDescent="0.25">
      <c r="D2968" t="str">
        <f t="shared" si="47"/>
        <v/>
      </c>
    </row>
    <row r="2969" spans="4:4" x14ac:dyDescent="0.25">
      <c r="D2969" t="str">
        <f t="shared" si="47"/>
        <v/>
      </c>
    </row>
    <row r="2970" spans="4:4" x14ac:dyDescent="0.25">
      <c r="D2970" t="str">
        <f t="shared" si="47"/>
        <v/>
      </c>
    </row>
    <row r="2971" spans="4:4" x14ac:dyDescent="0.25">
      <c r="D2971" t="str">
        <f t="shared" si="47"/>
        <v/>
      </c>
    </row>
    <row r="2972" spans="4:4" x14ac:dyDescent="0.25">
      <c r="D2972" t="str">
        <f t="shared" si="47"/>
        <v/>
      </c>
    </row>
    <row r="2973" spans="4:4" x14ac:dyDescent="0.25">
      <c r="D2973" t="str">
        <f t="shared" si="47"/>
        <v/>
      </c>
    </row>
    <row r="2974" spans="4:4" x14ac:dyDescent="0.25">
      <c r="D2974" t="str">
        <f t="shared" si="47"/>
        <v/>
      </c>
    </row>
    <row r="2975" spans="4:4" x14ac:dyDescent="0.25">
      <c r="D2975" t="str">
        <f t="shared" si="47"/>
        <v/>
      </c>
    </row>
    <row r="2976" spans="4:4" x14ac:dyDescent="0.25">
      <c r="D2976" t="str">
        <f t="shared" si="47"/>
        <v/>
      </c>
    </row>
    <row r="2977" spans="4:4" x14ac:dyDescent="0.25">
      <c r="D2977" t="str">
        <f t="shared" si="47"/>
        <v/>
      </c>
    </row>
    <row r="2978" spans="4:4" x14ac:dyDescent="0.25">
      <c r="D2978" t="str">
        <f t="shared" si="47"/>
        <v/>
      </c>
    </row>
    <row r="2979" spans="4:4" x14ac:dyDescent="0.25">
      <c r="D2979" t="str">
        <f t="shared" si="47"/>
        <v/>
      </c>
    </row>
    <row r="2980" spans="4:4" x14ac:dyDescent="0.25">
      <c r="D2980" t="str">
        <f t="shared" si="47"/>
        <v/>
      </c>
    </row>
    <row r="2981" spans="4:4" x14ac:dyDescent="0.25">
      <c r="D2981" t="str">
        <f t="shared" si="47"/>
        <v/>
      </c>
    </row>
    <row r="2982" spans="4:4" x14ac:dyDescent="0.25">
      <c r="D2982" t="str">
        <f t="shared" si="47"/>
        <v/>
      </c>
    </row>
    <row r="2983" spans="4:4" x14ac:dyDescent="0.25">
      <c r="D2983" t="str">
        <f t="shared" si="47"/>
        <v/>
      </c>
    </row>
    <row r="2984" spans="4:4" x14ac:dyDescent="0.25">
      <c r="D2984" t="str">
        <f t="shared" si="47"/>
        <v/>
      </c>
    </row>
    <row r="2985" spans="4:4" x14ac:dyDescent="0.25">
      <c r="D2985" t="str">
        <f t="shared" si="47"/>
        <v/>
      </c>
    </row>
    <row r="2986" spans="4:4" x14ac:dyDescent="0.25">
      <c r="D2986" t="str">
        <f t="shared" si="47"/>
        <v/>
      </c>
    </row>
    <row r="2987" spans="4:4" x14ac:dyDescent="0.25">
      <c r="D2987" t="str">
        <f t="shared" si="47"/>
        <v/>
      </c>
    </row>
    <row r="2988" spans="4:4" x14ac:dyDescent="0.25">
      <c r="D2988" t="str">
        <f t="shared" si="47"/>
        <v/>
      </c>
    </row>
    <row r="2989" spans="4:4" x14ac:dyDescent="0.25">
      <c r="D2989" t="str">
        <f t="shared" si="47"/>
        <v/>
      </c>
    </row>
    <row r="2990" spans="4:4" x14ac:dyDescent="0.25">
      <c r="D2990" t="str">
        <f t="shared" si="47"/>
        <v/>
      </c>
    </row>
    <row r="2991" spans="4:4" x14ac:dyDescent="0.25">
      <c r="D2991" t="str">
        <f t="shared" si="47"/>
        <v/>
      </c>
    </row>
    <row r="2992" spans="4:4" x14ac:dyDescent="0.25">
      <c r="D2992" t="str">
        <f t="shared" si="47"/>
        <v/>
      </c>
    </row>
    <row r="2993" spans="4:4" x14ac:dyDescent="0.25">
      <c r="D2993" t="str">
        <f t="shared" si="47"/>
        <v/>
      </c>
    </row>
    <row r="2994" spans="4:4" x14ac:dyDescent="0.25">
      <c r="D2994" t="str">
        <f t="shared" si="47"/>
        <v/>
      </c>
    </row>
    <row r="2995" spans="4:4" x14ac:dyDescent="0.25">
      <c r="D2995" t="str">
        <f t="shared" si="47"/>
        <v/>
      </c>
    </row>
    <row r="2996" spans="4:4" x14ac:dyDescent="0.25">
      <c r="D2996" t="str">
        <f t="shared" si="47"/>
        <v/>
      </c>
    </row>
    <row r="2997" spans="4:4" x14ac:dyDescent="0.25">
      <c r="D2997" t="str">
        <f t="shared" si="47"/>
        <v/>
      </c>
    </row>
    <row r="2998" spans="4:4" x14ac:dyDescent="0.25">
      <c r="D2998" t="str">
        <f t="shared" si="47"/>
        <v/>
      </c>
    </row>
    <row r="2999" spans="4:4" x14ac:dyDescent="0.25">
      <c r="D2999" t="str">
        <f t="shared" si="47"/>
        <v/>
      </c>
    </row>
    <row r="3000" spans="4:4" x14ac:dyDescent="0.25">
      <c r="D3000" t="str">
        <f t="shared" si="47"/>
        <v/>
      </c>
    </row>
    <row r="3001" spans="4:4" x14ac:dyDescent="0.25">
      <c r="D3001" t="str">
        <f t="shared" si="47"/>
        <v/>
      </c>
    </row>
    <row r="3002" spans="4:4" x14ac:dyDescent="0.25">
      <c r="D3002" t="str">
        <f t="shared" si="47"/>
        <v/>
      </c>
    </row>
    <row r="3003" spans="4:4" x14ac:dyDescent="0.25">
      <c r="D3003" t="str">
        <f t="shared" si="47"/>
        <v/>
      </c>
    </row>
    <row r="3004" spans="4:4" x14ac:dyDescent="0.25">
      <c r="D3004" t="str">
        <f t="shared" si="47"/>
        <v/>
      </c>
    </row>
    <row r="3005" spans="4:4" x14ac:dyDescent="0.25">
      <c r="D3005" t="str">
        <f t="shared" si="47"/>
        <v/>
      </c>
    </row>
    <row r="3006" spans="4:4" x14ac:dyDescent="0.25">
      <c r="D3006" t="str">
        <f t="shared" si="47"/>
        <v/>
      </c>
    </row>
    <row r="3007" spans="4:4" x14ac:dyDescent="0.25">
      <c r="D3007" t="str">
        <f t="shared" si="47"/>
        <v/>
      </c>
    </row>
    <row r="3008" spans="4:4" x14ac:dyDescent="0.25">
      <c r="D3008" t="str">
        <f t="shared" si="47"/>
        <v/>
      </c>
    </row>
    <row r="3009" spans="4:4" x14ac:dyDescent="0.25">
      <c r="D3009" t="str">
        <f t="shared" si="47"/>
        <v/>
      </c>
    </row>
    <row r="3010" spans="4:4" x14ac:dyDescent="0.25">
      <c r="D3010" t="str">
        <f t="shared" si="47"/>
        <v/>
      </c>
    </row>
    <row r="3011" spans="4:4" x14ac:dyDescent="0.25">
      <c r="D3011" t="str">
        <f t="shared" ref="D3011:D3074" si="48">IF(C3011="","",IF(ABS(B3011)&lt;$G$7,$F$4,IF(B3011*C3011&gt;0,$F$1,IF(B3011*C3011&lt;0,$F$3,$F$2))))</f>
        <v/>
      </c>
    </row>
    <row r="3012" spans="4:4" x14ac:dyDescent="0.25">
      <c r="D3012" t="str">
        <f t="shared" si="48"/>
        <v/>
      </c>
    </row>
    <row r="3013" spans="4:4" x14ac:dyDescent="0.25">
      <c r="D3013" t="str">
        <f t="shared" si="48"/>
        <v/>
      </c>
    </row>
    <row r="3014" spans="4:4" x14ac:dyDescent="0.25">
      <c r="D3014" t="str">
        <f t="shared" si="48"/>
        <v/>
      </c>
    </row>
    <row r="3015" spans="4:4" x14ac:dyDescent="0.25">
      <c r="D3015" t="str">
        <f t="shared" si="48"/>
        <v/>
      </c>
    </row>
    <row r="3016" spans="4:4" x14ac:dyDescent="0.25">
      <c r="D3016" t="str">
        <f t="shared" si="48"/>
        <v/>
      </c>
    </row>
    <row r="3017" spans="4:4" x14ac:dyDescent="0.25">
      <c r="D3017" t="str">
        <f t="shared" si="48"/>
        <v/>
      </c>
    </row>
    <row r="3018" spans="4:4" x14ac:dyDescent="0.25">
      <c r="D3018" t="str">
        <f t="shared" si="48"/>
        <v/>
      </c>
    </row>
    <row r="3019" spans="4:4" x14ac:dyDescent="0.25">
      <c r="D3019" t="str">
        <f t="shared" si="48"/>
        <v/>
      </c>
    </row>
    <row r="3020" spans="4:4" x14ac:dyDescent="0.25">
      <c r="D3020" t="str">
        <f t="shared" si="48"/>
        <v/>
      </c>
    </row>
    <row r="3021" spans="4:4" x14ac:dyDescent="0.25">
      <c r="D3021" t="str">
        <f t="shared" si="48"/>
        <v/>
      </c>
    </row>
    <row r="3022" spans="4:4" x14ac:dyDescent="0.25">
      <c r="D3022" t="str">
        <f t="shared" si="48"/>
        <v/>
      </c>
    </row>
    <row r="3023" spans="4:4" x14ac:dyDescent="0.25">
      <c r="D3023" t="str">
        <f t="shared" si="48"/>
        <v/>
      </c>
    </row>
    <row r="3024" spans="4:4" x14ac:dyDescent="0.25">
      <c r="D3024" t="str">
        <f t="shared" si="48"/>
        <v/>
      </c>
    </row>
    <row r="3025" spans="4:4" x14ac:dyDescent="0.25">
      <c r="D3025" t="str">
        <f t="shared" si="48"/>
        <v/>
      </c>
    </row>
    <row r="3026" spans="4:4" x14ac:dyDescent="0.25">
      <c r="D3026" t="str">
        <f t="shared" si="48"/>
        <v/>
      </c>
    </row>
    <row r="3027" spans="4:4" x14ac:dyDescent="0.25">
      <c r="D3027" t="str">
        <f t="shared" si="48"/>
        <v/>
      </c>
    </row>
    <row r="3028" spans="4:4" x14ac:dyDescent="0.25">
      <c r="D3028" t="str">
        <f t="shared" si="48"/>
        <v/>
      </c>
    </row>
    <row r="3029" spans="4:4" x14ac:dyDescent="0.25">
      <c r="D3029" t="str">
        <f t="shared" si="48"/>
        <v/>
      </c>
    </row>
    <row r="3030" spans="4:4" x14ac:dyDescent="0.25">
      <c r="D3030" t="str">
        <f t="shared" si="48"/>
        <v/>
      </c>
    </row>
    <row r="3031" spans="4:4" x14ac:dyDescent="0.25">
      <c r="D3031" t="str">
        <f t="shared" si="48"/>
        <v/>
      </c>
    </row>
    <row r="3032" spans="4:4" x14ac:dyDescent="0.25">
      <c r="D3032" t="str">
        <f t="shared" si="48"/>
        <v/>
      </c>
    </row>
    <row r="3033" spans="4:4" x14ac:dyDescent="0.25">
      <c r="D3033" t="str">
        <f t="shared" si="48"/>
        <v/>
      </c>
    </row>
    <row r="3034" spans="4:4" x14ac:dyDescent="0.25">
      <c r="D3034" t="str">
        <f t="shared" si="48"/>
        <v/>
      </c>
    </row>
    <row r="3035" spans="4:4" x14ac:dyDescent="0.25">
      <c r="D3035" t="str">
        <f t="shared" si="48"/>
        <v/>
      </c>
    </row>
    <row r="3036" spans="4:4" x14ac:dyDescent="0.25">
      <c r="D3036" t="str">
        <f t="shared" si="48"/>
        <v/>
      </c>
    </row>
    <row r="3037" spans="4:4" x14ac:dyDescent="0.25">
      <c r="D3037" t="str">
        <f t="shared" si="48"/>
        <v/>
      </c>
    </row>
    <row r="3038" spans="4:4" x14ac:dyDescent="0.25">
      <c r="D3038" t="str">
        <f t="shared" si="48"/>
        <v/>
      </c>
    </row>
    <row r="3039" spans="4:4" x14ac:dyDescent="0.25">
      <c r="D3039" t="str">
        <f t="shared" si="48"/>
        <v/>
      </c>
    </row>
    <row r="3040" spans="4:4" x14ac:dyDescent="0.25">
      <c r="D3040" t="str">
        <f t="shared" si="48"/>
        <v/>
      </c>
    </row>
    <row r="3041" spans="4:4" x14ac:dyDescent="0.25">
      <c r="D3041" t="str">
        <f t="shared" si="48"/>
        <v/>
      </c>
    </row>
    <row r="3042" spans="4:4" x14ac:dyDescent="0.25">
      <c r="D3042" t="str">
        <f t="shared" si="48"/>
        <v/>
      </c>
    </row>
    <row r="3043" spans="4:4" x14ac:dyDescent="0.25">
      <c r="D3043" t="str">
        <f t="shared" si="48"/>
        <v/>
      </c>
    </row>
    <row r="3044" spans="4:4" x14ac:dyDescent="0.25">
      <c r="D3044" t="str">
        <f t="shared" si="48"/>
        <v/>
      </c>
    </row>
    <row r="3045" spans="4:4" x14ac:dyDescent="0.25">
      <c r="D3045" t="str">
        <f t="shared" si="48"/>
        <v/>
      </c>
    </row>
    <row r="3046" spans="4:4" x14ac:dyDescent="0.25">
      <c r="D3046" t="str">
        <f t="shared" si="48"/>
        <v/>
      </c>
    </row>
    <row r="3047" spans="4:4" x14ac:dyDescent="0.25">
      <c r="D3047" t="str">
        <f t="shared" si="48"/>
        <v/>
      </c>
    </row>
    <row r="3048" spans="4:4" x14ac:dyDescent="0.25">
      <c r="D3048" t="str">
        <f t="shared" si="48"/>
        <v/>
      </c>
    </row>
    <row r="3049" spans="4:4" x14ac:dyDescent="0.25">
      <c r="D3049" t="str">
        <f t="shared" si="48"/>
        <v/>
      </c>
    </row>
    <row r="3050" spans="4:4" x14ac:dyDescent="0.25">
      <c r="D3050" t="str">
        <f t="shared" si="48"/>
        <v/>
      </c>
    </row>
    <row r="3051" spans="4:4" x14ac:dyDescent="0.25">
      <c r="D3051" t="str">
        <f t="shared" si="48"/>
        <v/>
      </c>
    </row>
    <row r="3052" spans="4:4" x14ac:dyDescent="0.25">
      <c r="D3052" t="str">
        <f t="shared" si="48"/>
        <v/>
      </c>
    </row>
    <row r="3053" spans="4:4" x14ac:dyDescent="0.25">
      <c r="D3053" t="str">
        <f t="shared" si="48"/>
        <v/>
      </c>
    </row>
    <row r="3054" spans="4:4" x14ac:dyDescent="0.25">
      <c r="D3054" t="str">
        <f t="shared" si="48"/>
        <v/>
      </c>
    </row>
    <row r="3055" spans="4:4" x14ac:dyDescent="0.25">
      <c r="D3055" t="str">
        <f t="shared" si="48"/>
        <v/>
      </c>
    </row>
    <row r="3056" spans="4:4" x14ac:dyDescent="0.25">
      <c r="D3056" t="str">
        <f t="shared" si="48"/>
        <v/>
      </c>
    </row>
    <row r="3057" spans="4:4" x14ac:dyDescent="0.25">
      <c r="D3057" t="str">
        <f t="shared" si="48"/>
        <v/>
      </c>
    </row>
    <row r="3058" spans="4:4" x14ac:dyDescent="0.25">
      <c r="D3058" t="str">
        <f t="shared" si="48"/>
        <v/>
      </c>
    </row>
    <row r="3059" spans="4:4" x14ac:dyDescent="0.25">
      <c r="D3059" t="str">
        <f t="shared" si="48"/>
        <v/>
      </c>
    </row>
    <row r="3060" spans="4:4" x14ac:dyDescent="0.25">
      <c r="D3060" t="str">
        <f t="shared" si="48"/>
        <v/>
      </c>
    </row>
    <row r="3061" spans="4:4" x14ac:dyDescent="0.25">
      <c r="D3061" t="str">
        <f t="shared" si="48"/>
        <v/>
      </c>
    </row>
    <row r="3062" spans="4:4" x14ac:dyDescent="0.25">
      <c r="D3062" t="str">
        <f t="shared" si="48"/>
        <v/>
      </c>
    </row>
    <row r="3063" spans="4:4" x14ac:dyDescent="0.25">
      <c r="D3063" t="str">
        <f t="shared" si="48"/>
        <v/>
      </c>
    </row>
    <row r="3064" spans="4:4" x14ac:dyDescent="0.25">
      <c r="D3064" t="str">
        <f t="shared" si="48"/>
        <v/>
      </c>
    </row>
    <row r="3065" spans="4:4" x14ac:dyDescent="0.25">
      <c r="D3065" t="str">
        <f t="shared" si="48"/>
        <v/>
      </c>
    </row>
    <row r="3066" spans="4:4" x14ac:dyDescent="0.25">
      <c r="D3066" t="str">
        <f t="shared" si="48"/>
        <v/>
      </c>
    </row>
    <row r="3067" spans="4:4" x14ac:dyDescent="0.25">
      <c r="D3067" t="str">
        <f t="shared" si="48"/>
        <v/>
      </c>
    </row>
    <row r="3068" spans="4:4" x14ac:dyDescent="0.25">
      <c r="D3068" t="str">
        <f t="shared" si="48"/>
        <v/>
      </c>
    </row>
    <row r="3069" spans="4:4" x14ac:dyDescent="0.25">
      <c r="D3069" t="str">
        <f t="shared" si="48"/>
        <v/>
      </c>
    </row>
    <row r="3070" spans="4:4" x14ac:dyDescent="0.25">
      <c r="D3070" t="str">
        <f t="shared" si="48"/>
        <v/>
      </c>
    </row>
    <row r="3071" spans="4:4" x14ac:dyDescent="0.25">
      <c r="D3071" t="str">
        <f t="shared" si="48"/>
        <v/>
      </c>
    </row>
    <row r="3072" spans="4:4" x14ac:dyDescent="0.25">
      <c r="D3072" t="str">
        <f t="shared" si="48"/>
        <v/>
      </c>
    </row>
    <row r="3073" spans="4:4" x14ac:dyDescent="0.25">
      <c r="D3073" t="str">
        <f t="shared" si="48"/>
        <v/>
      </c>
    </row>
    <row r="3074" spans="4:4" x14ac:dyDescent="0.25">
      <c r="D3074" t="str">
        <f t="shared" si="48"/>
        <v/>
      </c>
    </row>
    <row r="3075" spans="4:4" x14ac:dyDescent="0.25">
      <c r="D3075" t="str">
        <f t="shared" ref="D3075:D3138" si="49">IF(C3075="","",IF(ABS(B3075)&lt;$G$7,$F$4,IF(B3075*C3075&gt;0,$F$1,IF(B3075*C3075&lt;0,$F$3,$F$2))))</f>
        <v/>
      </c>
    </row>
    <row r="3076" spans="4:4" x14ac:dyDescent="0.25">
      <c r="D3076" t="str">
        <f t="shared" si="49"/>
        <v/>
      </c>
    </row>
    <row r="3077" spans="4:4" x14ac:dyDescent="0.25">
      <c r="D3077" t="str">
        <f t="shared" si="49"/>
        <v/>
      </c>
    </row>
    <row r="3078" spans="4:4" x14ac:dyDescent="0.25">
      <c r="D3078" t="str">
        <f t="shared" si="49"/>
        <v/>
      </c>
    </row>
    <row r="3079" spans="4:4" x14ac:dyDescent="0.25">
      <c r="D3079" t="str">
        <f t="shared" si="49"/>
        <v/>
      </c>
    </row>
    <row r="3080" spans="4:4" x14ac:dyDescent="0.25">
      <c r="D3080" t="str">
        <f t="shared" si="49"/>
        <v/>
      </c>
    </row>
    <row r="3081" spans="4:4" x14ac:dyDescent="0.25">
      <c r="D3081" t="str">
        <f t="shared" si="49"/>
        <v/>
      </c>
    </row>
    <row r="3082" spans="4:4" x14ac:dyDescent="0.25">
      <c r="D3082" t="str">
        <f t="shared" si="49"/>
        <v/>
      </c>
    </row>
    <row r="3083" spans="4:4" x14ac:dyDescent="0.25">
      <c r="D3083" t="str">
        <f t="shared" si="49"/>
        <v/>
      </c>
    </row>
    <row r="3084" spans="4:4" x14ac:dyDescent="0.25">
      <c r="D3084" t="str">
        <f t="shared" si="49"/>
        <v/>
      </c>
    </row>
    <row r="3085" spans="4:4" x14ac:dyDescent="0.25">
      <c r="D3085" t="str">
        <f t="shared" si="49"/>
        <v/>
      </c>
    </row>
    <row r="3086" spans="4:4" x14ac:dyDescent="0.25">
      <c r="D3086" t="str">
        <f t="shared" si="49"/>
        <v/>
      </c>
    </row>
    <row r="3087" spans="4:4" x14ac:dyDescent="0.25">
      <c r="D3087" t="str">
        <f t="shared" si="49"/>
        <v/>
      </c>
    </row>
    <row r="3088" spans="4:4" x14ac:dyDescent="0.25">
      <c r="D3088" t="str">
        <f t="shared" si="49"/>
        <v/>
      </c>
    </row>
    <row r="3089" spans="4:4" x14ac:dyDescent="0.25">
      <c r="D3089" t="str">
        <f t="shared" si="49"/>
        <v/>
      </c>
    </row>
    <row r="3090" spans="4:4" x14ac:dyDescent="0.25">
      <c r="D3090" t="str">
        <f t="shared" si="49"/>
        <v/>
      </c>
    </row>
    <row r="3091" spans="4:4" x14ac:dyDescent="0.25">
      <c r="D3091" t="str">
        <f t="shared" si="49"/>
        <v/>
      </c>
    </row>
    <row r="3092" spans="4:4" x14ac:dyDescent="0.25">
      <c r="D3092" t="str">
        <f t="shared" si="49"/>
        <v/>
      </c>
    </row>
    <row r="3093" spans="4:4" x14ac:dyDescent="0.25">
      <c r="D3093" t="str">
        <f t="shared" si="49"/>
        <v/>
      </c>
    </row>
    <row r="3094" spans="4:4" x14ac:dyDescent="0.25">
      <c r="D3094" t="str">
        <f t="shared" si="49"/>
        <v/>
      </c>
    </row>
    <row r="3095" spans="4:4" x14ac:dyDescent="0.25">
      <c r="D3095" t="str">
        <f t="shared" si="49"/>
        <v/>
      </c>
    </row>
    <row r="3096" spans="4:4" x14ac:dyDescent="0.25">
      <c r="D3096" t="str">
        <f t="shared" si="49"/>
        <v/>
      </c>
    </row>
    <row r="3097" spans="4:4" x14ac:dyDescent="0.25">
      <c r="D3097" t="str">
        <f t="shared" si="49"/>
        <v/>
      </c>
    </row>
    <row r="3098" spans="4:4" x14ac:dyDescent="0.25">
      <c r="D3098" t="str">
        <f t="shared" si="49"/>
        <v/>
      </c>
    </row>
    <row r="3099" spans="4:4" x14ac:dyDescent="0.25">
      <c r="D3099" t="str">
        <f t="shared" si="49"/>
        <v/>
      </c>
    </row>
    <row r="3100" spans="4:4" x14ac:dyDescent="0.25">
      <c r="D3100" t="str">
        <f t="shared" si="49"/>
        <v/>
      </c>
    </row>
    <row r="3101" spans="4:4" x14ac:dyDescent="0.25">
      <c r="D3101" t="str">
        <f t="shared" si="49"/>
        <v/>
      </c>
    </row>
    <row r="3102" spans="4:4" x14ac:dyDescent="0.25">
      <c r="D3102" t="str">
        <f t="shared" si="49"/>
        <v/>
      </c>
    </row>
    <row r="3103" spans="4:4" x14ac:dyDescent="0.25">
      <c r="D3103" t="str">
        <f t="shared" si="49"/>
        <v/>
      </c>
    </row>
    <row r="3104" spans="4:4" x14ac:dyDescent="0.25">
      <c r="D3104" t="str">
        <f t="shared" si="49"/>
        <v/>
      </c>
    </row>
    <row r="3105" spans="4:4" x14ac:dyDescent="0.25">
      <c r="D3105" t="str">
        <f t="shared" si="49"/>
        <v/>
      </c>
    </row>
    <row r="3106" spans="4:4" x14ac:dyDescent="0.25">
      <c r="D3106" t="str">
        <f t="shared" si="49"/>
        <v/>
      </c>
    </row>
    <row r="3107" spans="4:4" x14ac:dyDescent="0.25">
      <c r="D3107" t="str">
        <f t="shared" si="49"/>
        <v/>
      </c>
    </row>
    <row r="3108" spans="4:4" x14ac:dyDescent="0.25">
      <c r="D3108" t="str">
        <f t="shared" si="49"/>
        <v/>
      </c>
    </row>
    <row r="3109" spans="4:4" x14ac:dyDescent="0.25">
      <c r="D3109" t="str">
        <f t="shared" si="49"/>
        <v/>
      </c>
    </row>
    <row r="3110" spans="4:4" x14ac:dyDescent="0.25">
      <c r="D3110" t="str">
        <f t="shared" si="49"/>
        <v/>
      </c>
    </row>
    <row r="3111" spans="4:4" x14ac:dyDescent="0.25">
      <c r="D3111" t="str">
        <f t="shared" si="49"/>
        <v/>
      </c>
    </row>
    <row r="3112" spans="4:4" x14ac:dyDescent="0.25">
      <c r="D3112" t="str">
        <f t="shared" si="49"/>
        <v/>
      </c>
    </row>
    <row r="3113" spans="4:4" x14ac:dyDescent="0.25">
      <c r="D3113" t="str">
        <f t="shared" si="49"/>
        <v/>
      </c>
    </row>
    <row r="3114" spans="4:4" x14ac:dyDescent="0.25">
      <c r="D3114" t="str">
        <f t="shared" si="49"/>
        <v/>
      </c>
    </row>
    <row r="3115" spans="4:4" x14ac:dyDescent="0.25">
      <c r="D3115" t="str">
        <f t="shared" si="49"/>
        <v/>
      </c>
    </row>
    <row r="3116" spans="4:4" x14ac:dyDescent="0.25">
      <c r="D3116" t="str">
        <f t="shared" si="49"/>
        <v/>
      </c>
    </row>
    <row r="3117" spans="4:4" x14ac:dyDescent="0.25">
      <c r="D3117" t="str">
        <f t="shared" si="49"/>
        <v/>
      </c>
    </row>
    <row r="3118" spans="4:4" x14ac:dyDescent="0.25">
      <c r="D3118" t="str">
        <f t="shared" si="49"/>
        <v/>
      </c>
    </row>
    <row r="3119" spans="4:4" x14ac:dyDescent="0.25">
      <c r="D3119" t="str">
        <f t="shared" si="49"/>
        <v/>
      </c>
    </row>
    <row r="3120" spans="4:4" x14ac:dyDescent="0.25">
      <c r="D3120" t="str">
        <f t="shared" si="49"/>
        <v/>
      </c>
    </row>
    <row r="3121" spans="4:4" x14ac:dyDescent="0.25">
      <c r="D3121" t="str">
        <f t="shared" si="49"/>
        <v/>
      </c>
    </row>
    <row r="3122" spans="4:4" x14ac:dyDescent="0.25">
      <c r="D3122" t="str">
        <f t="shared" si="49"/>
        <v/>
      </c>
    </row>
    <row r="3123" spans="4:4" x14ac:dyDescent="0.25">
      <c r="D3123" t="str">
        <f t="shared" si="49"/>
        <v/>
      </c>
    </row>
    <row r="3124" spans="4:4" x14ac:dyDescent="0.25">
      <c r="D3124" t="str">
        <f t="shared" si="49"/>
        <v/>
      </c>
    </row>
    <row r="3125" spans="4:4" x14ac:dyDescent="0.25">
      <c r="D3125" t="str">
        <f t="shared" si="49"/>
        <v/>
      </c>
    </row>
    <row r="3126" spans="4:4" x14ac:dyDescent="0.25">
      <c r="D3126" t="str">
        <f t="shared" si="49"/>
        <v/>
      </c>
    </row>
    <row r="3127" spans="4:4" x14ac:dyDescent="0.25">
      <c r="D3127" t="str">
        <f t="shared" si="49"/>
        <v/>
      </c>
    </row>
    <row r="3128" spans="4:4" x14ac:dyDescent="0.25">
      <c r="D3128" t="str">
        <f t="shared" si="49"/>
        <v/>
      </c>
    </row>
    <row r="3129" spans="4:4" x14ac:dyDescent="0.25">
      <c r="D3129" t="str">
        <f t="shared" si="49"/>
        <v/>
      </c>
    </row>
    <row r="3130" spans="4:4" x14ac:dyDescent="0.25">
      <c r="D3130" t="str">
        <f t="shared" si="49"/>
        <v/>
      </c>
    </row>
    <row r="3131" spans="4:4" x14ac:dyDescent="0.25">
      <c r="D3131" t="str">
        <f t="shared" si="49"/>
        <v/>
      </c>
    </row>
    <row r="3132" spans="4:4" x14ac:dyDescent="0.25">
      <c r="D3132" t="str">
        <f t="shared" si="49"/>
        <v/>
      </c>
    </row>
    <row r="3133" spans="4:4" x14ac:dyDescent="0.25">
      <c r="D3133" t="str">
        <f t="shared" si="49"/>
        <v/>
      </c>
    </row>
    <row r="3134" spans="4:4" x14ac:dyDescent="0.25">
      <c r="D3134" t="str">
        <f t="shared" si="49"/>
        <v/>
      </c>
    </row>
    <row r="3135" spans="4:4" x14ac:dyDescent="0.25">
      <c r="D3135" t="str">
        <f t="shared" si="49"/>
        <v/>
      </c>
    </row>
    <row r="3136" spans="4:4" x14ac:dyDescent="0.25">
      <c r="D3136" t="str">
        <f t="shared" si="49"/>
        <v/>
      </c>
    </row>
    <row r="3137" spans="4:4" x14ac:dyDescent="0.25">
      <c r="D3137" t="str">
        <f t="shared" si="49"/>
        <v/>
      </c>
    </row>
    <row r="3138" spans="4:4" x14ac:dyDescent="0.25">
      <c r="D3138" t="str">
        <f t="shared" si="49"/>
        <v/>
      </c>
    </row>
    <row r="3139" spans="4:4" x14ac:dyDescent="0.25">
      <c r="D3139" t="str">
        <f t="shared" ref="D3139:D3202" si="50">IF(C3139="","",IF(ABS(B3139)&lt;$G$7,$F$4,IF(B3139*C3139&gt;0,$F$1,IF(B3139*C3139&lt;0,$F$3,$F$2))))</f>
        <v/>
      </c>
    </row>
    <row r="3140" spans="4:4" x14ac:dyDescent="0.25">
      <c r="D3140" t="str">
        <f t="shared" si="50"/>
        <v/>
      </c>
    </row>
    <row r="3141" spans="4:4" x14ac:dyDescent="0.25">
      <c r="D3141" t="str">
        <f t="shared" si="50"/>
        <v/>
      </c>
    </row>
    <row r="3142" spans="4:4" x14ac:dyDescent="0.25">
      <c r="D3142" t="str">
        <f t="shared" si="50"/>
        <v/>
      </c>
    </row>
    <row r="3143" spans="4:4" x14ac:dyDescent="0.25">
      <c r="D3143" t="str">
        <f t="shared" si="50"/>
        <v/>
      </c>
    </row>
    <row r="3144" spans="4:4" x14ac:dyDescent="0.25">
      <c r="D3144" t="str">
        <f t="shared" si="50"/>
        <v/>
      </c>
    </row>
    <row r="3145" spans="4:4" x14ac:dyDescent="0.25">
      <c r="D3145" t="str">
        <f t="shared" si="50"/>
        <v/>
      </c>
    </row>
    <row r="3146" spans="4:4" x14ac:dyDescent="0.25">
      <c r="D3146" t="str">
        <f t="shared" si="50"/>
        <v/>
      </c>
    </row>
    <row r="3147" spans="4:4" x14ac:dyDescent="0.25">
      <c r="D3147" t="str">
        <f t="shared" si="50"/>
        <v/>
      </c>
    </row>
    <row r="3148" spans="4:4" x14ac:dyDescent="0.25">
      <c r="D3148" t="str">
        <f t="shared" si="50"/>
        <v/>
      </c>
    </row>
    <row r="3149" spans="4:4" x14ac:dyDescent="0.25">
      <c r="D3149" t="str">
        <f t="shared" si="50"/>
        <v/>
      </c>
    </row>
    <row r="3150" spans="4:4" x14ac:dyDescent="0.25">
      <c r="D3150" t="str">
        <f t="shared" si="50"/>
        <v/>
      </c>
    </row>
    <row r="3151" spans="4:4" x14ac:dyDescent="0.25">
      <c r="D3151" t="str">
        <f t="shared" si="50"/>
        <v/>
      </c>
    </row>
    <row r="3152" spans="4:4" x14ac:dyDescent="0.25">
      <c r="D3152" t="str">
        <f t="shared" si="50"/>
        <v/>
      </c>
    </row>
    <row r="3153" spans="4:4" x14ac:dyDescent="0.25">
      <c r="D3153" t="str">
        <f t="shared" si="50"/>
        <v/>
      </c>
    </row>
    <row r="3154" spans="4:4" x14ac:dyDescent="0.25">
      <c r="D3154" t="str">
        <f t="shared" si="50"/>
        <v/>
      </c>
    </row>
    <row r="3155" spans="4:4" x14ac:dyDescent="0.25">
      <c r="D3155" t="str">
        <f t="shared" si="50"/>
        <v/>
      </c>
    </row>
    <row r="3156" spans="4:4" x14ac:dyDescent="0.25">
      <c r="D3156" t="str">
        <f t="shared" si="50"/>
        <v/>
      </c>
    </row>
    <row r="3157" spans="4:4" x14ac:dyDescent="0.25">
      <c r="D3157" t="str">
        <f t="shared" si="50"/>
        <v/>
      </c>
    </row>
    <row r="3158" spans="4:4" x14ac:dyDescent="0.25">
      <c r="D3158" t="str">
        <f t="shared" si="50"/>
        <v/>
      </c>
    </row>
    <row r="3159" spans="4:4" x14ac:dyDescent="0.25">
      <c r="D3159" t="str">
        <f t="shared" si="50"/>
        <v/>
      </c>
    </row>
    <row r="3160" spans="4:4" x14ac:dyDescent="0.25">
      <c r="D3160" t="str">
        <f t="shared" si="50"/>
        <v/>
      </c>
    </row>
    <row r="3161" spans="4:4" x14ac:dyDescent="0.25">
      <c r="D3161" t="str">
        <f t="shared" si="50"/>
        <v/>
      </c>
    </row>
    <row r="3162" spans="4:4" x14ac:dyDescent="0.25">
      <c r="D3162" t="str">
        <f t="shared" si="50"/>
        <v/>
      </c>
    </row>
    <row r="3163" spans="4:4" x14ac:dyDescent="0.25">
      <c r="D3163" t="str">
        <f t="shared" si="50"/>
        <v/>
      </c>
    </row>
    <row r="3164" spans="4:4" x14ac:dyDescent="0.25">
      <c r="D3164" t="str">
        <f t="shared" si="50"/>
        <v/>
      </c>
    </row>
    <row r="3165" spans="4:4" x14ac:dyDescent="0.25">
      <c r="D3165" t="str">
        <f t="shared" si="50"/>
        <v/>
      </c>
    </row>
    <row r="3166" spans="4:4" x14ac:dyDescent="0.25">
      <c r="D3166" t="str">
        <f t="shared" si="50"/>
        <v/>
      </c>
    </row>
    <row r="3167" spans="4:4" x14ac:dyDescent="0.25">
      <c r="D3167" t="str">
        <f t="shared" si="50"/>
        <v/>
      </c>
    </row>
    <row r="3168" spans="4:4" x14ac:dyDescent="0.25">
      <c r="D3168" t="str">
        <f t="shared" si="50"/>
        <v/>
      </c>
    </row>
    <row r="3169" spans="4:4" x14ac:dyDescent="0.25">
      <c r="D3169" t="str">
        <f t="shared" si="50"/>
        <v/>
      </c>
    </row>
    <row r="3170" spans="4:4" x14ac:dyDescent="0.25">
      <c r="D3170" t="str">
        <f t="shared" si="50"/>
        <v/>
      </c>
    </row>
    <row r="3171" spans="4:4" x14ac:dyDescent="0.25">
      <c r="D3171" t="str">
        <f t="shared" si="50"/>
        <v/>
      </c>
    </row>
    <row r="3172" spans="4:4" x14ac:dyDescent="0.25">
      <c r="D3172" t="str">
        <f t="shared" si="50"/>
        <v/>
      </c>
    </row>
    <row r="3173" spans="4:4" x14ac:dyDescent="0.25">
      <c r="D3173" t="str">
        <f t="shared" si="50"/>
        <v/>
      </c>
    </row>
    <row r="3174" spans="4:4" x14ac:dyDescent="0.25">
      <c r="D3174" t="str">
        <f t="shared" si="50"/>
        <v/>
      </c>
    </row>
    <row r="3175" spans="4:4" x14ac:dyDescent="0.25">
      <c r="D3175" t="str">
        <f t="shared" si="50"/>
        <v/>
      </c>
    </row>
    <row r="3176" spans="4:4" x14ac:dyDescent="0.25">
      <c r="D3176" t="str">
        <f t="shared" si="50"/>
        <v/>
      </c>
    </row>
    <row r="3177" spans="4:4" x14ac:dyDescent="0.25">
      <c r="D3177" t="str">
        <f t="shared" si="50"/>
        <v/>
      </c>
    </row>
    <row r="3178" spans="4:4" x14ac:dyDescent="0.25">
      <c r="D3178" t="str">
        <f t="shared" si="50"/>
        <v/>
      </c>
    </row>
    <row r="3179" spans="4:4" x14ac:dyDescent="0.25">
      <c r="D3179" t="str">
        <f t="shared" si="50"/>
        <v/>
      </c>
    </row>
    <row r="3180" spans="4:4" x14ac:dyDescent="0.25">
      <c r="D3180" t="str">
        <f t="shared" si="50"/>
        <v/>
      </c>
    </row>
    <row r="3181" spans="4:4" x14ac:dyDescent="0.25">
      <c r="D3181" t="str">
        <f t="shared" si="50"/>
        <v/>
      </c>
    </row>
    <row r="3182" spans="4:4" x14ac:dyDescent="0.25">
      <c r="D3182" t="str">
        <f t="shared" si="50"/>
        <v/>
      </c>
    </row>
    <row r="3183" spans="4:4" x14ac:dyDescent="0.25">
      <c r="D3183" t="str">
        <f t="shared" si="50"/>
        <v/>
      </c>
    </row>
    <row r="3184" spans="4:4" x14ac:dyDescent="0.25">
      <c r="D3184" t="str">
        <f t="shared" si="50"/>
        <v/>
      </c>
    </row>
    <row r="3185" spans="4:4" x14ac:dyDescent="0.25">
      <c r="D3185" t="str">
        <f t="shared" si="50"/>
        <v/>
      </c>
    </row>
    <row r="3186" spans="4:4" x14ac:dyDescent="0.25">
      <c r="D3186" t="str">
        <f t="shared" si="50"/>
        <v/>
      </c>
    </row>
    <row r="3187" spans="4:4" x14ac:dyDescent="0.25">
      <c r="D3187" t="str">
        <f t="shared" si="50"/>
        <v/>
      </c>
    </row>
    <row r="3188" spans="4:4" x14ac:dyDescent="0.25">
      <c r="D3188" t="str">
        <f t="shared" si="50"/>
        <v/>
      </c>
    </row>
    <row r="3189" spans="4:4" x14ac:dyDescent="0.25">
      <c r="D3189" t="str">
        <f t="shared" si="50"/>
        <v/>
      </c>
    </row>
    <row r="3190" spans="4:4" x14ac:dyDescent="0.25">
      <c r="D3190" t="str">
        <f t="shared" si="50"/>
        <v/>
      </c>
    </row>
    <row r="3191" spans="4:4" x14ac:dyDescent="0.25">
      <c r="D3191" t="str">
        <f t="shared" si="50"/>
        <v/>
      </c>
    </row>
    <row r="3192" spans="4:4" x14ac:dyDescent="0.25">
      <c r="D3192" t="str">
        <f t="shared" si="50"/>
        <v/>
      </c>
    </row>
    <row r="3193" spans="4:4" x14ac:dyDescent="0.25">
      <c r="D3193" t="str">
        <f t="shared" si="50"/>
        <v/>
      </c>
    </row>
    <row r="3194" spans="4:4" x14ac:dyDescent="0.25">
      <c r="D3194" t="str">
        <f t="shared" si="50"/>
        <v/>
      </c>
    </row>
    <row r="3195" spans="4:4" x14ac:dyDescent="0.25">
      <c r="D3195" t="str">
        <f t="shared" si="50"/>
        <v/>
      </c>
    </row>
    <row r="3196" spans="4:4" x14ac:dyDescent="0.25">
      <c r="D3196" t="str">
        <f t="shared" si="50"/>
        <v/>
      </c>
    </row>
    <row r="3197" spans="4:4" x14ac:dyDescent="0.25">
      <c r="D3197" t="str">
        <f t="shared" si="50"/>
        <v/>
      </c>
    </row>
    <row r="3198" spans="4:4" x14ac:dyDescent="0.25">
      <c r="D3198" t="str">
        <f t="shared" si="50"/>
        <v/>
      </c>
    </row>
    <row r="3199" spans="4:4" x14ac:dyDescent="0.25">
      <c r="D3199" t="str">
        <f t="shared" si="50"/>
        <v/>
      </c>
    </row>
    <row r="3200" spans="4:4" x14ac:dyDescent="0.25">
      <c r="D3200" t="str">
        <f t="shared" si="50"/>
        <v/>
      </c>
    </row>
    <row r="3201" spans="4:4" x14ac:dyDescent="0.25">
      <c r="D3201" t="str">
        <f t="shared" si="50"/>
        <v/>
      </c>
    </row>
    <row r="3202" spans="4:4" x14ac:dyDescent="0.25">
      <c r="D3202" t="str">
        <f t="shared" si="50"/>
        <v/>
      </c>
    </row>
    <row r="3203" spans="4:4" x14ac:dyDescent="0.25">
      <c r="D3203" t="str">
        <f t="shared" ref="D3203:D3266" si="51">IF(C3203="","",IF(ABS(B3203)&lt;$G$7,$F$4,IF(B3203*C3203&gt;0,$F$1,IF(B3203*C3203&lt;0,$F$3,$F$2))))</f>
        <v/>
      </c>
    </row>
    <row r="3204" spans="4:4" x14ac:dyDescent="0.25">
      <c r="D3204" t="str">
        <f t="shared" si="51"/>
        <v/>
      </c>
    </row>
    <row r="3205" spans="4:4" x14ac:dyDescent="0.25">
      <c r="D3205" t="str">
        <f t="shared" si="51"/>
        <v/>
      </c>
    </row>
    <row r="3206" spans="4:4" x14ac:dyDescent="0.25">
      <c r="D3206" t="str">
        <f t="shared" si="51"/>
        <v/>
      </c>
    </row>
    <row r="3207" spans="4:4" x14ac:dyDescent="0.25">
      <c r="D3207" t="str">
        <f t="shared" si="51"/>
        <v/>
      </c>
    </row>
    <row r="3208" spans="4:4" x14ac:dyDescent="0.25">
      <c r="D3208" t="str">
        <f t="shared" si="51"/>
        <v/>
      </c>
    </row>
    <row r="3209" spans="4:4" x14ac:dyDescent="0.25">
      <c r="D3209" t="str">
        <f t="shared" si="51"/>
        <v/>
      </c>
    </row>
    <row r="3210" spans="4:4" x14ac:dyDescent="0.25">
      <c r="D3210" t="str">
        <f t="shared" si="51"/>
        <v/>
      </c>
    </row>
    <row r="3211" spans="4:4" x14ac:dyDescent="0.25">
      <c r="D3211" t="str">
        <f t="shared" si="51"/>
        <v/>
      </c>
    </row>
    <row r="3212" spans="4:4" x14ac:dyDescent="0.25">
      <c r="D3212" t="str">
        <f t="shared" si="51"/>
        <v/>
      </c>
    </row>
    <row r="3213" spans="4:4" x14ac:dyDescent="0.25">
      <c r="D3213" t="str">
        <f t="shared" si="51"/>
        <v/>
      </c>
    </row>
    <row r="3214" spans="4:4" x14ac:dyDescent="0.25">
      <c r="D3214" t="str">
        <f t="shared" si="51"/>
        <v/>
      </c>
    </row>
    <row r="3215" spans="4:4" x14ac:dyDescent="0.25">
      <c r="D3215" t="str">
        <f t="shared" si="51"/>
        <v/>
      </c>
    </row>
    <row r="3216" spans="4:4" x14ac:dyDescent="0.25">
      <c r="D3216" t="str">
        <f t="shared" si="51"/>
        <v/>
      </c>
    </row>
    <row r="3217" spans="4:4" x14ac:dyDescent="0.25">
      <c r="D3217" t="str">
        <f t="shared" si="51"/>
        <v/>
      </c>
    </row>
    <row r="3218" spans="4:4" x14ac:dyDescent="0.25">
      <c r="D3218" t="str">
        <f t="shared" si="51"/>
        <v/>
      </c>
    </row>
    <row r="3219" spans="4:4" x14ac:dyDescent="0.25">
      <c r="D3219" t="str">
        <f t="shared" si="51"/>
        <v/>
      </c>
    </row>
    <row r="3220" spans="4:4" x14ac:dyDescent="0.25">
      <c r="D3220" t="str">
        <f t="shared" si="51"/>
        <v/>
      </c>
    </row>
    <row r="3221" spans="4:4" x14ac:dyDescent="0.25">
      <c r="D3221" t="str">
        <f t="shared" si="51"/>
        <v/>
      </c>
    </row>
    <row r="3222" spans="4:4" x14ac:dyDescent="0.25">
      <c r="D3222" t="str">
        <f t="shared" si="51"/>
        <v/>
      </c>
    </row>
    <row r="3223" spans="4:4" x14ac:dyDescent="0.25">
      <c r="D3223" t="str">
        <f t="shared" si="51"/>
        <v/>
      </c>
    </row>
    <row r="3224" spans="4:4" x14ac:dyDescent="0.25">
      <c r="D3224" t="str">
        <f t="shared" si="51"/>
        <v/>
      </c>
    </row>
    <row r="3225" spans="4:4" x14ac:dyDescent="0.25">
      <c r="D3225" t="str">
        <f t="shared" si="51"/>
        <v/>
      </c>
    </row>
    <row r="3226" spans="4:4" x14ac:dyDescent="0.25">
      <c r="D3226" t="str">
        <f t="shared" si="51"/>
        <v/>
      </c>
    </row>
    <row r="3227" spans="4:4" x14ac:dyDescent="0.25">
      <c r="D3227" t="str">
        <f t="shared" si="51"/>
        <v/>
      </c>
    </row>
    <row r="3228" spans="4:4" x14ac:dyDescent="0.25">
      <c r="D3228" t="str">
        <f t="shared" si="51"/>
        <v/>
      </c>
    </row>
    <row r="3229" spans="4:4" x14ac:dyDescent="0.25">
      <c r="D3229" t="str">
        <f t="shared" si="51"/>
        <v/>
      </c>
    </row>
    <row r="3230" spans="4:4" x14ac:dyDescent="0.25">
      <c r="D3230" t="str">
        <f t="shared" si="51"/>
        <v/>
      </c>
    </row>
    <row r="3231" spans="4:4" x14ac:dyDescent="0.25">
      <c r="D3231" t="str">
        <f t="shared" si="51"/>
        <v/>
      </c>
    </row>
    <row r="3232" spans="4:4" x14ac:dyDescent="0.25">
      <c r="D3232" t="str">
        <f t="shared" si="51"/>
        <v/>
      </c>
    </row>
    <row r="3233" spans="4:4" x14ac:dyDescent="0.25">
      <c r="D3233" t="str">
        <f t="shared" si="51"/>
        <v/>
      </c>
    </row>
    <row r="3234" spans="4:4" x14ac:dyDescent="0.25">
      <c r="D3234" t="str">
        <f t="shared" si="51"/>
        <v/>
      </c>
    </row>
    <row r="3235" spans="4:4" x14ac:dyDescent="0.25">
      <c r="D3235" t="str">
        <f t="shared" si="51"/>
        <v/>
      </c>
    </row>
    <row r="3236" spans="4:4" x14ac:dyDescent="0.25">
      <c r="D3236" t="str">
        <f t="shared" si="51"/>
        <v/>
      </c>
    </row>
    <row r="3237" spans="4:4" x14ac:dyDescent="0.25">
      <c r="D3237" t="str">
        <f t="shared" si="51"/>
        <v/>
      </c>
    </row>
    <row r="3238" spans="4:4" x14ac:dyDescent="0.25">
      <c r="D3238" t="str">
        <f t="shared" si="51"/>
        <v/>
      </c>
    </row>
    <row r="3239" spans="4:4" x14ac:dyDescent="0.25">
      <c r="D3239" t="str">
        <f t="shared" si="51"/>
        <v/>
      </c>
    </row>
    <row r="3240" spans="4:4" x14ac:dyDescent="0.25">
      <c r="D3240" t="str">
        <f t="shared" si="51"/>
        <v/>
      </c>
    </row>
    <row r="3241" spans="4:4" x14ac:dyDescent="0.25">
      <c r="D3241" t="str">
        <f t="shared" si="51"/>
        <v/>
      </c>
    </row>
    <row r="3242" spans="4:4" x14ac:dyDescent="0.25">
      <c r="D3242" t="str">
        <f t="shared" si="51"/>
        <v/>
      </c>
    </row>
    <row r="3243" spans="4:4" x14ac:dyDescent="0.25">
      <c r="D3243" t="str">
        <f t="shared" si="51"/>
        <v/>
      </c>
    </row>
    <row r="3244" spans="4:4" x14ac:dyDescent="0.25">
      <c r="D3244" t="str">
        <f t="shared" si="51"/>
        <v/>
      </c>
    </row>
    <row r="3245" spans="4:4" x14ac:dyDescent="0.25">
      <c r="D3245" t="str">
        <f t="shared" si="51"/>
        <v/>
      </c>
    </row>
    <row r="3246" spans="4:4" x14ac:dyDescent="0.25">
      <c r="D3246" t="str">
        <f t="shared" si="51"/>
        <v/>
      </c>
    </row>
    <row r="3247" spans="4:4" x14ac:dyDescent="0.25">
      <c r="D3247" t="str">
        <f t="shared" si="51"/>
        <v/>
      </c>
    </row>
    <row r="3248" spans="4:4" x14ac:dyDescent="0.25">
      <c r="D3248" t="str">
        <f t="shared" si="51"/>
        <v/>
      </c>
    </row>
    <row r="3249" spans="4:4" x14ac:dyDescent="0.25">
      <c r="D3249" t="str">
        <f t="shared" si="51"/>
        <v/>
      </c>
    </row>
    <row r="3250" spans="4:4" x14ac:dyDescent="0.25">
      <c r="D3250" t="str">
        <f t="shared" si="51"/>
        <v/>
      </c>
    </row>
    <row r="3251" spans="4:4" x14ac:dyDescent="0.25">
      <c r="D3251" t="str">
        <f t="shared" si="51"/>
        <v/>
      </c>
    </row>
    <row r="3252" spans="4:4" x14ac:dyDescent="0.25">
      <c r="D3252" t="str">
        <f t="shared" si="51"/>
        <v/>
      </c>
    </row>
    <row r="3253" spans="4:4" x14ac:dyDescent="0.25">
      <c r="D3253" t="str">
        <f t="shared" si="51"/>
        <v/>
      </c>
    </row>
    <row r="3254" spans="4:4" x14ac:dyDescent="0.25">
      <c r="D3254" t="str">
        <f t="shared" si="51"/>
        <v/>
      </c>
    </row>
    <row r="3255" spans="4:4" x14ac:dyDescent="0.25">
      <c r="D3255" t="str">
        <f t="shared" si="51"/>
        <v/>
      </c>
    </row>
    <row r="3256" spans="4:4" x14ac:dyDescent="0.25">
      <c r="D3256" t="str">
        <f t="shared" si="51"/>
        <v/>
      </c>
    </row>
    <row r="3257" spans="4:4" x14ac:dyDescent="0.25">
      <c r="D3257" t="str">
        <f t="shared" si="51"/>
        <v/>
      </c>
    </row>
    <row r="3258" spans="4:4" x14ac:dyDescent="0.25">
      <c r="D3258" t="str">
        <f t="shared" si="51"/>
        <v/>
      </c>
    </row>
    <row r="3259" spans="4:4" x14ac:dyDescent="0.25">
      <c r="D3259" t="str">
        <f t="shared" si="51"/>
        <v/>
      </c>
    </row>
    <row r="3260" spans="4:4" x14ac:dyDescent="0.25">
      <c r="D3260" t="str">
        <f t="shared" si="51"/>
        <v/>
      </c>
    </row>
    <row r="3261" spans="4:4" x14ac:dyDescent="0.25">
      <c r="D3261" t="str">
        <f t="shared" si="51"/>
        <v/>
      </c>
    </row>
    <row r="3262" spans="4:4" x14ac:dyDescent="0.25">
      <c r="D3262" t="str">
        <f t="shared" si="51"/>
        <v/>
      </c>
    </row>
    <row r="3263" spans="4:4" x14ac:dyDescent="0.25">
      <c r="D3263" t="str">
        <f t="shared" si="51"/>
        <v/>
      </c>
    </row>
    <row r="3264" spans="4:4" x14ac:dyDescent="0.25">
      <c r="D3264" t="str">
        <f t="shared" si="51"/>
        <v/>
      </c>
    </row>
    <row r="3265" spans="4:4" x14ac:dyDescent="0.25">
      <c r="D3265" t="str">
        <f t="shared" si="51"/>
        <v/>
      </c>
    </row>
    <row r="3266" spans="4:4" x14ac:dyDescent="0.25">
      <c r="D3266" t="str">
        <f t="shared" si="51"/>
        <v/>
      </c>
    </row>
    <row r="3267" spans="4:4" x14ac:dyDescent="0.25">
      <c r="D3267" t="str">
        <f t="shared" ref="D3267:D3330" si="52">IF(C3267="","",IF(ABS(B3267)&lt;$G$7,$F$4,IF(B3267*C3267&gt;0,$F$1,IF(B3267*C3267&lt;0,$F$3,$F$2))))</f>
        <v/>
      </c>
    </row>
    <row r="3268" spans="4:4" x14ac:dyDescent="0.25">
      <c r="D3268" t="str">
        <f t="shared" si="52"/>
        <v/>
      </c>
    </row>
    <row r="3269" spans="4:4" x14ac:dyDescent="0.25">
      <c r="D3269" t="str">
        <f t="shared" si="52"/>
        <v/>
      </c>
    </row>
    <row r="3270" spans="4:4" x14ac:dyDescent="0.25">
      <c r="D3270" t="str">
        <f t="shared" si="52"/>
        <v/>
      </c>
    </row>
    <row r="3271" spans="4:4" x14ac:dyDescent="0.25">
      <c r="D3271" t="str">
        <f t="shared" si="52"/>
        <v/>
      </c>
    </row>
    <row r="3272" spans="4:4" x14ac:dyDescent="0.25">
      <c r="D3272" t="str">
        <f t="shared" si="52"/>
        <v/>
      </c>
    </row>
    <row r="3273" spans="4:4" x14ac:dyDescent="0.25">
      <c r="D3273" t="str">
        <f t="shared" si="52"/>
        <v/>
      </c>
    </row>
    <row r="3274" spans="4:4" x14ac:dyDescent="0.25">
      <c r="D3274" t="str">
        <f t="shared" si="52"/>
        <v/>
      </c>
    </row>
    <row r="3275" spans="4:4" x14ac:dyDescent="0.25">
      <c r="D3275" t="str">
        <f t="shared" si="52"/>
        <v/>
      </c>
    </row>
    <row r="3276" spans="4:4" x14ac:dyDescent="0.25">
      <c r="D3276" t="str">
        <f t="shared" si="52"/>
        <v/>
      </c>
    </row>
    <row r="3277" spans="4:4" x14ac:dyDescent="0.25">
      <c r="D3277" t="str">
        <f t="shared" si="52"/>
        <v/>
      </c>
    </row>
    <row r="3278" spans="4:4" x14ac:dyDescent="0.25">
      <c r="D3278" t="str">
        <f t="shared" si="52"/>
        <v/>
      </c>
    </row>
    <row r="3279" spans="4:4" x14ac:dyDescent="0.25">
      <c r="D3279" t="str">
        <f t="shared" si="52"/>
        <v/>
      </c>
    </row>
    <row r="3280" spans="4:4" x14ac:dyDescent="0.25">
      <c r="D3280" t="str">
        <f t="shared" si="52"/>
        <v/>
      </c>
    </row>
    <row r="3281" spans="4:4" x14ac:dyDescent="0.25">
      <c r="D3281" t="str">
        <f t="shared" si="52"/>
        <v/>
      </c>
    </row>
    <row r="3282" spans="4:4" x14ac:dyDescent="0.25">
      <c r="D3282" t="str">
        <f t="shared" si="52"/>
        <v/>
      </c>
    </row>
    <row r="3283" spans="4:4" x14ac:dyDescent="0.25">
      <c r="D3283" t="str">
        <f t="shared" si="52"/>
        <v/>
      </c>
    </row>
    <row r="3284" spans="4:4" x14ac:dyDescent="0.25">
      <c r="D3284" t="str">
        <f t="shared" si="52"/>
        <v/>
      </c>
    </row>
    <row r="3285" spans="4:4" x14ac:dyDescent="0.25">
      <c r="D3285" t="str">
        <f t="shared" si="52"/>
        <v/>
      </c>
    </row>
    <row r="3286" spans="4:4" x14ac:dyDescent="0.25">
      <c r="D3286" t="str">
        <f t="shared" si="52"/>
        <v/>
      </c>
    </row>
    <row r="3287" spans="4:4" x14ac:dyDescent="0.25">
      <c r="D3287" t="str">
        <f t="shared" si="52"/>
        <v/>
      </c>
    </row>
    <row r="3288" spans="4:4" x14ac:dyDescent="0.25">
      <c r="D3288" t="str">
        <f t="shared" si="52"/>
        <v/>
      </c>
    </row>
    <row r="3289" spans="4:4" x14ac:dyDescent="0.25">
      <c r="D3289" t="str">
        <f t="shared" si="52"/>
        <v/>
      </c>
    </row>
    <row r="3290" spans="4:4" x14ac:dyDescent="0.25">
      <c r="D3290" t="str">
        <f t="shared" si="52"/>
        <v/>
      </c>
    </row>
    <row r="3291" spans="4:4" x14ac:dyDescent="0.25">
      <c r="D3291" t="str">
        <f t="shared" si="52"/>
        <v/>
      </c>
    </row>
    <row r="3292" spans="4:4" x14ac:dyDescent="0.25">
      <c r="D3292" t="str">
        <f t="shared" si="52"/>
        <v/>
      </c>
    </row>
    <row r="3293" spans="4:4" x14ac:dyDescent="0.25">
      <c r="D3293" t="str">
        <f t="shared" si="52"/>
        <v/>
      </c>
    </row>
    <row r="3294" spans="4:4" x14ac:dyDescent="0.25">
      <c r="D3294" t="str">
        <f t="shared" si="52"/>
        <v/>
      </c>
    </row>
    <row r="3295" spans="4:4" x14ac:dyDescent="0.25">
      <c r="D3295" t="str">
        <f t="shared" si="52"/>
        <v/>
      </c>
    </row>
    <row r="3296" spans="4:4" x14ac:dyDescent="0.25">
      <c r="D3296" t="str">
        <f t="shared" si="52"/>
        <v/>
      </c>
    </row>
    <row r="3297" spans="4:4" x14ac:dyDescent="0.25">
      <c r="D3297" t="str">
        <f t="shared" si="52"/>
        <v/>
      </c>
    </row>
    <row r="3298" spans="4:4" x14ac:dyDescent="0.25">
      <c r="D3298" t="str">
        <f t="shared" si="52"/>
        <v/>
      </c>
    </row>
    <row r="3299" spans="4:4" x14ac:dyDescent="0.25">
      <c r="D3299" t="str">
        <f t="shared" si="52"/>
        <v/>
      </c>
    </row>
    <row r="3300" spans="4:4" x14ac:dyDescent="0.25">
      <c r="D3300" t="str">
        <f t="shared" si="52"/>
        <v/>
      </c>
    </row>
    <row r="3301" spans="4:4" x14ac:dyDescent="0.25">
      <c r="D3301" t="str">
        <f t="shared" si="52"/>
        <v/>
      </c>
    </row>
    <row r="3302" spans="4:4" x14ac:dyDescent="0.25">
      <c r="D3302" t="str">
        <f t="shared" si="52"/>
        <v/>
      </c>
    </row>
    <row r="3303" spans="4:4" x14ac:dyDescent="0.25">
      <c r="D3303" t="str">
        <f t="shared" si="52"/>
        <v/>
      </c>
    </row>
    <row r="3304" spans="4:4" x14ac:dyDescent="0.25">
      <c r="D3304" t="str">
        <f t="shared" si="52"/>
        <v/>
      </c>
    </row>
    <row r="3305" spans="4:4" x14ac:dyDescent="0.25">
      <c r="D3305" t="str">
        <f t="shared" si="52"/>
        <v/>
      </c>
    </row>
    <row r="3306" spans="4:4" x14ac:dyDescent="0.25">
      <c r="D3306" t="str">
        <f t="shared" si="52"/>
        <v/>
      </c>
    </row>
    <row r="3307" spans="4:4" x14ac:dyDescent="0.25">
      <c r="D3307" t="str">
        <f t="shared" si="52"/>
        <v/>
      </c>
    </row>
    <row r="3308" spans="4:4" x14ac:dyDescent="0.25">
      <c r="D3308" t="str">
        <f t="shared" si="52"/>
        <v/>
      </c>
    </row>
    <row r="3309" spans="4:4" x14ac:dyDescent="0.25">
      <c r="D3309" t="str">
        <f t="shared" si="52"/>
        <v/>
      </c>
    </row>
    <row r="3310" spans="4:4" x14ac:dyDescent="0.25">
      <c r="D3310" t="str">
        <f t="shared" si="52"/>
        <v/>
      </c>
    </row>
    <row r="3311" spans="4:4" x14ac:dyDescent="0.25">
      <c r="D3311" t="str">
        <f t="shared" si="52"/>
        <v/>
      </c>
    </row>
    <row r="3312" spans="4:4" x14ac:dyDescent="0.25">
      <c r="D3312" t="str">
        <f t="shared" si="52"/>
        <v/>
      </c>
    </row>
    <row r="3313" spans="4:4" x14ac:dyDescent="0.25">
      <c r="D3313" t="str">
        <f t="shared" si="52"/>
        <v/>
      </c>
    </row>
    <row r="3314" spans="4:4" x14ac:dyDescent="0.25">
      <c r="D3314" t="str">
        <f t="shared" si="52"/>
        <v/>
      </c>
    </row>
    <row r="3315" spans="4:4" x14ac:dyDescent="0.25">
      <c r="D3315" t="str">
        <f t="shared" si="52"/>
        <v/>
      </c>
    </row>
    <row r="3316" spans="4:4" x14ac:dyDescent="0.25">
      <c r="D3316" t="str">
        <f t="shared" si="52"/>
        <v/>
      </c>
    </row>
    <row r="3317" spans="4:4" x14ac:dyDescent="0.25">
      <c r="D3317" t="str">
        <f t="shared" si="52"/>
        <v/>
      </c>
    </row>
    <row r="3318" spans="4:4" x14ac:dyDescent="0.25">
      <c r="D3318" t="str">
        <f t="shared" si="52"/>
        <v/>
      </c>
    </row>
    <row r="3319" spans="4:4" x14ac:dyDescent="0.25">
      <c r="D3319" t="str">
        <f t="shared" si="52"/>
        <v/>
      </c>
    </row>
    <row r="3320" spans="4:4" x14ac:dyDescent="0.25">
      <c r="D3320" t="str">
        <f t="shared" si="52"/>
        <v/>
      </c>
    </row>
    <row r="3321" spans="4:4" x14ac:dyDescent="0.25">
      <c r="D3321" t="str">
        <f t="shared" si="52"/>
        <v/>
      </c>
    </row>
    <row r="3322" spans="4:4" x14ac:dyDescent="0.25">
      <c r="D3322" t="str">
        <f t="shared" si="52"/>
        <v/>
      </c>
    </row>
    <row r="3323" spans="4:4" x14ac:dyDescent="0.25">
      <c r="D3323" t="str">
        <f t="shared" si="52"/>
        <v/>
      </c>
    </row>
    <row r="3324" spans="4:4" x14ac:dyDescent="0.25">
      <c r="D3324" t="str">
        <f t="shared" si="52"/>
        <v/>
      </c>
    </row>
    <row r="3325" spans="4:4" x14ac:dyDescent="0.25">
      <c r="D3325" t="str">
        <f t="shared" si="52"/>
        <v/>
      </c>
    </row>
    <row r="3326" spans="4:4" x14ac:dyDescent="0.25">
      <c r="D3326" t="str">
        <f t="shared" si="52"/>
        <v/>
      </c>
    </row>
    <row r="3327" spans="4:4" x14ac:dyDescent="0.25">
      <c r="D3327" t="str">
        <f t="shared" si="52"/>
        <v/>
      </c>
    </row>
    <row r="3328" spans="4:4" x14ac:dyDescent="0.25">
      <c r="D3328" t="str">
        <f t="shared" si="52"/>
        <v/>
      </c>
    </row>
    <row r="3329" spans="4:4" x14ac:dyDescent="0.25">
      <c r="D3329" t="str">
        <f t="shared" si="52"/>
        <v/>
      </c>
    </row>
    <row r="3330" spans="4:4" x14ac:dyDescent="0.25">
      <c r="D3330" t="str">
        <f t="shared" si="52"/>
        <v/>
      </c>
    </row>
    <row r="3331" spans="4:4" x14ac:dyDescent="0.25">
      <c r="D3331" t="str">
        <f t="shared" ref="D3331:D3394" si="53">IF(C3331="","",IF(ABS(B3331)&lt;$G$7,$F$4,IF(B3331*C3331&gt;0,$F$1,IF(B3331*C3331&lt;0,$F$3,$F$2))))</f>
        <v/>
      </c>
    </row>
    <row r="3332" spans="4:4" x14ac:dyDescent="0.25">
      <c r="D3332" t="str">
        <f t="shared" si="53"/>
        <v/>
      </c>
    </row>
    <row r="3333" spans="4:4" x14ac:dyDescent="0.25">
      <c r="D3333" t="str">
        <f t="shared" si="53"/>
        <v/>
      </c>
    </row>
    <row r="3334" spans="4:4" x14ac:dyDescent="0.25">
      <c r="D3334" t="str">
        <f t="shared" si="53"/>
        <v/>
      </c>
    </row>
    <row r="3335" spans="4:4" x14ac:dyDescent="0.25">
      <c r="D3335" t="str">
        <f t="shared" si="53"/>
        <v/>
      </c>
    </row>
    <row r="3336" spans="4:4" x14ac:dyDescent="0.25">
      <c r="D3336" t="str">
        <f t="shared" si="53"/>
        <v/>
      </c>
    </row>
    <row r="3337" spans="4:4" x14ac:dyDescent="0.25">
      <c r="D3337" t="str">
        <f t="shared" si="53"/>
        <v/>
      </c>
    </row>
    <row r="3338" spans="4:4" x14ac:dyDescent="0.25">
      <c r="D3338" t="str">
        <f t="shared" si="53"/>
        <v/>
      </c>
    </row>
    <row r="3339" spans="4:4" x14ac:dyDescent="0.25">
      <c r="D3339" t="str">
        <f t="shared" si="53"/>
        <v/>
      </c>
    </row>
    <row r="3340" spans="4:4" x14ac:dyDescent="0.25">
      <c r="D3340" t="str">
        <f t="shared" si="53"/>
        <v/>
      </c>
    </row>
    <row r="3341" spans="4:4" x14ac:dyDescent="0.25">
      <c r="D3341" t="str">
        <f t="shared" si="53"/>
        <v/>
      </c>
    </row>
    <row r="3342" spans="4:4" x14ac:dyDescent="0.25">
      <c r="D3342" t="str">
        <f t="shared" si="53"/>
        <v/>
      </c>
    </row>
    <row r="3343" spans="4:4" x14ac:dyDescent="0.25">
      <c r="D3343" t="str">
        <f t="shared" si="53"/>
        <v/>
      </c>
    </row>
    <row r="3344" spans="4:4" x14ac:dyDescent="0.25">
      <c r="D3344" t="str">
        <f t="shared" si="53"/>
        <v/>
      </c>
    </row>
    <row r="3345" spans="4:4" x14ac:dyDescent="0.25">
      <c r="D3345" t="str">
        <f t="shared" si="53"/>
        <v/>
      </c>
    </row>
    <row r="3346" spans="4:4" x14ac:dyDescent="0.25">
      <c r="D3346" t="str">
        <f t="shared" si="53"/>
        <v/>
      </c>
    </row>
    <row r="3347" spans="4:4" x14ac:dyDescent="0.25">
      <c r="D3347" t="str">
        <f t="shared" si="53"/>
        <v/>
      </c>
    </row>
    <row r="3348" spans="4:4" x14ac:dyDescent="0.25">
      <c r="D3348" t="str">
        <f t="shared" si="53"/>
        <v/>
      </c>
    </row>
    <row r="3349" spans="4:4" x14ac:dyDescent="0.25">
      <c r="D3349" t="str">
        <f t="shared" si="53"/>
        <v/>
      </c>
    </row>
    <row r="3350" spans="4:4" x14ac:dyDescent="0.25">
      <c r="D3350" t="str">
        <f t="shared" si="53"/>
        <v/>
      </c>
    </row>
    <row r="3351" spans="4:4" x14ac:dyDescent="0.25">
      <c r="D3351" t="str">
        <f t="shared" si="53"/>
        <v/>
      </c>
    </row>
    <row r="3352" spans="4:4" x14ac:dyDescent="0.25">
      <c r="D3352" t="str">
        <f t="shared" si="53"/>
        <v/>
      </c>
    </row>
    <row r="3353" spans="4:4" x14ac:dyDescent="0.25">
      <c r="D3353" t="str">
        <f t="shared" si="53"/>
        <v/>
      </c>
    </row>
    <row r="3354" spans="4:4" x14ac:dyDescent="0.25">
      <c r="D3354" t="str">
        <f t="shared" si="53"/>
        <v/>
      </c>
    </row>
    <row r="3355" spans="4:4" x14ac:dyDescent="0.25">
      <c r="D3355" t="str">
        <f t="shared" si="53"/>
        <v/>
      </c>
    </row>
    <row r="3356" spans="4:4" x14ac:dyDescent="0.25">
      <c r="D3356" t="str">
        <f t="shared" si="53"/>
        <v/>
      </c>
    </row>
    <row r="3357" spans="4:4" x14ac:dyDescent="0.25">
      <c r="D3357" t="str">
        <f t="shared" si="53"/>
        <v/>
      </c>
    </row>
    <row r="3358" spans="4:4" x14ac:dyDescent="0.25">
      <c r="D3358" t="str">
        <f t="shared" si="53"/>
        <v/>
      </c>
    </row>
    <row r="3359" spans="4:4" x14ac:dyDescent="0.25">
      <c r="D3359" t="str">
        <f t="shared" si="53"/>
        <v/>
      </c>
    </row>
    <row r="3360" spans="4:4" x14ac:dyDescent="0.25">
      <c r="D3360" t="str">
        <f t="shared" si="53"/>
        <v/>
      </c>
    </row>
    <row r="3361" spans="4:4" x14ac:dyDescent="0.25">
      <c r="D3361" t="str">
        <f t="shared" si="53"/>
        <v/>
      </c>
    </row>
    <row r="3362" spans="4:4" x14ac:dyDescent="0.25">
      <c r="D3362" t="str">
        <f t="shared" si="53"/>
        <v/>
      </c>
    </row>
    <row r="3363" spans="4:4" x14ac:dyDescent="0.25">
      <c r="D3363" t="str">
        <f t="shared" si="53"/>
        <v/>
      </c>
    </row>
    <row r="3364" spans="4:4" x14ac:dyDescent="0.25">
      <c r="D3364" t="str">
        <f t="shared" si="53"/>
        <v/>
      </c>
    </row>
    <row r="3365" spans="4:4" x14ac:dyDescent="0.25">
      <c r="D3365" t="str">
        <f t="shared" si="53"/>
        <v/>
      </c>
    </row>
    <row r="3366" spans="4:4" x14ac:dyDescent="0.25">
      <c r="D3366" t="str">
        <f t="shared" si="53"/>
        <v/>
      </c>
    </row>
    <row r="3367" spans="4:4" x14ac:dyDescent="0.25">
      <c r="D3367" t="str">
        <f t="shared" si="53"/>
        <v/>
      </c>
    </row>
    <row r="3368" spans="4:4" x14ac:dyDescent="0.25">
      <c r="D3368" t="str">
        <f t="shared" si="53"/>
        <v/>
      </c>
    </row>
    <row r="3369" spans="4:4" x14ac:dyDescent="0.25">
      <c r="D3369" t="str">
        <f t="shared" si="53"/>
        <v/>
      </c>
    </row>
    <row r="3370" spans="4:4" x14ac:dyDescent="0.25">
      <c r="D3370" t="str">
        <f t="shared" si="53"/>
        <v/>
      </c>
    </row>
    <row r="3371" spans="4:4" x14ac:dyDescent="0.25">
      <c r="D3371" t="str">
        <f t="shared" si="53"/>
        <v/>
      </c>
    </row>
    <row r="3372" spans="4:4" x14ac:dyDescent="0.25">
      <c r="D3372" t="str">
        <f t="shared" si="53"/>
        <v/>
      </c>
    </row>
    <row r="3373" spans="4:4" x14ac:dyDescent="0.25">
      <c r="D3373" t="str">
        <f t="shared" si="53"/>
        <v/>
      </c>
    </row>
    <row r="3374" spans="4:4" x14ac:dyDescent="0.25">
      <c r="D3374" t="str">
        <f t="shared" si="53"/>
        <v/>
      </c>
    </row>
    <row r="3375" spans="4:4" x14ac:dyDescent="0.25">
      <c r="D3375" t="str">
        <f t="shared" si="53"/>
        <v/>
      </c>
    </row>
    <row r="3376" spans="4:4" x14ac:dyDescent="0.25">
      <c r="D3376" t="str">
        <f t="shared" si="53"/>
        <v/>
      </c>
    </row>
    <row r="3377" spans="4:4" x14ac:dyDescent="0.25">
      <c r="D3377" t="str">
        <f t="shared" si="53"/>
        <v/>
      </c>
    </row>
    <row r="3378" spans="4:4" x14ac:dyDescent="0.25">
      <c r="D3378" t="str">
        <f t="shared" si="53"/>
        <v/>
      </c>
    </row>
    <row r="3379" spans="4:4" x14ac:dyDescent="0.25">
      <c r="D3379" t="str">
        <f t="shared" si="53"/>
        <v/>
      </c>
    </row>
    <row r="3380" spans="4:4" x14ac:dyDescent="0.25">
      <c r="D3380" t="str">
        <f t="shared" si="53"/>
        <v/>
      </c>
    </row>
    <row r="3381" spans="4:4" x14ac:dyDescent="0.25">
      <c r="D3381" t="str">
        <f t="shared" si="53"/>
        <v/>
      </c>
    </row>
    <row r="3382" spans="4:4" x14ac:dyDescent="0.25">
      <c r="D3382" t="str">
        <f t="shared" si="53"/>
        <v/>
      </c>
    </row>
    <row r="3383" spans="4:4" x14ac:dyDescent="0.25">
      <c r="D3383" t="str">
        <f t="shared" si="53"/>
        <v/>
      </c>
    </row>
    <row r="3384" spans="4:4" x14ac:dyDescent="0.25">
      <c r="D3384" t="str">
        <f t="shared" si="53"/>
        <v/>
      </c>
    </row>
    <row r="3385" spans="4:4" x14ac:dyDescent="0.25">
      <c r="D3385" t="str">
        <f t="shared" si="53"/>
        <v/>
      </c>
    </row>
    <row r="3386" spans="4:4" x14ac:dyDescent="0.25">
      <c r="D3386" t="str">
        <f t="shared" si="53"/>
        <v/>
      </c>
    </row>
    <row r="3387" spans="4:4" x14ac:dyDescent="0.25">
      <c r="D3387" t="str">
        <f t="shared" si="53"/>
        <v/>
      </c>
    </row>
    <row r="3388" spans="4:4" x14ac:dyDescent="0.25">
      <c r="D3388" t="str">
        <f t="shared" si="53"/>
        <v/>
      </c>
    </row>
    <row r="3389" spans="4:4" x14ac:dyDescent="0.25">
      <c r="D3389" t="str">
        <f t="shared" si="53"/>
        <v/>
      </c>
    </row>
    <row r="3390" spans="4:4" x14ac:dyDescent="0.25">
      <c r="D3390" t="str">
        <f t="shared" si="53"/>
        <v/>
      </c>
    </row>
    <row r="3391" spans="4:4" x14ac:dyDescent="0.25">
      <c r="D3391" t="str">
        <f t="shared" si="53"/>
        <v/>
      </c>
    </row>
    <row r="3392" spans="4:4" x14ac:dyDescent="0.25">
      <c r="D3392" t="str">
        <f t="shared" si="53"/>
        <v/>
      </c>
    </row>
    <row r="3393" spans="4:4" x14ac:dyDescent="0.25">
      <c r="D3393" t="str">
        <f t="shared" si="53"/>
        <v/>
      </c>
    </row>
    <row r="3394" spans="4:4" x14ac:dyDescent="0.25">
      <c r="D3394" t="str">
        <f t="shared" si="53"/>
        <v/>
      </c>
    </row>
    <row r="3395" spans="4:4" x14ac:dyDescent="0.25">
      <c r="D3395" t="str">
        <f t="shared" ref="D3395:D3458" si="54">IF(C3395="","",IF(ABS(B3395)&lt;$G$7,$F$4,IF(B3395*C3395&gt;0,$F$1,IF(B3395*C3395&lt;0,$F$3,$F$2))))</f>
        <v/>
      </c>
    </row>
    <row r="3396" spans="4:4" x14ac:dyDescent="0.25">
      <c r="D3396" t="str">
        <f t="shared" si="54"/>
        <v/>
      </c>
    </row>
    <row r="3397" spans="4:4" x14ac:dyDescent="0.25">
      <c r="D3397" t="str">
        <f t="shared" si="54"/>
        <v/>
      </c>
    </row>
    <row r="3398" spans="4:4" x14ac:dyDescent="0.25">
      <c r="D3398" t="str">
        <f t="shared" si="54"/>
        <v/>
      </c>
    </row>
    <row r="3399" spans="4:4" x14ac:dyDescent="0.25">
      <c r="D3399" t="str">
        <f t="shared" si="54"/>
        <v/>
      </c>
    </row>
    <row r="3400" spans="4:4" x14ac:dyDescent="0.25">
      <c r="D3400" t="str">
        <f t="shared" si="54"/>
        <v/>
      </c>
    </row>
    <row r="3401" spans="4:4" x14ac:dyDescent="0.25">
      <c r="D3401" t="str">
        <f t="shared" si="54"/>
        <v/>
      </c>
    </row>
    <row r="3402" spans="4:4" x14ac:dyDescent="0.25">
      <c r="D3402" t="str">
        <f t="shared" si="54"/>
        <v/>
      </c>
    </row>
    <row r="3403" spans="4:4" x14ac:dyDescent="0.25">
      <c r="D3403" t="str">
        <f t="shared" si="54"/>
        <v/>
      </c>
    </row>
    <row r="3404" spans="4:4" x14ac:dyDescent="0.25">
      <c r="D3404" t="str">
        <f t="shared" si="54"/>
        <v/>
      </c>
    </row>
    <row r="3405" spans="4:4" x14ac:dyDescent="0.25">
      <c r="D3405" t="str">
        <f t="shared" si="54"/>
        <v/>
      </c>
    </row>
    <row r="3406" spans="4:4" x14ac:dyDescent="0.25">
      <c r="D3406" t="str">
        <f t="shared" si="54"/>
        <v/>
      </c>
    </row>
    <row r="3407" spans="4:4" x14ac:dyDescent="0.25">
      <c r="D3407" t="str">
        <f t="shared" si="54"/>
        <v/>
      </c>
    </row>
    <row r="3408" spans="4:4" x14ac:dyDescent="0.25">
      <c r="D3408" t="str">
        <f t="shared" si="54"/>
        <v/>
      </c>
    </row>
    <row r="3409" spans="4:4" x14ac:dyDescent="0.25">
      <c r="D3409" t="str">
        <f t="shared" si="54"/>
        <v/>
      </c>
    </row>
    <row r="3410" spans="4:4" x14ac:dyDescent="0.25">
      <c r="D3410" t="str">
        <f t="shared" si="54"/>
        <v/>
      </c>
    </row>
    <row r="3411" spans="4:4" x14ac:dyDescent="0.25">
      <c r="D3411" t="str">
        <f t="shared" si="54"/>
        <v/>
      </c>
    </row>
    <row r="3412" spans="4:4" x14ac:dyDescent="0.25">
      <c r="D3412" t="str">
        <f t="shared" si="54"/>
        <v/>
      </c>
    </row>
    <row r="3413" spans="4:4" x14ac:dyDescent="0.25">
      <c r="D3413" t="str">
        <f t="shared" si="54"/>
        <v/>
      </c>
    </row>
    <row r="3414" spans="4:4" x14ac:dyDescent="0.25">
      <c r="D3414" t="str">
        <f t="shared" si="54"/>
        <v/>
      </c>
    </row>
    <row r="3415" spans="4:4" x14ac:dyDescent="0.25">
      <c r="D3415" t="str">
        <f t="shared" si="54"/>
        <v/>
      </c>
    </row>
    <row r="3416" spans="4:4" x14ac:dyDescent="0.25">
      <c r="D3416" t="str">
        <f t="shared" si="54"/>
        <v/>
      </c>
    </row>
    <row r="3417" spans="4:4" x14ac:dyDescent="0.25">
      <c r="D3417" t="str">
        <f t="shared" si="54"/>
        <v/>
      </c>
    </row>
    <row r="3418" spans="4:4" x14ac:dyDescent="0.25">
      <c r="D3418" t="str">
        <f t="shared" si="54"/>
        <v/>
      </c>
    </row>
    <row r="3419" spans="4:4" x14ac:dyDescent="0.25">
      <c r="D3419" t="str">
        <f t="shared" si="54"/>
        <v/>
      </c>
    </row>
    <row r="3420" spans="4:4" x14ac:dyDescent="0.25">
      <c r="D3420" t="str">
        <f t="shared" si="54"/>
        <v/>
      </c>
    </row>
    <row r="3421" spans="4:4" x14ac:dyDescent="0.25">
      <c r="D3421" t="str">
        <f t="shared" si="54"/>
        <v/>
      </c>
    </row>
    <row r="3422" spans="4:4" x14ac:dyDescent="0.25">
      <c r="D3422" t="str">
        <f t="shared" si="54"/>
        <v/>
      </c>
    </row>
    <row r="3423" spans="4:4" x14ac:dyDescent="0.25">
      <c r="D3423" t="str">
        <f t="shared" si="54"/>
        <v/>
      </c>
    </row>
    <row r="3424" spans="4:4" x14ac:dyDescent="0.25">
      <c r="D3424" t="str">
        <f t="shared" si="54"/>
        <v/>
      </c>
    </row>
    <row r="3425" spans="4:4" x14ac:dyDescent="0.25">
      <c r="D3425" t="str">
        <f t="shared" si="54"/>
        <v/>
      </c>
    </row>
    <row r="3426" spans="4:4" x14ac:dyDescent="0.25">
      <c r="D3426" t="str">
        <f t="shared" si="54"/>
        <v/>
      </c>
    </row>
    <row r="3427" spans="4:4" x14ac:dyDescent="0.25">
      <c r="D3427" t="str">
        <f t="shared" si="54"/>
        <v/>
      </c>
    </row>
    <row r="3428" spans="4:4" x14ac:dyDescent="0.25">
      <c r="D3428" t="str">
        <f t="shared" si="54"/>
        <v/>
      </c>
    </row>
    <row r="3429" spans="4:4" x14ac:dyDescent="0.25">
      <c r="D3429" t="str">
        <f t="shared" si="54"/>
        <v/>
      </c>
    </row>
    <row r="3430" spans="4:4" x14ac:dyDescent="0.25">
      <c r="D3430" t="str">
        <f t="shared" si="54"/>
        <v/>
      </c>
    </row>
    <row r="3431" spans="4:4" x14ac:dyDescent="0.25">
      <c r="D3431" t="str">
        <f t="shared" si="54"/>
        <v/>
      </c>
    </row>
    <row r="3432" spans="4:4" x14ac:dyDescent="0.25">
      <c r="D3432" t="str">
        <f t="shared" si="54"/>
        <v/>
      </c>
    </row>
    <row r="3433" spans="4:4" x14ac:dyDescent="0.25">
      <c r="D3433" t="str">
        <f t="shared" si="54"/>
        <v/>
      </c>
    </row>
    <row r="3434" spans="4:4" x14ac:dyDescent="0.25">
      <c r="D3434" t="str">
        <f t="shared" si="54"/>
        <v/>
      </c>
    </row>
    <row r="3435" spans="4:4" x14ac:dyDescent="0.25">
      <c r="D3435" t="str">
        <f t="shared" si="54"/>
        <v/>
      </c>
    </row>
    <row r="3436" spans="4:4" x14ac:dyDescent="0.25">
      <c r="D3436" t="str">
        <f t="shared" si="54"/>
        <v/>
      </c>
    </row>
    <row r="3437" spans="4:4" x14ac:dyDescent="0.25">
      <c r="D3437" t="str">
        <f t="shared" si="54"/>
        <v/>
      </c>
    </row>
    <row r="3438" spans="4:4" x14ac:dyDescent="0.25">
      <c r="D3438" t="str">
        <f t="shared" si="54"/>
        <v/>
      </c>
    </row>
    <row r="3439" spans="4:4" x14ac:dyDescent="0.25">
      <c r="D3439" t="str">
        <f t="shared" si="54"/>
        <v/>
      </c>
    </row>
    <row r="3440" spans="4:4" x14ac:dyDescent="0.25">
      <c r="D3440" t="str">
        <f t="shared" si="54"/>
        <v/>
      </c>
    </row>
    <row r="3441" spans="4:4" x14ac:dyDescent="0.25">
      <c r="D3441" t="str">
        <f t="shared" si="54"/>
        <v/>
      </c>
    </row>
    <row r="3442" spans="4:4" x14ac:dyDescent="0.25">
      <c r="D3442" t="str">
        <f t="shared" si="54"/>
        <v/>
      </c>
    </row>
    <row r="3443" spans="4:4" x14ac:dyDescent="0.25">
      <c r="D3443" t="str">
        <f t="shared" si="54"/>
        <v/>
      </c>
    </row>
    <row r="3444" spans="4:4" x14ac:dyDescent="0.25">
      <c r="D3444" t="str">
        <f t="shared" si="54"/>
        <v/>
      </c>
    </row>
    <row r="3445" spans="4:4" x14ac:dyDescent="0.25">
      <c r="D3445" t="str">
        <f t="shared" si="54"/>
        <v/>
      </c>
    </row>
    <row r="3446" spans="4:4" x14ac:dyDescent="0.25">
      <c r="D3446" t="str">
        <f t="shared" si="54"/>
        <v/>
      </c>
    </row>
    <row r="3447" spans="4:4" x14ac:dyDescent="0.25">
      <c r="D3447" t="str">
        <f t="shared" si="54"/>
        <v/>
      </c>
    </row>
    <row r="3448" spans="4:4" x14ac:dyDescent="0.25">
      <c r="D3448" t="str">
        <f t="shared" si="54"/>
        <v/>
      </c>
    </row>
    <row r="3449" spans="4:4" x14ac:dyDescent="0.25">
      <c r="D3449" t="str">
        <f t="shared" si="54"/>
        <v/>
      </c>
    </row>
    <row r="3450" spans="4:4" x14ac:dyDescent="0.25">
      <c r="D3450" t="str">
        <f t="shared" si="54"/>
        <v/>
      </c>
    </row>
    <row r="3451" spans="4:4" x14ac:dyDescent="0.25">
      <c r="D3451" t="str">
        <f t="shared" si="54"/>
        <v/>
      </c>
    </row>
    <row r="3452" spans="4:4" x14ac:dyDescent="0.25">
      <c r="D3452" t="str">
        <f t="shared" si="54"/>
        <v/>
      </c>
    </row>
    <row r="3453" spans="4:4" x14ac:dyDescent="0.25">
      <c r="D3453" t="str">
        <f t="shared" si="54"/>
        <v/>
      </c>
    </row>
    <row r="3454" spans="4:4" x14ac:dyDescent="0.25">
      <c r="D3454" t="str">
        <f t="shared" si="54"/>
        <v/>
      </c>
    </row>
    <row r="3455" spans="4:4" x14ac:dyDescent="0.25">
      <c r="D3455" t="str">
        <f t="shared" si="54"/>
        <v/>
      </c>
    </row>
    <row r="3456" spans="4:4" x14ac:dyDescent="0.25">
      <c r="D3456" t="str">
        <f t="shared" si="54"/>
        <v/>
      </c>
    </row>
    <row r="3457" spans="4:4" x14ac:dyDescent="0.25">
      <c r="D3457" t="str">
        <f t="shared" si="54"/>
        <v/>
      </c>
    </row>
    <row r="3458" spans="4:4" x14ac:dyDescent="0.25">
      <c r="D3458" t="str">
        <f t="shared" si="54"/>
        <v/>
      </c>
    </row>
    <row r="3459" spans="4:4" x14ac:dyDescent="0.25">
      <c r="D3459" t="str">
        <f t="shared" ref="D3459:D3522" si="55">IF(C3459="","",IF(ABS(B3459)&lt;$G$7,$F$4,IF(B3459*C3459&gt;0,$F$1,IF(B3459*C3459&lt;0,$F$3,$F$2))))</f>
        <v/>
      </c>
    </row>
    <row r="3460" spans="4:4" x14ac:dyDescent="0.25">
      <c r="D3460" t="str">
        <f t="shared" si="55"/>
        <v/>
      </c>
    </row>
    <row r="3461" spans="4:4" x14ac:dyDescent="0.25">
      <c r="D3461" t="str">
        <f t="shared" si="55"/>
        <v/>
      </c>
    </row>
    <row r="3462" spans="4:4" x14ac:dyDescent="0.25">
      <c r="D3462" t="str">
        <f t="shared" si="55"/>
        <v/>
      </c>
    </row>
    <row r="3463" spans="4:4" x14ac:dyDescent="0.25">
      <c r="D3463" t="str">
        <f t="shared" si="55"/>
        <v/>
      </c>
    </row>
    <row r="3464" spans="4:4" x14ac:dyDescent="0.25">
      <c r="D3464" t="str">
        <f t="shared" si="55"/>
        <v/>
      </c>
    </row>
    <row r="3465" spans="4:4" x14ac:dyDescent="0.25">
      <c r="D3465" t="str">
        <f t="shared" si="55"/>
        <v/>
      </c>
    </row>
    <row r="3466" spans="4:4" x14ac:dyDescent="0.25">
      <c r="D3466" t="str">
        <f t="shared" si="55"/>
        <v/>
      </c>
    </row>
    <row r="3467" spans="4:4" x14ac:dyDescent="0.25">
      <c r="D3467" t="str">
        <f t="shared" si="55"/>
        <v/>
      </c>
    </row>
    <row r="3468" spans="4:4" x14ac:dyDescent="0.25">
      <c r="D3468" t="str">
        <f t="shared" si="55"/>
        <v/>
      </c>
    </row>
    <row r="3469" spans="4:4" x14ac:dyDescent="0.25">
      <c r="D3469" t="str">
        <f t="shared" si="55"/>
        <v/>
      </c>
    </row>
    <row r="3470" spans="4:4" x14ac:dyDescent="0.25">
      <c r="D3470" t="str">
        <f t="shared" si="55"/>
        <v/>
      </c>
    </row>
    <row r="3471" spans="4:4" x14ac:dyDescent="0.25">
      <c r="D3471" t="str">
        <f t="shared" si="55"/>
        <v/>
      </c>
    </row>
    <row r="3472" spans="4:4" x14ac:dyDescent="0.25">
      <c r="D3472" t="str">
        <f t="shared" si="55"/>
        <v/>
      </c>
    </row>
    <row r="3473" spans="4:4" x14ac:dyDescent="0.25">
      <c r="D3473" t="str">
        <f t="shared" si="55"/>
        <v/>
      </c>
    </row>
    <row r="3474" spans="4:4" x14ac:dyDescent="0.25">
      <c r="D3474" t="str">
        <f t="shared" si="55"/>
        <v/>
      </c>
    </row>
    <row r="3475" spans="4:4" x14ac:dyDescent="0.25">
      <c r="D3475" t="str">
        <f t="shared" si="55"/>
        <v/>
      </c>
    </row>
    <row r="3476" spans="4:4" x14ac:dyDescent="0.25">
      <c r="D3476" t="str">
        <f t="shared" si="55"/>
        <v/>
      </c>
    </row>
    <row r="3477" spans="4:4" x14ac:dyDescent="0.25">
      <c r="D3477" t="str">
        <f t="shared" si="55"/>
        <v/>
      </c>
    </row>
    <row r="3478" spans="4:4" x14ac:dyDescent="0.25">
      <c r="D3478" t="str">
        <f t="shared" si="55"/>
        <v/>
      </c>
    </row>
    <row r="3479" spans="4:4" x14ac:dyDescent="0.25">
      <c r="D3479" t="str">
        <f t="shared" si="55"/>
        <v/>
      </c>
    </row>
    <row r="3480" spans="4:4" x14ac:dyDescent="0.25">
      <c r="D3480" t="str">
        <f t="shared" si="55"/>
        <v/>
      </c>
    </row>
    <row r="3481" spans="4:4" x14ac:dyDescent="0.25">
      <c r="D3481" t="str">
        <f t="shared" si="55"/>
        <v/>
      </c>
    </row>
    <row r="3482" spans="4:4" x14ac:dyDescent="0.25">
      <c r="D3482" t="str">
        <f t="shared" si="55"/>
        <v/>
      </c>
    </row>
    <row r="3483" spans="4:4" x14ac:dyDescent="0.25">
      <c r="D3483" t="str">
        <f t="shared" si="55"/>
        <v/>
      </c>
    </row>
    <row r="3484" spans="4:4" x14ac:dyDescent="0.25">
      <c r="D3484" t="str">
        <f t="shared" si="55"/>
        <v/>
      </c>
    </row>
    <row r="3485" spans="4:4" x14ac:dyDescent="0.25">
      <c r="D3485" t="str">
        <f t="shared" si="55"/>
        <v/>
      </c>
    </row>
    <row r="3486" spans="4:4" x14ac:dyDescent="0.25">
      <c r="D3486" t="str">
        <f t="shared" si="55"/>
        <v/>
      </c>
    </row>
    <row r="3487" spans="4:4" x14ac:dyDescent="0.25">
      <c r="D3487" t="str">
        <f t="shared" si="55"/>
        <v/>
      </c>
    </row>
    <row r="3488" spans="4:4" x14ac:dyDescent="0.25">
      <c r="D3488" t="str">
        <f t="shared" si="55"/>
        <v/>
      </c>
    </row>
    <row r="3489" spans="4:4" x14ac:dyDescent="0.25">
      <c r="D3489" t="str">
        <f t="shared" si="55"/>
        <v/>
      </c>
    </row>
    <row r="3490" spans="4:4" x14ac:dyDescent="0.25">
      <c r="D3490" t="str">
        <f t="shared" si="55"/>
        <v/>
      </c>
    </row>
    <row r="3491" spans="4:4" x14ac:dyDescent="0.25">
      <c r="D3491" t="str">
        <f t="shared" si="55"/>
        <v/>
      </c>
    </row>
    <row r="3492" spans="4:4" x14ac:dyDescent="0.25">
      <c r="D3492" t="str">
        <f t="shared" si="55"/>
        <v/>
      </c>
    </row>
    <row r="3493" spans="4:4" x14ac:dyDescent="0.25">
      <c r="D3493" t="str">
        <f t="shared" si="55"/>
        <v/>
      </c>
    </row>
    <row r="3494" spans="4:4" x14ac:dyDescent="0.25">
      <c r="D3494" t="str">
        <f t="shared" si="55"/>
        <v/>
      </c>
    </row>
    <row r="3495" spans="4:4" x14ac:dyDescent="0.25">
      <c r="D3495" t="str">
        <f t="shared" si="55"/>
        <v/>
      </c>
    </row>
    <row r="3496" spans="4:4" x14ac:dyDescent="0.25">
      <c r="D3496" t="str">
        <f t="shared" si="55"/>
        <v/>
      </c>
    </row>
    <row r="3497" spans="4:4" x14ac:dyDescent="0.25">
      <c r="D3497" t="str">
        <f t="shared" si="55"/>
        <v/>
      </c>
    </row>
    <row r="3498" spans="4:4" x14ac:dyDescent="0.25">
      <c r="D3498" t="str">
        <f t="shared" si="55"/>
        <v/>
      </c>
    </row>
    <row r="3499" spans="4:4" x14ac:dyDescent="0.25">
      <c r="D3499" t="str">
        <f t="shared" si="55"/>
        <v/>
      </c>
    </row>
    <row r="3500" spans="4:4" x14ac:dyDescent="0.25">
      <c r="D3500" t="str">
        <f t="shared" si="55"/>
        <v/>
      </c>
    </row>
    <row r="3501" spans="4:4" x14ac:dyDescent="0.25">
      <c r="D3501" t="str">
        <f t="shared" si="55"/>
        <v/>
      </c>
    </row>
    <row r="3502" spans="4:4" x14ac:dyDescent="0.25">
      <c r="D3502" t="str">
        <f t="shared" si="55"/>
        <v/>
      </c>
    </row>
    <row r="3503" spans="4:4" x14ac:dyDescent="0.25">
      <c r="D3503" t="str">
        <f t="shared" si="55"/>
        <v/>
      </c>
    </row>
    <row r="3504" spans="4:4" x14ac:dyDescent="0.25">
      <c r="D3504" t="str">
        <f t="shared" si="55"/>
        <v/>
      </c>
    </row>
    <row r="3505" spans="4:4" x14ac:dyDescent="0.25">
      <c r="D3505" t="str">
        <f t="shared" si="55"/>
        <v/>
      </c>
    </row>
    <row r="3506" spans="4:4" x14ac:dyDescent="0.25">
      <c r="D3506" t="str">
        <f t="shared" si="55"/>
        <v/>
      </c>
    </row>
    <row r="3507" spans="4:4" x14ac:dyDescent="0.25">
      <c r="D3507" t="str">
        <f t="shared" si="55"/>
        <v/>
      </c>
    </row>
    <row r="3508" spans="4:4" x14ac:dyDescent="0.25">
      <c r="D3508" t="str">
        <f t="shared" si="55"/>
        <v/>
      </c>
    </row>
    <row r="3509" spans="4:4" x14ac:dyDescent="0.25">
      <c r="D3509" t="str">
        <f t="shared" si="55"/>
        <v/>
      </c>
    </row>
    <row r="3510" spans="4:4" x14ac:dyDescent="0.25">
      <c r="D3510" t="str">
        <f t="shared" si="55"/>
        <v/>
      </c>
    </row>
    <row r="3511" spans="4:4" x14ac:dyDescent="0.25">
      <c r="D3511" t="str">
        <f t="shared" si="55"/>
        <v/>
      </c>
    </row>
    <row r="3512" spans="4:4" x14ac:dyDescent="0.25">
      <c r="D3512" t="str">
        <f t="shared" si="55"/>
        <v/>
      </c>
    </row>
    <row r="3513" spans="4:4" x14ac:dyDescent="0.25">
      <c r="D3513" t="str">
        <f t="shared" si="55"/>
        <v/>
      </c>
    </row>
    <row r="3514" spans="4:4" x14ac:dyDescent="0.25">
      <c r="D3514" t="str">
        <f t="shared" si="55"/>
        <v/>
      </c>
    </row>
    <row r="3515" spans="4:4" x14ac:dyDescent="0.25">
      <c r="D3515" t="str">
        <f t="shared" si="55"/>
        <v/>
      </c>
    </row>
    <row r="3516" spans="4:4" x14ac:dyDescent="0.25">
      <c r="D3516" t="str">
        <f t="shared" si="55"/>
        <v/>
      </c>
    </row>
    <row r="3517" spans="4:4" x14ac:dyDescent="0.25">
      <c r="D3517" t="str">
        <f t="shared" si="55"/>
        <v/>
      </c>
    </row>
    <row r="3518" spans="4:4" x14ac:dyDescent="0.25">
      <c r="D3518" t="str">
        <f t="shared" si="55"/>
        <v/>
      </c>
    </row>
    <row r="3519" spans="4:4" x14ac:dyDescent="0.25">
      <c r="D3519" t="str">
        <f t="shared" si="55"/>
        <v/>
      </c>
    </row>
    <row r="3520" spans="4:4" x14ac:dyDescent="0.25">
      <c r="D3520" t="str">
        <f t="shared" si="55"/>
        <v/>
      </c>
    </row>
    <row r="3521" spans="4:4" x14ac:dyDescent="0.25">
      <c r="D3521" t="str">
        <f t="shared" si="55"/>
        <v/>
      </c>
    </row>
    <row r="3522" spans="4:4" x14ac:dyDescent="0.25">
      <c r="D3522" t="str">
        <f t="shared" si="55"/>
        <v/>
      </c>
    </row>
    <row r="3523" spans="4:4" x14ac:dyDescent="0.25">
      <c r="D3523" t="str">
        <f t="shared" ref="D3523:D3586" si="56">IF(C3523="","",IF(ABS(B3523)&lt;$G$7,$F$4,IF(B3523*C3523&gt;0,$F$1,IF(B3523*C3523&lt;0,$F$3,$F$2))))</f>
        <v/>
      </c>
    </row>
    <row r="3524" spans="4:4" x14ac:dyDescent="0.25">
      <c r="D3524" t="str">
        <f t="shared" si="56"/>
        <v/>
      </c>
    </row>
    <row r="3525" spans="4:4" x14ac:dyDescent="0.25">
      <c r="D3525" t="str">
        <f t="shared" si="56"/>
        <v/>
      </c>
    </row>
    <row r="3526" spans="4:4" x14ac:dyDescent="0.25">
      <c r="D3526" t="str">
        <f t="shared" si="56"/>
        <v/>
      </c>
    </row>
    <row r="3527" spans="4:4" x14ac:dyDescent="0.25">
      <c r="D3527" t="str">
        <f t="shared" si="56"/>
        <v/>
      </c>
    </row>
    <row r="3528" spans="4:4" x14ac:dyDescent="0.25">
      <c r="D3528" t="str">
        <f t="shared" si="56"/>
        <v/>
      </c>
    </row>
    <row r="3529" spans="4:4" x14ac:dyDescent="0.25">
      <c r="D3529" t="str">
        <f t="shared" si="56"/>
        <v/>
      </c>
    </row>
    <row r="3530" spans="4:4" x14ac:dyDescent="0.25">
      <c r="D3530" t="str">
        <f t="shared" si="56"/>
        <v/>
      </c>
    </row>
    <row r="3531" spans="4:4" x14ac:dyDescent="0.25">
      <c r="D3531" t="str">
        <f t="shared" si="56"/>
        <v/>
      </c>
    </row>
    <row r="3532" spans="4:4" x14ac:dyDescent="0.25">
      <c r="D3532" t="str">
        <f t="shared" si="56"/>
        <v/>
      </c>
    </row>
    <row r="3533" spans="4:4" x14ac:dyDescent="0.25">
      <c r="D3533" t="str">
        <f t="shared" si="56"/>
        <v/>
      </c>
    </row>
    <row r="3534" spans="4:4" x14ac:dyDescent="0.25">
      <c r="D3534" t="str">
        <f t="shared" si="56"/>
        <v/>
      </c>
    </row>
    <row r="3535" spans="4:4" x14ac:dyDescent="0.25">
      <c r="D3535" t="str">
        <f t="shared" si="56"/>
        <v/>
      </c>
    </row>
    <row r="3536" spans="4:4" x14ac:dyDescent="0.25">
      <c r="D3536" t="str">
        <f t="shared" si="56"/>
        <v/>
      </c>
    </row>
    <row r="3537" spans="4:4" x14ac:dyDescent="0.25">
      <c r="D3537" t="str">
        <f t="shared" si="56"/>
        <v/>
      </c>
    </row>
    <row r="3538" spans="4:4" x14ac:dyDescent="0.25">
      <c r="D3538" t="str">
        <f t="shared" si="56"/>
        <v/>
      </c>
    </row>
    <row r="3539" spans="4:4" x14ac:dyDescent="0.25">
      <c r="D3539" t="str">
        <f t="shared" si="56"/>
        <v/>
      </c>
    </row>
    <row r="3540" spans="4:4" x14ac:dyDescent="0.25">
      <c r="D3540" t="str">
        <f t="shared" si="56"/>
        <v/>
      </c>
    </row>
    <row r="3541" spans="4:4" x14ac:dyDescent="0.25">
      <c r="D3541" t="str">
        <f t="shared" si="56"/>
        <v/>
      </c>
    </row>
    <row r="3542" spans="4:4" x14ac:dyDescent="0.25">
      <c r="D3542" t="str">
        <f t="shared" si="56"/>
        <v/>
      </c>
    </row>
    <row r="3543" spans="4:4" x14ac:dyDescent="0.25">
      <c r="D3543" t="str">
        <f t="shared" si="56"/>
        <v/>
      </c>
    </row>
    <row r="3544" spans="4:4" x14ac:dyDescent="0.25">
      <c r="D3544" t="str">
        <f t="shared" si="56"/>
        <v/>
      </c>
    </row>
    <row r="3545" spans="4:4" x14ac:dyDescent="0.25">
      <c r="D3545" t="str">
        <f t="shared" si="56"/>
        <v/>
      </c>
    </row>
    <row r="3546" spans="4:4" x14ac:dyDescent="0.25">
      <c r="D3546" t="str">
        <f t="shared" si="56"/>
        <v/>
      </c>
    </row>
    <row r="3547" spans="4:4" x14ac:dyDescent="0.25">
      <c r="D3547" t="str">
        <f t="shared" si="56"/>
        <v/>
      </c>
    </row>
    <row r="3548" spans="4:4" x14ac:dyDescent="0.25">
      <c r="D3548" t="str">
        <f t="shared" si="56"/>
        <v/>
      </c>
    </row>
    <row r="3549" spans="4:4" x14ac:dyDescent="0.25">
      <c r="D3549" t="str">
        <f t="shared" si="56"/>
        <v/>
      </c>
    </row>
    <row r="3550" spans="4:4" x14ac:dyDescent="0.25">
      <c r="D3550" t="str">
        <f t="shared" si="56"/>
        <v/>
      </c>
    </row>
    <row r="3551" spans="4:4" x14ac:dyDescent="0.25">
      <c r="D3551" t="str">
        <f t="shared" si="56"/>
        <v/>
      </c>
    </row>
    <row r="3552" spans="4:4" x14ac:dyDescent="0.25">
      <c r="D3552" t="str">
        <f t="shared" si="56"/>
        <v/>
      </c>
    </row>
    <row r="3553" spans="4:4" x14ac:dyDescent="0.25">
      <c r="D3553" t="str">
        <f t="shared" si="56"/>
        <v/>
      </c>
    </row>
    <row r="3554" spans="4:4" x14ac:dyDescent="0.25">
      <c r="D3554" t="str">
        <f t="shared" si="56"/>
        <v/>
      </c>
    </row>
    <row r="3555" spans="4:4" x14ac:dyDescent="0.25">
      <c r="D3555" t="str">
        <f t="shared" si="56"/>
        <v/>
      </c>
    </row>
    <row r="3556" spans="4:4" x14ac:dyDescent="0.25">
      <c r="D3556" t="str">
        <f t="shared" si="56"/>
        <v/>
      </c>
    </row>
    <row r="3557" spans="4:4" x14ac:dyDescent="0.25">
      <c r="D3557" t="str">
        <f t="shared" si="56"/>
        <v/>
      </c>
    </row>
    <row r="3558" spans="4:4" x14ac:dyDescent="0.25">
      <c r="D3558" t="str">
        <f t="shared" si="56"/>
        <v/>
      </c>
    </row>
    <row r="3559" spans="4:4" x14ac:dyDescent="0.25">
      <c r="D3559" t="str">
        <f t="shared" si="56"/>
        <v/>
      </c>
    </row>
    <row r="3560" spans="4:4" x14ac:dyDescent="0.25">
      <c r="D3560" t="str">
        <f t="shared" si="56"/>
        <v/>
      </c>
    </row>
    <row r="3561" spans="4:4" x14ac:dyDescent="0.25">
      <c r="D3561" t="str">
        <f t="shared" si="56"/>
        <v/>
      </c>
    </row>
    <row r="3562" spans="4:4" x14ac:dyDescent="0.25">
      <c r="D3562" t="str">
        <f t="shared" si="56"/>
        <v/>
      </c>
    </row>
    <row r="3563" spans="4:4" x14ac:dyDescent="0.25">
      <c r="D3563" t="str">
        <f t="shared" si="56"/>
        <v/>
      </c>
    </row>
    <row r="3564" spans="4:4" x14ac:dyDescent="0.25">
      <c r="D3564" t="str">
        <f t="shared" si="56"/>
        <v/>
      </c>
    </row>
    <row r="3565" spans="4:4" x14ac:dyDescent="0.25">
      <c r="D3565" t="str">
        <f t="shared" si="56"/>
        <v/>
      </c>
    </row>
    <row r="3566" spans="4:4" x14ac:dyDescent="0.25">
      <c r="D3566" t="str">
        <f t="shared" si="56"/>
        <v/>
      </c>
    </row>
    <row r="3567" spans="4:4" x14ac:dyDescent="0.25">
      <c r="D3567" t="str">
        <f t="shared" si="56"/>
        <v/>
      </c>
    </row>
    <row r="3568" spans="4:4" x14ac:dyDescent="0.25">
      <c r="D3568" t="str">
        <f t="shared" si="56"/>
        <v/>
      </c>
    </row>
    <row r="3569" spans="4:4" x14ac:dyDescent="0.25">
      <c r="D3569" t="str">
        <f t="shared" si="56"/>
        <v/>
      </c>
    </row>
    <row r="3570" spans="4:4" x14ac:dyDescent="0.25">
      <c r="D3570" t="str">
        <f t="shared" si="56"/>
        <v/>
      </c>
    </row>
    <row r="3571" spans="4:4" x14ac:dyDescent="0.25">
      <c r="D3571" t="str">
        <f t="shared" si="56"/>
        <v/>
      </c>
    </row>
    <row r="3572" spans="4:4" x14ac:dyDescent="0.25">
      <c r="D3572" t="str">
        <f t="shared" si="56"/>
        <v/>
      </c>
    </row>
    <row r="3573" spans="4:4" x14ac:dyDescent="0.25">
      <c r="D3573" t="str">
        <f t="shared" si="56"/>
        <v/>
      </c>
    </row>
    <row r="3574" spans="4:4" x14ac:dyDescent="0.25">
      <c r="D3574" t="str">
        <f t="shared" si="56"/>
        <v/>
      </c>
    </row>
    <row r="3575" spans="4:4" x14ac:dyDescent="0.25">
      <c r="D3575" t="str">
        <f t="shared" si="56"/>
        <v/>
      </c>
    </row>
    <row r="3576" spans="4:4" x14ac:dyDescent="0.25">
      <c r="D3576" t="str">
        <f t="shared" si="56"/>
        <v/>
      </c>
    </row>
    <row r="3577" spans="4:4" x14ac:dyDescent="0.25">
      <c r="D3577" t="str">
        <f t="shared" si="56"/>
        <v/>
      </c>
    </row>
    <row r="3578" spans="4:4" x14ac:dyDescent="0.25">
      <c r="D3578" t="str">
        <f t="shared" si="56"/>
        <v/>
      </c>
    </row>
    <row r="3579" spans="4:4" x14ac:dyDescent="0.25">
      <c r="D3579" t="str">
        <f t="shared" si="56"/>
        <v/>
      </c>
    </row>
    <row r="3580" spans="4:4" x14ac:dyDescent="0.25">
      <c r="D3580" t="str">
        <f t="shared" si="56"/>
        <v/>
      </c>
    </row>
    <row r="3581" spans="4:4" x14ac:dyDescent="0.25">
      <c r="D3581" t="str">
        <f t="shared" si="56"/>
        <v/>
      </c>
    </row>
    <row r="3582" spans="4:4" x14ac:dyDescent="0.25">
      <c r="D3582" t="str">
        <f t="shared" si="56"/>
        <v/>
      </c>
    </row>
    <row r="3583" spans="4:4" x14ac:dyDescent="0.25">
      <c r="D3583" t="str">
        <f t="shared" si="56"/>
        <v/>
      </c>
    </row>
    <row r="3584" spans="4:4" x14ac:dyDescent="0.25">
      <c r="D3584" t="str">
        <f t="shared" si="56"/>
        <v/>
      </c>
    </row>
    <row r="3585" spans="4:4" x14ac:dyDescent="0.25">
      <c r="D3585" t="str">
        <f t="shared" si="56"/>
        <v/>
      </c>
    </row>
    <row r="3586" spans="4:4" x14ac:dyDescent="0.25">
      <c r="D3586" t="str">
        <f t="shared" si="56"/>
        <v/>
      </c>
    </row>
    <row r="3587" spans="4:4" x14ac:dyDescent="0.25">
      <c r="D3587" t="str">
        <f t="shared" ref="D3587:D3650" si="57">IF(C3587="","",IF(ABS(B3587)&lt;$G$7,$F$4,IF(B3587*C3587&gt;0,$F$1,IF(B3587*C3587&lt;0,$F$3,$F$2))))</f>
        <v/>
      </c>
    </row>
    <row r="3588" spans="4:4" x14ac:dyDescent="0.25">
      <c r="D3588" t="str">
        <f t="shared" si="57"/>
        <v/>
      </c>
    </row>
    <row r="3589" spans="4:4" x14ac:dyDescent="0.25">
      <c r="D3589" t="str">
        <f t="shared" si="57"/>
        <v/>
      </c>
    </row>
    <row r="3590" spans="4:4" x14ac:dyDescent="0.25">
      <c r="D3590" t="str">
        <f t="shared" si="57"/>
        <v/>
      </c>
    </row>
    <row r="3591" spans="4:4" x14ac:dyDescent="0.25">
      <c r="D3591" t="str">
        <f t="shared" si="57"/>
        <v/>
      </c>
    </row>
    <row r="3592" spans="4:4" x14ac:dyDescent="0.25">
      <c r="D3592" t="str">
        <f t="shared" si="57"/>
        <v/>
      </c>
    </row>
    <row r="3593" spans="4:4" x14ac:dyDescent="0.25">
      <c r="D3593" t="str">
        <f t="shared" si="57"/>
        <v/>
      </c>
    </row>
    <row r="3594" spans="4:4" x14ac:dyDescent="0.25">
      <c r="D3594" t="str">
        <f t="shared" si="57"/>
        <v/>
      </c>
    </row>
    <row r="3595" spans="4:4" x14ac:dyDescent="0.25">
      <c r="D3595" t="str">
        <f t="shared" si="57"/>
        <v/>
      </c>
    </row>
    <row r="3596" spans="4:4" x14ac:dyDescent="0.25">
      <c r="D3596" t="str">
        <f t="shared" si="57"/>
        <v/>
      </c>
    </row>
    <row r="3597" spans="4:4" x14ac:dyDescent="0.25">
      <c r="D3597" t="str">
        <f t="shared" si="57"/>
        <v/>
      </c>
    </row>
    <row r="3598" spans="4:4" x14ac:dyDescent="0.25">
      <c r="D3598" t="str">
        <f t="shared" si="57"/>
        <v/>
      </c>
    </row>
    <row r="3599" spans="4:4" x14ac:dyDescent="0.25">
      <c r="D3599" t="str">
        <f t="shared" si="57"/>
        <v/>
      </c>
    </row>
    <row r="3600" spans="4:4" x14ac:dyDescent="0.25">
      <c r="D3600" t="str">
        <f t="shared" si="57"/>
        <v/>
      </c>
    </row>
    <row r="3601" spans="4:4" x14ac:dyDescent="0.25">
      <c r="D3601" t="str">
        <f t="shared" si="57"/>
        <v/>
      </c>
    </row>
    <row r="3602" spans="4:4" x14ac:dyDescent="0.25">
      <c r="D3602" t="str">
        <f t="shared" si="57"/>
        <v/>
      </c>
    </row>
    <row r="3603" spans="4:4" x14ac:dyDescent="0.25">
      <c r="D3603" t="str">
        <f t="shared" si="57"/>
        <v/>
      </c>
    </row>
    <row r="3604" spans="4:4" x14ac:dyDescent="0.25">
      <c r="D3604" t="str">
        <f t="shared" si="57"/>
        <v/>
      </c>
    </row>
    <row r="3605" spans="4:4" x14ac:dyDescent="0.25">
      <c r="D3605" t="str">
        <f t="shared" si="57"/>
        <v/>
      </c>
    </row>
    <row r="3606" spans="4:4" x14ac:dyDescent="0.25">
      <c r="D3606" t="str">
        <f t="shared" si="57"/>
        <v/>
      </c>
    </row>
    <row r="3607" spans="4:4" x14ac:dyDescent="0.25">
      <c r="D3607" t="str">
        <f t="shared" si="57"/>
        <v/>
      </c>
    </row>
    <row r="3608" spans="4:4" x14ac:dyDescent="0.25">
      <c r="D3608" t="str">
        <f t="shared" si="57"/>
        <v/>
      </c>
    </row>
    <row r="3609" spans="4:4" x14ac:dyDescent="0.25">
      <c r="D3609" t="str">
        <f t="shared" si="57"/>
        <v/>
      </c>
    </row>
    <row r="3610" spans="4:4" x14ac:dyDescent="0.25">
      <c r="D3610" t="str">
        <f t="shared" si="57"/>
        <v/>
      </c>
    </row>
    <row r="3611" spans="4:4" x14ac:dyDescent="0.25">
      <c r="D3611" t="str">
        <f t="shared" si="57"/>
        <v/>
      </c>
    </row>
    <row r="3612" spans="4:4" x14ac:dyDescent="0.25">
      <c r="D3612" t="str">
        <f t="shared" si="57"/>
        <v/>
      </c>
    </row>
    <row r="3613" spans="4:4" x14ac:dyDescent="0.25">
      <c r="D3613" t="str">
        <f t="shared" si="57"/>
        <v/>
      </c>
    </row>
    <row r="3614" spans="4:4" x14ac:dyDescent="0.25">
      <c r="D3614" t="str">
        <f t="shared" si="57"/>
        <v/>
      </c>
    </row>
    <row r="3615" spans="4:4" x14ac:dyDescent="0.25">
      <c r="D3615" t="str">
        <f t="shared" si="57"/>
        <v/>
      </c>
    </row>
    <row r="3616" spans="4:4" x14ac:dyDescent="0.25">
      <c r="D3616" t="str">
        <f t="shared" si="57"/>
        <v/>
      </c>
    </row>
    <row r="3617" spans="4:4" x14ac:dyDescent="0.25">
      <c r="D3617" t="str">
        <f t="shared" si="57"/>
        <v/>
      </c>
    </row>
    <row r="3618" spans="4:4" x14ac:dyDescent="0.25">
      <c r="D3618" t="str">
        <f t="shared" si="57"/>
        <v/>
      </c>
    </row>
    <row r="3619" spans="4:4" x14ac:dyDescent="0.25">
      <c r="D3619" t="str">
        <f t="shared" si="57"/>
        <v/>
      </c>
    </row>
    <row r="3620" spans="4:4" x14ac:dyDescent="0.25">
      <c r="D3620" t="str">
        <f t="shared" si="57"/>
        <v/>
      </c>
    </row>
    <row r="3621" spans="4:4" x14ac:dyDescent="0.25">
      <c r="D3621" t="str">
        <f t="shared" si="57"/>
        <v/>
      </c>
    </row>
    <row r="3622" spans="4:4" x14ac:dyDescent="0.25">
      <c r="D3622" t="str">
        <f t="shared" si="57"/>
        <v/>
      </c>
    </row>
    <row r="3623" spans="4:4" x14ac:dyDescent="0.25">
      <c r="D3623" t="str">
        <f t="shared" si="57"/>
        <v/>
      </c>
    </row>
    <row r="3624" spans="4:4" x14ac:dyDescent="0.25">
      <c r="D3624" t="str">
        <f t="shared" si="57"/>
        <v/>
      </c>
    </row>
    <row r="3625" spans="4:4" x14ac:dyDescent="0.25">
      <c r="D3625" t="str">
        <f t="shared" si="57"/>
        <v/>
      </c>
    </row>
    <row r="3626" spans="4:4" x14ac:dyDescent="0.25">
      <c r="D3626" t="str">
        <f t="shared" si="57"/>
        <v/>
      </c>
    </row>
    <row r="3627" spans="4:4" x14ac:dyDescent="0.25">
      <c r="D3627" t="str">
        <f t="shared" si="57"/>
        <v/>
      </c>
    </row>
    <row r="3628" spans="4:4" x14ac:dyDescent="0.25">
      <c r="D3628" t="str">
        <f t="shared" si="57"/>
        <v/>
      </c>
    </row>
    <row r="3629" spans="4:4" x14ac:dyDescent="0.25">
      <c r="D3629" t="str">
        <f t="shared" si="57"/>
        <v/>
      </c>
    </row>
    <row r="3630" spans="4:4" x14ac:dyDescent="0.25">
      <c r="D3630" t="str">
        <f t="shared" si="57"/>
        <v/>
      </c>
    </row>
    <row r="3631" spans="4:4" x14ac:dyDescent="0.25">
      <c r="D3631" t="str">
        <f t="shared" si="57"/>
        <v/>
      </c>
    </row>
    <row r="3632" spans="4:4" x14ac:dyDescent="0.25">
      <c r="D3632" t="str">
        <f t="shared" si="57"/>
        <v/>
      </c>
    </row>
    <row r="3633" spans="4:4" x14ac:dyDescent="0.25">
      <c r="D3633" t="str">
        <f t="shared" si="57"/>
        <v/>
      </c>
    </row>
    <row r="3634" spans="4:4" x14ac:dyDescent="0.25">
      <c r="D3634" t="str">
        <f t="shared" si="57"/>
        <v/>
      </c>
    </row>
    <row r="3635" spans="4:4" x14ac:dyDescent="0.25">
      <c r="D3635" t="str">
        <f t="shared" si="57"/>
        <v/>
      </c>
    </row>
    <row r="3636" spans="4:4" x14ac:dyDescent="0.25">
      <c r="D3636" t="str">
        <f t="shared" si="57"/>
        <v/>
      </c>
    </row>
    <row r="3637" spans="4:4" x14ac:dyDescent="0.25">
      <c r="D3637" t="str">
        <f t="shared" si="57"/>
        <v/>
      </c>
    </row>
    <row r="3638" spans="4:4" x14ac:dyDescent="0.25">
      <c r="D3638" t="str">
        <f t="shared" si="57"/>
        <v/>
      </c>
    </row>
    <row r="3639" spans="4:4" x14ac:dyDescent="0.25">
      <c r="D3639" t="str">
        <f t="shared" si="57"/>
        <v/>
      </c>
    </row>
    <row r="3640" spans="4:4" x14ac:dyDescent="0.25">
      <c r="D3640" t="str">
        <f t="shared" si="57"/>
        <v/>
      </c>
    </row>
    <row r="3641" spans="4:4" x14ac:dyDescent="0.25">
      <c r="D3641" t="str">
        <f t="shared" si="57"/>
        <v/>
      </c>
    </row>
    <row r="3642" spans="4:4" x14ac:dyDescent="0.25">
      <c r="D3642" t="str">
        <f t="shared" si="57"/>
        <v/>
      </c>
    </row>
    <row r="3643" spans="4:4" x14ac:dyDescent="0.25">
      <c r="D3643" t="str">
        <f t="shared" si="57"/>
        <v/>
      </c>
    </row>
    <row r="3644" spans="4:4" x14ac:dyDescent="0.25">
      <c r="D3644" t="str">
        <f t="shared" si="57"/>
        <v/>
      </c>
    </row>
    <row r="3645" spans="4:4" x14ac:dyDescent="0.25">
      <c r="D3645" t="str">
        <f t="shared" si="57"/>
        <v/>
      </c>
    </row>
    <row r="3646" spans="4:4" x14ac:dyDescent="0.25">
      <c r="D3646" t="str">
        <f t="shared" si="57"/>
        <v/>
      </c>
    </row>
    <row r="3647" spans="4:4" x14ac:dyDescent="0.25">
      <c r="D3647" t="str">
        <f t="shared" si="57"/>
        <v/>
      </c>
    </row>
    <row r="3648" spans="4:4" x14ac:dyDescent="0.25">
      <c r="D3648" t="str">
        <f t="shared" si="57"/>
        <v/>
      </c>
    </row>
    <row r="3649" spans="4:4" x14ac:dyDescent="0.25">
      <c r="D3649" t="str">
        <f t="shared" si="57"/>
        <v/>
      </c>
    </row>
    <row r="3650" spans="4:4" x14ac:dyDescent="0.25">
      <c r="D3650" t="str">
        <f t="shared" si="57"/>
        <v/>
      </c>
    </row>
    <row r="3651" spans="4:4" x14ac:dyDescent="0.25">
      <c r="D3651" t="str">
        <f t="shared" ref="D3651:D3714" si="58">IF(C3651="","",IF(ABS(B3651)&lt;$G$7,$F$4,IF(B3651*C3651&gt;0,$F$1,IF(B3651*C3651&lt;0,$F$3,$F$2))))</f>
        <v/>
      </c>
    </row>
    <row r="3652" spans="4:4" x14ac:dyDescent="0.25">
      <c r="D3652" t="str">
        <f t="shared" si="58"/>
        <v/>
      </c>
    </row>
    <row r="3653" spans="4:4" x14ac:dyDescent="0.25">
      <c r="D3653" t="str">
        <f t="shared" si="58"/>
        <v/>
      </c>
    </row>
    <row r="3654" spans="4:4" x14ac:dyDescent="0.25">
      <c r="D3654" t="str">
        <f t="shared" si="58"/>
        <v/>
      </c>
    </row>
    <row r="3655" spans="4:4" x14ac:dyDescent="0.25">
      <c r="D3655" t="str">
        <f t="shared" si="58"/>
        <v/>
      </c>
    </row>
    <row r="3656" spans="4:4" x14ac:dyDescent="0.25">
      <c r="D3656" t="str">
        <f t="shared" si="58"/>
        <v/>
      </c>
    </row>
    <row r="3657" spans="4:4" x14ac:dyDescent="0.25">
      <c r="D3657" t="str">
        <f t="shared" si="58"/>
        <v/>
      </c>
    </row>
    <row r="3658" spans="4:4" x14ac:dyDescent="0.25">
      <c r="D3658" t="str">
        <f t="shared" si="58"/>
        <v/>
      </c>
    </row>
    <row r="3659" spans="4:4" x14ac:dyDescent="0.25">
      <c r="D3659" t="str">
        <f t="shared" si="58"/>
        <v/>
      </c>
    </row>
    <row r="3660" spans="4:4" x14ac:dyDescent="0.25">
      <c r="D3660" t="str">
        <f t="shared" si="58"/>
        <v/>
      </c>
    </row>
    <row r="3661" spans="4:4" x14ac:dyDescent="0.25">
      <c r="D3661" t="str">
        <f t="shared" si="58"/>
        <v/>
      </c>
    </row>
    <row r="3662" spans="4:4" x14ac:dyDescent="0.25">
      <c r="D3662" t="str">
        <f t="shared" si="58"/>
        <v/>
      </c>
    </row>
    <row r="3663" spans="4:4" x14ac:dyDescent="0.25">
      <c r="D3663" t="str">
        <f t="shared" si="58"/>
        <v/>
      </c>
    </row>
    <row r="3664" spans="4:4" x14ac:dyDescent="0.25">
      <c r="D3664" t="str">
        <f t="shared" si="58"/>
        <v/>
      </c>
    </row>
    <row r="3665" spans="4:4" x14ac:dyDescent="0.25">
      <c r="D3665" t="str">
        <f t="shared" si="58"/>
        <v/>
      </c>
    </row>
    <row r="3666" spans="4:4" x14ac:dyDescent="0.25">
      <c r="D3666" t="str">
        <f t="shared" si="58"/>
        <v/>
      </c>
    </row>
    <row r="3667" spans="4:4" x14ac:dyDescent="0.25">
      <c r="D3667" t="str">
        <f t="shared" si="58"/>
        <v/>
      </c>
    </row>
    <row r="3668" spans="4:4" x14ac:dyDescent="0.25">
      <c r="D3668" t="str">
        <f t="shared" si="58"/>
        <v/>
      </c>
    </row>
    <row r="3669" spans="4:4" x14ac:dyDescent="0.25">
      <c r="D3669" t="str">
        <f t="shared" si="58"/>
        <v/>
      </c>
    </row>
    <row r="3670" spans="4:4" x14ac:dyDescent="0.25">
      <c r="D3670" t="str">
        <f t="shared" si="58"/>
        <v/>
      </c>
    </row>
    <row r="3671" spans="4:4" x14ac:dyDescent="0.25">
      <c r="D3671" t="str">
        <f t="shared" si="58"/>
        <v/>
      </c>
    </row>
    <row r="3672" spans="4:4" x14ac:dyDescent="0.25">
      <c r="D3672" t="str">
        <f t="shared" si="58"/>
        <v/>
      </c>
    </row>
    <row r="3673" spans="4:4" x14ac:dyDescent="0.25">
      <c r="D3673" t="str">
        <f t="shared" si="58"/>
        <v/>
      </c>
    </row>
    <row r="3674" spans="4:4" x14ac:dyDescent="0.25">
      <c r="D3674" t="str">
        <f t="shared" si="58"/>
        <v/>
      </c>
    </row>
    <row r="3675" spans="4:4" x14ac:dyDescent="0.25">
      <c r="D3675" t="str">
        <f t="shared" si="58"/>
        <v/>
      </c>
    </row>
    <row r="3676" spans="4:4" x14ac:dyDescent="0.25">
      <c r="D3676" t="str">
        <f t="shared" si="58"/>
        <v/>
      </c>
    </row>
    <row r="3677" spans="4:4" x14ac:dyDescent="0.25">
      <c r="D3677" t="str">
        <f t="shared" si="58"/>
        <v/>
      </c>
    </row>
    <row r="3678" spans="4:4" x14ac:dyDescent="0.25">
      <c r="D3678" t="str">
        <f t="shared" si="58"/>
        <v/>
      </c>
    </row>
    <row r="3679" spans="4:4" x14ac:dyDescent="0.25">
      <c r="D3679" t="str">
        <f t="shared" si="58"/>
        <v/>
      </c>
    </row>
    <row r="3680" spans="4:4" x14ac:dyDescent="0.25">
      <c r="D3680" t="str">
        <f t="shared" si="58"/>
        <v/>
      </c>
    </row>
    <row r="3681" spans="4:4" x14ac:dyDescent="0.25">
      <c r="D3681" t="str">
        <f t="shared" si="58"/>
        <v/>
      </c>
    </row>
    <row r="3682" spans="4:4" x14ac:dyDescent="0.25">
      <c r="D3682" t="str">
        <f t="shared" si="58"/>
        <v/>
      </c>
    </row>
    <row r="3683" spans="4:4" x14ac:dyDescent="0.25">
      <c r="D3683" t="str">
        <f t="shared" si="58"/>
        <v/>
      </c>
    </row>
    <row r="3684" spans="4:4" x14ac:dyDescent="0.25">
      <c r="D3684" t="str">
        <f t="shared" si="58"/>
        <v/>
      </c>
    </row>
    <row r="3685" spans="4:4" x14ac:dyDescent="0.25">
      <c r="D3685" t="str">
        <f t="shared" si="58"/>
        <v/>
      </c>
    </row>
    <row r="3686" spans="4:4" x14ac:dyDescent="0.25">
      <c r="D3686" t="str">
        <f t="shared" si="58"/>
        <v/>
      </c>
    </row>
    <row r="3687" spans="4:4" x14ac:dyDescent="0.25">
      <c r="D3687" t="str">
        <f t="shared" si="58"/>
        <v/>
      </c>
    </row>
    <row r="3688" spans="4:4" x14ac:dyDescent="0.25">
      <c r="D3688" t="str">
        <f t="shared" si="58"/>
        <v/>
      </c>
    </row>
    <row r="3689" spans="4:4" x14ac:dyDescent="0.25">
      <c r="D3689" t="str">
        <f t="shared" si="58"/>
        <v/>
      </c>
    </row>
    <row r="3690" spans="4:4" x14ac:dyDescent="0.25">
      <c r="D3690" t="str">
        <f t="shared" si="58"/>
        <v/>
      </c>
    </row>
    <row r="3691" spans="4:4" x14ac:dyDescent="0.25">
      <c r="D3691" t="str">
        <f t="shared" si="58"/>
        <v/>
      </c>
    </row>
    <row r="3692" spans="4:4" x14ac:dyDescent="0.25">
      <c r="D3692" t="str">
        <f t="shared" si="58"/>
        <v/>
      </c>
    </row>
    <row r="3693" spans="4:4" x14ac:dyDescent="0.25">
      <c r="D3693" t="str">
        <f t="shared" si="58"/>
        <v/>
      </c>
    </row>
    <row r="3694" spans="4:4" x14ac:dyDescent="0.25">
      <c r="D3694" t="str">
        <f t="shared" si="58"/>
        <v/>
      </c>
    </row>
    <row r="3695" spans="4:4" x14ac:dyDescent="0.25">
      <c r="D3695" t="str">
        <f t="shared" si="58"/>
        <v/>
      </c>
    </row>
    <row r="3696" spans="4:4" x14ac:dyDescent="0.25">
      <c r="D3696" t="str">
        <f t="shared" si="58"/>
        <v/>
      </c>
    </row>
    <row r="3697" spans="4:4" x14ac:dyDescent="0.25">
      <c r="D3697" t="str">
        <f t="shared" si="58"/>
        <v/>
      </c>
    </row>
    <row r="3698" spans="4:4" x14ac:dyDescent="0.25">
      <c r="D3698" t="str">
        <f t="shared" si="58"/>
        <v/>
      </c>
    </row>
    <row r="3699" spans="4:4" x14ac:dyDescent="0.25">
      <c r="D3699" t="str">
        <f t="shared" si="58"/>
        <v/>
      </c>
    </row>
    <row r="3700" spans="4:4" x14ac:dyDescent="0.25">
      <c r="D3700" t="str">
        <f t="shared" si="58"/>
        <v/>
      </c>
    </row>
    <row r="3701" spans="4:4" x14ac:dyDescent="0.25">
      <c r="D3701" t="str">
        <f t="shared" si="58"/>
        <v/>
      </c>
    </row>
    <row r="3702" spans="4:4" x14ac:dyDescent="0.25">
      <c r="D3702" t="str">
        <f t="shared" si="58"/>
        <v/>
      </c>
    </row>
    <row r="3703" spans="4:4" x14ac:dyDescent="0.25">
      <c r="D3703" t="str">
        <f t="shared" si="58"/>
        <v/>
      </c>
    </row>
    <row r="3704" spans="4:4" x14ac:dyDescent="0.25">
      <c r="D3704" t="str">
        <f t="shared" si="58"/>
        <v/>
      </c>
    </row>
    <row r="3705" spans="4:4" x14ac:dyDescent="0.25">
      <c r="D3705" t="str">
        <f t="shared" si="58"/>
        <v/>
      </c>
    </row>
    <row r="3706" spans="4:4" x14ac:dyDescent="0.25">
      <c r="D3706" t="str">
        <f t="shared" si="58"/>
        <v/>
      </c>
    </row>
    <row r="3707" spans="4:4" x14ac:dyDescent="0.25">
      <c r="D3707" t="str">
        <f t="shared" si="58"/>
        <v/>
      </c>
    </row>
    <row r="3708" spans="4:4" x14ac:dyDescent="0.25">
      <c r="D3708" t="str">
        <f t="shared" si="58"/>
        <v/>
      </c>
    </row>
    <row r="3709" spans="4:4" x14ac:dyDescent="0.25">
      <c r="D3709" t="str">
        <f t="shared" si="58"/>
        <v/>
      </c>
    </row>
    <row r="3710" spans="4:4" x14ac:dyDescent="0.25">
      <c r="D3710" t="str">
        <f t="shared" si="58"/>
        <v/>
      </c>
    </row>
    <row r="3711" spans="4:4" x14ac:dyDescent="0.25">
      <c r="D3711" t="str">
        <f t="shared" si="58"/>
        <v/>
      </c>
    </row>
    <row r="3712" spans="4:4" x14ac:dyDescent="0.25">
      <c r="D3712" t="str">
        <f t="shared" si="58"/>
        <v/>
      </c>
    </row>
    <row r="3713" spans="4:4" x14ac:dyDescent="0.25">
      <c r="D3713" t="str">
        <f t="shared" si="58"/>
        <v/>
      </c>
    </row>
    <row r="3714" spans="4:4" x14ac:dyDescent="0.25">
      <c r="D3714" t="str">
        <f t="shared" si="58"/>
        <v/>
      </c>
    </row>
    <row r="3715" spans="4:4" x14ac:dyDescent="0.25">
      <c r="D3715" t="str">
        <f t="shared" ref="D3715:D3778" si="59">IF(C3715="","",IF(ABS(B3715)&lt;$G$7,$F$4,IF(B3715*C3715&gt;0,$F$1,IF(B3715*C3715&lt;0,$F$3,$F$2))))</f>
        <v/>
      </c>
    </row>
    <row r="3716" spans="4:4" x14ac:dyDescent="0.25">
      <c r="D3716" t="str">
        <f t="shared" si="59"/>
        <v/>
      </c>
    </row>
    <row r="3717" spans="4:4" x14ac:dyDescent="0.25">
      <c r="D3717" t="str">
        <f t="shared" si="59"/>
        <v/>
      </c>
    </row>
    <row r="3718" spans="4:4" x14ac:dyDescent="0.25">
      <c r="D3718" t="str">
        <f t="shared" si="59"/>
        <v/>
      </c>
    </row>
    <row r="3719" spans="4:4" x14ac:dyDescent="0.25">
      <c r="D3719" t="str">
        <f t="shared" si="59"/>
        <v/>
      </c>
    </row>
    <row r="3720" spans="4:4" x14ac:dyDescent="0.25">
      <c r="D3720" t="str">
        <f t="shared" si="59"/>
        <v/>
      </c>
    </row>
    <row r="3721" spans="4:4" x14ac:dyDescent="0.25">
      <c r="D3721" t="str">
        <f t="shared" si="59"/>
        <v/>
      </c>
    </row>
    <row r="3722" spans="4:4" x14ac:dyDescent="0.25">
      <c r="D3722" t="str">
        <f t="shared" si="59"/>
        <v/>
      </c>
    </row>
    <row r="3723" spans="4:4" x14ac:dyDescent="0.25">
      <c r="D3723" t="str">
        <f t="shared" si="59"/>
        <v/>
      </c>
    </row>
    <row r="3724" spans="4:4" x14ac:dyDescent="0.25">
      <c r="D3724" t="str">
        <f t="shared" si="59"/>
        <v/>
      </c>
    </row>
    <row r="3725" spans="4:4" x14ac:dyDescent="0.25">
      <c r="D3725" t="str">
        <f t="shared" si="59"/>
        <v/>
      </c>
    </row>
    <row r="3726" spans="4:4" x14ac:dyDescent="0.25">
      <c r="D3726" t="str">
        <f t="shared" si="59"/>
        <v/>
      </c>
    </row>
    <row r="3727" spans="4:4" x14ac:dyDescent="0.25">
      <c r="D3727" t="str">
        <f t="shared" si="59"/>
        <v/>
      </c>
    </row>
    <row r="3728" spans="4:4" x14ac:dyDescent="0.25">
      <c r="D3728" t="str">
        <f t="shared" si="59"/>
        <v/>
      </c>
    </row>
    <row r="3729" spans="4:4" x14ac:dyDescent="0.25">
      <c r="D3729" t="str">
        <f t="shared" si="59"/>
        <v/>
      </c>
    </row>
    <row r="3730" spans="4:4" x14ac:dyDescent="0.25">
      <c r="D3730" t="str">
        <f t="shared" si="59"/>
        <v/>
      </c>
    </row>
    <row r="3731" spans="4:4" x14ac:dyDescent="0.25">
      <c r="D3731" t="str">
        <f t="shared" si="59"/>
        <v/>
      </c>
    </row>
    <row r="3732" spans="4:4" x14ac:dyDescent="0.25">
      <c r="D3732" t="str">
        <f t="shared" si="59"/>
        <v/>
      </c>
    </row>
    <row r="3733" spans="4:4" x14ac:dyDescent="0.25">
      <c r="D3733" t="str">
        <f t="shared" si="59"/>
        <v/>
      </c>
    </row>
    <row r="3734" spans="4:4" x14ac:dyDescent="0.25">
      <c r="D3734" t="str">
        <f t="shared" si="59"/>
        <v/>
      </c>
    </row>
    <row r="3735" spans="4:4" x14ac:dyDescent="0.25">
      <c r="D3735" t="str">
        <f t="shared" si="59"/>
        <v/>
      </c>
    </row>
    <row r="3736" spans="4:4" x14ac:dyDescent="0.25">
      <c r="D3736" t="str">
        <f t="shared" si="59"/>
        <v/>
      </c>
    </row>
    <row r="3737" spans="4:4" x14ac:dyDescent="0.25">
      <c r="D3737" t="str">
        <f t="shared" si="59"/>
        <v/>
      </c>
    </row>
    <row r="3738" spans="4:4" x14ac:dyDescent="0.25">
      <c r="D3738" t="str">
        <f t="shared" si="59"/>
        <v/>
      </c>
    </row>
    <row r="3739" spans="4:4" x14ac:dyDescent="0.25">
      <c r="D3739" t="str">
        <f t="shared" si="59"/>
        <v/>
      </c>
    </row>
    <row r="3740" spans="4:4" x14ac:dyDescent="0.25">
      <c r="D3740" t="str">
        <f t="shared" si="59"/>
        <v/>
      </c>
    </row>
    <row r="3741" spans="4:4" x14ac:dyDescent="0.25">
      <c r="D3741" t="str">
        <f t="shared" si="59"/>
        <v/>
      </c>
    </row>
    <row r="3742" spans="4:4" x14ac:dyDescent="0.25">
      <c r="D3742" t="str">
        <f t="shared" si="59"/>
        <v/>
      </c>
    </row>
    <row r="3743" spans="4:4" x14ac:dyDescent="0.25">
      <c r="D3743" t="str">
        <f t="shared" si="59"/>
        <v/>
      </c>
    </row>
    <row r="3744" spans="4:4" x14ac:dyDescent="0.25">
      <c r="D3744" t="str">
        <f t="shared" si="59"/>
        <v/>
      </c>
    </row>
    <row r="3745" spans="4:4" x14ac:dyDescent="0.25">
      <c r="D3745" t="str">
        <f t="shared" si="59"/>
        <v/>
      </c>
    </row>
    <row r="3746" spans="4:4" x14ac:dyDescent="0.25">
      <c r="D3746" t="str">
        <f t="shared" si="59"/>
        <v/>
      </c>
    </row>
    <row r="3747" spans="4:4" x14ac:dyDescent="0.25">
      <c r="D3747" t="str">
        <f t="shared" si="59"/>
        <v/>
      </c>
    </row>
    <row r="3748" spans="4:4" x14ac:dyDescent="0.25">
      <c r="D3748" t="str">
        <f t="shared" si="59"/>
        <v/>
      </c>
    </row>
    <row r="3749" spans="4:4" x14ac:dyDescent="0.25">
      <c r="D3749" t="str">
        <f t="shared" si="59"/>
        <v/>
      </c>
    </row>
    <row r="3750" spans="4:4" x14ac:dyDescent="0.25">
      <c r="D3750" t="str">
        <f t="shared" si="59"/>
        <v/>
      </c>
    </row>
    <row r="3751" spans="4:4" x14ac:dyDescent="0.25">
      <c r="D3751" t="str">
        <f t="shared" si="59"/>
        <v/>
      </c>
    </row>
    <row r="3752" spans="4:4" x14ac:dyDescent="0.25">
      <c r="D3752" t="str">
        <f t="shared" si="59"/>
        <v/>
      </c>
    </row>
    <row r="3753" spans="4:4" x14ac:dyDescent="0.25">
      <c r="D3753" t="str">
        <f t="shared" si="59"/>
        <v/>
      </c>
    </row>
    <row r="3754" spans="4:4" x14ac:dyDescent="0.25">
      <c r="D3754" t="str">
        <f t="shared" si="59"/>
        <v/>
      </c>
    </row>
    <row r="3755" spans="4:4" x14ac:dyDescent="0.25">
      <c r="D3755" t="str">
        <f t="shared" si="59"/>
        <v/>
      </c>
    </row>
    <row r="3756" spans="4:4" x14ac:dyDescent="0.25">
      <c r="D3756" t="str">
        <f t="shared" si="59"/>
        <v/>
      </c>
    </row>
    <row r="3757" spans="4:4" x14ac:dyDescent="0.25">
      <c r="D3757" t="str">
        <f t="shared" si="59"/>
        <v/>
      </c>
    </row>
    <row r="3758" spans="4:4" x14ac:dyDescent="0.25">
      <c r="D3758" t="str">
        <f t="shared" si="59"/>
        <v/>
      </c>
    </row>
    <row r="3759" spans="4:4" x14ac:dyDescent="0.25">
      <c r="D3759" t="str">
        <f t="shared" si="59"/>
        <v/>
      </c>
    </row>
    <row r="3760" spans="4:4" x14ac:dyDescent="0.25">
      <c r="D3760" t="str">
        <f t="shared" si="59"/>
        <v/>
      </c>
    </row>
    <row r="3761" spans="4:4" x14ac:dyDescent="0.25">
      <c r="D3761" t="str">
        <f t="shared" si="59"/>
        <v/>
      </c>
    </row>
    <row r="3762" spans="4:4" x14ac:dyDescent="0.25">
      <c r="D3762" t="str">
        <f t="shared" si="59"/>
        <v/>
      </c>
    </row>
    <row r="3763" spans="4:4" x14ac:dyDescent="0.25">
      <c r="D3763" t="str">
        <f t="shared" si="59"/>
        <v/>
      </c>
    </row>
    <row r="3764" spans="4:4" x14ac:dyDescent="0.25">
      <c r="D3764" t="str">
        <f t="shared" si="59"/>
        <v/>
      </c>
    </row>
    <row r="3765" spans="4:4" x14ac:dyDescent="0.25">
      <c r="D3765" t="str">
        <f t="shared" si="59"/>
        <v/>
      </c>
    </row>
    <row r="3766" spans="4:4" x14ac:dyDescent="0.25">
      <c r="D3766" t="str">
        <f t="shared" si="59"/>
        <v/>
      </c>
    </row>
    <row r="3767" spans="4:4" x14ac:dyDescent="0.25">
      <c r="D3767" t="str">
        <f t="shared" si="59"/>
        <v/>
      </c>
    </row>
    <row r="3768" spans="4:4" x14ac:dyDescent="0.25">
      <c r="D3768" t="str">
        <f t="shared" si="59"/>
        <v/>
      </c>
    </row>
    <row r="3769" spans="4:4" x14ac:dyDescent="0.25">
      <c r="D3769" t="str">
        <f t="shared" si="59"/>
        <v/>
      </c>
    </row>
    <row r="3770" spans="4:4" x14ac:dyDescent="0.25">
      <c r="D3770" t="str">
        <f t="shared" si="59"/>
        <v/>
      </c>
    </row>
    <row r="3771" spans="4:4" x14ac:dyDescent="0.25">
      <c r="D3771" t="str">
        <f t="shared" si="59"/>
        <v/>
      </c>
    </row>
    <row r="3772" spans="4:4" x14ac:dyDescent="0.25">
      <c r="D3772" t="str">
        <f t="shared" si="59"/>
        <v/>
      </c>
    </row>
    <row r="3773" spans="4:4" x14ac:dyDescent="0.25">
      <c r="D3773" t="str">
        <f t="shared" si="59"/>
        <v/>
      </c>
    </row>
    <row r="3774" spans="4:4" x14ac:dyDescent="0.25">
      <c r="D3774" t="str">
        <f t="shared" si="59"/>
        <v/>
      </c>
    </row>
    <row r="3775" spans="4:4" x14ac:dyDescent="0.25">
      <c r="D3775" t="str">
        <f t="shared" si="59"/>
        <v/>
      </c>
    </row>
    <row r="3776" spans="4:4" x14ac:dyDescent="0.25">
      <c r="D3776" t="str">
        <f t="shared" si="59"/>
        <v/>
      </c>
    </row>
    <row r="3777" spans="4:4" x14ac:dyDescent="0.25">
      <c r="D3777" t="str">
        <f t="shared" si="59"/>
        <v/>
      </c>
    </row>
    <row r="3778" spans="4:4" x14ac:dyDescent="0.25">
      <c r="D3778" t="str">
        <f t="shared" si="59"/>
        <v/>
      </c>
    </row>
    <row r="3779" spans="4:4" x14ac:dyDescent="0.25">
      <c r="D3779" t="str">
        <f t="shared" ref="D3779:D3842" si="60">IF(C3779="","",IF(ABS(B3779)&lt;$G$7,$F$4,IF(B3779*C3779&gt;0,$F$1,IF(B3779*C3779&lt;0,$F$3,$F$2))))</f>
        <v/>
      </c>
    </row>
    <row r="3780" spans="4:4" x14ac:dyDescent="0.25">
      <c r="D3780" t="str">
        <f t="shared" si="60"/>
        <v/>
      </c>
    </row>
    <row r="3781" spans="4:4" x14ac:dyDescent="0.25">
      <c r="D3781" t="str">
        <f t="shared" si="60"/>
        <v/>
      </c>
    </row>
    <row r="3782" spans="4:4" x14ac:dyDescent="0.25">
      <c r="D3782" t="str">
        <f t="shared" si="60"/>
        <v/>
      </c>
    </row>
    <row r="3783" spans="4:4" x14ac:dyDescent="0.25">
      <c r="D3783" t="str">
        <f t="shared" si="60"/>
        <v/>
      </c>
    </row>
    <row r="3784" spans="4:4" x14ac:dyDescent="0.25">
      <c r="D3784" t="str">
        <f t="shared" si="60"/>
        <v/>
      </c>
    </row>
    <row r="3785" spans="4:4" x14ac:dyDescent="0.25">
      <c r="D3785" t="str">
        <f t="shared" si="60"/>
        <v/>
      </c>
    </row>
    <row r="3786" spans="4:4" x14ac:dyDescent="0.25">
      <c r="D3786" t="str">
        <f t="shared" si="60"/>
        <v/>
      </c>
    </row>
    <row r="3787" spans="4:4" x14ac:dyDescent="0.25">
      <c r="D3787" t="str">
        <f t="shared" si="60"/>
        <v/>
      </c>
    </row>
    <row r="3788" spans="4:4" x14ac:dyDescent="0.25">
      <c r="D3788" t="str">
        <f t="shared" si="60"/>
        <v/>
      </c>
    </row>
    <row r="3789" spans="4:4" x14ac:dyDescent="0.25">
      <c r="D3789" t="str">
        <f t="shared" si="60"/>
        <v/>
      </c>
    </row>
    <row r="3790" spans="4:4" x14ac:dyDescent="0.25">
      <c r="D3790" t="str">
        <f t="shared" si="60"/>
        <v/>
      </c>
    </row>
    <row r="3791" spans="4:4" x14ac:dyDescent="0.25">
      <c r="D3791" t="str">
        <f t="shared" si="60"/>
        <v/>
      </c>
    </row>
    <row r="3792" spans="4:4" x14ac:dyDescent="0.25">
      <c r="D3792" t="str">
        <f t="shared" si="60"/>
        <v/>
      </c>
    </row>
    <row r="3793" spans="4:4" x14ac:dyDescent="0.25">
      <c r="D3793" t="str">
        <f t="shared" si="60"/>
        <v/>
      </c>
    </row>
    <row r="3794" spans="4:4" x14ac:dyDescent="0.25">
      <c r="D3794" t="str">
        <f t="shared" si="60"/>
        <v/>
      </c>
    </row>
    <row r="3795" spans="4:4" x14ac:dyDescent="0.25">
      <c r="D3795" t="str">
        <f t="shared" si="60"/>
        <v/>
      </c>
    </row>
    <row r="3796" spans="4:4" x14ac:dyDescent="0.25">
      <c r="D3796" t="str">
        <f t="shared" si="60"/>
        <v/>
      </c>
    </row>
    <row r="3797" spans="4:4" x14ac:dyDescent="0.25">
      <c r="D3797" t="str">
        <f t="shared" si="60"/>
        <v/>
      </c>
    </row>
    <row r="3798" spans="4:4" x14ac:dyDescent="0.25">
      <c r="D3798" t="str">
        <f t="shared" si="60"/>
        <v/>
      </c>
    </row>
    <row r="3799" spans="4:4" x14ac:dyDescent="0.25">
      <c r="D3799" t="str">
        <f t="shared" si="60"/>
        <v/>
      </c>
    </row>
    <row r="3800" spans="4:4" x14ac:dyDescent="0.25">
      <c r="D3800" t="str">
        <f t="shared" si="60"/>
        <v/>
      </c>
    </row>
    <row r="3801" spans="4:4" x14ac:dyDescent="0.25">
      <c r="D3801" t="str">
        <f t="shared" si="60"/>
        <v/>
      </c>
    </row>
    <row r="3802" spans="4:4" x14ac:dyDescent="0.25">
      <c r="D3802" t="str">
        <f t="shared" si="60"/>
        <v/>
      </c>
    </row>
    <row r="3803" spans="4:4" x14ac:dyDescent="0.25">
      <c r="D3803" t="str">
        <f t="shared" si="60"/>
        <v/>
      </c>
    </row>
    <row r="3804" spans="4:4" x14ac:dyDescent="0.25">
      <c r="D3804" t="str">
        <f t="shared" si="60"/>
        <v/>
      </c>
    </row>
    <row r="3805" spans="4:4" x14ac:dyDescent="0.25">
      <c r="D3805" t="str">
        <f t="shared" si="60"/>
        <v/>
      </c>
    </row>
    <row r="3806" spans="4:4" x14ac:dyDescent="0.25">
      <c r="D3806" t="str">
        <f t="shared" si="60"/>
        <v/>
      </c>
    </row>
    <row r="3807" spans="4:4" x14ac:dyDescent="0.25">
      <c r="D3807" t="str">
        <f t="shared" si="60"/>
        <v/>
      </c>
    </row>
    <row r="3808" spans="4:4" x14ac:dyDescent="0.25">
      <c r="D3808" t="str">
        <f t="shared" si="60"/>
        <v/>
      </c>
    </row>
    <row r="3809" spans="4:4" x14ac:dyDescent="0.25">
      <c r="D3809" t="str">
        <f t="shared" si="60"/>
        <v/>
      </c>
    </row>
    <row r="3810" spans="4:4" x14ac:dyDescent="0.25">
      <c r="D3810" t="str">
        <f t="shared" si="60"/>
        <v/>
      </c>
    </row>
    <row r="3811" spans="4:4" x14ac:dyDescent="0.25">
      <c r="D3811" t="str">
        <f t="shared" si="60"/>
        <v/>
      </c>
    </row>
    <row r="3812" spans="4:4" x14ac:dyDescent="0.25">
      <c r="D3812" t="str">
        <f t="shared" si="60"/>
        <v/>
      </c>
    </row>
    <row r="3813" spans="4:4" x14ac:dyDescent="0.25">
      <c r="D3813" t="str">
        <f t="shared" si="60"/>
        <v/>
      </c>
    </row>
    <row r="3814" spans="4:4" x14ac:dyDescent="0.25">
      <c r="D3814" t="str">
        <f t="shared" si="60"/>
        <v/>
      </c>
    </row>
    <row r="3815" spans="4:4" x14ac:dyDescent="0.25">
      <c r="D3815" t="str">
        <f t="shared" si="60"/>
        <v/>
      </c>
    </row>
    <row r="3816" spans="4:4" x14ac:dyDescent="0.25">
      <c r="D3816" t="str">
        <f t="shared" si="60"/>
        <v/>
      </c>
    </row>
    <row r="3817" spans="4:4" x14ac:dyDescent="0.25">
      <c r="D3817" t="str">
        <f t="shared" si="60"/>
        <v/>
      </c>
    </row>
    <row r="3818" spans="4:4" x14ac:dyDescent="0.25">
      <c r="D3818" t="str">
        <f t="shared" si="60"/>
        <v/>
      </c>
    </row>
    <row r="3819" spans="4:4" x14ac:dyDescent="0.25">
      <c r="D3819" t="str">
        <f t="shared" si="60"/>
        <v/>
      </c>
    </row>
    <row r="3820" spans="4:4" x14ac:dyDescent="0.25">
      <c r="D3820" t="str">
        <f t="shared" si="60"/>
        <v/>
      </c>
    </row>
    <row r="3821" spans="4:4" x14ac:dyDescent="0.25">
      <c r="D3821" t="str">
        <f t="shared" si="60"/>
        <v/>
      </c>
    </row>
    <row r="3822" spans="4:4" x14ac:dyDescent="0.25">
      <c r="D3822" t="str">
        <f t="shared" si="60"/>
        <v/>
      </c>
    </row>
    <row r="3823" spans="4:4" x14ac:dyDescent="0.25">
      <c r="D3823" t="str">
        <f t="shared" si="60"/>
        <v/>
      </c>
    </row>
    <row r="3824" spans="4:4" x14ac:dyDescent="0.25">
      <c r="D3824" t="str">
        <f t="shared" si="60"/>
        <v/>
      </c>
    </row>
    <row r="3825" spans="4:4" x14ac:dyDescent="0.25">
      <c r="D3825" t="str">
        <f t="shared" si="60"/>
        <v/>
      </c>
    </row>
    <row r="3826" spans="4:4" x14ac:dyDescent="0.25">
      <c r="D3826" t="str">
        <f t="shared" si="60"/>
        <v/>
      </c>
    </row>
    <row r="3827" spans="4:4" x14ac:dyDescent="0.25">
      <c r="D3827" t="str">
        <f t="shared" si="60"/>
        <v/>
      </c>
    </row>
    <row r="3828" spans="4:4" x14ac:dyDescent="0.25">
      <c r="D3828" t="str">
        <f t="shared" si="60"/>
        <v/>
      </c>
    </row>
    <row r="3829" spans="4:4" x14ac:dyDescent="0.25">
      <c r="D3829" t="str">
        <f t="shared" si="60"/>
        <v/>
      </c>
    </row>
    <row r="3830" spans="4:4" x14ac:dyDescent="0.25">
      <c r="D3830" t="str">
        <f t="shared" si="60"/>
        <v/>
      </c>
    </row>
    <row r="3831" spans="4:4" x14ac:dyDescent="0.25">
      <c r="D3831" t="str">
        <f t="shared" si="60"/>
        <v/>
      </c>
    </row>
    <row r="3832" spans="4:4" x14ac:dyDescent="0.25">
      <c r="D3832" t="str">
        <f t="shared" si="60"/>
        <v/>
      </c>
    </row>
    <row r="3833" spans="4:4" x14ac:dyDescent="0.25">
      <c r="D3833" t="str">
        <f t="shared" si="60"/>
        <v/>
      </c>
    </row>
    <row r="3834" spans="4:4" x14ac:dyDescent="0.25">
      <c r="D3834" t="str">
        <f t="shared" si="60"/>
        <v/>
      </c>
    </row>
    <row r="3835" spans="4:4" x14ac:dyDescent="0.25">
      <c r="D3835" t="str">
        <f t="shared" si="60"/>
        <v/>
      </c>
    </row>
    <row r="3836" spans="4:4" x14ac:dyDescent="0.25">
      <c r="D3836" t="str">
        <f t="shared" si="60"/>
        <v/>
      </c>
    </row>
    <row r="3837" spans="4:4" x14ac:dyDescent="0.25">
      <c r="D3837" t="str">
        <f t="shared" si="60"/>
        <v/>
      </c>
    </row>
    <row r="3838" spans="4:4" x14ac:dyDescent="0.25">
      <c r="D3838" t="str">
        <f t="shared" si="60"/>
        <v/>
      </c>
    </row>
    <row r="3839" spans="4:4" x14ac:dyDescent="0.25">
      <c r="D3839" t="str">
        <f t="shared" si="60"/>
        <v/>
      </c>
    </row>
    <row r="3840" spans="4:4" x14ac:dyDescent="0.25">
      <c r="D3840" t="str">
        <f t="shared" si="60"/>
        <v/>
      </c>
    </row>
    <row r="3841" spans="4:4" x14ac:dyDescent="0.25">
      <c r="D3841" t="str">
        <f t="shared" si="60"/>
        <v/>
      </c>
    </row>
    <row r="3842" spans="4:4" x14ac:dyDescent="0.25">
      <c r="D3842" t="str">
        <f t="shared" si="60"/>
        <v/>
      </c>
    </row>
    <row r="3843" spans="4:4" x14ac:dyDescent="0.25">
      <c r="D3843" t="str">
        <f t="shared" ref="D3843:D3906" si="61">IF(C3843="","",IF(ABS(B3843)&lt;$G$7,$F$4,IF(B3843*C3843&gt;0,$F$1,IF(B3843*C3843&lt;0,$F$3,$F$2))))</f>
        <v/>
      </c>
    </row>
    <row r="3844" spans="4:4" x14ac:dyDescent="0.25">
      <c r="D3844" t="str">
        <f t="shared" si="61"/>
        <v/>
      </c>
    </row>
    <row r="3845" spans="4:4" x14ac:dyDescent="0.25">
      <c r="D3845" t="str">
        <f t="shared" si="61"/>
        <v/>
      </c>
    </row>
    <row r="3846" spans="4:4" x14ac:dyDescent="0.25">
      <c r="D3846" t="str">
        <f t="shared" si="61"/>
        <v/>
      </c>
    </row>
    <row r="3847" spans="4:4" x14ac:dyDescent="0.25">
      <c r="D3847" t="str">
        <f t="shared" si="61"/>
        <v/>
      </c>
    </row>
    <row r="3848" spans="4:4" x14ac:dyDescent="0.25">
      <c r="D3848" t="str">
        <f t="shared" si="61"/>
        <v/>
      </c>
    </row>
    <row r="3849" spans="4:4" x14ac:dyDescent="0.25">
      <c r="D3849" t="str">
        <f t="shared" si="61"/>
        <v/>
      </c>
    </row>
    <row r="3850" spans="4:4" x14ac:dyDescent="0.25">
      <c r="D3850" t="str">
        <f t="shared" si="61"/>
        <v/>
      </c>
    </row>
    <row r="3851" spans="4:4" x14ac:dyDescent="0.25">
      <c r="D3851" t="str">
        <f t="shared" si="61"/>
        <v/>
      </c>
    </row>
    <row r="3852" spans="4:4" x14ac:dyDescent="0.25">
      <c r="D3852" t="str">
        <f t="shared" si="61"/>
        <v/>
      </c>
    </row>
    <row r="3853" spans="4:4" x14ac:dyDescent="0.25">
      <c r="D3853" t="str">
        <f t="shared" si="61"/>
        <v/>
      </c>
    </row>
    <row r="3854" spans="4:4" x14ac:dyDescent="0.25">
      <c r="D3854" t="str">
        <f t="shared" si="61"/>
        <v/>
      </c>
    </row>
    <row r="3855" spans="4:4" x14ac:dyDescent="0.25">
      <c r="D3855" t="str">
        <f t="shared" si="61"/>
        <v/>
      </c>
    </row>
    <row r="3856" spans="4:4" x14ac:dyDescent="0.25">
      <c r="D3856" t="str">
        <f t="shared" si="61"/>
        <v/>
      </c>
    </row>
    <row r="3857" spans="4:4" x14ac:dyDescent="0.25">
      <c r="D3857" t="str">
        <f t="shared" si="61"/>
        <v/>
      </c>
    </row>
    <row r="3858" spans="4:4" x14ac:dyDescent="0.25">
      <c r="D3858" t="str">
        <f t="shared" si="61"/>
        <v/>
      </c>
    </row>
    <row r="3859" spans="4:4" x14ac:dyDescent="0.25">
      <c r="D3859" t="str">
        <f t="shared" si="61"/>
        <v/>
      </c>
    </row>
    <row r="3860" spans="4:4" x14ac:dyDescent="0.25">
      <c r="D3860" t="str">
        <f t="shared" si="61"/>
        <v/>
      </c>
    </row>
    <row r="3861" spans="4:4" x14ac:dyDescent="0.25">
      <c r="D3861" t="str">
        <f t="shared" si="61"/>
        <v/>
      </c>
    </row>
    <row r="3862" spans="4:4" x14ac:dyDescent="0.25">
      <c r="D3862" t="str">
        <f t="shared" si="61"/>
        <v/>
      </c>
    </row>
    <row r="3863" spans="4:4" x14ac:dyDescent="0.25">
      <c r="D3863" t="str">
        <f t="shared" si="61"/>
        <v/>
      </c>
    </row>
    <row r="3864" spans="4:4" x14ac:dyDescent="0.25">
      <c r="D3864" t="str">
        <f t="shared" si="61"/>
        <v/>
      </c>
    </row>
    <row r="3865" spans="4:4" x14ac:dyDescent="0.25">
      <c r="D3865" t="str">
        <f t="shared" si="61"/>
        <v/>
      </c>
    </row>
    <row r="3866" spans="4:4" x14ac:dyDescent="0.25">
      <c r="D3866" t="str">
        <f t="shared" si="61"/>
        <v/>
      </c>
    </row>
    <row r="3867" spans="4:4" x14ac:dyDescent="0.25">
      <c r="D3867" t="str">
        <f t="shared" si="61"/>
        <v/>
      </c>
    </row>
    <row r="3868" spans="4:4" x14ac:dyDescent="0.25">
      <c r="D3868" t="str">
        <f t="shared" si="61"/>
        <v/>
      </c>
    </row>
    <row r="3869" spans="4:4" x14ac:dyDescent="0.25">
      <c r="D3869" t="str">
        <f t="shared" si="61"/>
        <v/>
      </c>
    </row>
    <row r="3870" spans="4:4" x14ac:dyDescent="0.25">
      <c r="D3870" t="str">
        <f t="shared" si="61"/>
        <v/>
      </c>
    </row>
    <row r="3871" spans="4:4" x14ac:dyDescent="0.25">
      <c r="D3871" t="str">
        <f t="shared" si="61"/>
        <v/>
      </c>
    </row>
    <row r="3872" spans="4:4" x14ac:dyDescent="0.25">
      <c r="D3872" t="str">
        <f t="shared" si="61"/>
        <v/>
      </c>
    </row>
    <row r="3873" spans="4:4" x14ac:dyDescent="0.25">
      <c r="D3873" t="str">
        <f t="shared" si="61"/>
        <v/>
      </c>
    </row>
    <row r="3874" spans="4:4" x14ac:dyDescent="0.25">
      <c r="D3874" t="str">
        <f t="shared" si="61"/>
        <v/>
      </c>
    </row>
    <row r="3875" spans="4:4" x14ac:dyDescent="0.25">
      <c r="D3875" t="str">
        <f t="shared" si="61"/>
        <v/>
      </c>
    </row>
    <row r="3876" spans="4:4" x14ac:dyDescent="0.25">
      <c r="D3876" t="str">
        <f t="shared" si="61"/>
        <v/>
      </c>
    </row>
    <row r="3877" spans="4:4" x14ac:dyDescent="0.25">
      <c r="D3877" t="str">
        <f t="shared" si="61"/>
        <v/>
      </c>
    </row>
    <row r="3878" spans="4:4" x14ac:dyDescent="0.25">
      <c r="D3878" t="str">
        <f t="shared" si="61"/>
        <v/>
      </c>
    </row>
    <row r="3879" spans="4:4" x14ac:dyDescent="0.25">
      <c r="D3879" t="str">
        <f t="shared" si="61"/>
        <v/>
      </c>
    </row>
    <row r="3880" spans="4:4" x14ac:dyDescent="0.25">
      <c r="D3880" t="str">
        <f t="shared" si="61"/>
        <v/>
      </c>
    </row>
    <row r="3881" spans="4:4" x14ac:dyDescent="0.25">
      <c r="D3881" t="str">
        <f t="shared" si="61"/>
        <v/>
      </c>
    </row>
    <row r="3882" spans="4:4" x14ac:dyDescent="0.25">
      <c r="D3882" t="str">
        <f t="shared" si="61"/>
        <v/>
      </c>
    </row>
    <row r="3883" spans="4:4" x14ac:dyDescent="0.25">
      <c r="D3883" t="str">
        <f t="shared" si="61"/>
        <v/>
      </c>
    </row>
    <row r="3884" spans="4:4" x14ac:dyDescent="0.25">
      <c r="D3884" t="str">
        <f t="shared" si="61"/>
        <v/>
      </c>
    </row>
    <row r="3885" spans="4:4" x14ac:dyDescent="0.25">
      <c r="D3885" t="str">
        <f t="shared" si="61"/>
        <v/>
      </c>
    </row>
    <row r="3886" spans="4:4" x14ac:dyDescent="0.25">
      <c r="D3886" t="str">
        <f t="shared" si="61"/>
        <v/>
      </c>
    </row>
    <row r="3887" spans="4:4" x14ac:dyDescent="0.25">
      <c r="D3887" t="str">
        <f t="shared" si="61"/>
        <v/>
      </c>
    </row>
    <row r="3888" spans="4:4" x14ac:dyDescent="0.25">
      <c r="D3888" t="str">
        <f t="shared" si="61"/>
        <v/>
      </c>
    </row>
    <row r="3889" spans="4:4" x14ac:dyDescent="0.25">
      <c r="D3889" t="str">
        <f t="shared" si="61"/>
        <v/>
      </c>
    </row>
    <row r="3890" spans="4:4" x14ac:dyDescent="0.25">
      <c r="D3890" t="str">
        <f t="shared" si="61"/>
        <v/>
      </c>
    </row>
    <row r="3891" spans="4:4" x14ac:dyDescent="0.25">
      <c r="D3891" t="str">
        <f t="shared" si="61"/>
        <v/>
      </c>
    </row>
    <row r="3892" spans="4:4" x14ac:dyDescent="0.25">
      <c r="D3892" t="str">
        <f t="shared" si="61"/>
        <v/>
      </c>
    </row>
    <row r="3893" spans="4:4" x14ac:dyDescent="0.25">
      <c r="D3893" t="str">
        <f t="shared" si="61"/>
        <v/>
      </c>
    </row>
    <row r="3894" spans="4:4" x14ac:dyDescent="0.25">
      <c r="D3894" t="str">
        <f t="shared" si="61"/>
        <v/>
      </c>
    </row>
    <row r="3895" spans="4:4" x14ac:dyDescent="0.25">
      <c r="D3895" t="str">
        <f t="shared" si="61"/>
        <v/>
      </c>
    </row>
    <row r="3896" spans="4:4" x14ac:dyDescent="0.25">
      <c r="D3896" t="str">
        <f t="shared" si="61"/>
        <v/>
      </c>
    </row>
    <row r="3897" spans="4:4" x14ac:dyDescent="0.25">
      <c r="D3897" t="str">
        <f t="shared" si="61"/>
        <v/>
      </c>
    </row>
    <row r="3898" spans="4:4" x14ac:dyDescent="0.25">
      <c r="D3898" t="str">
        <f t="shared" si="61"/>
        <v/>
      </c>
    </row>
    <row r="3899" spans="4:4" x14ac:dyDescent="0.25">
      <c r="D3899" t="str">
        <f t="shared" si="61"/>
        <v/>
      </c>
    </row>
    <row r="3900" spans="4:4" x14ac:dyDescent="0.25">
      <c r="D3900" t="str">
        <f t="shared" si="61"/>
        <v/>
      </c>
    </row>
    <row r="3901" spans="4:4" x14ac:dyDescent="0.25">
      <c r="D3901" t="str">
        <f t="shared" si="61"/>
        <v/>
      </c>
    </row>
    <row r="3902" spans="4:4" x14ac:dyDescent="0.25">
      <c r="D3902" t="str">
        <f t="shared" si="61"/>
        <v/>
      </c>
    </row>
    <row r="3903" spans="4:4" x14ac:dyDescent="0.25">
      <c r="D3903" t="str">
        <f t="shared" si="61"/>
        <v/>
      </c>
    </row>
    <row r="3904" spans="4:4" x14ac:dyDescent="0.25">
      <c r="D3904" t="str">
        <f t="shared" si="61"/>
        <v/>
      </c>
    </row>
    <row r="3905" spans="4:4" x14ac:dyDescent="0.25">
      <c r="D3905" t="str">
        <f t="shared" si="61"/>
        <v/>
      </c>
    </row>
    <row r="3906" spans="4:4" x14ac:dyDescent="0.25">
      <c r="D3906" t="str">
        <f t="shared" si="61"/>
        <v/>
      </c>
    </row>
    <row r="3907" spans="4:4" x14ac:dyDescent="0.25">
      <c r="D3907" t="str">
        <f t="shared" ref="D3907:D3970" si="62">IF(C3907="","",IF(ABS(B3907)&lt;$G$7,$F$4,IF(B3907*C3907&gt;0,$F$1,IF(B3907*C3907&lt;0,$F$3,$F$2))))</f>
        <v/>
      </c>
    </row>
    <row r="3908" spans="4:4" x14ac:dyDescent="0.25">
      <c r="D3908" t="str">
        <f t="shared" si="62"/>
        <v/>
      </c>
    </row>
    <row r="3909" spans="4:4" x14ac:dyDescent="0.25">
      <c r="D3909" t="str">
        <f t="shared" si="62"/>
        <v/>
      </c>
    </row>
    <row r="3910" spans="4:4" x14ac:dyDescent="0.25">
      <c r="D3910" t="str">
        <f t="shared" si="62"/>
        <v/>
      </c>
    </row>
    <row r="3911" spans="4:4" x14ac:dyDescent="0.25">
      <c r="D3911" t="str">
        <f t="shared" si="62"/>
        <v/>
      </c>
    </row>
    <row r="3912" spans="4:4" x14ac:dyDescent="0.25">
      <c r="D3912" t="str">
        <f t="shared" si="62"/>
        <v/>
      </c>
    </row>
    <row r="3913" spans="4:4" x14ac:dyDescent="0.25">
      <c r="D3913" t="str">
        <f t="shared" si="62"/>
        <v/>
      </c>
    </row>
    <row r="3914" spans="4:4" x14ac:dyDescent="0.25">
      <c r="D3914" t="str">
        <f t="shared" si="62"/>
        <v/>
      </c>
    </row>
    <row r="3915" spans="4:4" x14ac:dyDescent="0.25">
      <c r="D3915" t="str">
        <f t="shared" si="62"/>
        <v/>
      </c>
    </row>
    <row r="3916" spans="4:4" x14ac:dyDescent="0.25">
      <c r="D3916" t="str">
        <f t="shared" si="62"/>
        <v/>
      </c>
    </row>
    <row r="3917" spans="4:4" x14ac:dyDescent="0.25">
      <c r="D3917" t="str">
        <f t="shared" si="62"/>
        <v/>
      </c>
    </row>
    <row r="3918" spans="4:4" x14ac:dyDescent="0.25">
      <c r="D3918" t="str">
        <f t="shared" si="62"/>
        <v/>
      </c>
    </row>
    <row r="3919" spans="4:4" x14ac:dyDescent="0.25">
      <c r="D3919" t="str">
        <f t="shared" si="62"/>
        <v/>
      </c>
    </row>
    <row r="3920" spans="4:4" x14ac:dyDescent="0.25">
      <c r="D3920" t="str">
        <f t="shared" si="62"/>
        <v/>
      </c>
    </row>
    <row r="3921" spans="4:4" x14ac:dyDescent="0.25">
      <c r="D3921" t="str">
        <f t="shared" si="62"/>
        <v/>
      </c>
    </row>
    <row r="3922" spans="4:4" x14ac:dyDescent="0.25">
      <c r="D3922" t="str">
        <f t="shared" si="62"/>
        <v/>
      </c>
    </row>
    <row r="3923" spans="4:4" x14ac:dyDescent="0.25">
      <c r="D3923" t="str">
        <f t="shared" si="62"/>
        <v/>
      </c>
    </row>
    <row r="3924" spans="4:4" x14ac:dyDescent="0.25">
      <c r="D3924" t="str">
        <f t="shared" si="62"/>
        <v/>
      </c>
    </row>
    <row r="3925" spans="4:4" x14ac:dyDescent="0.25">
      <c r="D3925" t="str">
        <f t="shared" si="62"/>
        <v/>
      </c>
    </row>
    <row r="3926" spans="4:4" x14ac:dyDescent="0.25">
      <c r="D3926" t="str">
        <f t="shared" si="62"/>
        <v/>
      </c>
    </row>
    <row r="3927" spans="4:4" x14ac:dyDescent="0.25">
      <c r="D3927" t="str">
        <f t="shared" si="62"/>
        <v/>
      </c>
    </row>
    <row r="3928" spans="4:4" x14ac:dyDescent="0.25">
      <c r="D3928" t="str">
        <f t="shared" si="62"/>
        <v/>
      </c>
    </row>
    <row r="3929" spans="4:4" x14ac:dyDescent="0.25">
      <c r="D3929" t="str">
        <f t="shared" si="62"/>
        <v/>
      </c>
    </row>
    <row r="3930" spans="4:4" x14ac:dyDescent="0.25">
      <c r="D3930" t="str">
        <f t="shared" si="62"/>
        <v/>
      </c>
    </row>
    <row r="3931" spans="4:4" x14ac:dyDescent="0.25">
      <c r="D3931" t="str">
        <f t="shared" si="62"/>
        <v/>
      </c>
    </row>
    <row r="3932" spans="4:4" x14ac:dyDescent="0.25">
      <c r="D3932" t="str">
        <f t="shared" si="62"/>
        <v/>
      </c>
    </row>
    <row r="3933" spans="4:4" x14ac:dyDescent="0.25">
      <c r="D3933" t="str">
        <f t="shared" si="62"/>
        <v/>
      </c>
    </row>
    <row r="3934" spans="4:4" x14ac:dyDescent="0.25">
      <c r="D3934" t="str">
        <f t="shared" si="62"/>
        <v/>
      </c>
    </row>
    <row r="3935" spans="4:4" x14ac:dyDescent="0.25">
      <c r="D3935" t="str">
        <f t="shared" si="62"/>
        <v/>
      </c>
    </row>
    <row r="3936" spans="4:4" x14ac:dyDescent="0.25">
      <c r="D3936" t="str">
        <f t="shared" si="62"/>
        <v/>
      </c>
    </row>
    <row r="3937" spans="4:4" x14ac:dyDescent="0.25">
      <c r="D3937" t="str">
        <f t="shared" si="62"/>
        <v/>
      </c>
    </row>
    <row r="3938" spans="4:4" x14ac:dyDescent="0.25">
      <c r="D3938" t="str">
        <f t="shared" si="62"/>
        <v/>
      </c>
    </row>
    <row r="3939" spans="4:4" x14ac:dyDescent="0.25">
      <c r="D3939" t="str">
        <f t="shared" si="62"/>
        <v/>
      </c>
    </row>
    <row r="3940" spans="4:4" x14ac:dyDescent="0.25">
      <c r="D3940" t="str">
        <f t="shared" si="62"/>
        <v/>
      </c>
    </row>
    <row r="3941" spans="4:4" x14ac:dyDescent="0.25">
      <c r="D3941" t="str">
        <f t="shared" si="62"/>
        <v/>
      </c>
    </row>
    <row r="3942" spans="4:4" x14ac:dyDescent="0.25">
      <c r="D3942" t="str">
        <f t="shared" si="62"/>
        <v/>
      </c>
    </row>
    <row r="3943" spans="4:4" x14ac:dyDescent="0.25">
      <c r="D3943" t="str">
        <f t="shared" si="62"/>
        <v/>
      </c>
    </row>
    <row r="3944" spans="4:4" x14ac:dyDescent="0.25">
      <c r="D3944" t="str">
        <f t="shared" si="62"/>
        <v/>
      </c>
    </row>
    <row r="3945" spans="4:4" x14ac:dyDescent="0.25">
      <c r="D3945" t="str">
        <f t="shared" si="62"/>
        <v/>
      </c>
    </row>
    <row r="3946" spans="4:4" x14ac:dyDescent="0.25">
      <c r="D3946" t="str">
        <f t="shared" si="62"/>
        <v/>
      </c>
    </row>
    <row r="3947" spans="4:4" x14ac:dyDescent="0.25">
      <c r="D3947" t="str">
        <f t="shared" si="62"/>
        <v/>
      </c>
    </row>
    <row r="3948" spans="4:4" x14ac:dyDescent="0.25">
      <c r="D3948" t="str">
        <f t="shared" si="62"/>
        <v/>
      </c>
    </row>
    <row r="3949" spans="4:4" x14ac:dyDescent="0.25">
      <c r="D3949" t="str">
        <f t="shared" si="62"/>
        <v/>
      </c>
    </row>
    <row r="3950" spans="4:4" x14ac:dyDescent="0.25">
      <c r="D3950" t="str">
        <f t="shared" si="62"/>
        <v/>
      </c>
    </row>
    <row r="3951" spans="4:4" x14ac:dyDescent="0.25">
      <c r="D3951" t="str">
        <f t="shared" si="62"/>
        <v/>
      </c>
    </row>
    <row r="3952" spans="4:4" x14ac:dyDescent="0.25">
      <c r="D3952" t="str">
        <f t="shared" si="62"/>
        <v/>
      </c>
    </row>
    <row r="3953" spans="4:4" x14ac:dyDescent="0.25">
      <c r="D3953" t="str">
        <f t="shared" si="62"/>
        <v/>
      </c>
    </row>
    <row r="3954" spans="4:4" x14ac:dyDescent="0.25">
      <c r="D3954" t="str">
        <f t="shared" si="62"/>
        <v/>
      </c>
    </row>
    <row r="3955" spans="4:4" x14ac:dyDescent="0.25">
      <c r="D3955" t="str">
        <f t="shared" si="62"/>
        <v/>
      </c>
    </row>
    <row r="3956" spans="4:4" x14ac:dyDescent="0.25">
      <c r="D3956" t="str">
        <f t="shared" si="62"/>
        <v/>
      </c>
    </row>
    <row r="3957" spans="4:4" x14ac:dyDescent="0.25">
      <c r="D3957" t="str">
        <f t="shared" si="62"/>
        <v/>
      </c>
    </row>
    <row r="3958" spans="4:4" x14ac:dyDescent="0.25">
      <c r="D3958" t="str">
        <f t="shared" si="62"/>
        <v/>
      </c>
    </row>
    <row r="3959" spans="4:4" x14ac:dyDescent="0.25">
      <c r="D3959" t="str">
        <f t="shared" si="62"/>
        <v/>
      </c>
    </row>
    <row r="3960" spans="4:4" x14ac:dyDescent="0.25">
      <c r="D3960" t="str">
        <f t="shared" si="62"/>
        <v/>
      </c>
    </row>
    <row r="3961" spans="4:4" x14ac:dyDescent="0.25">
      <c r="D3961" t="str">
        <f t="shared" si="62"/>
        <v/>
      </c>
    </row>
    <row r="3962" spans="4:4" x14ac:dyDescent="0.25">
      <c r="D3962" t="str">
        <f t="shared" si="62"/>
        <v/>
      </c>
    </row>
    <row r="3963" spans="4:4" x14ac:dyDescent="0.25">
      <c r="D3963" t="str">
        <f t="shared" si="62"/>
        <v/>
      </c>
    </row>
    <row r="3964" spans="4:4" x14ac:dyDescent="0.25">
      <c r="D3964" t="str">
        <f t="shared" si="62"/>
        <v/>
      </c>
    </row>
    <row r="3965" spans="4:4" x14ac:dyDescent="0.25">
      <c r="D3965" t="str">
        <f t="shared" si="62"/>
        <v/>
      </c>
    </row>
    <row r="3966" spans="4:4" x14ac:dyDescent="0.25">
      <c r="D3966" t="str">
        <f t="shared" si="62"/>
        <v/>
      </c>
    </row>
    <row r="3967" spans="4:4" x14ac:dyDescent="0.25">
      <c r="D3967" t="str">
        <f t="shared" si="62"/>
        <v/>
      </c>
    </row>
    <row r="3968" spans="4:4" x14ac:dyDescent="0.25">
      <c r="D3968" t="str">
        <f t="shared" si="62"/>
        <v/>
      </c>
    </row>
    <row r="3969" spans="4:4" x14ac:dyDescent="0.25">
      <c r="D3969" t="str">
        <f t="shared" si="62"/>
        <v/>
      </c>
    </row>
    <row r="3970" spans="4:4" x14ac:dyDescent="0.25">
      <c r="D3970" t="str">
        <f t="shared" si="62"/>
        <v/>
      </c>
    </row>
    <row r="3971" spans="4:4" x14ac:dyDescent="0.25">
      <c r="D3971" t="str">
        <f t="shared" ref="D3971:D4034" si="63">IF(C3971="","",IF(ABS(B3971)&lt;$G$7,$F$4,IF(B3971*C3971&gt;0,$F$1,IF(B3971*C3971&lt;0,$F$3,$F$2))))</f>
        <v/>
      </c>
    </row>
    <row r="3972" spans="4:4" x14ac:dyDescent="0.25">
      <c r="D3972" t="str">
        <f t="shared" si="63"/>
        <v/>
      </c>
    </row>
    <row r="3973" spans="4:4" x14ac:dyDescent="0.25">
      <c r="D3973" t="str">
        <f t="shared" si="63"/>
        <v/>
      </c>
    </row>
    <row r="3974" spans="4:4" x14ac:dyDescent="0.25">
      <c r="D3974" t="str">
        <f t="shared" si="63"/>
        <v/>
      </c>
    </row>
    <row r="3975" spans="4:4" x14ac:dyDescent="0.25">
      <c r="D3975" t="str">
        <f t="shared" si="63"/>
        <v/>
      </c>
    </row>
    <row r="3976" spans="4:4" x14ac:dyDescent="0.25">
      <c r="D3976" t="str">
        <f t="shared" si="63"/>
        <v/>
      </c>
    </row>
    <row r="3977" spans="4:4" x14ac:dyDescent="0.25">
      <c r="D3977" t="str">
        <f t="shared" si="63"/>
        <v/>
      </c>
    </row>
    <row r="3978" spans="4:4" x14ac:dyDescent="0.25">
      <c r="D3978" t="str">
        <f t="shared" si="63"/>
        <v/>
      </c>
    </row>
    <row r="3979" spans="4:4" x14ac:dyDescent="0.25">
      <c r="D3979" t="str">
        <f t="shared" si="63"/>
        <v/>
      </c>
    </row>
    <row r="3980" spans="4:4" x14ac:dyDescent="0.25">
      <c r="D3980" t="str">
        <f t="shared" si="63"/>
        <v/>
      </c>
    </row>
    <row r="3981" spans="4:4" x14ac:dyDescent="0.25">
      <c r="D3981" t="str">
        <f t="shared" si="63"/>
        <v/>
      </c>
    </row>
    <row r="3982" spans="4:4" x14ac:dyDescent="0.25">
      <c r="D3982" t="str">
        <f t="shared" si="63"/>
        <v/>
      </c>
    </row>
    <row r="3983" spans="4:4" x14ac:dyDescent="0.25">
      <c r="D3983" t="str">
        <f t="shared" si="63"/>
        <v/>
      </c>
    </row>
    <row r="3984" spans="4:4" x14ac:dyDescent="0.25">
      <c r="D3984" t="str">
        <f t="shared" si="63"/>
        <v/>
      </c>
    </row>
    <row r="3985" spans="4:4" x14ac:dyDescent="0.25">
      <c r="D3985" t="str">
        <f t="shared" si="63"/>
        <v/>
      </c>
    </row>
    <row r="3986" spans="4:4" x14ac:dyDescent="0.25">
      <c r="D3986" t="str">
        <f t="shared" si="63"/>
        <v/>
      </c>
    </row>
    <row r="3987" spans="4:4" x14ac:dyDescent="0.25">
      <c r="D3987" t="str">
        <f t="shared" si="63"/>
        <v/>
      </c>
    </row>
    <row r="3988" spans="4:4" x14ac:dyDescent="0.25">
      <c r="D3988" t="str">
        <f t="shared" si="63"/>
        <v/>
      </c>
    </row>
    <row r="3989" spans="4:4" x14ac:dyDescent="0.25">
      <c r="D3989" t="str">
        <f t="shared" si="63"/>
        <v/>
      </c>
    </row>
    <row r="3990" spans="4:4" x14ac:dyDescent="0.25">
      <c r="D3990" t="str">
        <f t="shared" si="63"/>
        <v/>
      </c>
    </row>
    <row r="3991" spans="4:4" x14ac:dyDescent="0.25">
      <c r="D3991" t="str">
        <f t="shared" si="63"/>
        <v/>
      </c>
    </row>
    <row r="3992" spans="4:4" x14ac:dyDescent="0.25">
      <c r="D3992" t="str">
        <f t="shared" si="63"/>
        <v/>
      </c>
    </row>
    <row r="3993" spans="4:4" x14ac:dyDescent="0.25">
      <c r="D3993" t="str">
        <f t="shared" si="63"/>
        <v/>
      </c>
    </row>
    <row r="3994" spans="4:4" x14ac:dyDescent="0.25">
      <c r="D3994" t="str">
        <f t="shared" si="63"/>
        <v/>
      </c>
    </row>
    <row r="3995" spans="4:4" x14ac:dyDescent="0.25">
      <c r="D3995" t="str">
        <f t="shared" si="63"/>
        <v/>
      </c>
    </row>
    <row r="3996" spans="4:4" x14ac:dyDescent="0.25">
      <c r="D3996" t="str">
        <f t="shared" si="63"/>
        <v/>
      </c>
    </row>
    <row r="3997" spans="4:4" x14ac:dyDescent="0.25">
      <c r="D3997" t="str">
        <f t="shared" si="63"/>
        <v/>
      </c>
    </row>
    <row r="3998" spans="4:4" x14ac:dyDescent="0.25">
      <c r="D3998" t="str">
        <f t="shared" si="63"/>
        <v/>
      </c>
    </row>
    <row r="3999" spans="4:4" x14ac:dyDescent="0.25">
      <c r="D3999" t="str">
        <f t="shared" si="63"/>
        <v/>
      </c>
    </row>
    <row r="4000" spans="4:4" x14ac:dyDescent="0.25">
      <c r="D4000" t="str">
        <f t="shared" si="63"/>
        <v/>
      </c>
    </row>
    <row r="4001" spans="4:4" x14ac:dyDescent="0.25">
      <c r="D4001" t="str">
        <f t="shared" si="63"/>
        <v/>
      </c>
    </row>
    <row r="4002" spans="4:4" x14ac:dyDescent="0.25">
      <c r="D4002" t="str">
        <f t="shared" si="63"/>
        <v/>
      </c>
    </row>
    <row r="4003" spans="4:4" x14ac:dyDescent="0.25">
      <c r="D4003" t="str">
        <f t="shared" si="63"/>
        <v/>
      </c>
    </row>
    <row r="4004" spans="4:4" x14ac:dyDescent="0.25">
      <c r="D4004" t="str">
        <f t="shared" si="63"/>
        <v/>
      </c>
    </row>
    <row r="4005" spans="4:4" x14ac:dyDescent="0.25">
      <c r="D4005" t="str">
        <f t="shared" si="63"/>
        <v/>
      </c>
    </row>
    <row r="4006" spans="4:4" x14ac:dyDescent="0.25">
      <c r="D4006" t="str">
        <f t="shared" si="63"/>
        <v/>
      </c>
    </row>
    <row r="4007" spans="4:4" x14ac:dyDescent="0.25">
      <c r="D4007" t="str">
        <f t="shared" si="63"/>
        <v/>
      </c>
    </row>
    <row r="4008" spans="4:4" x14ac:dyDescent="0.25">
      <c r="D4008" t="str">
        <f t="shared" si="63"/>
        <v/>
      </c>
    </row>
    <row r="4009" spans="4:4" x14ac:dyDescent="0.25">
      <c r="D4009" t="str">
        <f t="shared" si="63"/>
        <v/>
      </c>
    </row>
    <row r="4010" spans="4:4" x14ac:dyDescent="0.25">
      <c r="D4010" t="str">
        <f t="shared" si="63"/>
        <v/>
      </c>
    </row>
    <row r="4011" spans="4:4" x14ac:dyDescent="0.25">
      <c r="D4011" t="str">
        <f t="shared" si="63"/>
        <v/>
      </c>
    </row>
    <row r="4012" spans="4:4" x14ac:dyDescent="0.25">
      <c r="D4012" t="str">
        <f t="shared" si="63"/>
        <v/>
      </c>
    </row>
    <row r="4013" spans="4:4" x14ac:dyDescent="0.25">
      <c r="D4013" t="str">
        <f t="shared" si="63"/>
        <v/>
      </c>
    </row>
    <row r="4014" spans="4:4" x14ac:dyDescent="0.25">
      <c r="D4014" t="str">
        <f t="shared" si="63"/>
        <v/>
      </c>
    </row>
    <row r="4015" spans="4:4" x14ac:dyDescent="0.25">
      <c r="D4015" t="str">
        <f t="shared" si="63"/>
        <v/>
      </c>
    </row>
    <row r="4016" spans="4:4" x14ac:dyDescent="0.25">
      <c r="D4016" t="str">
        <f t="shared" si="63"/>
        <v/>
      </c>
    </row>
    <row r="4017" spans="4:4" x14ac:dyDescent="0.25">
      <c r="D4017" t="str">
        <f t="shared" si="63"/>
        <v/>
      </c>
    </row>
    <row r="4018" spans="4:4" x14ac:dyDescent="0.25">
      <c r="D4018" t="str">
        <f t="shared" si="63"/>
        <v/>
      </c>
    </row>
    <row r="4019" spans="4:4" x14ac:dyDescent="0.25">
      <c r="D4019" t="str">
        <f t="shared" si="63"/>
        <v/>
      </c>
    </row>
    <row r="4020" spans="4:4" x14ac:dyDescent="0.25">
      <c r="D4020" t="str">
        <f t="shared" si="63"/>
        <v/>
      </c>
    </row>
    <row r="4021" spans="4:4" x14ac:dyDescent="0.25">
      <c r="D4021" t="str">
        <f t="shared" si="63"/>
        <v/>
      </c>
    </row>
    <row r="4022" spans="4:4" x14ac:dyDescent="0.25">
      <c r="D4022" t="str">
        <f t="shared" si="63"/>
        <v/>
      </c>
    </row>
    <row r="4023" spans="4:4" x14ac:dyDescent="0.25">
      <c r="D4023" t="str">
        <f t="shared" si="63"/>
        <v/>
      </c>
    </row>
    <row r="4024" spans="4:4" x14ac:dyDescent="0.25">
      <c r="D4024" t="str">
        <f t="shared" si="63"/>
        <v/>
      </c>
    </row>
    <row r="4025" spans="4:4" x14ac:dyDescent="0.25">
      <c r="D4025" t="str">
        <f t="shared" si="63"/>
        <v/>
      </c>
    </row>
    <row r="4026" spans="4:4" x14ac:dyDescent="0.25">
      <c r="D4026" t="str">
        <f t="shared" si="63"/>
        <v/>
      </c>
    </row>
    <row r="4027" spans="4:4" x14ac:dyDescent="0.25">
      <c r="D4027" t="str">
        <f t="shared" si="63"/>
        <v/>
      </c>
    </row>
    <row r="4028" spans="4:4" x14ac:dyDescent="0.25">
      <c r="D4028" t="str">
        <f t="shared" si="63"/>
        <v/>
      </c>
    </row>
    <row r="4029" spans="4:4" x14ac:dyDescent="0.25">
      <c r="D4029" t="str">
        <f t="shared" si="63"/>
        <v/>
      </c>
    </row>
    <row r="4030" spans="4:4" x14ac:dyDescent="0.25">
      <c r="D4030" t="str">
        <f t="shared" si="63"/>
        <v/>
      </c>
    </row>
    <row r="4031" spans="4:4" x14ac:dyDescent="0.25">
      <c r="D4031" t="str">
        <f t="shared" si="63"/>
        <v/>
      </c>
    </row>
    <row r="4032" spans="4:4" x14ac:dyDescent="0.25">
      <c r="D4032" t="str">
        <f t="shared" si="63"/>
        <v/>
      </c>
    </row>
    <row r="4033" spans="4:4" x14ac:dyDescent="0.25">
      <c r="D4033" t="str">
        <f t="shared" si="63"/>
        <v/>
      </c>
    </row>
    <row r="4034" spans="4:4" x14ac:dyDescent="0.25">
      <c r="D4034" t="str">
        <f t="shared" si="63"/>
        <v/>
      </c>
    </row>
    <row r="4035" spans="4:4" x14ac:dyDescent="0.25">
      <c r="D4035" t="str">
        <f t="shared" ref="D4035:D4098" si="64">IF(C4035="","",IF(ABS(B4035)&lt;$G$7,$F$4,IF(B4035*C4035&gt;0,$F$1,IF(B4035*C4035&lt;0,$F$3,$F$2))))</f>
        <v/>
      </c>
    </row>
    <row r="4036" spans="4:4" x14ac:dyDescent="0.25">
      <c r="D4036" t="str">
        <f t="shared" si="64"/>
        <v/>
      </c>
    </row>
    <row r="4037" spans="4:4" x14ac:dyDescent="0.25">
      <c r="D4037" t="str">
        <f t="shared" si="64"/>
        <v/>
      </c>
    </row>
    <row r="4038" spans="4:4" x14ac:dyDescent="0.25">
      <c r="D4038" t="str">
        <f t="shared" si="64"/>
        <v/>
      </c>
    </row>
    <row r="4039" spans="4:4" x14ac:dyDescent="0.25">
      <c r="D4039" t="str">
        <f t="shared" si="64"/>
        <v/>
      </c>
    </row>
    <row r="4040" spans="4:4" x14ac:dyDescent="0.25">
      <c r="D4040" t="str">
        <f t="shared" si="64"/>
        <v/>
      </c>
    </row>
    <row r="4041" spans="4:4" x14ac:dyDescent="0.25">
      <c r="D4041" t="str">
        <f t="shared" si="64"/>
        <v/>
      </c>
    </row>
    <row r="4042" spans="4:4" x14ac:dyDescent="0.25">
      <c r="D4042" t="str">
        <f t="shared" si="64"/>
        <v/>
      </c>
    </row>
    <row r="4043" spans="4:4" x14ac:dyDescent="0.25">
      <c r="D4043" t="str">
        <f t="shared" si="64"/>
        <v/>
      </c>
    </row>
    <row r="4044" spans="4:4" x14ac:dyDescent="0.25">
      <c r="D4044" t="str">
        <f t="shared" si="64"/>
        <v/>
      </c>
    </row>
    <row r="4045" spans="4:4" x14ac:dyDescent="0.25">
      <c r="D4045" t="str">
        <f t="shared" si="64"/>
        <v/>
      </c>
    </row>
    <row r="4046" spans="4:4" x14ac:dyDescent="0.25">
      <c r="D4046" t="str">
        <f t="shared" si="64"/>
        <v/>
      </c>
    </row>
    <row r="4047" spans="4:4" x14ac:dyDescent="0.25">
      <c r="D4047" t="str">
        <f t="shared" si="64"/>
        <v/>
      </c>
    </row>
    <row r="4048" spans="4:4" x14ac:dyDescent="0.25">
      <c r="D4048" t="str">
        <f t="shared" si="64"/>
        <v/>
      </c>
    </row>
    <row r="4049" spans="4:4" x14ac:dyDescent="0.25">
      <c r="D4049" t="str">
        <f t="shared" si="64"/>
        <v/>
      </c>
    </row>
    <row r="4050" spans="4:4" x14ac:dyDescent="0.25">
      <c r="D4050" t="str">
        <f t="shared" si="64"/>
        <v/>
      </c>
    </row>
    <row r="4051" spans="4:4" x14ac:dyDescent="0.25">
      <c r="D4051" t="str">
        <f t="shared" si="64"/>
        <v/>
      </c>
    </row>
    <row r="4052" spans="4:4" x14ac:dyDescent="0.25">
      <c r="D4052" t="str">
        <f t="shared" si="64"/>
        <v/>
      </c>
    </row>
    <row r="4053" spans="4:4" x14ac:dyDescent="0.25">
      <c r="D4053" t="str">
        <f t="shared" si="64"/>
        <v/>
      </c>
    </row>
    <row r="4054" spans="4:4" x14ac:dyDescent="0.25">
      <c r="D4054" t="str">
        <f t="shared" si="64"/>
        <v/>
      </c>
    </row>
    <row r="4055" spans="4:4" x14ac:dyDescent="0.25">
      <c r="D4055" t="str">
        <f t="shared" si="64"/>
        <v/>
      </c>
    </row>
    <row r="4056" spans="4:4" x14ac:dyDescent="0.25">
      <c r="D4056" t="str">
        <f t="shared" si="64"/>
        <v/>
      </c>
    </row>
    <row r="4057" spans="4:4" x14ac:dyDescent="0.25">
      <c r="D4057" t="str">
        <f t="shared" si="64"/>
        <v/>
      </c>
    </row>
    <row r="4058" spans="4:4" x14ac:dyDescent="0.25">
      <c r="D4058" t="str">
        <f t="shared" si="64"/>
        <v/>
      </c>
    </row>
    <row r="4059" spans="4:4" x14ac:dyDescent="0.25">
      <c r="D4059" t="str">
        <f t="shared" si="64"/>
        <v/>
      </c>
    </row>
    <row r="4060" spans="4:4" x14ac:dyDescent="0.25">
      <c r="D4060" t="str">
        <f t="shared" si="64"/>
        <v/>
      </c>
    </row>
    <row r="4061" spans="4:4" x14ac:dyDescent="0.25">
      <c r="D4061" t="str">
        <f t="shared" si="64"/>
        <v/>
      </c>
    </row>
    <row r="4062" spans="4:4" x14ac:dyDescent="0.25">
      <c r="D4062" t="str">
        <f t="shared" si="64"/>
        <v/>
      </c>
    </row>
    <row r="4063" spans="4:4" x14ac:dyDescent="0.25">
      <c r="D4063" t="str">
        <f t="shared" si="64"/>
        <v/>
      </c>
    </row>
    <row r="4064" spans="4:4" x14ac:dyDescent="0.25">
      <c r="D4064" t="str">
        <f t="shared" si="64"/>
        <v/>
      </c>
    </row>
    <row r="4065" spans="4:4" x14ac:dyDescent="0.25">
      <c r="D4065" t="str">
        <f t="shared" si="64"/>
        <v/>
      </c>
    </row>
    <row r="4066" spans="4:4" x14ac:dyDescent="0.25">
      <c r="D4066" t="str">
        <f t="shared" si="64"/>
        <v/>
      </c>
    </row>
    <row r="4067" spans="4:4" x14ac:dyDescent="0.25">
      <c r="D4067" t="str">
        <f t="shared" si="64"/>
        <v/>
      </c>
    </row>
    <row r="4068" spans="4:4" x14ac:dyDescent="0.25">
      <c r="D4068" t="str">
        <f t="shared" si="64"/>
        <v/>
      </c>
    </row>
    <row r="4069" spans="4:4" x14ac:dyDescent="0.25">
      <c r="D4069" t="str">
        <f t="shared" si="64"/>
        <v/>
      </c>
    </row>
    <row r="4070" spans="4:4" x14ac:dyDescent="0.25">
      <c r="D4070" t="str">
        <f t="shared" si="64"/>
        <v/>
      </c>
    </row>
    <row r="4071" spans="4:4" x14ac:dyDescent="0.25">
      <c r="D4071" t="str">
        <f t="shared" si="64"/>
        <v/>
      </c>
    </row>
    <row r="4072" spans="4:4" x14ac:dyDescent="0.25">
      <c r="D4072" t="str">
        <f t="shared" si="64"/>
        <v/>
      </c>
    </row>
    <row r="4073" spans="4:4" x14ac:dyDescent="0.25">
      <c r="D4073" t="str">
        <f t="shared" si="64"/>
        <v/>
      </c>
    </row>
    <row r="4074" spans="4:4" x14ac:dyDescent="0.25">
      <c r="D4074" t="str">
        <f t="shared" si="64"/>
        <v/>
      </c>
    </row>
    <row r="4075" spans="4:4" x14ac:dyDescent="0.25">
      <c r="D4075" t="str">
        <f t="shared" si="64"/>
        <v/>
      </c>
    </row>
    <row r="4076" spans="4:4" x14ac:dyDescent="0.25">
      <c r="D4076" t="str">
        <f t="shared" si="64"/>
        <v/>
      </c>
    </row>
    <row r="4077" spans="4:4" x14ac:dyDescent="0.25">
      <c r="D4077" t="str">
        <f t="shared" si="64"/>
        <v/>
      </c>
    </row>
    <row r="4078" spans="4:4" x14ac:dyDescent="0.25">
      <c r="D4078" t="str">
        <f t="shared" si="64"/>
        <v/>
      </c>
    </row>
    <row r="4079" spans="4:4" x14ac:dyDescent="0.25">
      <c r="D4079" t="str">
        <f t="shared" si="64"/>
        <v/>
      </c>
    </row>
    <row r="4080" spans="4:4" x14ac:dyDescent="0.25">
      <c r="D4080" t="str">
        <f t="shared" si="64"/>
        <v/>
      </c>
    </row>
    <row r="4081" spans="4:4" x14ac:dyDescent="0.25">
      <c r="D4081" t="str">
        <f t="shared" si="64"/>
        <v/>
      </c>
    </row>
    <row r="4082" spans="4:4" x14ac:dyDescent="0.25">
      <c r="D4082" t="str">
        <f t="shared" si="64"/>
        <v/>
      </c>
    </row>
    <row r="4083" spans="4:4" x14ac:dyDescent="0.25">
      <c r="D4083" t="str">
        <f t="shared" si="64"/>
        <v/>
      </c>
    </row>
    <row r="4084" spans="4:4" x14ac:dyDescent="0.25">
      <c r="D4084" t="str">
        <f t="shared" si="64"/>
        <v/>
      </c>
    </row>
    <row r="4085" spans="4:4" x14ac:dyDescent="0.25">
      <c r="D4085" t="str">
        <f t="shared" si="64"/>
        <v/>
      </c>
    </row>
    <row r="4086" spans="4:4" x14ac:dyDescent="0.25">
      <c r="D4086" t="str">
        <f t="shared" si="64"/>
        <v/>
      </c>
    </row>
    <row r="4087" spans="4:4" x14ac:dyDescent="0.25">
      <c r="D4087" t="str">
        <f t="shared" si="64"/>
        <v/>
      </c>
    </row>
    <row r="4088" spans="4:4" x14ac:dyDescent="0.25">
      <c r="D4088" t="str">
        <f t="shared" si="64"/>
        <v/>
      </c>
    </row>
    <row r="4089" spans="4:4" x14ac:dyDescent="0.25">
      <c r="D4089" t="str">
        <f t="shared" si="64"/>
        <v/>
      </c>
    </row>
    <row r="4090" spans="4:4" x14ac:dyDescent="0.25">
      <c r="D4090" t="str">
        <f t="shared" si="64"/>
        <v/>
      </c>
    </row>
    <row r="4091" spans="4:4" x14ac:dyDescent="0.25">
      <c r="D4091" t="str">
        <f t="shared" si="64"/>
        <v/>
      </c>
    </row>
    <row r="4092" spans="4:4" x14ac:dyDescent="0.25">
      <c r="D4092" t="str">
        <f t="shared" si="64"/>
        <v/>
      </c>
    </row>
    <row r="4093" spans="4:4" x14ac:dyDescent="0.25">
      <c r="D4093" t="str">
        <f t="shared" si="64"/>
        <v/>
      </c>
    </row>
    <row r="4094" spans="4:4" x14ac:dyDescent="0.25">
      <c r="D4094" t="str">
        <f t="shared" si="64"/>
        <v/>
      </c>
    </row>
    <row r="4095" spans="4:4" x14ac:dyDescent="0.25">
      <c r="D4095" t="str">
        <f t="shared" si="64"/>
        <v/>
      </c>
    </row>
    <row r="4096" spans="4:4" x14ac:dyDescent="0.25">
      <c r="D4096" t="str">
        <f t="shared" si="64"/>
        <v/>
      </c>
    </row>
    <row r="4097" spans="4:4" x14ac:dyDescent="0.25">
      <c r="D4097" t="str">
        <f t="shared" si="64"/>
        <v/>
      </c>
    </row>
    <row r="4098" spans="4:4" x14ac:dyDescent="0.25">
      <c r="D4098" t="str">
        <f t="shared" si="64"/>
        <v/>
      </c>
    </row>
    <row r="4099" spans="4:4" x14ac:dyDescent="0.25">
      <c r="D4099" t="str">
        <f t="shared" ref="D4099:D4162" si="65">IF(C4099="","",IF(ABS(B4099)&lt;$G$7,$F$4,IF(B4099*C4099&gt;0,$F$1,IF(B4099*C4099&lt;0,$F$3,$F$2))))</f>
        <v/>
      </c>
    </row>
    <row r="4100" spans="4:4" x14ac:dyDescent="0.25">
      <c r="D4100" t="str">
        <f t="shared" si="65"/>
        <v/>
      </c>
    </row>
    <row r="4101" spans="4:4" x14ac:dyDescent="0.25">
      <c r="D4101" t="str">
        <f t="shared" si="65"/>
        <v/>
      </c>
    </row>
    <row r="4102" spans="4:4" x14ac:dyDescent="0.25">
      <c r="D4102" t="str">
        <f t="shared" si="65"/>
        <v/>
      </c>
    </row>
    <row r="4103" spans="4:4" x14ac:dyDescent="0.25">
      <c r="D4103" t="str">
        <f t="shared" si="65"/>
        <v/>
      </c>
    </row>
    <row r="4104" spans="4:4" x14ac:dyDescent="0.25">
      <c r="D4104" t="str">
        <f t="shared" si="65"/>
        <v/>
      </c>
    </row>
    <row r="4105" spans="4:4" x14ac:dyDescent="0.25">
      <c r="D4105" t="str">
        <f t="shared" si="65"/>
        <v/>
      </c>
    </row>
    <row r="4106" spans="4:4" x14ac:dyDescent="0.25">
      <c r="D4106" t="str">
        <f t="shared" si="65"/>
        <v/>
      </c>
    </row>
    <row r="4107" spans="4:4" x14ac:dyDescent="0.25">
      <c r="D4107" t="str">
        <f t="shared" si="65"/>
        <v/>
      </c>
    </row>
    <row r="4108" spans="4:4" x14ac:dyDescent="0.25">
      <c r="D4108" t="str">
        <f t="shared" si="65"/>
        <v/>
      </c>
    </row>
    <row r="4109" spans="4:4" x14ac:dyDescent="0.25">
      <c r="D4109" t="str">
        <f t="shared" si="65"/>
        <v/>
      </c>
    </row>
    <row r="4110" spans="4:4" x14ac:dyDescent="0.25">
      <c r="D4110" t="str">
        <f t="shared" si="65"/>
        <v/>
      </c>
    </row>
    <row r="4111" spans="4:4" x14ac:dyDescent="0.25">
      <c r="D4111" t="str">
        <f t="shared" si="65"/>
        <v/>
      </c>
    </row>
    <row r="4112" spans="4:4" x14ac:dyDescent="0.25">
      <c r="D4112" t="str">
        <f t="shared" si="65"/>
        <v/>
      </c>
    </row>
    <row r="4113" spans="4:4" x14ac:dyDescent="0.25">
      <c r="D4113" t="str">
        <f t="shared" si="65"/>
        <v/>
      </c>
    </row>
    <row r="4114" spans="4:4" x14ac:dyDescent="0.25">
      <c r="D4114" t="str">
        <f t="shared" si="65"/>
        <v/>
      </c>
    </row>
    <row r="4115" spans="4:4" x14ac:dyDescent="0.25">
      <c r="D4115" t="str">
        <f t="shared" si="65"/>
        <v/>
      </c>
    </row>
    <row r="4116" spans="4:4" x14ac:dyDescent="0.25">
      <c r="D4116" t="str">
        <f t="shared" si="65"/>
        <v/>
      </c>
    </row>
    <row r="4117" spans="4:4" x14ac:dyDescent="0.25">
      <c r="D4117" t="str">
        <f t="shared" si="65"/>
        <v/>
      </c>
    </row>
    <row r="4118" spans="4:4" x14ac:dyDescent="0.25">
      <c r="D4118" t="str">
        <f t="shared" si="65"/>
        <v/>
      </c>
    </row>
    <row r="4119" spans="4:4" x14ac:dyDescent="0.25">
      <c r="D4119" t="str">
        <f t="shared" si="65"/>
        <v/>
      </c>
    </row>
    <row r="4120" spans="4:4" x14ac:dyDescent="0.25">
      <c r="D4120" t="str">
        <f t="shared" si="65"/>
        <v/>
      </c>
    </row>
    <row r="4121" spans="4:4" x14ac:dyDescent="0.25">
      <c r="D4121" t="str">
        <f t="shared" si="65"/>
        <v/>
      </c>
    </row>
    <row r="4122" spans="4:4" x14ac:dyDescent="0.25">
      <c r="D4122" t="str">
        <f t="shared" si="65"/>
        <v/>
      </c>
    </row>
    <row r="4123" spans="4:4" x14ac:dyDescent="0.25">
      <c r="D4123" t="str">
        <f t="shared" si="65"/>
        <v/>
      </c>
    </row>
    <row r="4124" spans="4:4" x14ac:dyDescent="0.25">
      <c r="D4124" t="str">
        <f t="shared" si="65"/>
        <v/>
      </c>
    </row>
    <row r="4125" spans="4:4" x14ac:dyDescent="0.25">
      <c r="D4125" t="str">
        <f t="shared" si="65"/>
        <v/>
      </c>
    </row>
    <row r="4126" spans="4:4" x14ac:dyDescent="0.25">
      <c r="D4126" t="str">
        <f t="shared" si="65"/>
        <v/>
      </c>
    </row>
    <row r="4127" spans="4:4" x14ac:dyDescent="0.25">
      <c r="D4127" t="str">
        <f t="shared" si="65"/>
        <v/>
      </c>
    </row>
    <row r="4128" spans="4:4" x14ac:dyDescent="0.25">
      <c r="D4128" t="str">
        <f t="shared" si="65"/>
        <v/>
      </c>
    </row>
    <row r="4129" spans="4:4" x14ac:dyDescent="0.25">
      <c r="D4129" t="str">
        <f t="shared" si="65"/>
        <v/>
      </c>
    </row>
    <row r="4130" spans="4:4" x14ac:dyDescent="0.25">
      <c r="D4130" t="str">
        <f t="shared" si="65"/>
        <v/>
      </c>
    </row>
    <row r="4131" spans="4:4" x14ac:dyDescent="0.25">
      <c r="D4131" t="str">
        <f t="shared" si="65"/>
        <v/>
      </c>
    </row>
    <row r="4132" spans="4:4" x14ac:dyDescent="0.25">
      <c r="D4132" t="str">
        <f t="shared" si="65"/>
        <v/>
      </c>
    </row>
    <row r="4133" spans="4:4" x14ac:dyDescent="0.25">
      <c r="D4133" t="str">
        <f t="shared" si="65"/>
        <v/>
      </c>
    </row>
    <row r="4134" spans="4:4" x14ac:dyDescent="0.25">
      <c r="D4134" t="str">
        <f t="shared" si="65"/>
        <v/>
      </c>
    </row>
    <row r="4135" spans="4:4" x14ac:dyDescent="0.25">
      <c r="D4135" t="str">
        <f t="shared" si="65"/>
        <v/>
      </c>
    </row>
    <row r="4136" spans="4:4" x14ac:dyDescent="0.25">
      <c r="D4136" t="str">
        <f t="shared" si="65"/>
        <v/>
      </c>
    </row>
    <row r="4137" spans="4:4" x14ac:dyDescent="0.25">
      <c r="D4137" t="str">
        <f t="shared" si="65"/>
        <v/>
      </c>
    </row>
    <row r="4138" spans="4:4" x14ac:dyDescent="0.25">
      <c r="D4138" t="str">
        <f t="shared" si="65"/>
        <v/>
      </c>
    </row>
    <row r="4139" spans="4:4" x14ac:dyDescent="0.25">
      <c r="D4139" t="str">
        <f t="shared" si="65"/>
        <v/>
      </c>
    </row>
    <row r="4140" spans="4:4" x14ac:dyDescent="0.25">
      <c r="D4140" t="str">
        <f t="shared" si="65"/>
        <v/>
      </c>
    </row>
    <row r="4141" spans="4:4" x14ac:dyDescent="0.25">
      <c r="D4141" t="str">
        <f t="shared" si="65"/>
        <v/>
      </c>
    </row>
    <row r="4142" spans="4:4" x14ac:dyDescent="0.25">
      <c r="D4142" t="str">
        <f t="shared" si="65"/>
        <v/>
      </c>
    </row>
    <row r="4143" spans="4:4" x14ac:dyDescent="0.25">
      <c r="D4143" t="str">
        <f t="shared" si="65"/>
        <v/>
      </c>
    </row>
    <row r="4144" spans="4:4" x14ac:dyDescent="0.25">
      <c r="D4144" t="str">
        <f t="shared" si="65"/>
        <v/>
      </c>
    </row>
    <row r="4145" spans="4:4" x14ac:dyDescent="0.25">
      <c r="D4145" t="str">
        <f t="shared" si="65"/>
        <v/>
      </c>
    </row>
    <row r="4146" spans="4:4" x14ac:dyDescent="0.25">
      <c r="D4146" t="str">
        <f t="shared" si="65"/>
        <v/>
      </c>
    </row>
    <row r="4147" spans="4:4" x14ac:dyDescent="0.25">
      <c r="D4147" t="str">
        <f t="shared" si="65"/>
        <v/>
      </c>
    </row>
    <row r="4148" spans="4:4" x14ac:dyDescent="0.25">
      <c r="D4148" t="str">
        <f t="shared" si="65"/>
        <v/>
      </c>
    </row>
    <row r="4149" spans="4:4" x14ac:dyDescent="0.25">
      <c r="D4149" t="str">
        <f t="shared" si="65"/>
        <v/>
      </c>
    </row>
    <row r="4150" spans="4:4" x14ac:dyDescent="0.25">
      <c r="D4150" t="str">
        <f t="shared" si="65"/>
        <v/>
      </c>
    </row>
    <row r="4151" spans="4:4" x14ac:dyDescent="0.25">
      <c r="D4151" t="str">
        <f t="shared" si="65"/>
        <v/>
      </c>
    </row>
    <row r="4152" spans="4:4" x14ac:dyDescent="0.25">
      <c r="D4152" t="str">
        <f t="shared" si="65"/>
        <v/>
      </c>
    </row>
    <row r="4153" spans="4:4" x14ac:dyDescent="0.25">
      <c r="D4153" t="str">
        <f t="shared" si="65"/>
        <v/>
      </c>
    </row>
    <row r="4154" spans="4:4" x14ac:dyDescent="0.25">
      <c r="D4154" t="str">
        <f t="shared" si="65"/>
        <v/>
      </c>
    </row>
    <row r="4155" spans="4:4" x14ac:dyDescent="0.25">
      <c r="D4155" t="str">
        <f t="shared" si="65"/>
        <v/>
      </c>
    </row>
    <row r="4156" spans="4:4" x14ac:dyDescent="0.25">
      <c r="D4156" t="str">
        <f t="shared" si="65"/>
        <v/>
      </c>
    </row>
    <row r="4157" spans="4:4" x14ac:dyDescent="0.25">
      <c r="D4157" t="str">
        <f t="shared" si="65"/>
        <v/>
      </c>
    </row>
    <row r="4158" spans="4:4" x14ac:dyDescent="0.25">
      <c r="D4158" t="str">
        <f t="shared" si="65"/>
        <v/>
      </c>
    </row>
    <row r="4159" spans="4:4" x14ac:dyDescent="0.25">
      <c r="D4159" t="str">
        <f t="shared" si="65"/>
        <v/>
      </c>
    </row>
    <row r="4160" spans="4:4" x14ac:dyDescent="0.25">
      <c r="D4160" t="str">
        <f t="shared" si="65"/>
        <v/>
      </c>
    </row>
    <row r="4161" spans="4:4" x14ac:dyDescent="0.25">
      <c r="D4161" t="str">
        <f t="shared" si="65"/>
        <v/>
      </c>
    </row>
    <row r="4162" spans="4:4" x14ac:dyDescent="0.25">
      <c r="D4162" t="str">
        <f t="shared" si="65"/>
        <v/>
      </c>
    </row>
    <row r="4163" spans="4:4" x14ac:dyDescent="0.25">
      <c r="D4163" t="str">
        <f t="shared" ref="D4163:D4226" si="66">IF(C4163="","",IF(ABS(B4163)&lt;$G$7,$F$4,IF(B4163*C4163&gt;0,$F$1,IF(B4163*C4163&lt;0,$F$3,$F$2))))</f>
        <v/>
      </c>
    </row>
    <row r="4164" spans="4:4" x14ac:dyDescent="0.25">
      <c r="D4164" t="str">
        <f t="shared" si="66"/>
        <v/>
      </c>
    </row>
    <row r="4165" spans="4:4" x14ac:dyDescent="0.25">
      <c r="D4165" t="str">
        <f t="shared" si="66"/>
        <v/>
      </c>
    </row>
    <row r="4166" spans="4:4" x14ac:dyDescent="0.25">
      <c r="D4166" t="str">
        <f t="shared" si="66"/>
        <v/>
      </c>
    </row>
    <row r="4167" spans="4:4" x14ac:dyDescent="0.25">
      <c r="D4167" t="str">
        <f t="shared" si="66"/>
        <v/>
      </c>
    </row>
    <row r="4168" spans="4:4" x14ac:dyDescent="0.25">
      <c r="D4168" t="str">
        <f t="shared" si="66"/>
        <v/>
      </c>
    </row>
    <row r="4169" spans="4:4" x14ac:dyDescent="0.25">
      <c r="D4169" t="str">
        <f t="shared" si="66"/>
        <v/>
      </c>
    </row>
    <row r="4170" spans="4:4" x14ac:dyDescent="0.25">
      <c r="D4170" t="str">
        <f t="shared" si="66"/>
        <v/>
      </c>
    </row>
    <row r="4171" spans="4:4" x14ac:dyDescent="0.25">
      <c r="D4171" t="str">
        <f t="shared" si="66"/>
        <v/>
      </c>
    </row>
    <row r="4172" spans="4:4" x14ac:dyDescent="0.25">
      <c r="D4172" t="str">
        <f t="shared" si="66"/>
        <v/>
      </c>
    </row>
    <row r="4173" spans="4:4" x14ac:dyDescent="0.25">
      <c r="D4173" t="str">
        <f t="shared" si="66"/>
        <v/>
      </c>
    </row>
    <row r="4174" spans="4:4" x14ac:dyDescent="0.25">
      <c r="D4174" t="str">
        <f t="shared" si="66"/>
        <v/>
      </c>
    </row>
    <row r="4175" spans="4:4" x14ac:dyDescent="0.25">
      <c r="D4175" t="str">
        <f t="shared" si="66"/>
        <v/>
      </c>
    </row>
    <row r="4176" spans="4:4" x14ac:dyDescent="0.25">
      <c r="D4176" t="str">
        <f t="shared" si="66"/>
        <v/>
      </c>
    </row>
    <row r="4177" spans="4:4" x14ac:dyDescent="0.25">
      <c r="D4177" t="str">
        <f t="shared" si="66"/>
        <v/>
      </c>
    </row>
    <row r="4178" spans="4:4" x14ac:dyDescent="0.25">
      <c r="D4178" t="str">
        <f t="shared" si="66"/>
        <v/>
      </c>
    </row>
    <row r="4179" spans="4:4" x14ac:dyDescent="0.25">
      <c r="D4179" t="str">
        <f t="shared" si="66"/>
        <v/>
      </c>
    </row>
    <row r="4180" spans="4:4" x14ac:dyDescent="0.25">
      <c r="D4180" t="str">
        <f t="shared" si="66"/>
        <v/>
      </c>
    </row>
    <row r="4181" spans="4:4" x14ac:dyDescent="0.25">
      <c r="D4181" t="str">
        <f t="shared" si="66"/>
        <v/>
      </c>
    </row>
    <row r="4182" spans="4:4" x14ac:dyDescent="0.25">
      <c r="D4182" t="str">
        <f t="shared" si="66"/>
        <v/>
      </c>
    </row>
    <row r="4183" spans="4:4" x14ac:dyDescent="0.25">
      <c r="D4183" t="str">
        <f t="shared" si="66"/>
        <v/>
      </c>
    </row>
    <row r="4184" spans="4:4" x14ac:dyDescent="0.25">
      <c r="D4184" t="str">
        <f t="shared" si="66"/>
        <v/>
      </c>
    </row>
    <row r="4185" spans="4:4" x14ac:dyDescent="0.25">
      <c r="D4185" t="str">
        <f t="shared" si="66"/>
        <v/>
      </c>
    </row>
    <row r="4186" spans="4:4" x14ac:dyDescent="0.25">
      <c r="D4186" t="str">
        <f t="shared" si="66"/>
        <v/>
      </c>
    </row>
    <row r="4187" spans="4:4" x14ac:dyDescent="0.25">
      <c r="D4187" t="str">
        <f t="shared" si="66"/>
        <v/>
      </c>
    </row>
    <row r="4188" spans="4:4" x14ac:dyDescent="0.25">
      <c r="D4188" t="str">
        <f t="shared" si="66"/>
        <v/>
      </c>
    </row>
    <row r="4189" spans="4:4" x14ac:dyDescent="0.25">
      <c r="D4189" t="str">
        <f t="shared" si="66"/>
        <v/>
      </c>
    </row>
    <row r="4190" spans="4:4" x14ac:dyDescent="0.25">
      <c r="D4190" t="str">
        <f t="shared" si="66"/>
        <v/>
      </c>
    </row>
    <row r="4191" spans="4:4" x14ac:dyDescent="0.25">
      <c r="D4191" t="str">
        <f t="shared" si="66"/>
        <v/>
      </c>
    </row>
    <row r="4192" spans="4:4" x14ac:dyDescent="0.25">
      <c r="D4192" t="str">
        <f t="shared" si="66"/>
        <v/>
      </c>
    </row>
    <row r="4193" spans="4:4" x14ac:dyDescent="0.25">
      <c r="D4193" t="str">
        <f t="shared" si="66"/>
        <v/>
      </c>
    </row>
    <row r="4194" spans="4:4" x14ac:dyDescent="0.25">
      <c r="D4194" t="str">
        <f t="shared" si="66"/>
        <v/>
      </c>
    </row>
    <row r="4195" spans="4:4" x14ac:dyDescent="0.25">
      <c r="D4195" t="str">
        <f t="shared" si="66"/>
        <v/>
      </c>
    </row>
    <row r="4196" spans="4:4" x14ac:dyDescent="0.25">
      <c r="D4196" t="str">
        <f t="shared" si="66"/>
        <v/>
      </c>
    </row>
    <row r="4197" spans="4:4" x14ac:dyDescent="0.25">
      <c r="D4197" t="str">
        <f t="shared" si="66"/>
        <v/>
      </c>
    </row>
    <row r="4198" spans="4:4" x14ac:dyDescent="0.25">
      <c r="D4198" t="str">
        <f t="shared" si="66"/>
        <v/>
      </c>
    </row>
    <row r="4199" spans="4:4" x14ac:dyDescent="0.25">
      <c r="D4199" t="str">
        <f t="shared" si="66"/>
        <v/>
      </c>
    </row>
    <row r="4200" spans="4:4" x14ac:dyDescent="0.25">
      <c r="D4200" t="str">
        <f t="shared" si="66"/>
        <v/>
      </c>
    </row>
    <row r="4201" spans="4:4" x14ac:dyDescent="0.25">
      <c r="D4201" t="str">
        <f t="shared" si="66"/>
        <v/>
      </c>
    </row>
    <row r="4202" spans="4:4" x14ac:dyDescent="0.25">
      <c r="D4202" t="str">
        <f t="shared" si="66"/>
        <v/>
      </c>
    </row>
    <row r="4203" spans="4:4" x14ac:dyDescent="0.25">
      <c r="D4203" t="str">
        <f t="shared" si="66"/>
        <v/>
      </c>
    </row>
    <row r="4204" spans="4:4" x14ac:dyDescent="0.25">
      <c r="D4204" t="str">
        <f t="shared" si="66"/>
        <v/>
      </c>
    </row>
    <row r="4205" spans="4:4" x14ac:dyDescent="0.25">
      <c r="D4205" t="str">
        <f t="shared" si="66"/>
        <v/>
      </c>
    </row>
    <row r="4206" spans="4:4" x14ac:dyDescent="0.25">
      <c r="D4206" t="str">
        <f t="shared" si="66"/>
        <v/>
      </c>
    </row>
    <row r="4207" spans="4:4" x14ac:dyDescent="0.25">
      <c r="D4207" t="str">
        <f t="shared" si="66"/>
        <v/>
      </c>
    </row>
    <row r="4208" spans="4:4" x14ac:dyDescent="0.25">
      <c r="D4208" t="str">
        <f t="shared" si="66"/>
        <v/>
      </c>
    </row>
    <row r="4209" spans="4:4" x14ac:dyDescent="0.25">
      <c r="D4209" t="str">
        <f t="shared" si="66"/>
        <v/>
      </c>
    </row>
    <row r="4210" spans="4:4" x14ac:dyDescent="0.25">
      <c r="D4210" t="str">
        <f t="shared" si="66"/>
        <v/>
      </c>
    </row>
    <row r="4211" spans="4:4" x14ac:dyDescent="0.25">
      <c r="D4211" t="str">
        <f t="shared" si="66"/>
        <v/>
      </c>
    </row>
    <row r="4212" spans="4:4" x14ac:dyDescent="0.25">
      <c r="D4212" t="str">
        <f t="shared" si="66"/>
        <v/>
      </c>
    </row>
    <row r="4213" spans="4:4" x14ac:dyDescent="0.25">
      <c r="D4213" t="str">
        <f t="shared" si="66"/>
        <v/>
      </c>
    </row>
    <row r="4214" spans="4:4" x14ac:dyDescent="0.25">
      <c r="D4214" t="str">
        <f t="shared" si="66"/>
        <v/>
      </c>
    </row>
    <row r="4215" spans="4:4" x14ac:dyDescent="0.25">
      <c r="D4215" t="str">
        <f t="shared" si="66"/>
        <v/>
      </c>
    </row>
    <row r="4216" spans="4:4" x14ac:dyDescent="0.25">
      <c r="D4216" t="str">
        <f t="shared" si="66"/>
        <v/>
      </c>
    </row>
    <row r="4217" spans="4:4" x14ac:dyDescent="0.25">
      <c r="D4217" t="str">
        <f t="shared" si="66"/>
        <v/>
      </c>
    </row>
    <row r="4218" spans="4:4" x14ac:dyDescent="0.25">
      <c r="D4218" t="str">
        <f t="shared" si="66"/>
        <v/>
      </c>
    </row>
    <row r="4219" spans="4:4" x14ac:dyDescent="0.25">
      <c r="D4219" t="str">
        <f t="shared" si="66"/>
        <v/>
      </c>
    </row>
    <row r="4220" spans="4:4" x14ac:dyDescent="0.25">
      <c r="D4220" t="str">
        <f t="shared" si="66"/>
        <v/>
      </c>
    </row>
    <row r="4221" spans="4:4" x14ac:dyDescent="0.25">
      <c r="D4221" t="str">
        <f t="shared" si="66"/>
        <v/>
      </c>
    </row>
    <row r="4222" spans="4:4" x14ac:dyDescent="0.25">
      <c r="D4222" t="str">
        <f t="shared" si="66"/>
        <v/>
      </c>
    </row>
    <row r="4223" spans="4:4" x14ac:dyDescent="0.25">
      <c r="D4223" t="str">
        <f t="shared" si="66"/>
        <v/>
      </c>
    </row>
    <row r="4224" spans="4:4" x14ac:dyDescent="0.25">
      <c r="D4224" t="str">
        <f t="shared" si="66"/>
        <v/>
      </c>
    </row>
    <row r="4225" spans="4:4" x14ac:dyDescent="0.25">
      <c r="D4225" t="str">
        <f t="shared" si="66"/>
        <v/>
      </c>
    </row>
    <row r="4226" spans="4:4" x14ac:dyDescent="0.25">
      <c r="D4226" t="str">
        <f t="shared" si="66"/>
        <v/>
      </c>
    </row>
    <row r="4227" spans="4:4" x14ac:dyDescent="0.25">
      <c r="D4227" t="str">
        <f t="shared" ref="D4227:D4290" si="67">IF(C4227="","",IF(ABS(B4227)&lt;$G$7,$F$4,IF(B4227*C4227&gt;0,$F$1,IF(B4227*C4227&lt;0,$F$3,$F$2))))</f>
        <v/>
      </c>
    </row>
    <row r="4228" spans="4:4" x14ac:dyDescent="0.25">
      <c r="D4228" t="str">
        <f t="shared" si="67"/>
        <v/>
      </c>
    </row>
    <row r="4229" spans="4:4" x14ac:dyDescent="0.25">
      <c r="D4229" t="str">
        <f t="shared" si="67"/>
        <v/>
      </c>
    </row>
    <row r="4230" spans="4:4" x14ac:dyDescent="0.25">
      <c r="D4230" t="str">
        <f t="shared" si="67"/>
        <v/>
      </c>
    </row>
    <row r="4231" spans="4:4" x14ac:dyDescent="0.25">
      <c r="D4231" t="str">
        <f t="shared" si="67"/>
        <v/>
      </c>
    </row>
    <row r="4232" spans="4:4" x14ac:dyDescent="0.25">
      <c r="D4232" t="str">
        <f t="shared" si="67"/>
        <v/>
      </c>
    </row>
    <row r="4233" spans="4:4" x14ac:dyDescent="0.25">
      <c r="D4233" t="str">
        <f t="shared" si="67"/>
        <v/>
      </c>
    </row>
    <row r="4234" spans="4:4" x14ac:dyDescent="0.25">
      <c r="D4234" t="str">
        <f t="shared" si="67"/>
        <v/>
      </c>
    </row>
    <row r="4235" spans="4:4" x14ac:dyDescent="0.25">
      <c r="D4235" t="str">
        <f t="shared" si="67"/>
        <v/>
      </c>
    </row>
    <row r="4236" spans="4:4" x14ac:dyDescent="0.25">
      <c r="D4236" t="str">
        <f t="shared" si="67"/>
        <v/>
      </c>
    </row>
    <row r="4237" spans="4:4" x14ac:dyDescent="0.25">
      <c r="D4237" t="str">
        <f t="shared" si="67"/>
        <v/>
      </c>
    </row>
    <row r="4238" spans="4:4" x14ac:dyDescent="0.25">
      <c r="D4238" t="str">
        <f t="shared" si="67"/>
        <v/>
      </c>
    </row>
    <row r="4239" spans="4:4" x14ac:dyDescent="0.25">
      <c r="D4239" t="str">
        <f t="shared" si="67"/>
        <v/>
      </c>
    </row>
    <row r="4240" spans="4:4" x14ac:dyDescent="0.25">
      <c r="D4240" t="str">
        <f t="shared" si="67"/>
        <v/>
      </c>
    </row>
    <row r="4241" spans="4:4" x14ac:dyDescent="0.25">
      <c r="D4241" t="str">
        <f t="shared" si="67"/>
        <v/>
      </c>
    </row>
    <row r="4242" spans="4:4" x14ac:dyDescent="0.25">
      <c r="D4242" t="str">
        <f t="shared" si="67"/>
        <v/>
      </c>
    </row>
    <row r="4243" spans="4:4" x14ac:dyDescent="0.25">
      <c r="D4243" t="str">
        <f t="shared" si="67"/>
        <v/>
      </c>
    </row>
    <row r="4244" spans="4:4" x14ac:dyDescent="0.25">
      <c r="D4244" t="str">
        <f t="shared" si="67"/>
        <v/>
      </c>
    </row>
    <row r="4245" spans="4:4" x14ac:dyDescent="0.25">
      <c r="D4245" t="str">
        <f t="shared" si="67"/>
        <v/>
      </c>
    </row>
    <row r="4246" spans="4:4" x14ac:dyDescent="0.25">
      <c r="D4246" t="str">
        <f t="shared" si="67"/>
        <v/>
      </c>
    </row>
    <row r="4247" spans="4:4" x14ac:dyDescent="0.25">
      <c r="D4247" t="str">
        <f t="shared" si="67"/>
        <v/>
      </c>
    </row>
    <row r="4248" spans="4:4" x14ac:dyDescent="0.25">
      <c r="D4248" t="str">
        <f t="shared" si="67"/>
        <v/>
      </c>
    </row>
    <row r="4249" spans="4:4" x14ac:dyDescent="0.25">
      <c r="D4249" t="str">
        <f t="shared" si="67"/>
        <v/>
      </c>
    </row>
    <row r="4250" spans="4:4" x14ac:dyDescent="0.25">
      <c r="D4250" t="str">
        <f t="shared" si="67"/>
        <v/>
      </c>
    </row>
    <row r="4251" spans="4:4" x14ac:dyDescent="0.25">
      <c r="D4251" t="str">
        <f t="shared" si="67"/>
        <v/>
      </c>
    </row>
    <row r="4252" spans="4:4" x14ac:dyDescent="0.25">
      <c r="D4252" t="str">
        <f t="shared" si="67"/>
        <v/>
      </c>
    </row>
    <row r="4253" spans="4:4" x14ac:dyDescent="0.25">
      <c r="D4253" t="str">
        <f t="shared" si="67"/>
        <v/>
      </c>
    </row>
    <row r="4254" spans="4:4" x14ac:dyDescent="0.25">
      <c r="D4254" t="str">
        <f t="shared" si="67"/>
        <v/>
      </c>
    </row>
    <row r="4255" spans="4:4" x14ac:dyDescent="0.25">
      <c r="D4255" t="str">
        <f t="shared" si="67"/>
        <v/>
      </c>
    </row>
    <row r="4256" spans="4:4" x14ac:dyDescent="0.25">
      <c r="D4256" t="str">
        <f t="shared" si="67"/>
        <v/>
      </c>
    </row>
    <row r="4257" spans="4:4" x14ac:dyDescent="0.25">
      <c r="D4257" t="str">
        <f t="shared" si="67"/>
        <v/>
      </c>
    </row>
    <row r="4258" spans="4:4" x14ac:dyDescent="0.25">
      <c r="D4258" t="str">
        <f t="shared" si="67"/>
        <v/>
      </c>
    </row>
    <row r="4259" spans="4:4" x14ac:dyDescent="0.25">
      <c r="D4259" t="str">
        <f t="shared" si="67"/>
        <v/>
      </c>
    </row>
    <row r="4260" spans="4:4" x14ac:dyDescent="0.25">
      <c r="D4260" t="str">
        <f t="shared" si="67"/>
        <v/>
      </c>
    </row>
    <row r="4261" spans="4:4" x14ac:dyDescent="0.25">
      <c r="D4261" t="str">
        <f t="shared" si="67"/>
        <v/>
      </c>
    </row>
    <row r="4262" spans="4:4" x14ac:dyDescent="0.25">
      <c r="D4262" t="str">
        <f t="shared" si="67"/>
        <v/>
      </c>
    </row>
    <row r="4263" spans="4:4" x14ac:dyDescent="0.25">
      <c r="D4263" t="str">
        <f t="shared" si="67"/>
        <v/>
      </c>
    </row>
    <row r="4264" spans="4:4" x14ac:dyDescent="0.25">
      <c r="D4264" t="str">
        <f t="shared" si="67"/>
        <v/>
      </c>
    </row>
    <row r="4265" spans="4:4" x14ac:dyDescent="0.25">
      <c r="D4265" t="str">
        <f t="shared" si="67"/>
        <v/>
      </c>
    </row>
    <row r="4266" spans="4:4" x14ac:dyDescent="0.25">
      <c r="D4266" t="str">
        <f t="shared" si="67"/>
        <v/>
      </c>
    </row>
    <row r="4267" spans="4:4" x14ac:dyDescent="0.25">
      <c r="D4267" t="str">
        <f t="shared" si="67"/>
        <v/>
      </c>
    </row>
    <row r="4268" spans="4:4" x14ac:dyDescent="0.25">
      <c r="D4268" t="str">
        <f t="shared" si="67"/>
        <v/>
      </c>
    </row>
    <row r="4269" spans="4:4" x14ac:dyDescent="0.25">
      <c r="D4269" t="str">
        <f t="shared" si="67"/>
        <v/>
      </c>
    </row>
    <row r="4270" spans="4:4" x14ac:dyDescent="0.25">
      <c r="D4270" t="str">
        <f t="shared" si="67"/>
        <v/>
      </c>
    </row>
    <row r="4271" spans="4:4" x14ac:dyDescent="0.25">
      <c r="D4271" t="str">
        <f t="shared" si="67"/>
        <v/>
      </c>
    </row>
    <row r="4272" spans="4:4" x14ac:dyDescent="0.25">
      <c r="D4272" t="str">
        <f t="shared" si="67"/>
        <v/>
      </c>
    </row>
    <row r="4273" spans="4:4" x14ac:dyDescent="0.25">
      <c r="D4273" t="str">
        <f t="shared" si="67"/>
        <v/>
      </c>
    </row>
    <row r="4274" spans="4:4" x14ac:dyDescent="0.25">
      <c r="D4274" t="str">
        <f t="shared" si="67"/>
        <v/>
      </c>
    </row>
    <row r="4275" spans="4:4" x14ac:dyDescent="0.25">
      <c r="D4275" t="str">
        <f t="shared" si="67"/>
        <v/>
      </c>
    </row>
    <row r="4276" spans="4:4" x14ac:dyDescent="0.25">
      <c r="D4276" t="str">
        <f t="shared" si="67"/>
        <v/>
      </c>
    </row>
    <row r="4277" spans="4:4" x14ac:dyDescent="0.25">
      <c r="D4277" t="str">
        <f t="shared" si="67"/>
        <v/>
      </c>
    </row>
    <row r="4278" spans="4:4" x14ac:dyDescent="0.25">
      <c r="D4278" t="str">
        <f t="shared" si="67"/>
        <v/>
      </c>
    </row>
    <row r="4279" spans="4:4" x14ac:dyDescent="0.25">
      <c r="D4279" t="str">
        <f t="shared" si="67"/>
        <v/>
      </c>
    </row>
    <row r="4280" spans="4:4" x14ac:dyDescent="0.25">
      <c r="D4280" t="str">
        <f t="shared" si="67"/>
        <v/>
      </c>
    </row>
    <row r="4281" spans="4:4" x14ac:dyDescent="0.25">
      <c r="D4281" t="str">
        <f t="shared" si="67"/>
        <v/>
      </c>
    </row>
    <row r="4282" spans="4:4" x14ac:dyDescent="0.25">
      <c r="D4282" t="str">
        <f t="shared" si="67"/>
        <v/>
      </c>
    </row>
    <row r="4283" spans="4:4" x14ac:dyDescent="0.25">
      <c r="D4283" t="str">
        <f t="shared" si="67"/>
        <v/>
      </c>
    </row>
    <row r="4284" spans="4:4" x14ac:dyDescent="0.25">
      <c r="D4284" t="str">
        <f t="shared" si="67"/>
        <v/>
      </c>
    </row>
    <row r="4285" spans="4:4" x14ac:dyDescent="0.25">
      <c r="D4285" t="str">
        <f t="shared" si="67"/>
        <v/>
      </c>
    </row>
    <row r="4286" spans="4:4" x14ac:dyDescent="0.25">
      <c r="D4286" t="str">
        <f t="shared" si="67"/>
        <v/>
      </c>
    </row>
    <row r="4287" spans="4:4" x14ac:dyDescent="0.25">
      <c r="D4287" t="str">
        <f t="shared" si="67"/>
        <v/>
      </c>
    </row>
    <row r="4288" spans="4:4" x14ac:dyDescent="0.25">
      <c r="D4288" t="str">
        <f t="shared" si="67"/>
        <v/>
      </c>
    </row>
    <row r="4289" spans="4:4" x14ac:dyDescent="0.25">
      <c r="D4289" t="str">
        <f t="shared" si="67"/>
        <v/>
      </c>
    </row>
    <row r="4290" spans="4:4" x14ac:dyDescent="0.25">
      <c r="D4290" t="str">
        <f t="shared" si="67"/>
        <v/>
      </c>
    </row>
    <row r="4291" spans="4:4" x14ac:dyDescent="0.25">
      <c r="D4291" t="str">
        <f t="shared" ref="D4291:D4354" si="68">IF(C4291="","",IF(ABS(B4291)&lt;$G$7,$F$4,IF(B4291*C4291&gt;0,$F$1,IF(B4291*C4291&lt;0,$F$3,$F$2))))</f>
        <v/>
      </c>
    </row>
    <row r="4292" spans="4:4" x14ac:dyDescent="0.25">
      <c r="D4292" t="str">
        <f t="shared" si="68"/>
        <v/>
      </c>
    </row>
    <row r="4293" spans="4:4" x14ac:dyDescent="0.25">
      <c r="D4293" t="str">
        <f t="shared" si="68"/>
        <v/>
      </c>
    </row>
    <row r="4294" spans="4:4" x14ac:dyDescent="0.25">
      <c r="D4294" t="str">
        <f t="shared" si="68"/>
        <v/>
      </c>
    </row>
    <row r="4295" spans="4:4" x14ac:dyDescent="0.25">
      <c r="D4295" t="str">
        <f t="shared" si="68"/>
        <v/>
      </c>
    </row>
    <row r="4296" spans="4:4" x14ac:dyDescent="0.25">
      <c r="D4296" t="str">
        <f t="shared" si="68"/>
        <v/>
      </c>
    </row>
    <row r="4297" spans="4:4" x14ac:dyDescent="0.25">
      <c r="D4297" t="str">
        <f t="shared" si="68"/>
        <v/>
      </c>
    </row>
    <row r="4298" spans="4:4" x14ac:dyDescent="0.25">
      <c r="D4298" t="str">
        <f t="shared" si="68"/>
        <v/>
      </c>
    </row>
    <row r="4299" spans="4:4" x14ac:dyDescent="0.25">
      <c r="D4299" t="str">
        <f t="shared" si="68"/>
        <v/>
      </c>
    </row>
    <row r="4300" spans="4:4" x14ac:dyDescent="0.25">
      <c r="D4300" t="str">
        <f t="shared" si="68"/>
        <v/>
      </c>
    </row>
    <row r="4301" spans="4:4" x14ac:dyDescent="0.25">
      <c r="D4301" t="str">
        <f t="shared" si="68"/>
        <v/>
      </c>
    </row>
    <row r="4302" spans="4:4" x14ac:dyDescent="0.25">
      <c r="D4302" t="str">
        <f t="shared" si="68"/>
        <v/>
      </c>
    </row>
    <row r="4303" spans="4:4" x14ac:dyDescent="0.25">
      <c r="D4303" t="str">
        <f t="shared" si="68"/>
        <v/>
      </c>
    </row>
    <row r="4304" spans="4:4" x14ac:dyDescent="0.25">
      <c r="D4304" t="str">
        <f t="shared" si="68"/>
        <v/>
      </c>
    </row>
    <row r="4305" spans="4:4" x14ac:dyDescent="0.25">
      <c r="D4305" t="str">
        <f t="shared" si="68"/>
        <v/>
      </c>
    </row>
    <row r="4306" spans="4:4" x14ac:dyDescent="0.25">
      <c r="D4306" t="str">
        <f t="shared" si="68"/>
        <v/>
      </c>
    </row>
    <row r="4307" spans="4:4" x14ac:dyDescent="0.25">
      <c r="D4307" t="str">
        <f t="shared" si="68"/>
        <v/>
      </c>
    </row>
    <row r="4308" spans="4:4" x14ac:dyDescent="0.25">
      <c r="D4308" t="str">
        <f t="shared" si="68"/>
        <v/>
      </c>
    </row>
    <row r="4309" spans="4:4" x14ac:dyDescent="0.25">
      <c r="D4309" t="str">
        <f t="shared" si="68"/>
        <v/>
      </c>
    </row>
    <row r="4310" spans="4:4" x14ac:dyDescent="0.25">
      <c r="D4310" t="str">
        <f t="shared" si="68"/>
        <v/>
      </c>
    </row>
    <row r="4311" spans="4:4" x14ac:dyDescent="0.25">
      <c r="D4311" t="str">
        <f t="shared" si="68"/>
        <v/>
      </c>
    </row>
    <row r="4312" spans="4:4" x14ac:dyDescent="0.25">
      <c r="D4312" t="str">
        <f t="shared" si="68"/>
        <v/>
      </c>
    </row>
    <row r="4313" spans="4:4" x14ac:dyDescent="0.25">
      <c r="D4313" t="str">
        <f t="shared" si="68"/>
        <v/>
      </c>
    </row>
    <row r="4314" spans="4:4" x14ac:dyDescent="0.25">
      <c r="D4314" t="str">
        <f t="shared" si="68"/>
        <v/>
      </c>
    </row>
    <row r="4315" spans="4:4" x14ac:dyDescent="0.25">
      <c r="D4315" t="str">
        <f t="shared" si="68"/>
        <v/>
      </c>
    </row>
    <row r="4316" spans="4:4" x14ac:dyDescent="0.25">
      <c r="D4316" t="str">
        <f t="shared" si="68"/>
        <v/>
      </c>
    </row>
    <row r="4317" spans="4:4" x14ac:dyDescent="0.25">
      <c r="D4317" t="str">
        <f t="shared" si="68"/>
        <v/>
      </c>
    </row>
    <row r="4318" spans="4:4" x14ac:dyDescent="0.25">
      <c r="D4318" t="str">
        <f t="shared" si="68"/>
        <v/>
      </c>
    </row>
    <row r="4319" spans="4:4" x14ac:dyDescent="0.25">
      <c r="D4319" t="str">
        <f t="shared" si="68"/>
        <v/>
      </c>
    </row>
    <row r="4320" spans="4:4" x14ac:dyDescent="0.25">
      <c r="D4320" t="str">
        <f t="shared" si="68"/>
        <v/>
      </c>
    </row>
    <row r="4321" spans="4:4" x14ac:dyDescent="0.25">
      <c r="D4321" t="str">
        <f t="shared" si="68"/>
        <v/>
      </c>
    </row>
    <row r="4322" spans="4:4" x14ac:dyDescent="0.25">
      <c r="D4322" t="str">
        <f t="shared" si="68"/>
        <v/>
      </c>
    </row>
    <row r="4323" spans="4:4" x14ac:dyDescent="0.25">
      <c r="D4323" t="str">
        <f t="shared" si="68"/>
        <v/>
      </c>
    </row>
    <row r="4324" spans="4:4" x14ac:dyDescent="0.25">
      <c r="D4324" t="str">
        <f t="shared" si="68"/>
        <v/>
      </c>
    </row>
    <row r="4325" spans="4:4" x14ac:dyDescent="0.25">
      <c r="D4325" t="str">
        <f t="shared" si="68"/>
        <v/>
      </c>
    </row>
    <row r="4326" spans="4:4" x14ac:dyDescent="0.25">
      <c r="D4326" t="str">
        <f t="shared" si="68"/>
        <v/>
      </c>
    </row>
    <row r="4327" spans="4:4" x14ac:dyDescent="0.25">
      <c r="D4327" t="str">
        <f t="shared" si="68"/>
        <v/>
      </c>
    </row>
    <row r="4328" spans="4:4" x14ac:dyDescent="0.25">
      <c r="D4328" t="str">
        <f t="shared" si="68"/>
        <v/>
      </c>
    </row>
    <row r="4329" spans="4:4" x14ac:dyDescent="0.25">
      <c r="D4329" t="str">
        <f t="shared" si="68"/>
        <v/>
      </c>
    </row>
    <row r="4330" spans="4:4" x14ac:dyDescent="0.25">
      <c r="D4330" t="str">
        <f t="shared" si="68"/>
        <v/>
      </c>
    </row>
    <row r="4331" spans="4:4" x14ac:dyDescent="0.25">
      <c r="D4331" t="str">
        <f t="shared" si="68"/>
        <v/>
      </c>
    </row>
    <row r="4332" spans="4:4" x14ac:dyDescent="0.25">
      <c r="D4332" t="str">
        <f t="shared" si="68"/>
        <v/>
      </c>
    </row>
    <row r="4333" spans="4:4" x14ac:dyDescent="0.25">
      <c r="D4333" t="str">
        <f t="shared" si="68"/>
        <v/>
      </c>
    </row>
    <row r="4334" spans="4:4" x14ac:dyDescent="0.25">
      <c r="D4334" t="str">
        <f t="shared" si="68"/>
        <v/>
      </c>
    </row>
    <row r="4335" spans="4:4" x14ac:dyDescent="0.25">
      <c r="D4335" t="str">
        <f t="shared" si="68"/>
        <v/>
      </c>
    </row>
    <row r="4336" spans="4:4" x14ac:dyDescent="0.25">
      <c r="D4336" t="str">
        <f t="shared" si="68"/>
        <v/>
      </c>
    </row>
    <row r="4337" spans="4:4" x14ac:dyDescent="0.25">
      <c r="D4337" t="str">
        <f t="shared" si="68"/>
        <v/>
      </c>
    </row>
    <row r="4338" spans="4:4" x14ac:dyDescent="0.25">
      <c r="D4338" t="str">
        <f t="shared" si="68"/>
        <v/>
      </c>
    </row>
    <row r="4339" spans="4:4" x14ac:dyDescent="0.25">
      <c r="D4339" t="str">
        <f t="shared" si="68"/>
        <v/>
      </c>
    </row>
    <row r="4340" spans="4:4" x14ac:dyDescent="0.25">
      <c r="D4340" t="str">
        <f t="shared" si="68"/>
        <v/>
      </c>
    </row>
    <row r="4341" spans="4:4" x14ac:dyDescent="0.25">
      <c r="D4341" t="str">
        <f t="shared" si="68"/>
        <v/>
      </c>
    </row>
    <row r="4342" spans="4:4" x14ac:dyDescent="0.25">
      <c r="D4342" t="str">
        <f t="shared" si="68"/>
        <v/>
      </c>
    </row>
    <row r="4343" spans="4:4" x14ac:dyDescent="0.25">
      <c r="D4343" t="str">
        <f t="shared" si="68"/>
        <v/>
      </c>
    </row>
    <row r="4344" spans="4:4" x14ac:dyDescent="0.25">
      <c r="D4344" t="str">
        <f t="shared" si="68"/>
        <v/>
      </c>
    </row>
    <row r="4345" spans="4:4" x14ac:dyDescent="0.25">
      <c r="D4345" t="str">
        <f t="shared" si="68"/>
        <v/>
      </c>
    </row>
    <row r="4346" spans="4:4" x14ac:dyDescent="0.25">
      <c r="D4346" t="str">
        <f t="shared" si="68"/>
        <v/>
      </c>
    </row>
    <row r="4347" spans="4:4" x14ac:dyDescent="0.25">
      <c r="D4347" t="str">
        <f t="shared" si="68"/>
        <v/>
      </c>
    </row>
    <row r="4348" spans="4:4" x14ac:dyDescent="0.25">
      <c r="D4348" t="str">
        <f t="shared" si="68"/>
        <v/>
      </c>
    </row>
    <row r="4349" spans="4:4" x14ac:dyDescent="0.25">
      <c r="D4349" t="str">
        <f t="shared" si="68"/>
        <v/>
      </c>
    </row>
    <row r="4350" spans="4:4" x14ac:dyDescent="0.25">
      <c r="D4350" t="str">
        <f t="shared" si="68"/>
        <v/>
      </c>
    </row>
    <row r="4351" spans="4:4" x14ac:dyDescent="0.25">
      <c r="D4351" t="str">
        <f t="shared" si="68"/>
        <v/>
      </c>
    </row>
    <row r="4352" spans="4:4" x14ac:dyDescent="0.25">
      <c r="D4352" t="str">
        <f t="shared" si="68"/>
        <v/>
      </c>
    </row>
    <row r="4353" spans="4:4" x14ac:dyDescent="0.25">
      <c r="D4353" t="str">
        <f t="shared" si="68"/>
        <v/>
      </c>
    </row>
    <row r="4354" spans="4:4" x14ac:dyDescent="0.25">
      <c r="D4354" t="str">
        <f t="shared" si="68"/>
        <v/>
      </c>
    </row>
    <row r="4355" spans="4:4" x14ac:dyDescent="0.25">
      <c r="D4355" t="str">
        <f t="shared" ref="D4355:D4418" si="69">IF(C4355="","",IF(ABS(B4355)&lt;$G$7,$F$4,IF(B4355*C4355&gt;0,$F$1,IF(B4355*C4355&lt;0,$F$3,$F$2))))</f>
        <v/>
      </c>
    </row>
    <row r="4356" spans="4:4" x14ac:dyDescent="0.25">
      <c r="D4356" t="str">
        <f t="shared" si="69"/>
        <v/>
      </c>
    </row>
    <row r="4357" spans="4:4" x14ac:dyDescent="0.25">
      <c r="D4357" t="str">
        <f t="shared" si="69"/>
        <v/>
      </c>
    </row>
    <row r="4358" spans="4:4" x14ac:dyDescent="0.25">
      <c r="D4358" t="str">
        <f t="shared" si="69"/>
        <v/>
      </c>
    </row>
    <row r="4359" spans="4:4" x14ac:dyDescent="0.25">
      <c r="D4359" t="str">
        <f t="shared" si="69"/>
        <v/>
      </c>
    </row>
    <row r="4360" spans="4:4" x14ac:dyDescent="0.25">
      <c r="D4360" t="str">
        <f t="shared" si="69"/>
        <v/>
      </c>
    </row>
    <row r="4361" spans="4:4" x14ac:dyDescent="0.25">
      <c r="D4361" t="str">
        <f t="shared" si="69"/>
        <v/>
      </c>
    </row>
    <row r="4362" spans="4:4" x14ac:dyDescent="0.25">
      <c r="D4362" t="str">
        <f t="shared" si="69"/>
        <v/>
      </c>
    </row>
    <row r="4363" spans="4:4" x14ac:dyDescent="0.25">
      <c r="D4363" t="str">
        <f t="shared" si="69"/>
        <v/>
      </c>
    </row>
    <row r="4364" spans="4:4" x14ac:dyDescent="0.25">
      <c r="D4364" t="str">
        <f t="shared" si="69"/>
        <v/>
      </c>
    </row>
    <row r="4365" spans="4:4" x14ac:dyDescent="0.25">
      <c r="D4365" t="str">
        <f t="shared" si="69"/>
        <v/>
      </c>
    </row>
    <row r="4366" spans="4:4" x14ac:dyDescent="0.25">
      <c r="D4366" t="str">
        <f t="shared" si="69"/>
        <v/>
      </c>
    </row>
    <row r="4367" spans="4:4" x14ac:dyDescent="0.25">
      <c r="D4367" t="str">
        <f t="shared" si="69"/>
        <v/>
      </c>
    </row>
    <row r="4368" spans="4:4" x14ac:dyDescent="0.25">
      <c r="D4368" t="str">
        <f t="shared" si="69"/>
        <v/>
      </c>
    </row>
    <row r="4369" spans="4:4" x14ac:dyDescent="0.25">
      <c r="D4369" t="str">
        <f t="shared" si="69"/>
        <v/>
      </c>
    </row>
    <row r="4370" spans="4:4" x14ac:dyDescent="0.25">
      <c r="D4370" t="str">
        <f t="shared" si="69"/>
        <v/>
      </c>
    </row>
    <row r="4371" spans="4:4" x14ac:dyDescent="0.25">
      <c r="D4371" t="str">
        <f t="shared" si="69"/>
        <v/>
      </c>
    </row>
    <row r="4372" spans="4:4" x14ac:dyDescent="0.25">
      <c r="D4372" t="str">
        <f t="shared" si="69"/>
        <v/>
      </c>
    </row>
    <row r="4373" spans="4:4" x14ac:dyDescent="0.25">
      <c r="D4373" t="str">
        <f t="shared" si="69"/>
        <v/>
      </c>
    </row>
    <row r="4374" spans="4:4" x14ac:dyDescent="0.25">
      <c r="D4374" t="str">
        <f t="shared" si="69"/>
        <v/>
      </c>
    </row>
    <row r="4375" spans="4:4" x14ac:dyDescent="0.25">
      <c r="D4375" t="str">
        <f t="shared" si="69"/>
        <v/>
      </c>
    </row>
    <row r="4376" spans="4:4" x14ac:dyDescent="0.25">
      <c r="D4376" t="str">
        <f t="shared" si="69"/>
        <v/>
      </c>
    </row>
    <row r="4377" spans="4:4" x14ac:dyDescent="0.25">
      <c r="D4377" t="str">
        <f t="shared" si="69"/>
        <v/>
      </c>
    </row>
    <row r="4378" spans="4:4" x14ac:dyDescent="0.25">
      <c r="D4378" t="str">
        <f t="shared" si="69"/>
        <v/>
      </c>
    </row>
    <row r="4379" spans="4:4" x14ac:dyDescent="0.25">
      <c r="D4379" t="str">
        <f t="shared" si="69"/>
        <v/>
      </c>
    </row>
    <row r="4380" spans="4:4" x14ac:dyDescent="0.25">
      <c r="D4380" t="str">
        <f t="shared" si="69"/>
        <v/>
      </c>
    </row>
    <row r="4381" spans="4:4" x14ac:dyDescent="0.25">
      <c r="D4381" t="str">
        <f t="shared" si="69"/>
        <v/>
      </c>
    </row>
    <row r="4382" spans="4:4" x14ac:dyDescent="0.25">
      <c r="D4382" t="str">
        <f t="shared" si="69"/>
        <v/>
      </c>
    </row>
    <row r="4383" spans="4:4" x14ac:dyDescent="0.25">
      <c r="D4383" t="str">
        <f t="shared" si="69"/>
        <v/>
      </c>
    </row>
    <row r="4384" spans="4:4" x14ac:dyDescent="0.25">
      <c r="D4384" t="str">
        <f t="shared" si="69"/>
        <v/>
      </c>
    </row>
    <row r="4385" spans="4:4" x14ac:dyDescent="0.25">
      <c r="D4385" t="str">
        <f t="shared" si="69"/>
        <v/>
      </c>
    </row>
    <row r="4386" spans="4:4" x14ac:dyDescent="0.25">
      <c r="D4386" t="str">
        <f t="shared" si="69"/>
        <v/>
      </c>
    </row>
    <row r="4387" spans="4:4" x14ac:dyDescent="0.25">
      <c r="D4387" t="str">
        <f t="shared" si="69"/>
        <v/>
      </c>
    </row>
    <row r="4388" spans="4:4" x14ac:dyDescent="0.25">
      <c r="D4388" t="str">
        <f t="shared" si="69"/>
        <v/>
      </c>
    </row>
    <row r="4389" spans="4:4" x14ac:dyDescent="0.25">
      <c r="D4389" t="str">
        <f t="shared" si="69"/>
        <v/>
      </c>
    </row>
    <row r="4390" spans="4:4" x14ac:dyDescent="0.25">
      <c r="D4390" t="str">
        <f t="shared" si="69"/>
        <v/>
      </c>
    </row>
    <row r="4391" spans="4:4" x14ac:dyDescent="0.25">
      <c r="D4391" t="str">
        <f t="shared" si="69"/>
        <v/>
      </c>
    </row>
    <row r="4392" spans="4:4" x14ac:dyDescent="0.25">
      <c r="D4392" t="str">
        <f t="shared" si="69"/>
        <v/>
      </c>
    </row>
    <row r="4393" spans="4:4" x14ac:dyDescent="0.25">
      <c r="D4393" t="str">
        <f t="shared" si="69"/>
        <v/>
      </c>
    </row>
    <row r="4394" spans="4:4" x14ac:dyDescent="0.25">
      <c r="D4394" t="str">
        <f t="shared" si="69"/>
        <v/>
      </c>
    </row>
    <row r="4395" spans="4:4" x14ac:dyDescent="0.25">
      <c r="D4395" t="str">
        <f t="shared" si="69"/>
        <v/>
      </c>
    </row>
    <row r="4396" spans="4:4" x14ac:dyDescent="0.25">
      <c r="D4396" t="str">
        <f t="shared" si="69"/>
        <v/>
      </c>
    </row>
    <row r="4397" spans="4:4" x14ac:dyDescent="0.25">
      <c r="D4397" t="str">
        <f t="shared" si="69"/>
        <v/>
      </c>
    </row>
    <row r="4398" spans="4:4" x14ac:dyDescent="0.25">
      <c r="D4398" t="str">
        <f t="shared" si="69"/>
        <v/>
      </c>
    </row>
    <row r="4399" spans="4:4" x14ac:dyDescent="0.25">
      <c r="D4399" t="str">
        <f t="shared" si="69"/>
        <v/>
      </c>
    </row>
    <row r="4400" spans="4:4" x14ac:dyDescent="0.25">
      <c r="D4400" t="str">
        <f t="shared" si="69"/>
        <v/>
      </c>
    </row>
    <row r="4401" spans="4:4" x14ac:dyDescent="0.25">
      <c r="D4401" t="str">
        <f t="shared" si="69"/>
        <v/>
      </c>
    </row>
    <row r="4402" spans="4:4" x14ac:dyDescent="0.25">
      <c r="D4402" t="str">
        <f t="shared" si="69"/>
        <v/>
      </c>
    </row>
    <row r="4403" spans="4:4" x14ac:dyDescent="0.25">
      <c r="D4403" t="str">
        <f t="shared" si="69"/>
        <v/>
      </c>
    </row>
    <row r="4404" spans="4:4" x14ac:dyDescent="0.25">
      <c r="D4404" t="str">
        <f t="shared" si="69"/>
        <v/>
      </c>
    </row>
    <row r="4405" spans="4:4" x14ac:dyDescent="0.25">
      <c r="D4405" t="str">
        <f t="shared" si="69"/>
        <v/>
      </c>
    </row>
    <row r="4406" spans="4:4" x14ac:dyDescent="0.25">
      <c r="D4406" t="str">
        <f t="shared" si="69"/>
        <v/>
      </c>
    </row>
    <row r="4407" spans="4:4" x14ac:dyDescent="0.25">
      <c r="D4407" t="str">
        <f t="shared" si="69"/>
        <v/>
      </c>
    </row>
    <row r="4408" spans="4:4" x14ac:dyDescent="0.25">
      <c r="D4408" t="str">
        <f t="shared" si="69"/>
        <v/>
      </c>
    </row>
    <row r="4409" spans="4:4" x14ac:dyDescent="0.25">
      <c r="D4409" t="str">
        <f t="shared" si="69"/>
        <v/>
      </c>
    </row>
    <row r="4410" spans="4:4" x14ac:dyDescent="0.25">
      <c r="D4410" t="str">
        <f t="shared" si="69"/>
        <v/>
      </c>
    </row>
    <row r="4411" spans="4:4" x14ac:dyDescent="0.25">
      <c r="D4411" t="str">
        <f t="shared" si="69"/>
        <v/>
      </c>
    </row>
    <row r="4412" spans="4:4" x14ac:dyDescent="0.25">
      <c r="D4412" t="str">
        <f t="shared" si="69"/>
        <v/>
      </c>
    </row>
    <row r="4413" spans="4:4" x14ac:dyDescent="0.25">
      <c r="D4413" t="str">
        <f t="shared" si="69"/>
        <v/>
      </c>
    </row>
    <row r="4414" spans="4:4" x14ac:dyDescent="0.25">
      <c r="D4414" t="str">
        <f t="shared" si="69"/>
        <v/>
      </c>
    </row>
    <row r="4415" spans="4:4" x14ac:dyDescent="0.25">
      <c r="D4415" t="str">
        <f t="shared" si="69"/>
        <v/>
      </c>
    </row>
    <row r="4416" spans="4:4" x14ac:dyDescent="0.25">
      <c r="D4416" t="str">
        <f t="shared" si="69"/>
        <v/>
      </c>
    </row>
    <row r="4417" spans="4:4" x14ac:dyDescent="0.25">
      <c r="D4417" t="str">
        <f t="shared" si="69"/>
        <v/>
      </c>
    </row>
    <row r="4418" spans="4:4" x14ac:dyDescent="0.25">
      <c r="D4418" t="str">
        <f t="shared" si="69"/>
        <v/>
      </c>
    </row>
    <row r="4419" spans="4:4" x14ac:dyDescent="0.25">
      <c r="D4419" t="str">
        <f t="shared" ref="D4419:D4482" si="70">IF(C4419="","",IF(ABS(B4419)&lt;$G$7,$F$4,IF(B4419*C4419&gt;0,$F$1,IF(B4419*C4419&lt;0,$F$3,$F$2))))</f>
        <v/>
      </c>
    </row>
    <row r="4420" spans="4:4" x14ac:dyDescent="0.25">
      <c r="D4420" t="str">
        <f t="shared" si="70"/>
        <v/>
      </c>
    </row>
    <row r="4421" spans="4:4" x14ac:dyDescent="0.25">
      <c r="D4421" t="str">
        <f t="shared" si="70"/>
        <v/>
      </c>
    </row>
    <row r="4422" spans="4:4" x14ac:dyDescent="0.25">
      <c r="D4422" t="str">
        <f t="shared" si="70"/>
        <v/>
      </c>
    </row>
    <row r="4423" spans="4:4" x14ac:dyDescent="0.25">
      <c r="D4423" t="str">
        <f t="shared" si="70"/>
        <v/>
      </c>
    </row>
    <row r="4424" spans="4:4" x14ac:dyDescent="0.25">
      <c r="D4424" t="str">
        <f t="shared" si="70"/>
        <v/>
      </c>
    </row>
    <row r="4425" spans="4:4" x14ac:dyDescent="0.25">
      <c r="D4425" t="str">
        <f t="shared" si="70"/>
        <v/>
      </c>
    </row>
    <row r="4426" spans="4:4" x14ac:dyDescent="0.25">
      <c r="D4426" t="str">
        <f t="shared" si="70"/>
        <v/>
      </c>
    </row>
    <row r="4427" spans="4:4" x14ac:dyDescent="0.25">
      <c r="D4427" t="str">
        <f t="shared" si="70"/>
        <v/>
      </c>
    </row>
    <row r="4428" spans="4:4" x14ac:dyDescent="0.25">
      <c r="D4428" t="str">
        <f t="shared" si="70"/>
        <v/>
      </c>
    </row>
    <row r="4429" spans="4:4" x14ac:dyDescent="0.25">
      <c r="D4429" t="str">
        <f t="shared" si="70"/>
        <v/>
      </c>
    </row>
    <row r="4430" spans="4:4" x14ac:dyDescent="0.25">
      <c r="D4430" t="str">
        <f t="shared" si="70"/>
        <v/>
      </c>
    </row>
    <row r="4431" spans="4:4" x14ac:dyDescent="0.25">
      <c r="D4431" t="str">
        <f t="shared" si="70"/>
        <v/>
      </c>
    </row>
    <row r="4432" spans="4:4" x14ac:dyDescent="0.25">
      <c r="D4432" t="str">
        <f t="shared" si="70"/>
        <v/>
      </c>
    </row>
    <row r="4433" spans="4:4" x14ac:dyDescent="0.25">
      <c r="D4433" t="str">
        <f t="shared" si="70"/>
        <v/>
      </c>
    </row>
    <row r="4434" spans="4:4" x14ac:dyDescent="0.25">
      <c r="D4434" t="str">
        <f t="shared" si="70"/>
        <v/>
      </c>
    </row>
    <row r="4435" spans="4:4" x14ac:dyDescent="0.25">
      <c r="D4435" t="str">
        <f t="shared" si="70"/>
        <v/>
      </c>
    </row>
    <row r="4436" spans="4:4" x14ac:dyDescent="0.25">
      <c r="D4436" t="str">
        <f t="shared" si="70"/>
        <v/>
      </c>
    </row>
    <row r="4437" spans="4:4" x14ac:dyDescent="0.25">
      <c r="D4437" t="str">
        <f t="shared" si="70"/>
        <v/>
      </c>
    </row>
    <row r="4438" spans="4:4" x14ac:dyDescent="0.25">
      <c r="D4438" t="str">
        <f t="shared" si="70"/>
        <v/>
      </c>
    </row>
    <row r="4439" spans="4:4" x14ac:dyDescent="0.25">
      <c r="D4439" t="str">
        <f t="shared" si="70"/>
        <v/>
      </c>
    </row>
    <row r="4440" spans="4:4" x14ac:dyDescent="0.25">
      <c r="D4440" t="str">
        <f t="shared" si="70"/>
        <v/>
      </c>
    </row>
    <row r="4441" spans="4:4" x14ac:dyDescent="0.25">
      <c r="D4441" t="str">
        <f t="shared" si="70"/>
        <v/>
      </c>
    </row>
    <row r="4442" spans="4:4" x14ac:dyDescent="0.25">
      <c r="D4442" t="str">
        <f t="shared" si="70"/>
        <v/>
      </c>
    </row>
    <row r="4443" spans="4:4" x14ac:dyDescent="0.25">
      <c r="D4443" t="str">
        <f t="shared" si="70"/>
        <v/>
      </c>
    </row>
    <row r="4444" spans="4:4" x14ac:dyDescent="0.25">
      <c r="D4444" t="str">
        <f t="shared" si="70"/>
        <v/>
      </c>
    </row>
    <row r="4445" spans="4:4" x14ac:dyDescent="0.25">
      <c r="D4445" t="str">
        <f t="shared" si="70"/>
        <v/>
      </c>
    </row>
    <row r="4446" spans="4:4" x14ac:dyDescent="0.25">
      <c r="D4446" t="str">
        <f t="shared" si="70"/>
        <v/>
      </c>
    </row>
    <row r="4447" spans="4:4" x14ac:dyDescent="0.25">
      <c r="D4447" t="str">
        <f t="shared" si="70"/>
        <v/>
      </c>
    </row>
    <row r="4448" spans="4:4" x14ac:dyDescent="0.25">
      <c r="D4448" t="str">
        <f t="shared" si="70"/>
        <v/>
      </c>
    </row>
    <row r="4449" spans="4:4" x14ac:dyDescent="0.25">
      <c r="D4449" t="str">
        <f t="shared" si="70"/>
        <v/>
      </c>
    </row>
    <row r="4450" spans="4:4" x14ac:dyDescent="0.25">
      <c r="D4450" t="str">
        <f t="shared" si="70"/>
        <v/>
      </c>
    </row>
    <row r="4451" spans="4:4" x14ac:dyDescent="0.25">
      <c r="D4451" t="str">
        <f t="shared" si="70"/>
        <v/>
      </c>
    </row>
    <row r="4452" spans="4:4" x14ac:dyDescent="0.25">
      <c r="D4452" t="str">
        <f t="shared" si="70"/>
        <v/>
      </c>
    </row>
    <row r="4453" spans="4:4" x14ac:dyDescent="0.25">
      <c r="D4453" t="str">
        <f t="shared" si="70"/>
        <v/>
      </c>
    </row>
    <row r="4454" spans="4:4" x14ac:dyDescent="0.25">
      <c r="D4454" t="str">
        <f t="shared" si="70"/>
        <v/>
      </c>
    </row>
    <row r="4455" spans="4:4" x14ac:dyDescent="0.25">
      <c r="D4455" t="str">
        <f t="shared" si="70"/>
        <v/>
      </c>
    </row>
    <row r="4456" spans="4:4" x14ac:dyDescent="0.25">
      <c r="D4456" t="str">
        <f t="shared" si="70"/>
        <v/>
      </c>
    </row>
    <row r="4457" spans="4:4" x14ac:dyDescent="0.25">
      <c r="D4457" t="str">
        <f t="shared" si="70"/>
        <v/>
      </c>
    </row>
    <row r="4458" spans="4:4" x14ac:dyDescent="0.25">
      <c r="D4458" t="str">
        <f t="shared" si="70"/>
        <v/>
      </c>
    </row>
    <row r="4459" spans="4:4" x14ac:dyDescent="0.25">
      <c r="D4459" t="str">
        <f t="shared" si="70"/>
        <v/>
      </c>
    </row>
    <row r="4460" spans="4:4" x14ac:dyDescent="0.25">
      <c r="D4460" t="str">
        <f t="shared" si="70"/>
        <v/>
      </c>
    </row>
    <row r="4461" spans="4:4" x14ac:dyDescent="0.25">
      <c r="D4461" t="str">
        <f t="shared" si="70"/>
        <v/>
      </c>
    </row>
    <row r="4462" spans="4:4" x14ac:dyDescent="0.25">
      <c r="D4462" t="str">
        <f t="shared" si="70"/>
        <v/>
      </c>
    </row>
    <row r="4463" spans="4:4" x14ac:dyDescent="0.25">
      <c r="D4463" t="str">
        <f t="shared" si="70"/>
        <v/>
      </c>
    </row>
    <row r="4464" spans="4:4" x14ac:dyDescent="0.25">
      <c r="D4464" t="str">
        <f t="shared" si="70"/>
        <v/>
      </c>
    </row>
    <row r="4465" spans="4:4" x14ac:dyDescent="0.25">
      <c r="D4465" t="str">
        <f t="shared" si="70"/>
        <v/>
      </c>
    </row>
    <row r="4466" spans="4:4" x14ac:dyDescent="0.25">
      <c r="D4466" t="str">
        <f t="shared" si="70"/>
        <v/>
      </c>
    </row>
    <row r="4467" spans="4:4" x14ac:dyDescent="0.25">
      <c r="D4467" t="str">
        <f t="shared" si="70"/>
        <v/>
      </c>
    </row>
    <row r="4468" spans="4:4" x14ac:dyDescent="0.25">
      <c r="D4468" t="str">
        <f t="shared" si="70"/>
        <v/>
      </c>
    </row>
    <row r="4469" spans="4:4" x14ac:dyDescent="0.25">
      <c r="D4469" t="str">
        <f t="shared" si="70"/>
        <v/>
      </c>
    </row>
    <row r="4470" spans="4:4" x14ac:dyDescent="0.25">
      <c r="D4470" t="str">
        <f t="shared" si="70"/>
        <v/>
      </c>
    </row>
    <row r="4471" spans="4:4" x14ac:dyDescent="0.25">
      <c r="D4471" t="str">
        <f t="shared" si="70"/>
        <v/>
      </c>
    </row>
    <row r="4472" spans="4:4" x14ac:dyDescent="0.25">
      <c r="D4472" t="str">
        <f t="shared" si="70"/>
        <v/>
      </c>
    </row>
    <row r="4473" spans="4:4" x14ac:dyDescent="0.25">
      <c r="D4473" t="str">
        <f t="shared" si="70"/>
        <v/>
      </c>
    </row>
    <row r="4474" spans="4:4" x14ac:dyDescent="0.25">
      <c r="D4474" t="str">
        <f t="shared" si="70"/>
        <v/>
      </c>
    </row>
    <row r="4475" spans="4:4" x14ac:dyDescent="0.25">
      <c r="D4475" t="str">
        <f t="shared" si="70"/>
        <v/>
      </c>
    </row>
    <row r="4476" spans="4:4" x14ac:dyDescent="0.25">
      <c r="D4476" t="str">
        <f t="shared" si="70"/>
        <v/>
      </c>
    </row>
    <row r="4477" spans="4:4" x14ac:dyDescent="0.25">
      <c r="D4477" t="str">
        <f t="shared" si="70"/>
        <v/>
      </c>
    </row>
    <row r="4478" spans="4:4" x14ac:dyDescent="0.25">
      <c r="D4478" t="str">
        <f t="shared" si="70"/>
        <v/>
      </c>
    </row>
    <row r="4479" spans="4:4" x14ac:dyDescent="0.25">
      <c r="D4479" t="str">
        <f t="shared" si="70"/>
        <v/>
      </c>
    </row>
    <row r="4480" spans="4:4" x14ac:dyDescent="0.25">
      <c r="D4480" t="str">
        <f t="shared" si="70"/>
        <v/>
      </c>
    </row>
    <row r="4481" spans="4:4" x14ac:dyDescent="0.25">
      <c r="D4481" t="str">
        <f t="shared" si="70"/>
        <v/>
      </c>
    </row>
    <row r="4482" spans="4:4" x14ac:dyDescent="0.25">
      <c r="D4482" t="str">
        <f t="shared" si="70"/>
        <v/>
      </c>
    </row>
    <row r="4483" spans="4:4" x14ac:dyDescent="0.25">
      <c r="D4483" t="str">
        <f t="shared" ref="D4483:D4546" si="71">IF(C4483="","",IF(ABS(B4483)&lt;$G$7,$F$4,IF(B4483*C4483&gt;0,$F$1,IF(B4483*C4483&lt;0,$F$3,$F$2))))</f>
        <v/>
      </c>
    </row>
    <row r="4484" spans="4:4" x14ac:dyDescent="0.25">
      <c r="D4484" t="str">
        <f t="shared" si="71"/>
        <v/>
      </c>
    </row>
    <row r="4485" spans="4:4" x14ac:dyDescent="0.25">
      <c r="D4485" t="str">
        <f t="shared" si="71"/>
        <v/>
      </c>
    </row>
    <row r="4486" spans="4:4" x14ac:dyDescent="0.25">
      <c r="D4486" t="str">
        <f t="shared" si="71"/>
        <v/>
      </c>
    </row>
    <row r="4487" spans="4:4" x14ac:dyDescent="0.25">
      <c r="D4487" t="str">
        <f t="shared" si="71"/>
        <v/>
      </c>
    </row>
    <row r="4488" spans="4:4" x14ac:dyDescent="0.25">
      <c r="D4488" t="str">
        <f t="shared" si="71"/>
        <v/>
      </c>
    </row>
    <row r="4489" spans="4:4" x14ac:dyDescent="0.25">
      <c r="D4489" t="str">
        <f t="shared" si="71"/>
        <v/>
      </c>
    </row>
    <row r="4490" spans="4:4" x14ac:dyDescent="0.25">
      <c r="D4490" t="str">
        <f t="shared" si="71"/>
        <v/>
      </c>
    </row>
    <row r="4491" spans="4:4" x14ac:dyDescent="0.25">
      <c r="D4491" t="str">
        <f t="shared" si="71"/>
        <v/>
      </c>
    </row>
    <row r="4492" spans="4:4" x14ac:dyDescent="0.25">
      <c r="D4492" t="str">
        <f t="shared" si="71"/>
        <v/>
      </c>
    </row>
    <row r="4493" spans="4:4" x14ac:dyDescent="0.25">
      <c r="D4493" t="str">
        <f t="shared" si="71"/>
        <v/>
      </c>
    </row>
    <row r="4494" spans="4:4" x14ac:dyDescent="0.25">
      <c r="D4494" t="str">
        <f t="shared" si="71"/>
        <v/>
      </c>
    </row>
    <row r="4495" spans="4:4" x14ac:dyDescent="0.25">
      <c r="D4495" t="str">
        <f t="shared" si="71"/>
        <v/>
      </c>
    </row>
    <row r="4496" spans="4:4" x14ac:dyDescent="0.25">
      <c r="D4496" t="str">
        <f t="shared" si="71"/>
        <v/>
      </c>
    </row>
    <row r="4497" spans="4:4" x14ac:dyDescent="0.25">
      <c r="D4497" t="str">
        <f t="shared" si="71"/>
        <v/>
      </c>
    </row>
    <row r="4498" spans="4:4" x14ac:dyDescent="0.25">
      <c r="D4498" t="str">
        <f t="shared" si="71"/>
        <v/>
      </c>
    </row>
    <row r="4499" spans="4:4" x14ac:dyDescent="0.25">
      <c r="D4499" t="str">
        <f t="shared" si="71"/>
        <v/>
      </c>
    </row>
    <row r="4500" spans="4:4" x14ac:dyDescent="0.25">
      <c r="D4500" t="str">
        <f t="shared" si="71"/>
        <v/>
      </c>
    </row>
    <row r="4501" spans="4:4" x14ac:dyDescent="0.25">
      <c r="D4501" t="str">
        <f t="shared" si="71"/>
        <v/>
      </c>
    </row>
    <row r="4502" spans="4:4" x14ac:dyDescent="0.25">
      <c r="D4502" t="str">
        <f t="shared" si="71"/>
        <v/>
      </c>
    </row>
    <row r="4503" spans="4:4" x14ac:dyDescent="0.25">
      <c r="D4503" t="str">
        <f t="shared" si="71"/>
        <v/>
      </c>
    </row>
    <row r="4504" spans="4:4" x14ac:dyDescent="0.25">
      <c r="D4504" t="str">
        <f t="shared" si="71"/>
        <v/>
      </c>
    </row>
    <row r="4505" spans="4:4" x14ac:dyDescent="0.25">
      <c r="D4505" t="str">
        <f t="shared" si="71"/>
        <v/>
      </c>
    </row>
    <row r="4506" spans="4:4" x14ac:dyDescent="0.25">
      <c r="D4506" t="str">
        <f t="shared" si="71"/>
        <v/>
      </c>
    </row>
    <row r="4507" spans="4:4" x14ac:dyDescent="0.25">
      <c r="D4507" t="str">
        <f t="shared" si="71"/>
        <v/>
      </c>
    </row>
    <row r="4508" spans="4:4" x14ac:dyDescent="0.25">
      <c r="D4508" t="str">
        <f t="shared" si="71"/>
        <v/>
      </c>
    </row>
    <row r="4509" spans="4:4" x14ac:dyDescent="0.25">
      <c r="D4509" t="str">
        <f t="shared" si="71"/>
        <v/>
      </c>
    </row>
    <row r="4510" spans="4:4" x14ac:dyDescent="0.25">
      <c r="D4510" t="str">
        <f t="shared" si="71"/>
        <v/>
      </c>
    </row>
    <row r="4511" spans="4:4" x14ac:dyDescent="0.25">
      <c r="D4511" t="str">
        <f t="shared" si="71"/>
        <v/>
      </c>
    </row>
    <row r="4512" spans="4:4" x14ac:dyDescent="0.25">
      <c r="D4512" t="str">
        <f t="shared" si="71"/>
        <v/>
      </c>
    </row>
    <row r="4513" spans="4:4" x14ac:dyDescent="0.25">
      <c r="D4513" t="str">
        <f t="shared" si="71"/>
        <v/>
      </c>
    </row>
    <row r="4514" spans="4:4" x14ac:dyDescent="0.25">
      <c r="D4514" t="str">
        <f t="shared" si="71"/>
        <v/>
      </c>
    </row>
    <row r="4515" spans="4:4" x14ac:dyDescent="0.25">
      <c r="D4515" t="str">
        <f t="shared" si="71"/>
        <v/>
      </c>
    </row>
    <row r="4516" spans="4:4" x14ac:dyDescent="0.25">
      <c r="D4516" t="str">
        <f t="shared" si="71"/>
        <v/>
      </c>
    </row>
    <row r="4517" spans="4:4" x14ac:dyDescent="0.25">
      <c r="D4517" t="str">
        <f t="shared" si="71"/>
        <v/>
      </c>
    </row>
    <row r="4518" spans="4:4" x14ac:dyDescent="0.25">
      <c r="D4518" t="str">
        <f t="shared" si="71"/>
        <v/>
      </c>
    </row>
    <row r="4519" spans="4:4" x14ac:dyDescent="0.25">
      <c r="D4519" t="str">
        <f t="shared" si="71"/>
        <v/>
      </c>
    </row>
    <row r="4520" spans="4:4" x14ac:dyDescent="0.25">
      <c r="D4520" t="str">
        <f t="shared" si="71"/>
        <v/>
      </c>
    </row>
    <row r="4521" spans="4:4" x14ac:dyDescent="0.25">
      <c r="D4521" t="str">
        <f t="shared" si="71"/>
        <v/>
      </c>
    </row>
    <row r="4522" spans="4:4" x14ac:dyDescent="0.25">
      <c r="D4522" t="str">
        <f t="shared" si="71"/>
        <v/>
      </c>
    </row>
    <row r="4523" spans="4:4" x14ac:dyDescent="0.25">
      <c r="D4523" t="str">
        <f t="shared" si="71"/>
        <v/>
      </c>
    </row>
    <row r="4524" spans="4:4" x14ac:dyDescent="0.25">
      <c r="D4524" t="str">
        <f t="shared" si="71"/>
        <v/>
      </c>
    </row>
    <row r="4525" spans="4:4" x14ac:dyDescent="0.25">
      <c r="D4525" t="str">
        <f t="shared" si="71"/>
        <v/>
      </c>
    </row>
    <row r="4526" spans="4:4" x14ac:dyDescent="0.25">
      <c r="D4526" t="str">
        <f t="shared" si="71"/>
        <v/>
      </c>
    </row>
    <row r="4527" spans="4:4" x14ac:dyDescent="0.25">
      <c r="D4527" t="str">
        <f t="shared" si="71"/>
        <v/>
      </c>
    </row>
    <row r="4528" spans="4:4" x14ac:dyDescent="0.25">
      <c r="D4528" t="str">
        <f t="shared" si="71"/>
        <v/>
      </c>
    </row>
    <row r="4529" spans="4:4" x14ac:dyDescent="0.25">
      <c r="D4529" t="str">
        <f t="shared" si="71"/>
        <v/>
      </c>
    </row>
    <row r="4530" spans="4:4" x14ac:dyDescent="0.25">
      <c r="D4530" t="str">
        <f t="shared" si="71"/>
        <v/>
      </c>
    </row>
    <row r="4531" spans="4:4" x14ac:dyDescent="0.25">
      <c r="D4531" t="str">
        <f t="shared" si="71"/>
        <v/>
      </c>
    </row>
    <row r="4532" spans="4:4" x14ac:dyDescent="0.25">
      <c r="D4532" t="str">
        <f t="shared" si="71"/>
        <v/>
      </c>
    </row>
    <row r="4533" spans="4:4" x14ac:dyDescent="0.25">
      <c r="D4533" t="str">
        <f t="shared" si="71"/>
        <v/>
      </c>
    </row>
    <row r="4534" spans="4:4" x14ac:dyDescent="0.25">
      <c r="D4534" t="str">
        <f t="shared" si="71"/>
        <v/>
      </c>
    </row>
    <row r="4535" spans="4:4" x14ac:dyDescent="0.25">
      <c r="D4535" t="str">
        <f t="shared" si="71"/>
        <v/>
      </c>
    </row>
    <row r="4536" spans="4:4" x14ac:dyDescent="0.25">
      <c r="D4536" t="str">
        <f t="shared" si="71"/>
        <v/>
      </c>
    </row>
    <row r="4537" spans="4:4" x14ac:dyDescent="0.25">
      <c r="D4537" t="str">
        <f t="shared" si="71"/>
        <v/>
      </c>
    </row>
    <row r="4538" spans="4:4" x14ac:dyDescent="0.25">
      <c r="D4538" t="str">
        <f t="shared" si="71"/>
        <v/>
      </c>
    </row>
    <row r="4539" spans="4:4" x14ac:dyDescent="0.25">
      <c r="D4539" t="str">
        <f t="shared" si="71"/>
        <v/>
      </c>
    </row>
    <row r="4540" spans="4:4" x14ac:dyDescent="0.25">
      <c r="D4540" t="str">
        <f t="shared" si="71"/>
        <v/>
      </c>
    </row>
    <row r="4541" spans="4:4" x14ac:dyDescent="0.25">
      <c r="D4541" t="str">
        <f t="shared" si="71"/>
        <v/>
      </c>
    </row>
    <row r="4542" spans="4:4" x14ac:dyDescent="0.25">
      <c r="D4542" t="str">
        <f t="shared" si="71"/>
        <v/>
      </c>
    </row>
    <row r="4543" spans="4:4" x14ac:dyDescent="0.25">
      <c r="D4543" t="str">
        <f t="shared" si="71"/>
        <v/>
      </c>
    </row>
    <row r="4544" spans="4:4" x14ac:dyDescent="0.25">
      <c r="D4544" t="str">
        <f t="shared" si="71"/>
        <v/>
      </c>
    </row>
    <row r="4545" spans="4:4" x14ac:dyDescent="0.25">
      <c r="D4545" t="str">
        <f t="shared" si="71"/>
        <v/>
      </c>
    </row>
    <row r="4546" spans="4:4" x14ac:dyDescent="0.25">
      <c r="D4546" t="str">
        <f t="shared" si="71"/>
        <v/>
      </c>
    </row>
    <row r="4547" spans="4:4" x14ac:dyDescent="0.25">
      <c r="D4547" t="str">
        <f t="shared" ref="D4547:D4610" si="72">IF(C4547="","",IF(ABS(B4547)&lt;$G$7,$F$4,IF(B4547*C4547&gt;0,$F$1,IF(B4547*C4547&lt;0,$F$3,$F$2))))</f>
        <v/>
      </c>
    </row>
    <row r="4548" spans="4:4" x14ac:dyDescent="0.25">
      <c r="D4548" t="str">
        <f t="shared" si="72"/>
        <v/>
      </c>
    </row>
    <row r="4549" spans="4:4" x14ac:dyDescent="0.25">
      <c r="D4549" t="str">
        <f t="shared" si="72"/>
        <v/>
      </c>
    </row>
    <row r="4550" spans="4:4" x14ac:dyDescent="0.25">
      <c r="D4550" t="str">
        <f t="shared" si="72"/>
        <v/>
      </c>
    </row>
    <row r="4551" spans="4:4" x14ac:dyDescent="0.25">
      <c r="D4551" t="str">
        <f t="shared" si="72"/>
        <v/>
      </c>
    </row>
    <row r="4552" spans="4:4" x14ac:dyDescent="0.25">
      <c r="D4552" t="str">
        <f t="shared" si="72"/>
        <v/>
      </c>
    </row>
    <row r="4553" spans="4:4" x14ac:dyDescent="0.25">
      <c r="D4553" t="str">
        <f t="shared" si="72"/>
        <v/>
      </c>
    </row>
    <row r="4554" spans="4:4" x14ac:dyDescent="0.25">
      <c r="D4554" t="str">
        <f t="shared" si="72"/>
        <v/>
      </c>
    </row>
    <row r="4555" spans="4:4" x14ac:dyDescent="0.25">
      <c r="D4555" t="str">
        <f t="shared" si="72"/>
        <v/>
      </c>
    </row>
    <row r="4556" spans="4:4" x14ac:dyDescent="0.25">
      <c r="D4556" t="str">
        <f t="shared" si="72"/>
        <v/>
      </c>
    </row>
    <row r="4557" spans="4:4" x14ac:dyDescent="0.25">
      <c r="D4557" t="str">
        <f t="shared" si="72"/>
        <v/>
      </c>
    </row>
    <row r="4558" spans="4:4" x14ac:dyDescent="0.25">
      <c r="D4558" t="str">
        <f t="shared" si="72"/>
        <v/>
      </c>
    </row>
    <row r="4559" spans="4:4" x14ac:dyDescent="0.25">
      <c r="D4559" t="str">
        <f t="shared" si="72"/>
        <v/>
      </c>
    </row>
    <row r="4560" spans="4:4" x14ac:dyDescent="0.25">
      <c r="D4560" t="str">
        <f t="shared" si="72"/>
        <v/>
      </c>
    </row>
    <row r="4561" spans="4:4" x14ac:dyDescent="0.25">
      <c r="D4561" t="str">
        <f t="shared" si="72"/>
        <v/>
      </c>
    </row>
    <row r="4562" spans="4:4" x14ac:dyDescent="0.25">
      <c r="D4562" t="str">
        <f t="shared" si="72"/>
        <v/>
      </c>
    </row>
    <row r="4563" spans="4:4" x14ac:dyDescent="0.25">
      <c r="D4563" t="str">
        <f t="shared" si="72"/>
        <v/>
      </c>
    </row>
    <row r="4564" spans="4:4" x14ac:dyDescent="0.25">
      <c r="D4564" t="str">
        <f t="shared" si="72"/>
        <v/>
      </c>
    </row>
    <row r="4565" spans="4:4" x14ac:dyDescent="0.25">
      <c r="D4565" t="str">
        <f t="shared" si="72"/>
        <v/>
      </c>
    </row>
    <row r="4566" spans="4:4" x14ac:dyDescent="0.25">
      <c r="D4566" t="str">
        <f t="shared" si="72"/>
        <v/>
      </c>
    </row>
    <row r="4567" spans="4:4" x14ac:dyDescent="0.25">
      <c r="D4567" t="str">
        <f t="shared" si="72"/>
        <v/>
      </c>
    </row>
    <row r="4568" spans="4:4" x14ac:dyDescent="0.25">
      <c r="D4568" t="str">
        <f t="shared" si="72"/>
        <v/>
      </c>
    </row>
    <row r="4569" spans="4:4" x14ac:dyDescent="0.25">
      <c r="D4569" t="str">
        <f t="shared" si="72"/>
        <v/>
      </c>
    </row>
    <row r="4570" spans="4:4" x14ac:dyDescent="0.25">
      <c r="D4570" t="str">
        <f t="shared" si="72"/>
        <v/>
      </c>
    </row>
    <row r="4571" spans="4:4" x14ac:dyDescent="0.25">
      <c r="D4571" t="str">
        <f t="shared" si="72"/>
        <v/>
      </c>
    </row>
    <row r="4572" spans="4:4" x14ac:dyDescent="0.25">
      <c r="D4572" t="str">
        <f t="shared" si="72"/>
        <v/>
      </c>
    </row>
    <row r="4573" spans="4:4" x14ac:dyDescent="0.25">
      <c r="D4573" t="str">
        <f t="shared" si="72"/>
        <v/>
      </c>
    </row>
    <row r="4574" spans="4:4" x14ac:dyDescent="0.25">
      <c r="D4574" t="str">
        <f t="shared" si="72"/>
        <v/>
      </c>
    </row>
    <row r="4575" spans="4:4" x14ac:dyDescent="0.25">
      <c r="D4575" t="str">
        <f t="shared" si="72"/>
        <v/>
      </c>
    </row>
    <row r="4576" spans="4:4" x14ac:dyDescent="0.25">
      <c r="D4576" t="str">
        <f t="shared" si="72"/>
        <v/>
      </c>
    </row>
    <row r="4577" spans="4:4" x14ac:dyDescent="0.25">
      <c r="D4577" t="str">
        <f t="shared" si="72"/>
        <v/>
      </c>
    </row>
    <row r="4578" spans="4:4" x14ac:dyDescent="0.25">
      <c r="D4578" t="str">
        <f t="shared" si="72"/>
        <v/>
      </c>
    </row>
    <row r="4579" spans="4:4" x14ac:dyDescent="0.25">
      <c r="D4579" t="str">
        <f t="shared" si="72"/>
        <v/>
      </c>
    </row>
    <row r="4580" spans="4:4" x14ac:dyDescent="0.25">
      <c r="D4580" t="str">
        <f t="shared" si="72"/>
        <v/>
      </c>
    </row>
    <row r="4581" spans="4:4" x14ac:dyDescent="0.25">
      <c r="D4581" t="str">
        <f t="shared" si="72"/>
        <v/>
      </c>
    </row>
    <row r="4582" spans="4:4" x14ac:dyDescent="0.25">
      <c r="D4582" t="str">
        <f t="shared" si="72"/>
        <v/>
      </c>
    </row>
    <row r="4583" spans="4:4" x14ac:dyDescent="0.25">
      <c r="D4583" t="str">
        <f t="shared" si="72"/>
        <v/>
      </c>
    </row>
    <row r="4584" spans="4:4" x14ac:dyDescent="0.25">
      <c r="D4584" t="str">
        <f t="shared" si="72"/>
        <v/>
      </c>
    </row>
    <row r="4585" spans="4:4" x14ac:dyDescent="0.25">
      <c r="D4585" t="str">
        <f t="shared" si="72"/>
        <v/>
      </c>
    </row>
    <row r="4586" spans="4:4" x14ac:dyDescent="0.25">
      <c r="D4586" t="str">
        <f t="shared" si="72"/>
        <v/>
      </c>
    </row>
    <row r="4587" spans="4:4" x14ac:dyDescent="0.25">
      <c r="D4587" t="str">
        <f t="shared" si="72"/>
        <v/>
      </c>
    </row>
    <row r="4588" spans="4:4" x14ac:dyDescent="0.25">
      <c r="D4588" t="str">
        <f t="shared" si="72"/>
        <v/>
      </c>
    </row>
    <row r="4589" spans="4:4" x14ac:dyDescent="0.25">
      <c r="D4589" t="str">
        <f t="shared" si="72"/>
        <v/>
      </c>
    </row>
    <row r="4590" spans="4:4" x14ac:dyDescent="0.25">
      <c r="D4590" t="str">
        <f t="shared" si="72"/>
        <v/>
      </c>
    </row>
    <row r="4591" spans="4:4" x14ac:dyDescent="0.25">
      <c r="D4591" t="str">
        <f t="shared" si="72"/>
        <v/>
      </c>
    </row>
    <row r="4592" spans="4:4" x14ac:dyDescent="0.25">
      <c r="D4592" t="str">
        <f t="shared" si="72"/>
        <v/>
      </c>
    </row>
    <row r="4593" spans="4:4" x14ac:dyDescent="0.25">
      <c r="D4593" t="str">
        <f t="shared" si="72"/>
        <v/>
      </c>
    </row>
    <row r="4594" spans="4:4" x14ac:dyDescent="0.25">
      <c r="D4594" t="str">
        <f t="shared" si="72"/>
        <v/>
      </c>
    </row>
    <row r="4595" spans="4:4" x14ac:dyDescent="0.25">
      <c r="D4595" t="str">
        <f t="shared" si="72"/>
        <v/>
      </c>
    </row>
    <row r="4596" spans="4:4" x14ac:dyDescent="0.25">
      <c r="D4596" t="str">
        <f t="shared" si="72"/>
        <v/>
      </c>
    </row>
    <row r="4597" spans="4:4" x14ac:dyDescent="0.25">
      <c r="D4597" t="str">
        <f t="shared" si="72"/>
        <v/>
      </c>
    </row>
    <row r="4598" spans="4:4" x14ac:dyDescent="0.25">
      <c r="D4598" t="str">
        <f t="shared" si="72"/>
        <v/>
      </c>
    </row>
    <row r="4599" spans="4:4" x14ac:dyDescent="0.25">
      <c r="D4599" t="str">
        <f t="shared" si="72"/>
        <v/>
      </c>
    </row>
    <row r="4600" spans="4:4" x14ac:dyDescent="0.25">
      <c r="D4600" t="str">
        <f t="shared" si="72"/>
        <v/>
      </c>
    </row>
    <row r="4601" spans="4:4" x14ac:dyDescent="0.25">
      <c r="D4601" t="str">
        <f t="shared" si="72"/>
        <v/>
      </c>
    </row>
    <row r="4602" spans="4:4" x14ac:dyDescent="0.25">
      <c r="D4602" t="str">
        <f t="shared" si="72"/>
        <v/>
      </c>
    </row>
    <row r="4603" spans="4:4" x14ac:dyDescent="0.25">
      <c r="D4603" t="str">
        <f t="shared" si="72"/>
        <v/>
      </c>
    </row>
    <row r="4604" spans="4:4" x14ac:dyDescent="0.25">
      <c r="D4604" t="str">
        <f t="shared" si="72"/>
        <v/>
      </c>
    </row>
    <row r="4605" spans="4:4" x14ac:dyDescent="0.25">
      <c r="D4605" t="str">
        <f t="shared" si="72"/>
        <v/>
      </c>
    </row>
    <row r="4606" spans="4:4" x14ac:dyDescent="0.25">
      <c r="D4606" t="str">
        <f t="shared" si="72"/>
        <v/>
      </c>
    </row>
    <row r="4607" spans="4:4" x14ac:dyDescent="0.25">
      <c r="D4607" t="str">
        <f t="shared" si="72"/>
        <v/>
      </c>
    </row>
    <row r="4608" spans="4:4" x14ac:dyDescent="0.25">
      <c r="D4608" t="str">
        <f t="shared" si="72"/>
        <v/>
      </c>
    </row>
    <row r="4609" spans="4:4" x14ac:dyDescent="0.25">
      <c r="D4609" t="str">
        <f t="shared" si="72"/>
        <v/>
      </c>
    </row>
    <row r="4610" spans="4:4" x14ac:dyDescent="0.25">
      <c r="D4610" t="str">
        <f t="shared" si="72"/>
        <v/>
      </c>
    </row>
    <row r="4611" spans="4:4" x14ac:dyDescent="0.25">
      <c r="D4611" t="str">
        <f t="shared" ref="D4611:D4674" si="73">IF(C4611="","",IF(ABS(B4611)&lt;$G$7,$F$4,IF(B4611*C4611&gt;0,$F$1,IF(B4611*C4611&lt;0,$F$3,$F$2))))</f>
        <v/>
      </c>
    </row>
    <row r="4612" spans="4:4" x14ac:dyDescent="0.25">
      <c r="D4612" t="str">
        <f t="shared" si="73"/>
        <v/>
      </c>
    </row>
    <row r="4613" spans="4:4" x14ac:dyDescent="0.25">
      <c r="D4613" t="str">
        <f t="shared" si="73"/>
        <v/>
      </c>
    </row>
    <row r="4614" spans="4:4" x14ac:dyDescent="0.25">
      <c r="D4614" t="str">
        <f t="shared" si="73"/>
        <v/>
      </c>
    </row>
    <row r="4615" spans="4:4" x14ac:dyDescent="0.25">
      <c r="D4615" t="str">
        <f t="shared" si="73"/>
        <v/>
      </c>
    </row>
    <row r="4616" spans="4:4" x14ac:dyDescent="0.25">
      <c r="D4616" t="str">
        <f t="shared" si="73"/>
        <v/>
      </c>
    </row>
    <row r="4617" spans="4:4" x14ac:dyDescent="0.25">
      <c r="D4617" t="str">
        <f t="shared" si="73"/>
        <v/>
      </c>
    </row>
    <row r="4618" spans="4:4" x14ac:dyDescent="0.25">
      <c r="D4618" t="str">
        <f t="shared" si="73"/>
        <v/>
      </c>
    </row>
    <row r="4619" spans="4:4" x14ac:dyDescent="0.25">
      <c r="D4619" t="str">
        <f t="shared" si="73"/>
        <v/>
      </c>
    </row>
    <row r="4620" spans="4:4" x14ac:dyDescent="0.25">
      <c r="D4620" t="str">
        <f t="shared" si="73"/>
        <v/>
      </c>
    </row>
    <row r="4621" spans="4:4" x14ac:dyDescent="0.25">
      <c r="D4621" t="str">
        <f t="shared" si="73"/>
        <v/>
      </c>
    </row>
    <row r="4622" spans="4:4" x14ac:dyDescent="0.25">
      <c r="D4622" t="str">
        <f t="shared" si="73"/>
        <v/>
      </c>
    </row>
    <row r="4623" spans="4:4" x14ac:dyDescent="0.25">
      <c r="D4623" t="str">
        <f t="shared" si="73"/>
        <v/>
      </c>
    </row>
    <row r="4624" spans="4:4" x14ac:dyDescent="0.25">
      <c r="D4624" t="str">
        <f t="shared" si="73"/>
        <v/>
      </c>
    </row>
    <row r="4625" spans="4:4" x14ac:dyDescent="0.25">
      <c r="D4625" t="str">
        <f t="shared" si="73"/>
        <v/>
      </c>
    </row>
    <row r="4626" spans="4:4" x14ac:dyDescent="0.25">
      <c r="D4626" t="str">
        <f t="shared" si="73"/>
        <v/>
      </c>
    </row>
    <row r="4627" spans="4:4" x14ac:dyDescent="0.25">
      <c r="D4627" t="str">
        <f t="shared" si="73"/>
        <v/>
      </c>
    </row>
    <row r="4628" spans="4:4" x14ac:dyDescent="0.25">
      <c r="D4628" t="str">
        <f t="shared" si="73"/>
        <v/>
      </c>
    </row>
    <row r="4629" spans="4:4" x14ac:dyDescent="0.25">
      <c r="D4629" t="str">
        <f t="shared" si="73"/>
        <v/>
      </c>
    </row>
    <row r="4630" spans="4:4" x14ac:dyDescent="0.25">
      <c r="D4630" t="str">
        <f t="shared" si="73"/>
        <v/>
      </c>
    </row>
    <row r="4631" spans="4:4" x14ac:dyDescent="0.25">
      <c r="D4631" t="str">
        <f t="shared" si="73"/>
        <v/>
      </c>
    </row>
    <row r="4632" spans="4:4" x14ac:dyDescent="0.25">
      <c r="D4632" t="str">
        <f t="shared" si="73"/>
        <v/>
      </c>
    </row>
    <row r="4633" spans="4:4" x14ac:dyDescent="0.25">
      <c r="D4633" t="str">
        <f t="shared" si="73"/>
        <v/>
      </c>
    </row>
    <row r="4634" spans="4:4" x14ac:dyDescent="0.25">
      <c r="D4634" t="str">
        <f t="shared" si="73"/>
        <v/>
      </c>
    </row>
    <row r="4635" spans="4:4" x14ac:dyDescent="0.25">
      <c r="D4635" t="str">
        <f t="shared" si="73"/>
        <v/>
      </c>
    </row>
    <row r="4636" spans="4:4" x14ac:dyDescent="0.25">
      <c r="D4636" t="str">
        <f t="shared" si="73"/>
        <v/>
      </c>
    </row>
    <row r="4637" spans="4:4" x14ac:dyDescent="0.25">
      <c r="D4637" t="str">
        <f t="shared" si="73"/>
        <v/>
      </c>
    </row>
    <row r="4638" spans="4:4" x14ac:dyDescent="0.25">
      <c r="D4638" t="str">
        <f t="shared" si="73"/>
        <v/>
      </c>
    </row>
    <row r="4639" spans="4:4" x14ac:dyDescent="0.25">
      <c r="D4639" t="str">
        <f t="shared" si="73"/>
        <v/>
      </c>
    </row>
    <row r="4640" spans="4:4" x14ac:dyDescent="0.25">
      <c r="D4640" t="str">
        <f t="shared" si="73"/>
        <v/>
      </c>
    </row>
    <row r="4641" spans="4:4" x14ac:dyDescent="0.25">
      <c r="D4641" t="str">
        <f t="shared" si="73"/>
        <v/>
      </c>
    </row>
    <row r="4642" spans="4:4" x14ac:dyDescent="0.25">
      <c r="D4642" t="str">
        <f t="shared" si="73"/>
        <v/>
      </c>
    </row>
    <row r="4643" spans="4:4" x14ac:dyDescent="0.25">
      <c r="D4643" t="str">
        <f t="shared" si="73"/>
        <v/>
      </c>
    </row>
    <row r="4644" spans="4:4" x14ac:dyDescent="0.25">
      <c r="D4644" t="str">
        <f t="shared" si="73"/>
        <v/>
      </c>
    </row>
    <row r="4645" spans="4:4" x14ac:dyDescent="0.25">
      <c r="D4645" t="str">
        <f t="shared" si="73"/>
        <v/>
      </c>
    </row>
    <row r="4646" spans="4:4" x14ac:dyDescent="0.25">
      <c r="D4646" t="str">
        <f t="shared" si="73"/>
        <v/>
      </c>
    </row>
    <row r="4647" spans="4:4" x14ac:dyDescent="0.25">
      <c r="D4647" t="str">
        <f t="shared" si="73"/>
        <v/>
      </c>
    </row>
    <row r="4648" spans="4:4" x14ac:dyDescent="0.25">
      <c r="D4648" t="str">
        <f t="shared" si="73"/>
        <v/>
      </c>
    </row>
    <row r="4649" spans="4:4" x14ac:dyDescent="0.25">
      <c r="D4649" t="str">
        <f t="shared" si="73"/>
        <v/>
      </c>
    </row>
    <row r="4650" spans="4:4" x14ac:dyDescent="0.25">
      <c r="D4650" t="str">
        <f t="shared" si="73"/>
        <v/>
      </c>
    </row>
    <row r="4651" spans="4:4" x14ac:dyDescent="0.25">
      <c r="D4651" t="str">
        <f t="shared" si="73"/>
        <v/>
      </c>
    </row>
    <row r="4652" spans="4:4" x14ac:dyDescent="0.25">
      <c r="D4652" t="str">
        <f t="shared" si="73"/>
        <v/>
      </c>
    </row>
    <row r="4653" spans="4:4" x14ac:dyDescent="0.25">
      <c r="D4653" t="str">
        <f t="shared" si="73"/>
        <v/>
      </c>
    </row>
    <row r="4654" spans="4:4" x14ac:dyDescent="0.25">
      <c r="D4654" t="str">
        <f t="shared" si="73"/>
        <v/>
      </c>
    </row>
    <row r="4655" spans="4:4" x14ac:dyDescent="0.25">
      <c r="D4655" t="str">
        <f t="shared" si="73"/>
        <v/>
      </c>
    </row>
    <row r="4656" spans="4:4" x14ac:dyDescent="0.25">
      <c r="D4656" t="str">
        <f t="shared" si="73"/>
        <v/>
      </c>
    </row>
    <row r="4657" spans="4:4" x14ac:dyDescent="0.25">
      <c r="D4657" t="str">
        <f t="shared" si="73"/>
        <v/>
      </c>
    </row>
    <row r="4658" spans="4:4" x14ac:dyDescent="0.25">
      <c r="D4658" t="str">
        <f t="shared" si="73"/>
        <v/>
      </c>
    </row>
    <row r="4659" spans="4:4" x14ac:dyDescent="0.25">
      <c r="D4659" t="str">
        <f t="shared" si="73"/>
        <v/>
      </c>
    </row>
    <row r="4660" spans="4:4" x14ac:dyDescent="0.25">
      <c r="D4660" t="str">
        <f t="shared" si="73"/>
        <v/>
      </c>
    </row>
    <row r="4661" spans="4:4" x14ac:dyDescent="0.25">
      <c r="D4661" t="str">
        <f t="shared" si="73"/>
        <v/>
      </c>
    </row>
    <row r="4662" spans="4:4" x14ac:dyDescent="0.25">
      <c r="D4662" t="str">
        <f t="shared" si="73"/>
        <v/>
      </c>
    </row>
    <row r="4663" spans="4:4" x14ac:dyDescent="0.25">
      <c r="D4663" t="str">
        <f t="shared" si="73"/>
        <v/>
      </c>
    </row>
    <row r="4664" spans="4:4" x14ac:dyDescent="0.25">
      <c r="D4664" t="str">
        <f t="shared" si="73"/>
        <v/>
      </c>
    </row>
    <row r="4665" spans="4:4" x14ac:dyDescent="0.25">
      <c r="D4665" t="str">
        <f t="shared" si="73"/>
        <v/>
      </c>
    </row>
    <row r="4666" spans="4:4" x14ac:dyDescent="0.25">
      <c r="D4666" t="str">
        <f t="shared" si="73"/>
        <v/>
      </c>
    </row>
    <row r="4667" spans="4:4" x14ac:dyDescent="0.25">
      <c r="D4667" t="str">
        <f t="shared" si="73"/>
        <v/>
      </c>
    </row>
    <row r="4668" spans="4:4" x14ac:dyDescent="0.25">
      <c r="D4668" t="str">
        <f t="shared" si="73"/>
        <v/>
      </c>
    </row>
    <row r="4669" spans="4:4" x14ac:dyDescent="0.25">
      <c r="D4669" t="str">
        <f t="shared" si="73"/>
        <v/>
      </c>
    </row>
    <row r="4670" spans="4:4" x14ac:dyDescent="0.25">
      <c r="D4670" t="str">
        <f t="shared" si="73"/>
        <v/>
      </c>
    </row>
    <row r="4671" spans="4:4" x14ac:dyDescent="0.25">
      <c r="D4671" t="str">
        <f t="shared" si="73"/>
        <v/>
      </c>
    </row>
    <row r="4672" spans="4:4" x14ac:dyDescent="0.25">
      <c r="D4672" t="str">
        <f t="shared" si="73"/>
        <v/>
      </c>
    </row>
    <row r="4673" spans="4:4" x14ac:dyDescent="0.25">
      <c r="D4673" t="str">
        <f t="shared" si="73"/>
        <v/>
      </c>
    </row>
    <row r="4674" spans="4:4" x14ac:dyDescent="0.25">
      <c r="D4674" t="str">
        <f t="shared" si="73"/>
        <v/>
      </c>
    </row>
    <row r="4675" spans="4:4" x14ac:dyDescent="0.25">
      <c r="D4675" t="str">
        <f t="shared" ref="D4675:D4738" si="74">IF(C4675="","",IF(ABS(B4675)&lt;$G$7,$F$4,IF(B4675*C4675&gt;0,$F$1,IF(B4675*C4675&lt;0,$F$3,$F$2))))</f>
        <v/>
      </c>
    </row>
    <row r="4676" spans="4:4" x14ac:dyDescent="0.25">
      <c r="D4676" t="str">
        <f t="shared" si="74"/>
        <v/>
      </c>
    </row>
    <row r="4677" spans="4:4" x14ac:dyDescent="0.25">
      <c r="D4677" t="str">
        <f t="shared" si="74"/>
        <v/>
      </c>
    </row>
    <row r="4678" spans="4:4" x14ac:dyDescent="0.25">
      <c r="D4678" t="str">
        <f t="shared" si="74"/>
        <v/>
      </c>
    </row>
    <row r="4679" spans="4:4" x14ac:dyDescent="0.25">
      <c r="D4679" t="str">
        <f t="shared" si="74"/>
        <v/>
      </c>
    </row>
    <row r="4680" spans="4:4" x14ac:dyDescent="0.25">
      <c r="D4680" t="str">
        <f t="shared" si="74"/>
        <v/>
      </c>
    </row>
    <row r="4681" spans="4:4" x14ac:dyDescent="0.25">
      <c r="D4681" t="str">
        <f t="shared" si="74"/>
        <v/>
      </c>
    </row>
    <row r="4682" spans="4:4" x14ac:dyDescent="0.25">
      <c r="D4682" t="str">
        <f t="shared" si="74"/>
        <v/>
      </c>
    </row>
    <row r="4683" spans="4:4" x14ac:dyDescent="0.25">
      <c r="D4683" t="str">
        <f t="shared" si="74"/>
        <v/>
      </c>
    </row>
    <row r="4684" spans="4:4" x14ac:dyDescent="0.25">
      <c r="D4684" t="str">
        <f t="shared" si="74"/>
        <v/>
      </c>
    </row>
    <row r="4685" spans="4:4" x14ac:dyDescent="0.25">
      <c r="D4685" t="str">
        <f t="shared" si="74"/>
        <v/>
      </c>
    </row>
    <row r="4686" spans="4:4" x14ac:dyDescent="0.25">
      <c r="D4686" t="str">
        <f t="shared" si="74"/>
        <v/>
      </c>
    </row>
    <row r="4687" spans="4:4" x14ac:dyDescent="0.25">
      <c r="D4687" t="str">
        <f t="shared" si="74"/>
        <v/>
      </c>
    </row>
    <row r="4688" spans="4:4" x14ac:dyDescent="0.25">
      <c r="D4688" t="str">
        <f t="shared" si="74"/>
        <v/>
      </c>
    </row>
    <row r="4689" spans="4:4" x14ac:dyDescent="0.25">
      <c r="D4689" t="str">
        <f t="shared" si="74"/>
        <v/>
      </c>
    </row>
    <row r="4690" spans="4:4" x14ac:dyDescent="0.25">
      <c r="D4690" t="str">
        <f t="shared" si="74"/>
        <v/>
      </c>
    </row>
    <row r="4691" spans="4:4" x14ac:dyDescent="0.25">
      <c r="D4691" t="str">
        <f t="shared" si="74"/>
        <v/>
      </c>
    </row>
    <row r="4692" spans="4:4" x14ac:dyDescent="0.25">
      <c r="D4692" t="str">
        <f t="shared" si="74"/>
        <v/>
      </c>
    </row>
    <row r="4693" spans="4:4" x14ac:dyDescent="0.25">
      <c r="D4693" t="str">
        <f t="shared" si="74"/>
        <v/>
      </c>
    </row>
    <row r="4694" spans="4:4" x14ac:dyDescent="0.25">
      <c r="D4694" t="str">
        <f t="shared" si="74"/>
        <v/>
      </c>
    </row>
    <row r="4695" spans="4:4" x14ac:dyDescent="0.25">
      <c r="D4695" t="str">
        <f t="shared" si="74"/>
        <v/>
      </c>
    </row>
    <row r="4696" spans="4:4" x14ac:dyDescent="0.25">
      <c r="D4696" t="str">
        <f t="shared" si="74"/>
        <v/>
      </c>
    </row>
    <row r="4697" spans="4:4" x14ac:dyDescent="0.25">
      <c r="D4697" t="str">
        <f t="shared" si="74"/>
        <v/>
      </c>
    </row>
    <row r="4698" spans="4:4" x14ac:dyDescent="0.25">
      <c r="D4698" t="str">
        <f t="shared" si="74"/>
        <v/>
      </c>
    </row>
    <row r="4699" spans="4:4" x14ac:dyDescent="0.25">
      <c r="D4699" t="str">
        <f t="shared" si="74"/>
        <v/>
      </c>
    </row>
    <row r="4700" spans="4:4" x14ac:dyDescent="0.25">
      <c r="D4700" t="str">
        <f t="shared" si="74"/>
        <v/>
      </c>
    </row>
    <row r="4701" spans="4:4" x14ac:dyDescent="0.25">
      <c r="D4701" t="str">
        <f t="shared" si="74"/>
        <v/>
      </c>
    </row>
    <row r="4702" spans="4:4" x14ac:dyDescent="0.25">
      <c r="D4702" t="str">
        <f t="shared" si="74"/>
        <v/>
      </c>
    </row>
    <row r="4703" spans="4:4" x14ac:dyDescent="0.25">
      <c r="D4703" t="str">
        <f t="shared" si="74"/>
        <v/>
      </c>
    </row>
    <row r="4704" spans="4:4" x14ac:dyDescent="0.25">
      <c r="D4704" t="str">
        <f t="shared" si="74"/>
        <v/>
      </c>
    </row>
    <row r="4705" spans="4:4" x14ac:dyDescent="0.25">
      <c r="D4705" t="str">
        <f t="shared" si="74"/>
        <v/>
      </c>
    </row>
    <row r="4706" spans="4:4" x14ac:dyDescent="0.25">
      <c r="D4706" t="str">
        <f t="shared" si="74"/>
        <v/>
      </c>
    </row>
    <row r="4707" spans="4:4" x14ac:dyDescent="0.25">
      <c r="D4707" t="str">
        <f t="shared" si="74"/>
        <v/>
      </c>
    </row>
    <row r="4708" spans="4:4" x14ac:dyDescent="0.25">
      <c r="D4708" t="str">
        <f t="shared" si="74"/>
        <v/>
      </c>
    </row>
    <row r="4709" spans="4:4" x14ac:dyDescent="0.25">
      <c r="D4709" t="str">
        <f t="shared" si="74"/>
        <v/>
      </c>
    </row>
    <row r="4710" spans="4:4" x14ac:dyDescent="0.25">
      <c r="D4710" t="str">
        <f t="shared" si="74"/>
        <v/>
      </c>
    </row>
    <row r="4711" spans="4:4" x14ac:dyDescent="0.25">
      <c r="D4711" t="str">
        <f t="shared" si="74"/>
        <v/>
      </c>
    </row>
    <row r="4712" spans="4:4" x14ac:dyDescent="0.25">
      <c r="D4712" t="str">
        <f t="shared" si="74"/>
        <v/>
      </c>
    </row>
    <row r="4713" spans="4:4" x14ac:dyDescent="0.25">
      <c r="D4713" t="str">
        <f t="shared" si="74"/>
        <v/>
      </c>
    </row>
    <row r="4714" spans="4:4" x14ac:dyDescent="0.25">
      <c r="D4714" t="str">
        <f t="shared" si="74"/>
        <v/>
      </c>
    </row>
    <row r="4715" spans="4:4" x14ac:dyDescent="0.25">
      <c r="D4715" t="str">
        <f t="shared" si="74"/>
        <v/>
      </c>
    </row>
    <row r="4716" spans="4:4" x14ac:dyDescent="0.25">
      <c r="D4716" t="str">
        <f t="shared" si="74"/>
        <v/>
      </c>
    </row>
    <row r="4717" spans="4:4" x14ac:dyDescent="0.25">
      <c r="D4717" t="str">
        <f t="shared" si="74"/>
        <v/>
      </c>
    </row>
    <row r="4718" spans="4:4" x14ac:dyDescent="0.25">
      <c r="D4718" t="str">
        <f t="shared" si="74"/>
        <v/>
      </c>
    </row>
    <row r="4719" spans="4:4" x14ac:dyDescent="0.25">
      <c r="D4719" t="str">
        <f t="shared" si="74"/>
        <v/>
      </c>
    </row>
    <row r="4720" spans="4:4" x14ac:dyDescent="0.25">
      <c r="D4720" t="str">
        <f t="shared" si="74"/>
        <v/>
      </c>
    </row>
    <row r="4721" spans="4:4" x14ac:dyDescent="0.25">
      <c r="D4721" t="str">
        <f t="shared" si="74"/>
        <v/>
      </c>
    </row>
    <row r="4722" spans="4:4" x14ac:dyDescent="0.25">
      <c r="D4722" t="str">
        <f t="shared" si="74"/>
        <v/>
      </c>
    </row>
    <row r="4723" spans="4:4" x14ac:dyDescent="0.25">
      <c r="D4723" t="str">
        <f t="shared" si="74"/>
        <v/>
      </c>
    </row>
    <row r="4724" spans="4:4" x14ac:dyDescent="0.25">
      <c r="D4724" t="str">
        <f t="shared" si="74"/>
        <v/>
      </c>
    </row>
    <row r="4725" spans="4:4" x14ac:dyDescent="0.25">
      <c r="D4725" t="str">
        <f t="shared" si="74"/>
        <v/>
      </c>
    </row>
    <row r="4726" spans="4:4" x14ac:dyDescent="0.25">
      <c r="D4726" t="str">
        <f t="shared" si="74"/>
        <v/>
      </c>
    </row>
    <row r="4727" spans="4:4" x14ac:dyDescent="0.25">
      <c r="D4727" t="str">
        <f t="shared" si="74"/>
        <v/>
      </c>
    </row>
    <row r="4728" spans="4:4" x14ac:dyDescent="0.25">
      <c r="D4728" t="str">
        <f t="shared" si="74"/>
        <v/>
      </c>
    </row>
    <row r="4729" spans="4:4" x14ac:dyDescent="0.25">
      <c r="D4729" t="str">
        <f t="shared" si="74"/>
        <v/>
      </c>
    </row>
    <row r="4730" spans="4:4" x14ac:dyDescent="0.25">
      <c r="D4730" t="str">
        <f t="shared" si="74"/>
        <v/>
      </c>
    </row>
    <row r="4731" spans="4:4" x14ac:dyDescent="0.25">
      <c r="D4731" t="str">
        <f t="shared" si="74"/>
        <v/>
      </c>
    </row>
    <row r="4732" spans="4:4" x14ac:dyDescent="0.25">
      <c r="D4732" t="str">
        <f t="shared" si="74"/>
        <v/>
      </c>
    </row>
    <row r="4733" spans="4:4" x14ac:dyDescent="0.25">
      <c r="D4733" t="str">
        <f t="shared" si="74"/>
        <v/>
      </c>
    </row>
    <row r="4734" spans="4:4" x14ac:dyDescent="0.25">
      <c r="D4734" t="str">
        <f t="shared" si="74"/>
        <v/>
      </c>
    </row>
    <row r="4735" spans="4:4" x14ac:dyDescent="0.25">
      <c r="D4735" t="str">
        <f t="shared" si="74"/>
        <v/>
      </c>
    </row>
    <row r="4736" spans="4:4" x14ac:dyDescent="0.25">
      <c r="D4736" t="str">
        <f t="shared" si="74"/>
        <v/>
      </c>
    </row>
    <row r="4737" spans="4:4" x14ac:dyDescent="0.25">
      <c r="D4737" t="str">
        <f t="shared" si="74"/>
        <v/>
      </c>
    </row>
    <row r="4738" spans="4:4" x14ac:dyDescent="0.25">
      <c r="D4738" t="str">
        <f t="shared" si="74"/>
        <v/>
      </c>
    </row>
    <row r="4739" spans="4:4" x14ac:dyDescent="0.25">
      <c r="D4739" t="str">
        <f t="shared" ref="D4739:D4802" si="75">IF(C4739="","",IF(ABS(B4739)&lt;$G$7,$F$4,IF(B4739*C4739&gt;0,$F$1,IF(B4739*C4739&lt;0,$F$3,$F$2))))</f>
        <v/>
      </c>
    </row>
    <row r="4740" spans="4:4" x14ac:dyDescent="0.25">
      <c r="D4740" t="str">
        <f t="shared" si="75"/>
        <v/>
      </c>
    </row>
    <row r="4741" spans="4:4" x14ac:dyDescent="0.25">
      <c r="D4741" t="str">
        <f t="shared" si="75"/>
        <v/>
      </c>
    </row>
    <row r="4742" spans="4:4" x14ac:dyDescent="0.25">
      <c r="D4742" t="str">
        <f t="shared" si="75"/>
        <v/>
      </c>
    </row>
    <row r="4743" spans="4:4" x14ac:dyDescent="0.25">
      <c r="D4743" t="str">
        <f t="shared" si="75"/>
        <v/>
      </c>
    </row>
    <row r="4744" spans="4:4" x14ac:dyDescent="0.25">
      <c r="D4744" t="str">
        <f t="shared" si="75"/>
        <v/>
      </c>
    </row>
    <row r="4745" spans="4:4" x14ac:dyDescent="0.25">
      <c r="D4745" t="str">
        <f t="shared" si="75"/>
        <v/>
      </c>
    </row>
    <row r="4746" spans="4:4" x14ac:dyDescent="0.25">
      <c r="D4746" t="str">
        <f t="shared" si="75"/>
        <v/>
      </c>
    </row>
    <row r="4747" spans="4:4" x14ac:dyDescent="0.25">
      <c r="D4747" t="str">
        <f t="shared" si="75"/>
        <v/>
      </c>
    </row>
    <row r="4748" spans="4:4" x14ac:dyDescent="0.25">
      <c r="D4748" t="str">
        <f t="shared" si="75"/>
        <v/>
      </c>
    </row>
    <row r="4749" spans="4:4" x14ac:dyDescent="0.25">
      <c r="D4749" t="str">
        <f t="shared" si="75"/>
        <v/>
      </c>
    </row>
    <row r="4750" spans="4:4" x14ac:dyDescent="0.25">
      <c r="D4750" t="str">
        <f t="shared" si="75"/>
        <v/>
      </c>
    </row>
    <row r="4751" spans="4:4" x14ac:dyDescent="0.25">
      <c r="D4751" t="str">
        <f t="shared" si="75"/>
        <v/>
      </c>
    </row>
    <row r="4752" spans="4:4" x14ac:dyDescent="0.25">
      <c r="D4752" t="str">
        <f t="shared" si="75"/>
        <v/>
      </c>
    </row>
    <row r="4753" spans="4:4" x14ac:dyDescent="0.25">
      <c r="D4753" t="str">
        <f t="shared" si="75"/>
        <v/>
      </c>
    </row>
    <row r="4754" spans="4:4" x14ac:dyDescent="0.25">
      <c r="D4754" t="str">
        <f t="shared" si="75"/>
        <v/>
      </c>
    </row>
    <row r="4755" spans="4:4" x14ac:dyDescent="0.25">
      <c r="D4755" t="str">
        <f t="shared" si="75"/>
        <v/>
      </c>
    </row>
    <row r="4756" spans="4:4" x14ac:dyDescent="0.25">
      <c r="D4756" t="str">
        <f t="shared" si="75"/>
        <v/>
      </c>
    </row>
    <row r="4757" spans="4:4" x14ac:dyDescent="0.25">
      <c r="D4757" t="str">
        <f t="shared" si="75"/>
        <v/>
      </c>
    </row>
    <row r="4758" spans="4:4" x14ac:dyDescent="0.25">
      <c r="D4758" t="str">
        <f t="shared" si="75"/>
        <v/>
      </c>
    </row>
    <row r="4759" spans="4:4" x14ac:dyDescent="0.25">
      <c r="D4759" t="str">
        <f t="shared" si="75"/>
        <v/>
      </c>
    </row>
    <row r="4760" spans="4:4" x14ac:dyDescent="0.25">
      <c r="D4760" t="str">
        <f t="shared" si="75"/>
        <v/>
      </c>
    </row>
    <row r="4761" spans="4:4" x14ac:dyDescent="0.25">
      <c r="D4761" t="str">
        <f t="shared" si="75"/>
        <v/>
      </c>
    </row>
    <row r="4762" spans="4:4" x14ac:dyDescent="0.25">
      <c r="D4762" t="str">
        <f t="shared" si="75"/>
        <v/>
      </c>
    </row>
    <row r="4763" spans="4:4" x14ac:dyDescent="0.25">
      <c r="D4763" t="str">
        <f t="shared" si="75"/>
        <v/>
      </c>
    </row>
    <row r="4764" spans="4:4" x14ac:dyDescent="0.25">
      <c r="D4764" t="str">
        <f t="shared" si="75"/>
        <v/>
      </c>
    </row>
    <row r="4765" spans="4:4" x14ac:dyDescent="0.25">
      <c r="D4765" t="str">
        <f t="shared" si="75"/>
        <v/>
      </c>
    </row>
    <row r="4766" spans="4:4" x14ac:dyDescent="0.25">
      <c r="D4766" t="str">
        <f t="shared" si="75"/>
        <v/>
      </c>
    </row>
    <row r="4767" spans="4:4" x14ac:dyDescent="0.25">
      <c r="D4767" t="str">
        <f t="shared" si="75"/>
        <v/>
      </c>
    </row>
    <row r="4768" spans="4:4" x14ac:dyDescent="0.25">
      <c r="D4768" t="str">
        <f t="shared" si="75"/>
        <v/>
      </c>
    </row>
    <row r="4769" spans="4:4" x14ac:dyDescent="0.25">
      <c r="D4769" t="str">
        <f t="shared" si="75"/>
        <v/>
      </c>
    </row>
    <row r="4770" spans="4:4" x14ac:dyDescent="0.25">
      <c r="D4770" t="str">
        <f t="shared" si="75"/>
        <v/>
      </c>
    </row>
    <row r="4771" spans="4:4" x14ac:dyDescent="0.25">
      <c r="D4771" t="str">
        <f t="shared" si="75"/>
        <v/>
      </c>
    </row>
    <row r="4772" spans="4:4" x14ac:dyDescent="0.25">
      <c r="D4772" t="str">
        <f t="shared" si="75"/>
        <v/>
      </c>
    </row>
    <row r="4773" spans="4:4" x14ac:dyDescent="0.25">
      <c r="D4773" t="str">
        <f t="shared" si="75"/>
        <v/>
      </c>
    </row>
    <row r="4774" spans="4:4" x14ac:dyDescent="0.25">
      <c r="D4774" t="str">
        <f t="shared" si="75"/>
        <v/>
      </c>
    </row>
    <row r="4775" spans="4:4" x14ac:dyDescent="0.25">
      <c r="D4775" t="str">
        <f t="shared" si="75"/>
        <v/>
      </c>
    </row>
    <row r="4776" spans="4:4" x14ac:dyDescent="0.25">
      <c r="D4776" t="str">
        <f t="shared" si="75"/>
        <v/>
      </c>
    </row>
    <row r="4777" spans="4:4" x14ac:dyDescent="0.25">
      <c r="D4777" t="str">
        <f t="shared" si="75"/>
        <v/>
      </c>
    </row>
    <row r="4778" spans="4:4" x14ac:dyDescent="0.25">
      <c r="D4778" t="str">
        <f t="shared" si="75"/>
        <v/>
      </c>
    </row>
    <row r="4779" spans="4:4" x14ac:dyDescent="0.25">
      <c r="D4779" t="str">
        <f t="shared" si="75"/>
        <v/>
      </c>
    </row>
    <row r="4780" spans="4:4" x14ac:dyDescent="0.25">
      <c r="D4780" t="str">
        <f t="shared" si="75"/>
        <v/>
      </c>
    </row>
    <row r="4781" spans="4:4" x14ac:dyDescent="0.25">
      <c r="D4781" t="str">
        <f t="shared" si="75"/>
        <v/>
      </c>
    </row>
    <row r="4782" spans="4:4" x14ac:dyDescent="0.25">
      <c r="D4782" t="str">
        <f t="shared" si="75"/>
        <v/>
      </c>
    </row>
    <row r="4783" spans="4:4" x14ac:dyDescent="0.25">
      <c r="D4783" t="str">
        <f t="shared" si="75"/>
        <v/>
      </c>
    </row>
    <row r="4784" spans="4:4" x14ac:dyDescent="0.25">
      <c r="D4784" t="str">
        <f t="shared" si="75"/>
        <v/>
      </c>
    </row>
    <row r="4785" spans="4:4" x14ac:dyDescent="0.25">
      <c r="D4785" t="str">
        <f t="shared" si="75"/>
        <v/>
      </c>
    </row>
    <row r="4786" spans="4:4" x14ac:dyDescent="0.25">
      <c r="D4786" t="str">
        <f t="shared" si="75"/>
        <v/>
      </c>
    </row>
    <row r="4787" spans="4:4" x14ac:dyDescent="0.25">
      <c r="D4787" t="str">
        <f t="shared" si="75"/>
        <v/>
      </c>
    </row>
    <row r="4788" spans="4:4" x14ac:dyDescent="0.25">
      <c r="D4788" t="str">
        <f t="shared" si="75"/>
        <v/>
      </c>
    </row>
    <row r="4789" spans="4:4" x14ac:dyDescent="0.25">
      <c r="D4789" t="str">
        <f t="shared" si="75"/>
        <v/>
      </c>
    </row>
    <row r="4790" spans="4:4" x14ac:dyDescent="0.25">
      <c r="D4790" t="str">
        <f t="shared" si="75"/>
        <v/>
      </c>
    </row>
    <row r="4791" spans="4:4" x14ac:dyDescent="0.25">
      <c r="D4791" t="str">
        <f t="shared" si="75"/>
        <v/>
      </c>
    </row>
    <row r="4792" spans="4:4" x14ac:dyDescent="0.25">
      <c r="D4792" t="str">
        <f t="shared" si="75"/>
        <v/>
      </c>
    </row>
    <row r="4793" spans="4:4" x14ac:dyDescent="0.25">
      <c r="D4793" t="str">
        <f t="shared" si="75"/>
        <v/>
      </c>
    </row>
    <row r="4794" spans="4:4" x14ac:dyDescent="0.25">
      <c r="D4794" t="str">
        <f t="shared" si="75"/>
        <v/>
      </c>
    </row>
    <row r="4795" spans="4:4" x14ac:dyDescent="0.25">
      <c r="D4795" t="str">
        <f t="shared" si="75"/>
        <v/>
      </c>
    </row>
    <row r="4796" spans="4:4" x14ac:dyDescent="0.25">
      <c r="D4796" t="str">
        <f t="shared" si="75"/>
        <v/>
      </c>
    </row>
    <row r="4797" spans="4:4" x14ac:dyDescent="0.25">
      <c r="D4797" t="str">
        <f t="shared" si="75"/>
        <v/>
      </c>
    </row>
    <row r="4798" spans="4:4" x14ac:dyDescent="0.25">
      <c r="D4798" t="str">
        <f t="shared" si="75"/>
        <v/>
      </c>
    </row>
    <row r="4799" spans="4:4" x14ac:dyDescent="0.25">
      <c r="D4799" t="str">
        <f t="shared" si="75"/>
        <v/>
      </c>
    </row>
    <row r="4800" spans="4:4" x14ac:dyDescent="0.25">
      <c r="D4800" t="str">
        <f t="shared" si="75"/>
        <v/>
      </c>
    </row>
    <row r="4801" spans="4:4" x14ac:dyDescent="0.25">
      <c r="D4801" t="str">
        <f t="shared" si="75"/>
        <v/>
      </c>
    </row>
    <row r="4802" spans="4:4" x14ac:dyDescent="0.25">
      <c r="D4802" t="str">
        <f t="shared" si="75"/>
        <v/>
      </c>
    </row>
    <row r="4803" spans="4:4" x14ac:dyDescent="0.25">
      <c r="D4803" t="str">
        <f t="shared" ref="D4803:D4866" si="76">IF(C4803="","",IF(ABS(B4803)&lt;$G$7,$F$4,IF(B4803*C4803&gt;0,$F$1,IF(B4803*C4803&lt;0,$F$3,$F$2))))</f>
        <v/>
      </c>
    </row>
    <row r="4804" spans="4:4" x14ac:dyDescent="0.25">
      <c r="D4804" t="str">
        <f t="shared" si="76"/>
        <v/>
      </c>
    </row>
    <row r="4805" spans="4:4" x14ac:dyDescent="0.25">
      <c r="D4805" t="str">
        <f t="shared" si="76"/>
        <v/>
      </c>
    </row>
    <row r="4806" spans="4:4" x14ac:dyDescent="0.25">
      <c r="D4806" t="str">
        <f t="shared" si="76"/>
        <v/>
      </c>
    </row>
    <row r="4807" spans="4:4" x14ac:dyDescent="0.25">
      <c r="D4807" t="str">
        <f t="shared" si="76"/>
        <v/>
      </c>
    </row>
    <row r="4808" spans="4:4" x14ac:dyDescent="0.25">
      <c r="D4808" t="str">
        <f t="shared" si="76"/>
        <v/>
      </c>
    </row>
    <row r="4809" spans="4:4" x14ac:dyDescent="0.25">
      <c r="D4809" t="str">
        <f t="shared" si="76"/>
        <v/>
      </c>
    </row>
    <row r="4810" spans="4:4" x14ac:dyDescent="0.25">
      <c r="D4810" t="str">
        <f t="shared" si="76"/>
        <v/>
      </c>
    </row>
    <row r="4811" spans="4:4" x14ac:dyDescent="0.25">
      <c r="D4811" t="str">
        <f t="shared" si="76"/>
        <v/>
      </c>
    </row>
    <row r="4812" spans="4:4" x14ac:dyDescent="0.25">
      <c r="D4812" t="str">
        <f t="shared" si="76"/>
        <v/>
      </c>
    </row>
    <row r="4813" spans="4:4" x14ac:dyDescent="0.25">
      <c r="D4813" t="str">
        <f t="shared" si="76"/>
        <v/>
      </c>
    </row>
    <row r="4814" spans="4:4" x14ac:dyDescent="0.25">
      <c r="D4814" t="str">
        <f t="shared" si="76"/>
        <v/>
      </c>
    </row>
    <row r="4815" spans="4:4" x14ac:dyDescent="0.25">
      <c r="D4815" t="str">
        <f t="shared" si="76"/>
        <v/>
      </c>
    </row>
    <row r="4816" spans="4:4" x14ac:dyDescent="0.25">
      <c r="D4816" t="str">
        <f t="shared" si="76"/>
        <v/>
      </c>
    </row>
    <row r="4817" spans="4:4" x14ac:dyDescent="0.25">
      <c r="D4817" t="str">
        <f t="shared" si="76"/>
        <v/>
      </c>
    </row>
    <row r="4818" spans="4:4" x14ac:dyDescent="0.25">
      <c r="D4818" t="str">
        <f t="shared" si="76"/>
        <v/>
      </c>
    </row>
    <row r="4819" spans="4:4" x14ac:dyDescent="0.25">
      <c r="D4819" t="str">
        <f t="shared" si="76"/>
        <v/>
      </c>
    </row>
    <row r="4820" spans="4:4" x14ac:dyDescent="0.25">
      <c r="D4820" t="str">
        <f t="shared" si="76"/>
        <v/>
      </c>
    </row>
    <row r="4821" spans="4:4" x14ac:dyDescent="0.25">
      <c r="D4821" t="str">
        <f t="shared" si="76"/>
        <v/>
      </c>
    </row>
    <row r="4822" spans="4:4" x14ac:dyDescent="0.25">
      <c r="D4822" t="str">
        <f t="shared" si="76"/>
        <v/>
      </c>
    </row>
    <row r="4823" spans="4:4" x14ac:dyDescent="0.25">
      <c r="D4823" t="str">
        <f t="shared" si="76"/>
        <v/>
      </c>
    </row>
    <row r="4824" spans="4:4" x14ac:dyDescent="0.25">
      <c r="D4824" t="str">
        <f t="shared" si="76"/>
        <v/>
      </c>
    </row>
    <row r="4825" spans="4:4" x14ac:dyDescent="0.25">
      <c r="D4825" t="str">
        <f t="shared" si="76"/>
        <v/>
      </c>
    </row>
    <row r="4826" spans="4:4" x14ac:dyDescent="0.25">
      <c r="D4826" t="str">
        <f t="shared" si="76"/>
        <v/>
      </c>
    </row>
    <row r="4827" spans="4:4" x14ac:dyDescent="0.25">
      <c r="D4827" t="str">
        <f t="shared" si="76"/>
        <v/>
      </c>
    </row>
    <row r="4828" spans="4:4" x14ac:dyDescent="0.25">
      <c r="D4828" t="str">
        <f t="shared" si="76"/>
        <v/>
      </c>
    </row>
    <row r="4829" spans="4:4" x14ac:dyDescent="0.25">
      <c r="D4829" t="str">
        <f t="shared" si="76"/>
        <v/>
      </c>
    </row>
    <row r="4830" spans="4:4" x14ac:dyDescent="0.25">
      <c r="D4830" t="str">
        <f t="shared" si="76"/>
        <v/>
      </c>
    </row>
    <row r="4831" spans="4:4" x14ac:dyDescent="0.25">
      <c r="D4831" t="str">
        <f t="shared" si="76"/>
        <v/>
      </c>
    </row>
    <row r="4832" spans="4:4" x14ac:dyDescent="0.25">
      <c r="D4832" t="str">
        <f t="shared" si="76"/>
        <v/>
      </c>
    </row>
    <row r="4833" spans="4:4" x14ac:dyDescent="0.25">
      <c r="D4833" t="str">
        <f t="shared" si="76"/>
        <v/>
      </c>
    </row>
    <row r="4834" spans="4:4" x14ac:dyDescent="0.25">
      <c r="D4834" t="str">
        <f t="shared" si="76"/>
        <v/>
      </c>
    </row>
    <row r="4835" spans="4:4" x14ac:dyDescent="0.25">
      <c r="D4835" t="str">
        <f t="shared" si="76"/>
        <v/>
      </c>
    </row>
    <row r="4836" spans="4:4" x14ac:dyDescent="0.25">
      <c r="D4836" t="str">
        <f t="shared" si="76"/>
        <v/>
      </c>
    </row>
    <row r="4837" spans="4:4" x14ac:dyDescent="0.25">
      <c r="D4837" t="str">
        <f t="shared" si="76"/>
        <v/>
      </c>
    </row>
    <row r="4838" spans="4:4" x14ac:dyDescent="0.25">
      <c r="D4838" t="str">
        <f t="shared" si="76"/>
        <v/>
      </c>
    </row>
    <row r="4839" spans="4:4" x14ac:dyDescent="0.25">
      <c r="D4839" t="str">
        <f t="shared" si="76"/>
        <v/>
      </c>
    </row>
    <row r="4840" spans="4:4" x14ac:dyDescent="0.25">
      <c r="D4840" t="str">
        <f t="shared" si="76"/>
        <v/>
      </c>
    </row>
    <row r="4841" spans="4:4" x14ac:dyDescent="0.25">
      <c r="D4841" t="str">
        <f t="shared" si="76"/>
        <v/>
      </c>
    </row>
    <row r="4842" spans="4:4" x14ac:dyDescent="0.25">
      <c r="D4842" t="str">
        <f t="shared" si="76"/>
        <v/>
      </c>
    </row>
    <row r="4843" spans="4:4" x14ac:dyDescent="0.25">
      <c r="D4843" t="str">
        <f t="shared" si="76"/>
        <v/>
      </c>
    </row>
    <row r="4844" spans="4:4" x14ac:dyDescent="0.25">
      <c r="D4844" t="str">
        <f t="shared" si="76"/>
        <v/>
      </c>
    </row>
    <row r="4845" spans="4:4" x14ac:dyDescent="0.25">
      <c r="D4845" t="str">
        <f t="shared" si="76"/>
        <v/>
      </c>
    </row>
    <row r="4846" spans="4:4" x14ac:dyDescent="0.25">
      <c r="D4846" t="str">
        <f t="shared" si="76"/>
        <v/>
      </c>
    </row>
    <row r="4847" spans="4:4" x14ac:dyDescent="0.25">
      <c r="D4847" t="str">
        <f t="shared" si="76"/>
        <v/>
      </c>
    </row>
    <row r="4848" spans="4:4" x14ac:dyDescent="0.25">
      <c r="D4848" t="str">
        <f t="shared" si="76"/>
        <v/>
      </c>
    </row>
    <row r="4849" spans="4:4" x14ac:dyDescent="0.25">
      <c r="D4849" t="str">
        <f t="shared" si="76"/>
        <v/>
      </c>
    </row>
    <row r="4850" spans="4:4" x14ac:dyDescent="0.25">
      <c r="D4850" t="str">
        <f t="shared" si="76"/>
        <v/>
      </c>
    </row>
    <row r="4851" spans="4:4" x14ac:dyDescent="0.25">
      <c r="D4851" t="str">
        <f t="shared" si="76"/>
        <v/>
      </c>
    </row>
    <row r="4852" spans="4:4" x14ac:dyDescent="0.25">
      <c r="D4852" t="str">
        <f t="shared" si="76"/>
        <v/>
      </c>
    </row>
    <row r="4853" spans="4:4" x14ac:dyDescent="0.25">
      <c r="D4853" t="str">
        <f t="shared" si="76"/>
        <v/>
      </c>
    </row>
    <row r="4854" spans="4:4" x14ac:dyDescent="0.25">
      <c r="D4854" t="str">
        <f t="shared" si="76"/>
        <v/>
      </c>
    </row>
    <row r="4855" spans="4:4" x14ac:dyDescent="0.25">
      <c r="D4855" t="str">
        <f t="shared" si="76"/>
        <v/>
      </c>
    </row>
    <row r="4856" spans="4:4" x14ac:dyDescent="0.25">
      <c r="D4856" t="str">
        <f t="shared" si="76"/>
        <v/>
      </c>
    </row>
    <row r="4857" spans="4:4" x14ac:dyDescent="0.25">
      <c r="D4857" t="str">
        <f t="shared" si="76"/>
        <v/>
      </c>
    </row>
    <row r="4858" spans="4:4" x14ac:dyDescent="0.25">
      <c r="D4858" t="str">
        <f t="shared" si="76"/>
        <v/>
      </c>
    </row>
    <row r="4859" spans="4:4" x14ac:dyDescent="0.25">
      <c r="D4859" t="str">
        <f t="shared" si="76"/>
        <v/>
      </c>
    </row>
    <row r="4860" spans="4:4" x14ac:dyDescent="0.25">
      <c r="D4860" t="str">
        <f t="shared" si="76"/>
        <v/>
      </c>
    </row>
    <row r="4861" spans="4:4" x14ac:dyDescent="0.25">
      <c r="D4861" t="str">
        <f t="shared" si="76"/>
        <v/>
      </c>
    </row>
    <row r="4862" spans="4:4" x14ac:dyDescent="0.25">
      <c r="D4862" t="str">
        <f t="shared" si="76"/>
        <v/>
      </c>
    </row>
    <row r="4863" spans="4:4" x14ac:dyDescent="0.25">
      <c r="D4863" t="str">
        <f t="shared" si="76"/>
        <v/>
      </c>
    </row>
    <row r="4864" spans="4:4" x14ac:dyDescent="0.25">
      <c r="D4864" t="str">
        <f t="shared" si="76"/>
        <v/>
      </c>
    </row>
    <row r="4865" spans="4:4" x14ac:dyDescent="0.25">
      <c r="D4865" t="str">
        <f t="shared" si="76"/>
        <v/>
      </c>
    </row>
    <row r="4866" spans="4:4" x14ac:dyDescent="0.25">
      <c r="D4866" t="str">
        <f t="shared" si="76"/>
        <v/>
      </c>
    </row>
    <row r="4867" spans="4:4" x14ac:dyDescent="0.25">
      <c r="D4867" t="str">
        <f t="shared" ref="D4867:D4930" si="77">IF(C4867="","",IF(ABS(B4867)&lt;$G$7,$F$4,IF(B4867*C4867&gt;0,$F$1,IF(B4867*C4867&lt;0,$F$3,$F$2))))</f>
        <v/>
      </c>
    </row>
    <row r="4868" spans="4:4" x14ac:dyDescent="0.25">
      <c r="D4868" t="str">
        <f t="shared" si="77"/>
        <v/>
      </c>
    </row>
    <row r="4869" spans="4:4" x14ac:dyDescent="0.25">
      <c r="D4869" t="str">
        <f t="shared" si="77"/>
        <v/>
      </c>
    </row>
    <row r="4870" spans="4:4" x14ac:dyDescent="0.25">
      <c r="D4870" t="str">
        <f t="shared" si="77"/>
        <v/>
      </c>
    </row>
    <row r="4871" spans="4:4" x14ac:dyDescent="0.25">
      <c r="D4871" t="str">
        <f t="shared" si="77"/>
        <v/>
      </c>
    </row>
    <row r="4872" spans="4:4" x14ac:dyDescent="0.25">
      <c r="D4872" t="str">
        <f t="shared" si="77"/>
        <v/>
      </c>
    </row>
    <row r="4873" spans="4:4" x14ac:dyDescent="0.25">
      <c r="D4873" t="str">
        <f t="shared" si="77"/>
        <v/>
      </c>
    </row>
    <row r="4874" spans="4:4" x14ac:dyDescent="0.25">
      <c r="D4874" t="str">
        <f t="shared" si="77"/>
        <v/>
      </c>
    </row>
    <row r="4875" spans="4:4" x14ac:dyDescent="0.25">
      <c r="D4875" t="str">
        <f t="shared" si="77"/>
        <v/>
      </c>
    </row>
    <row r="4876" spans="4:4" x14ac:dyDescent="0.25">
      <c r="D4876" t="str">
        <f t="shared" si="77"/>
        <v/>
      </c>
    </row>
    <row r="4877" spans="4:4" x14ac:dyDescent="0.25">
      <c r="D4877" t="str">
        <f t="shared" si="77"/>
        <v/>
      </c>
    </row>
    <row r="4878" spans="4:4" x14ac:dyDescent="0.25">
      <c r="D4878" t="str">
        <f t="shared" si="77"/>
        <v/>
      </c>
    </row>
    <row r="4879" spans="4:4" x14ac:dyDescent="0.25">
      <c r="D4879" t="str">
        <f t="shared" si="77"/>
        <v/>
      </c>
    </row>
    <row r="4880" spans="4:4" x14ac:dyDescent="0.25">
      <c r="D4880" t="str">
        <f t="shared" si="77"/>
        <v/>
      </c>
    </row>
    <row r="4881" spans="4:4" x14ac:dyDescent="0.25">
      <c r="D4881" t="str">
        <f t="shared" si="77"/>
        <v/>
      </c>
    </row>
    <row r="4882" spans="4:4" x14ac:dyDescent="0.25">
      <c r="D4882" t="str">
        <f t="shared" si="77"/>
        <v/>
      </c>
    </row>
    <row r="4883" spans="4:4" x14ac:dyDescent="0.25">
      <c r="D4883" t="str">
        <f t="shared" si="77"/>
        <v/>
      </c>
    </row>
    <row r="4884" spans="4:4" x14ac:dyDescent="0.25">
      <c r="D4884" t="str">
        <f t="shared" si="77"/>
        <v/>
      </c>
    </row>
    <row r="4885" spans="4:4" x14ac:dyDescent="0.25">
      <c r="D4885" t="str">
        <f t="shared" si="77"/>
        <v/>
      </c>
    </row>
    <row r="4886" spans="4:4" x14ac:dyDescent="0.25">
      <c r="D4886" t="str">
        <f t="shared" si="77"/>
        <v/>
      </c>
    </row>
    <row r="4887" spans="4:4" x14ac:dyDescent="0.25">
      <c r="D4887" t="str">
        <f t="shared" si="77"/>
        <v/>
      </c>
    </row>
    <row r="4888" spans="4:4" x14ac:dyDescent="0.25">
      <c r="D4888" t="str">
        <f t="shared" si="77"/>
        <v/>
      </c>
    </row>
    <row r="4889" spans="4:4" x14ac:dyDescent="0.25">
      <c r="D4889" t="str">
        <f t="shared" si="77"/>
        <v/>
      </c>
    </row>
    <row r="4890" spans="4:4" x14ac:dyDescent="0.25">
      <c r="D4890" t="str">
        <f t="shared" si="77"/>
        <v/>
      </c>
    </row>
    <row r="4891" spans="4:4" x14ac:dyDescent="0.25">
      <c r="D4891" t="str">
        <f t="shared" si="77"/>
        <v/>
      </c>
    </row>
    <row r="4892" spans="4:4" x14ac:dyDescent="0.25">
      <c r="D4892" t="str">
        <f t="shared" si="77"/>
        <v/>
      </c>
    </row>
    <row r="4893" spans="4:4" x14ac:dyDescent="0.25">
      <c r="D4893" t="str">
        <f t="shared" si="77"/>
        <v/>
      </c>
    </row>
    <row r="4894" spans="4:4" x14ac:dyDescent="0.25">
      <c r="D4894" t="str">
        <f t="shared" si="77"/>
        <v/>
      </c>
    </row>
    <row r="4895" spans="4:4" x14ac:dyDescent="0.25">
      <c r="D4895" t="str">
        <f t="shared" si="77"/>
        <v/>
      </c>
    </row>
    <row r="4896" spans="4:4" x14ac:dyDescent="0.25">
      <c r="D4896" t="str">
        <f t="shared" si="77"/>
        <v/>
      </c>
    </row>
    <row r="4897" spans="4:4" x14ac:dyDescent="0.25">
      <c r="D4897" t="str">
        <f t="shared" si="77"/>
        <v/>
      </c>
    </row>
    <row r="4898" spans="4:4" x14ac:dyDescent="0.25">
      <c r="D4898" t="str">
        <f t="shared" si="77"/>
        <v/>
      </c>
    </row>
    <row r="4899" spans="4:4" x14ac:dyDescent="0.25">
      <c r="D4899" t="str">
        <f t="shared" si="77"/>
        <v/>
      </c>
    </row>
    <row r="4900" spans="4:4" x14ac:dyDescent="0.25">
      <c r="D4900" t="str">
        <f t="shared" si="77"/>
        <v/>
      </c>
    </row>
    <row r="4901" spans="4:4" x14ac:dyDescent="0.25">
      <c r="D4901" t="str">
        <f t="shared" si="77"/>
        <v/>
      </c>
    </row>
    <row r="4902" spans="4:4" x14ac:dyDescent="0.25">
      <c r="D4902" t="str">
        <f t="shared" si="77"/>
        <v/>
      </c>
    </row>
    <row r="4903" spans="4:4" x14ac:dyDescent="0.25">
      <c r="D4903" t="str">
        <f t="shared" si="77"/>
        <v/>
      </c>
    </row>
    <row r="4904" spans="4:4" x14ac:dyDescent="0.25">
      <c r="D4904" t="str">
        <f t="shared" si="77"/>
        <v/>
      </c>
    </row>
    <row r="4905" spans="4:4" x14ac:dyDescent="0.25">
      <c r="D4905" t="str">
        <f t="shared" si="77"/>
        <v/>
      </c>
    </row>
    <row r="4906" spans="4:4" x14ac:dyDescent="0.25">
      <c r="D4906" t="str">
        <f t="shared" si="77"/>
        <v/>
      </c>
    </row>
    <row r="4907" spans="4:4" x14ac:dyDescent="0.25">
      <c r="D4907" t="str">
        <f t="shared" si="77"/>
        <v/>
      </c>
    </row>
    <row r="4908" spans="4:4" x14ac:dyDescent="0.25">
      <c r="D4908" t="str">
        <f t="shared" si="77"/>
        <v/>
      </c>
    </row>
    <row r="4909" spans="4:4" x14ac:dyDescent="0.25">
      <c r="D4909" t="str">
        <f t="shared" si="77"/>
        <v/>
      </c>
    </row>
    <row r="4910" spans="4:4" x14ac:dyDescent="0.25">
      <c r="D4910" t="str">
        <f t="shared" si="77"/>
        <v/>
      </c>
    </row>
    <row r="4911" spans="4:4" x14ac:dyDescent="0.25">
      <c r="D4911" t="str">
        <f t="shared" si="77"/>
        <v/>
      </c>
    </row>
    <row r="4912" spans="4:4" x14ac:dyDescent="0.25">
      <c r="D4912" t="str">
        <f t="shared" si="77"/>
        <v/>
      </c>
    </row>
    <row r="4913" spans="4:4" x14ac:dyDescent="0.25">
      <c r="D4913" t="str">
        <f t="shared" si="77"/>
        <v/>
      </c>
    </row>
    <row r="4914" spans="4:4" x14ac:dyDescent="0.25">
      <c r="D4914" t="str">
        <f t="shared" si="77"/>
        <v/>
      </c>
    </row>
    <row r="4915" spans="4:4" x14ac:dyDescent="0.25">
      <c r="D4915" t="str">
        <f t="shared" si="77"/>
        <v/>
      </c>
    </row>
    <row r="4916" spans="4:4" x14ac:dyDescent="0.25">
      <c r="D4916" t="str">
        <f t="shared" si="77"/>
        <v/>
      </c>
    </row>
    <row r="4917" spans="4:4" x14ac:dyDescent="0.25">
      <c r="D4917" t="str">
        <f t="shared" si="77"/>
        <v/>
      </c>
    </row>
    <row r="4918" spans="4:4" x14ac:dyDescent="0.25">
      <c r="D4918" t="str">
        <f t="shared" si="77"/>
        <v/>
      </c>
    </row>
    <row r="4919" spans="4:4" x14ac:dyDescent="0.25">
      <c r="D4919" t="str">
        <f t="shared" si="77"/>
        <v/>
      </c>
    </row>
    <row r="4920" spans="4:4" x14ac:dyDescent="0.25">
      <c r="D4920" t="str">
        <f t="shared" si="77"/>
        <v/>
      </c>
    </row>
    <row r="4921" spans="4:4" x14ac:dyDescent="0.25">
      <c r="D4921" t="str">
        <f t="shared" si="77"/>
        <v/>
      </c>
    </row>
    <row r="4922" spans="4:4" x14ac:dyDescent="0.25">
      <c r="D4922" t="str">
        <f t="shared" si="77"/>
        <v/>
      </c>
    </row>
    <row r="4923" spans="4:4" x14ac:dyDescent="0.25">
      <c r="D4923" t="str">
        <f t="shared" si="77"/>
        <v/>
      </c>
    </row>
    <row r="4924" spans="4:4" x14ac:dyDescent="0.25">
      <c r="D4924" t="str">
        <f t="shared" si="77"/>
        <v/>
      </c>
    </row>
    <row r="4925" spans="4:4" x14ac:dyDescent="0.25">
      <c r="D4925" t="str">
        <f t="shared" si="77"/>
        <v/>
      </c>
    </row>
    <row r="4926" spans="4:4" x14ac:dyDescent="0.25">
      <c r="D4926" t="str">
        <f t="shared" si="77"/>
        <v/>
      </c>
    </row>
    <row r="4927" spans="4:4" x14ac:dyDescent="0.25">
      <c r="D4927" t="str">
        <f t="shared" si="77"/>
        <v/>
      </c>
    </row>
    <row r="4928" spans="4:4" x14ac:dyDescent="0.25">
      <c r="D4928" t="str">
        <f t="shared" si="77"/>
        <v/>
      </c>
    </row>
    <row r="4929" spans="4:4" x14ac:dyDescent="0.25">
      <c r="D4929" t="str">
        <f t="shared" si="77"/>
        <v/>
      </c>
    </row>
    <row r="4930" spans="4:4" x14ac:dyDescent="0.25">
      <c r="D4930" t="str">
        <f t="shared" si="77"/>
        <v/>
      </c>
    </row>
    <row r="4931" spans="4:4" x14ac:dyDescent="0.25">
      <c r="D4931" t="str">
        <f t="shared" ref="D4931:D4994" si="78">IF(C4931="","",IF(ABS(B4931)&lt;$G$7,$F$4,IF(B4931*C4931&gt;0,$F$1,IF(B4931*C4931&lt;0,$F$3,$F$2))))</f>
        <v/>
      </c>
    </row>
    <row r="4932" spans="4:4" x14ac:dyDescent="0.25">
      <c r="D4932" t="str">
        <f t="shared" si="78"/>
        <v/>
      </c>
    </row>
    <row r="4933" spans="4:4" x14ac:dyDescent="0.25">
      <c r="D4933" t="str">
        <f t="shared" si="78"/>
        <v/>
      </c>
    </row>
    <row r="4934" spans="4:4" x14ac:dyDescent="0.25">
      <c r="D4934" t="str">
        <f t="shared" si="78"/>
        <v/>
      </c>
    </row>
    <row r="4935" spans="4:4" x14ac:dyDescent="0.25">
      <c r="D4935" t="str">
        <f t="shared" si="78"/>
        <v/>
      </c>
    </row>
    <row r="4936" spans="4:4" x14ac:dyDescent="0.25">
      <c r="D4936" t="str">
        <f t="shared" si="78"/>
        <v/>
      </c>
    </row>
    <row r="4937" spans="4:4" x14ac:dyDescent="0.25">
      <c r="D4937" t="str">
        <f t="shared" si="78"/>
        <v/>
      </c>
    </row>
    <row r="4938" spans="4:4" x14ac:dyDescent="0.25">
      <c r="D4938" t="str">
        <f t="shared" si="78"/>
        <v/>
      </c>
    </row>
    <row r="4939" spans="4:4" x14ac:dyDescent="0.25">
      <c r="D4939" t="str">
        <f t="shared" si="78"/>
        <v/>
      </c>
    </row>
    <row r="4940" spans="4:4" x14ac:dyDescent="0.25">
      <c r="D4940" t="str">
        <f t="shared" si="78"/>
        <v/>
      </c>
    </row>
    <row r="4941" spans="4:4" x14ac:dyDescent="0.25">
      <c r="D4941" t="str">
        <f t="shared" si="78"/>
        <v/>
      </c>
    </row>
    <row r="4942" spans="4:4" x14ac:dyDescent="0.25">
      <c r="D4942" t="str">
        <f t="shared" si="78"/>
        <v/>
      </c>
    </row>
    <row r="4943" spans="4:4" x14ac:dyDescent="0.25">
      <c r="D4943" t="str">
        <f t="shared" si="78"/>
        <v/>
      </c>
    </row>
    <row r="4944" spans="4:4" x14ac:dyDescent="0.25">
      <c r="D4944" t="str">
        <f t="shared" si="78"/>
        <v/>
      </c>
    </row>
    <row r="4945" spans="4:4" x14ac:dyDescent="0.25">
      <c r="D4945" t="str">
        <f t="shared" si="78"/>
        <v/>
      </c>
    </row>
    <row r="4946" spans="4:4" x14ac:dyDescent="0.25">
      <c r="D4946" t="str">
        <f t="shared" si="78"/>
        <v/>
      </c>
    </row>
    <row r="4947" spans="4:4" x14ac:dyDescent="0.25">
      <c r="D4947" t="str">
        <f t="shared" si="78"/>
        <v/>
      </c>
    </row>
    <row r="4948" spans="4:4" x14ac:dyDescent="0.25">
      <c r="D4948" t="str">
        <f t="shared" si="78"/>
        <v/>
      </c>
    </row>
    <row r="4949" spans="4:4" x14ac:dyDescent="0.25">
      <c r="D4949" t="str">
        <f t="shared" si="78"/>
        <v/>
      </c>
    </row>
    <row r="4950" spans="4:4" x14ac:dyDescent="0.25">
      <c r="D4950" t="str">
        <f t="shared" si="78"/>
        <v/>
      </c>
    </row>
    <row r="4951" spans="4:4" x14ac:dyDescent="0.25">
      <c r="D4951" t="str">
        <f t="shared" si="78"/>
        <v/>
      </c>
    </row>
    <row r="4952" spans="4:4" x14ac:dyDescent="0.25">
      <c r="D4952" t="str">
        <f t="shared" si="78"/>
        <v/>
      </c>
    </row>
    <row r="4953" spans="4:4" x14ac:dyDescent="0.25">
      <c r="D4953" t="str">
        <f t="shared" si="78"/>
        <v/>
      </c>
    </row>
    <row r="4954" spans="4:4" x14ac:dyDescent="0.25">
      <c r="D4954" t="str">
        <f t="shared" si="78"/>
        <v/>
      </c>
    </row>
    <row r="4955" spans="4:4" x14ac:dyDescent="0.25">
      <c r="D4955" t="str">
        <f t="shared" si="78"/>
        <v/>
      </c>
    </row>
    <row r="4956" spans="4:4" x14ac:dyDescent="0.25">
      <c r="D4956" t="str">
        <f t="shared" si="78"/>
        <v/>
      </c>
    </row>
    <row r="4957" spans="4:4" x14ac:dyDescent="0.25">
      <c r="D4957" t="str">
        <f t="shared" si="78"/>
        <v/>
      </c>
    </row>
    <row r="4958" spans="4:4" x14ac:dyDescent="0.25">
      <c r="D4958" t="str">
        <f t="shared" si="78"/>
        <v/>
      </c>
    </row>
    <row r="4959" spans="4:4" x14ac:dyDescent="0.25">
      <c r="D4959" t="str">
        <f t="shared" si="78"/>
        <v/>
      </c>
    </row>
    <row r="4960" spans="4:4" x14ac:dyDescent="0.25">
      <c r="D4960" t="str">
        <f t="shared" si="78"/>
        <v/>
      </c>
    </row>
    <row r="4961" spans="4:4" x14ac:dyDescent="0.25">
      <c r="D4961" t="str">
        <f t="shared" si="78"/>
        <v/>
      </c>
    </row>
    <row r="4962" spans="4:4" x14ac:dyDescent="0.25">
      <c r="D4962" t="str">
        <f t="shared" si="78"/>
        <v/>
      </c>
    </row>
    <row r="4963" spans="4:4" x14ac:dyDescent="0.25">
      <c r="D4963" t="str">
        <f t="shared" si="78"/>
        <v/>
      </c>
    </row>
    <row r="4964" spans="4:4" x14ac:dyDescent="0.25">
      <c r="D4964" t="str">
        <f t="shared" si="78"/>
        <v/>
      </c>
    </row>
    <row r="4965" spans="4:4" x14ac:dyDescent="0.25">
      <c r="D4965" t="str">
        <f t="shared" si="78"/>
        <v/>
      </c>
    </row>
    <row r="4966" spans="4:4" x14ac:dyDescent="0.25">
      <c r="D4966" t="str">
        <f t="shared" si="78"/>
        <v/>
      </c>
    </row>
    <row r="4967" spans="4:4" x14ac:dyDescent="0.25">
      <c r="D4967" t="str">
        <f t="shared" si="78"/>
        <v/>
      </c>
    </row>
    <row r="4968" spans="4:4" x14ac:dyDescent="0.25">
      <c r="D4968" t="str">
        <f t="shared" si="78"/>
        <v/>
      </c>
    </row>
    <row r="4969" spans="4:4" x14ac:dyDescent="0.25">
      <c r="D4969" t="str">
        <f t="shared" si="78"/>
        <v/>
      </c>
    </row>
    <row r="4970" spans="4:4" x14ac:dyDescent="0.25">
      <c r="D4970" t="str">
        <f t="shared" si="78"/>
        <v/>
      </c>
    </row>
    <row r="4971" spans="4:4" x14ac:dyDescent="0.25">
      <c r="D4971" t="str">
        <f t="shared" si="78"/>
        <v/>
      </c>
    </row>
    <row r="4972" spans="4:4" x14ac:dyDescent="0.25">
      <c r="D4972" t="str">
        <f t="shared" si="78"/>
        <v/>
      </c>
    </row>
    <row r="4973" spans="4:4" x14ac:dyDescent="0.25">
      <c r="D4973" t="str">
        <f t="shared" si="78"/>
        <v/>
      </c>
    </row>
    <row r="4974" spans="4:4" x14ac:dyDescent="0.25">
      <c r="D4974" t="str">
        <f t="shared" si="78"/>
        <v/>
      </c>
    </row>
    <row r="4975" spans="4:4" x14ac:dyDescent="0.25">
      <c r="D4975" t="str">
        <f t="shared" si="78"/>
        <v/>
      </c>
    </row>
    <row r="4976" spans="4:4" x14ac:dyDescent="0.25">
      <c r="D4976" t="str">
        <f t="shared" si="78"/>
        <v/>
      </c>
    </row>
    <row r="4977" spans="4:4" x14ac:dyDescent="0.25">
      <c r="D4977" t="str">
        <f t="shared" si="78"/>
        <v/>
      </c>
    </row>
    <row r="4978" spans="4:4" x14ac:dyDescent="0.25">
      <c r="D4978" t="str">
        <f t="shared" si="78"/>
        <v/>
      </c>
    </row>
    <row r="4979" spans="4:4" x14ac:dyDescent="0.25">
      <c r="D4979" t="str">
        <f t="shared" si="78"/>
        <v/>
      </c>
    </row>
    <row r="4980" spans="4:4" x14ac:dyDescent="0.25">
      <c r="D4980" t="str">
        <f t="shared" si="78"/>
        <v/>
      </c>
    </row>
    <row r="4981" spans="4:4" x14ac:dyDescent="0.25">
      <c r="D4981" t="str">
        <f t="shared" si="78"/>
        <v/>
      </c>
    </row>
    <row r="4982" spans="4:4" x14ac:dyDescent="0.25">
      <c r="D4982" t="str">
        <f t="shared" si="78"/>
        <v/>
      </c>
    </row>
    <row r="4983" spans="4:4" x14ac:dyDescent="0.25">
      <c r="D4983" t="str">
        <f t="shared" si="78"/>
        <v/>
      </c>
    </row>
    <row r="4984" spans="4:4" x14ac:dyDescent="0.25">
      <c r="D4984" t="str">
        <f t="shared" si="78"/>
        <v/>
      </c>
    </row>
    <row r="4985" spans="4:4" x14ac:dyDescent="0.25">
      <c r="D4985" t="str">
        <f t="shared" si="78"/>
        <v/>
      </c>
    </row>
    <row r="4986" spans="4:4" x14ac:dyDescent="0.25">
      <c r="D4986" t="str">
        <f t="shared" si="78"/>
        <v/>
      </c>
    </row>
    <row r="4987" spans="4:4" x14ac:dyDescent="0.25">
      <c r="D4987" t="str">
        <f t="shared" si="78"/>
        <v/>
      </c>
    </row>
    <row r="4988" spans="4:4" x14ac:dyDescent="0.25">
      <c r="D4988" t="str">
        <f t="shared" si="78"/>
        <v/>
      </c>
    </row>
    <row r="4989" spans="4:4" x14ac:dyDescent="0.25">
      <c r="D4989" t="str">
        <f t="shared" si="78"/>
        <v/>
      </c>
    </row>
    <row r="4990" spans="4:4" x14ac:dyDescent="0.25">
      <c r="D4990" t="str">
        <f t="shared" si="78"/>
        <v/>
      </c>
    </row>
    <row r="4991" spans="4:4" x14ac:dyDescent="0.25">
      <c r="D4991" t="str">
        <f t="shared" si="78"/>
        <v/>
      </c>
    </row>
    <row r="4992" spans="4:4" x14ac:dyDescent="0.25">
      <c r="D4992" t="str">
        <f t="shared" si="78"/>
        <v/>
      </c>
    </row>
    <row r="4993" spans="4:4" x14ac:dyDescent="0.25">
      <c r="D4993" t="str">
        <f t="shared" si="78"/>
        <v/>
      </c>
    </row>
    <row r="4994" spans="4:4" x14ac:dyDescent="0.25">
      <c r="D4994" t="str">
        <f t="shared" si="78"/>
        <v/>
      </c>
    </row>
    <row r="4995" spans="4:4" x14ac:dyDescent="0.25">
      <c r="D4995" t="str">
        <f t="shared" ref="D4995:D5058" si="79">IF(C4995="","",IF(ABS(B4995)&lt;$G$7,$F$4,IF(B4995*C4995&gt;0,$F$1,IF(B4995*C4995&lt;0,$F$3,$F$2))))</f>
        <v/>
      </c>
    </row>
    <row r="4996" spans="4:4" x14ac:dyDescent="0.25">
      <c r="D4996" t="str">
        <f t="shared" si="79"/>
        <v/>
      </c>
    </row>
    <row r="4997" spans="4:4" x14ac:dyDescent="0.25">
      <c r="D4997" t="str">
        <f t="shared" si="79"/>
        <v/>
      </c>
    </row>
    <row r="4998" spans="4:4" x14ac:dyDescent="0.25">
      <c r="D4998" t="str">
        <f t="shared" si="79"/>
        <v/>
      </c>
    </row>
    <row r="4999" spans="4:4" x14ac:dyDescent="0.25">
      <c r="D4999" t="str">
        <f t="shared" si="79"/>
        <v/>
      </c>
    </row>
    <row r="5000" spans="4:4" x14ac:dyDescent="0.25">
      <c r="D5000" t="str">
        <f t="shared" si="79"/>
        <v/>
      </c>
    </row>
    <row r="5001" spans="4:4" x14ac:dyDescent="0.25">
      <c r="D5001" t="str">
        <f t="shared" si="79"/>
        <v/>
      </c>
    </row>
    <row r="5002" spans="4:4" x14ac:dyDescent="0.25">
      <c r="D5002" t="str">
        <f t="shared" si="79"/>
        <v/>
      </c>
    </row>
    <row r="5003" spans="4:4" x14ac:dyDescent="0.25">
      <c r="D5003" t="str">
        <f t="shared" si="79"/>
        <v/>
      </c>
    </row>
    <row r="5004" spans="4:4" x14ac:dyDescent="0.25">
      <c r="D5004" t="str">
        <f t="shared" si="79"/>
        <v/>
      </c>
    </row>
    <row r="5005" spans="4:4" x14ac:dyDescent="0.25">
      <c r="D5005" t="str">
        <f t="shared" si="79"/>
        <v/>
      </c>
    </row>
    <row r="5006" spans="4:4" x14ac:dyDescent="0.25">
      <c r="D5006" t="str">
        <f t="shared" si="79"/>
        <v/>
      </c>
    </row>
    <row r="5007" spans="4:4" x14ac:dyDescent="0.25">
      <c r="D5007" t="str">
        <f t="shared" si="79"/>
        <v/>
      </c>
    </row>
    <row r="5008" spans="4:4" x14ac:dyDescent="0.25">
      <c r="D5008" t="str">
        <f t="shared" si="79"/>
        <v/>
      </c>
    </row>
    <row r="5009" spans="4:4" x14ac:dyDescent="0.25">
      <c r="D5009" t="str">
        <f t="shared" si="79"/>
        <v/>
      </c>
    </row>
    <row r="5010" spans="4:4" x14ac:dyDescent="0.25">
      <c r="D5010" t="str">
        <f t="shared" si="79"/>
        <v/>
      </c>
    </row>
    <row r="5011" spans="4:4" x14ac:dyDescent="0.25">
      <c r="D5011" t="str">
        <f t="shared" si="79"/>
        <v/>
      </c>
    </row>
    <row r="5012" spans="4:4" x14ac:dyDescent="0.25">
      <c r="D5012" t="str">
        <f t="shared" si="79"/>
        <v/>
      </c>
    </row>
    <row r="5013" spans="4:4" x14ac:dyDescent="0.25">
      <c r="D5013" t="str">
        <f t="shared" si="79"/>
        <v/>
      </c>
    </row>
    <row r="5014" spans="4:4" x14ac:dyDescent="0.25">
      <c r="D5014" t="str">
        <f t="shared" si="79"/>
        <v/>
      </c>
    </row>
    <row r="5015" spans="4:4" x14ac:dyDescent="0.25">
      <c r="D5015" t="str">
        <f t="shared" si="79"/>
        <v/>
      </c>
    </row>
    <row r="5016" spans="4:4" x14ac:dyDescent="0.25">
      <c r="D5016" t="str">
        <f t="shared" si="79"/>
        <v/>
      </c>
    </row>
    <row r="5017" spans="4:4" x14ac:dyDescent="0.25">
      <c r="D5017" t="str">
        <f t="shared" si="79"/>
        <v/>
      </c>
    </row>
    <row r="5018" spans="4:4" x14ac:dyDescent="0.25">
      <c r="D5018" t="str">
        <f t="shared" si="79"/>
        <v/>
      </c>
    </row>
    <row r="5019" spans="4:4" x14ac:dyDescent="0.25">
      <c r="D5019" t="str">
        <f t="shared" si="79"/>
        <v/>
      </c>
    </row>
    <row r="5020" spans="4:4" x14ac:dyDescent="0.25">
      <c r="D5020" t="str">
        <f t="shared" si="79"/>
        <v/>
      </c>
    </row>
    <row r="5021" spans="4:4" x14ac:dyDescent="0.25">
      <c r="D5021" t="str">
        <f t="shared" si="79"/>
        <v/>
      </c>
    </row>
    <row r="5022" spans="4:4" x14ac:dyDescent="0.25">
      <c r="D5022" t="str">
        <f t="shared" si="79"/>
        <v/>
      </c>
    </row>
    <row r="5023" spans="4:4" x14ac:dyDescent="0.25">
      <c r="D5023" t="str">
        <f t="shared" si="79"/>
        <v/>
      </c>
    </row>
    <row r="5024" spans="4:4" x14ac:dyDescent="0.25">
      <c r="D5024" t="str">
        <f t="shared" si="79"/>
        <v/>
      </c>
    </row>
    <row r="5025" spans="4:4" x14ac:dyDescent="0.25">
      <c r="D5025" t="str">
        <f t="shared" si="79"/>
        <v/>
      </c>
    </row>
    <row r="5026" spans="4:4" x14ac:dyDescent="0.25">
      <c r="D5026" t="str">
        <f t="shared" si="79"/>
        <v/>
      </c>
    </row>
    <row r="5027" spans="4:4" x14ac:dyDescent="0.25">
      <c r="D5027" t="str">
        <f t="shared" si="79"/>
        <v/>
      </c>
    </row>
    <row r="5028" spans="4:4" x14ac:dyDescent="0.25">
      <c r="D5028" t="str">
        <f t="shared" si="79"/>
        <v/>
      </c>
    </row>
    <row r="5029" spans="4:4" x14ac:dyDescent="0.25">
      <c r="D5029" t="str">
        <f t="shared" si="79"/>
        <v/>
      </c>
    </row>
    <row r="5030" spans="4:4" x14ac:dyDescent="0.25">
      <c r="D5030" t="str">
        <f t="shared" si="79"/>
        <v/>
      </c>
    </row>
    <row r="5031" spans="4:4" x14ac:dyDescent="0.25">
      <c r="D5031" t="str">
        <f t="shared" si="79"/>
        <v/>
      </c>
    </row>
    <row r="5032" spans="4:4" x14ac:dyDescent="0.25">
      <c r="D5032" t="str">
        <f t="shared" si="79"/>
        <v/>
      </c>
    </row>
    <row r="5033" spans="4:4" x14ac:dyDescent="0.25">
      <c r="D5033" t="str">
        <f t="shared" si="79"/>
        <v/>
      </c>
    </row>
    <row r="5034" spans="4:4" x14ac:dyDescent="0.25">
      <c r="D5034" t="str">
        <f t="shared" si="79"/>
        <v/>
      </c>
    </row>
    <row r="5035" spans="4:4" x14ac:dyDescent="0.25">
      <c r="D5035" t="str">
        <f t="shared" si="79"/>
        <v/>
      </c>
    </row>
    <row r="5036" spans="4:4" x14ac:dyDescent="0.25">
      <c r="D5036" t="str">
        <f t="shared" si="79"/>
        <v/>
      </c>
    </row>
    <row r="5037" spans="4:4" x14ac:dyDescent="0.25">
      <c r="D5037" t="str">
        <f t="shared" si="79"/>
        <v/>
      </c>
    </row>
    <row r="5038" spans="4:4" x14ac:dyDescent="0.25">
      <c r="D5038" t="str">
        <f t="shared" si="79"/>
        <v/>
      </c>
    </row>
    <row r="5039" spans="4:4" x14ac:dyDescent="0.25">
      <c r="D5039" t="str">
        <f t="shared" si="79"/>
        <v/>
      </c>
    </row>
    <row r="5040" spans="4:4" x14ac:dyDescent="0.25">
      <c r="D5040" t="str">
        <f t="shared" si="79"/>
        <v/>
      </c>
    </row>
    <row r="5041" spans="4:4" x14ac:dyDescent="0.25">
      <c r="D5041" t="str">
        <f t="shared" si="79"/>
        <v/>
      </c>
    </row>
    <row r="5042" spans="4:4" x14ac:dyDescent="0.25">
      <c r="D5042" t="str">
        <f t="shared" si="79"/>
        <v/>
      </c>
    </row>
    <row r="5043" spans="4:4" x14ac:dyDescent="0.25">
      <c r="D5043" t="str">
        <f t="shared" si="79"/>
        <v/>
      </c>
    </row>
    <row r="5044" spans="4:4" x14ac:dyDescent="0.25">
      <c r="D5044" t="str">
        <f t="shared" si="79"/>
        <v/>
      </c>
    </row>
    <row r="5045" spans="4:4" x14ac:dyDescent="0.25">
      <c r="D5045" t="str">
        <f t="shared" si="79"/>
        <v/>
      </c>
    </row>
    <row r="5046" spans="4:4" x14ac:dyDescent="0.25">
      <c r="D5046" t="str">
        <f t="shared" si="79"/>
        <v/>
      </c>
    </row>
    <row r="5047" spans="4:4" x14ac:dyDescent="0.25">
      <c r="D5047" t="str">
        <f t="shared" si="79"/>
        <v/>
      </c>
    </row>
    <row r="5048" spans="4:4" x14ac:dyDescent="0.25">
      <c r="D5048" t="str">
        <f t="shared" si="79"/>
        <v/>
      </c>
    </row>
    <row r="5049" spans="4:4" x14ac:dyDescent="0.25">
      <c r="D5049" t="str">
        <f t="shared" si="79"/>
        <v/>
      </c>
    </row>
    <row r="5050" spans="4:4" x14ac:dyDescent="0.25">
      <c r="D5050" t="str">
        <f t="shared" si="79"/>
        <v/>
      </c>
    </row>
    <row r="5051" spans="4:4" x14ac:dyDescent="0.25">
      <c r="D5051" t="str">
        <f t="shared" si="79"/>
        <v/>
      </c>
    </row>
    <row r="5052" spans="4:4" x14ac:dyDescent="0.25">
      <c r="D5052" t="str">
        <f t="shared" si="79"/>
        <v/>
      </c>
    </row>
    <row r="5053" spans="4:4" x14ac:dyDescent="0.25">
      <c r="D5053" t="str">
        <f t="shared" si="79"/>
        <v/>
      </c>
    </row>
    <row r="5054" spans="4:4" x14ac:dyDescent="0.25">
      <c r="D5054" t="str">
        <f t="shared" si="79"/>
        <v/>
      </c>
    </row>
    <row r="5055" spans="4:4" x14ac:dyDescent="0.25">
      <c r="D5055" t="str">
        <f t="shared" si="79"/>
        <v/>
      </c>
    </row>
    <row r="5056" spans="4:4" x14ac:dyDescent="0.25">
      <c r="D5056" t="str">
        <f t="shared" si="79"/>
        <v/>
      </c>
    </row>
    <row r="5057" spans="4:4" x14ac:dyDescent="0.25">
      <c r="D5057" t="str">
        <f t="shared" si="79"/>
        <v/>
      </c>
    </row>
    <row r="5058" spans="4:4" x14ac:dyDescent="0.25">
      <c r="D5058" t="str">
        <f t="shared" si="79"/>
        <v/>
      </c>
    </row>
    <row r="5059" spans="4:4" x14ac:dyDescent="0.25">
      <c r="D5059" t="str">
        <f t="shared" ref="D5059:D5122" si="80">IF(C5059="","",IF(ABS(B5059)&lt;$G$7,$F$4,IF(B5059*C5059&gt;0,$F$1,IF(B5059*C5059&lt;0,$F$3,$F$2))))</f>
        <v/>
      </c>
    </row>
    <row r="5060" spans="4:4" x14ac:dyDescent="0.25">
      <c r="D5060" t="str">
        <f t="shared" si="80"/>
        <v/>
      </c>
    </row>
    <row r="5061" spans="4:4" x14ac:dyDescent="0.25">
      <c r="D5061" t="str">
        <f t="shared" si="80"/>
        <v/>
      </c>
    </row>
    <row r="5062" spans="4:4" x14ac:dyDescent="0.25">
      <c r="D5062" t="str">
        <f t="shared" si="80"/>
        <v/>
      </c>
    </row>
    <row r="5063" spans="4:4" x14ac:dyDescent="0.25">
      <c r="D5063" t="str">
        <f t="shared" si="80"/>
        <v/>
      </c>
    </row>
    <row r="5064" spans="4:4" x14ac:dyDescent="0.25">
      <c r="D5064" t="str">
        <f t="shared" si="80"/>
        <v/>
      </c>
    </row>
    <row r="5065" spans="4:4" x14ac:dyDescent="0.25">
      <c r="D5065" t="str">
        <f t="shared" si="80"/>
        <v/>
      </c>
    </row>
    <row r="5066" spans="4:4" x14ac:dyDescent="0.25">
      <c r="D5066" t="str">
        <f t="shared" si="80"/>
        <v/>
      </c>
    </row>
    <row r="5067" spans="4:4" x14ac:dyDescent="0.25">
      <c r="D5067" t="str">
        <f t="shared" si="80"/>
        <v/>
      </c>
    </row>
    <row r="5068" spans="4:4" x14ac:dyDescent="0.25">
      <c r="D5068" t="str">
        <f t="shared" si="80"/>
        <v/>
      </c>
    </row>
    <row r="5069" spans="4:4" x14ac:dyDescent="0.25">
      <c r="D5069" t="str">
        <f t="shared" si="80"/>
        <v/>
      </c>
    </row>
    <row r="5070" spans="4:4" x14ac:dyDescent="0.25">
      <c r="D5070" t="str">
        <f t="shared" si="80"/>
        <v/>
      </c>
    </row>
    <row r="5071" spans="4:4" x14ac:dyDescent="0.25">
      <c r="D5071" t="str">
        <f t="shared" si="80"/>
        <v/>
      </c>
    </row>
    <row r="5072" spans="4:4" x14ac:dyDescent="0.25">
      <c r="D5072" t="str">
        <f t="shared" si="80"/>
        <v/>
      </c>
    </row>
    <row r="5073" spans="4:4" x14ac:dyDescent="0.25">
      <c r="D5073" t="str">
        <f t="shared" si="80"/>
        <v/>
      </c>
    </row>
    <row r="5074" spans="4:4" x14ac:dyDescent="0.25">
      <c r="D5074" t="str">
        <f t="shared" si="80"/>
        <v/>
      </c>
    </row>
    <row r="5075" spans="4:4" x14ac:dyDescent="0.25">
      <c r="D5075" t="str">
        <f t="shared" si="80"/>
        <v/>
      </c>
    </row>
    <row r="5076" spans="4:4" x14ac:dyDescent="0.25">
      <c r="D5076" t="str">
        <f t="shared" si="80"/>
        <v/>
      </c>
    </row>
    <row r="5077" spans="4:4" x14ac:dyDescent="0.25">
      <c r="D5077" t="str">
        <f t="shared" si="80"/>
        <v/>
      </c>
    </row>
    <row r="5078" spans="4:4" x14ac:dyDescent="0.25">
      <c r="D5078" t="str">
        <f t="shared" si="80"/>
        <v/>
      </c>
    </row>
    <row r="5079" spans="4:4" x14ac:dyDescent="0.25">
      <c r="D5079" t="str">
        <f t="shared" si="80"/>
        <v/>
      </c>
    </row>
    <row r="5080" spans="4:4" x14ac:dyDescent="0.25">
      <c r="D5080" t="str">
        <f t="shared" si="80"/>
        <v/>
      </c>
    </row>
    <row r="5081" spans="4:4" x14ac:dyDescent="0.25">
      <c r="D5081" t="str">
        <f t="shared" si="80"/>
        <v/>
      </c>
    </row>
    <row r="5082" spans="4:4" x14ac:dyDescent="0.25">
      <c r="D5082" t="str">
        <f t="shared" si="80"/>
        <v/>
      </c>
    </row>
    <row r="5083" spans="4:4" x14ac:dyDescent="0.25">
      <c r="D5083" t="str">
        <f t="shared" si="80"/>
        <v/>
      </c>
    </row>
    <row r="5084" spans="4:4" x14ac:dyDescent="0.25">
      <c r="D5084" t="str">
        <f t="shared" si="80"/>
        <v/>
      </c>
    </row>
    <row r="5085" spans="4:4" x14ac:dyDescent="0.25">
      <c r="D5085" t="str">
        <f t="shared" si="80"/>
        <v/>
      </c>
    </row>
    <row r="5086" spans="4:4" x14ac:dyDescent="0.25">
      <c r="D5086" t="str">
        <f t="shared" si="80"/>
        <v/>
      </c>
    </row>
    <row r="5087" spans="4:4" x14ac:dyDescent="0.25">
      <c r="D5087" t="str">
        <f t="shared" si="80"/>
        <v/>
      </c>
    </row>
    <row r="5088" spans="4:4" x14ac:dyDescent="0.25">
      <c r="D5088" t="str">
        <f t="shared" si="80"/>
        <v/>
      </c>
    </row>
    <row r="5089" spans="4:4" x14ac:dyDescent="0.25">
      <c r="D5089" t="str">
        <f t="shared" si="80"/>
        <v/>
      </c>
    </row>
    <row r="5090" spans="4:4" x14ac:dyDescent="0.25">
      <c r="D5090" t="str">
        <f t="shared" si="80"/>
        <v/>
      </c>
    </row>
    <row r="5091" spans="4:4" x14ac:dyDescent="0.25">
      <c r="D5091" t="str">
        <f t="shared" si="80"/>
        <v/>
      </c>
    </row>
    <row r="5092" spans="4:4" x14ac:dyDescent="0.25">
      <c r="D5092" t="str">
        <f t="shared" si="80"/>
        <v/>
      </c>
    </row>
    <row r="5093" spans="4:4" x14ac:dyDescent="0.25">
      <c r="D5093" t="str">
        <f t="shared" si="80"/>
        <v/>
      </c>
    </row>
    <row r="5094" spans="4:4" x14ac:dyDescent="0.25">
      <c r="D5094" t="str">
        <f t="shared" si="80"/>
        <v/>
      </c>
    </row>
    <row r="5095" spans="4:4" x14ac:dyDescent="0.25">
      <c r="D5095" t="str">
        <f t="shared" si="80"/>
        <v/>
      </c>
    </row>
    <row r="5096" spans="4:4" x14ac:dyDescent="0.25">
      <c r="D5096" t="str">
        <f t="shared" si="80"/>
        <v/>
      </c>
    </row>
    <row r="5097" spans="4:4" x14ac:dyDescent="0.25">
      <c r="D5097" t="str">
        <f t="shared" si="80"/>
        <v/>
      </c>
    </row>
    <row r="5098" spans="4:4" x14ac:dyDescent="0.25">
      <c r="D5098" t="str">
        <f t="shared" si="80"/>
        <v/>
      </c>
    </row>
    <row r="5099" spans="4:4" x14ac:dyDescent="0.25">
      <c r="D5099" t="str">
        <f t="shared" si="80"/>
        <v/>
      </c>
    </row>
    <row r="5100" spans="4:4" x14ac:dyDescent="0.25">
      <c r="D5100" t="str">
        <f t="shared" si="80"/>
        <v/>
      </c>
    </row>
    <row r="5101" spans="4:4" x14ac:dyDescent="0.25">
      <c r="D5101" t="str">
        <f t="shared" si="80"/>
        <v/>
      </c>
    </row>
    <row r="5102" spans="4:4" x14ac:dyDescent="0.25">
      <c r="D5102" t="str">
        <f t="shared" si="80"/>
        <v/>
      </c>
    </row>
    <row r="5103" spans="4:4" x14ac:dyDescent="0.25">
      <c r="D5103" t="str">
        <f t="shared" si="80"/>
        <v/>
      </c>
    </row>
    <row r="5104" spans="4:4" x14ac:dyDescent="0.25">
      <c r="D5104" t="str">
        <f t="shared" si="80"/>
        <v/>
      </c>
    </row>
    <row r="5105" spans="4:4" x14ac:dyDescent="0.25">
      <c r="D5105" t="str">
        <f t="shared" si="80"/>
        <v/>
      </c>
    </row>
    <row r="5106" spans="4:4" x14ac:dyDescent="0.25">
      <c r="D5106" t="str">
        <f t="shared" si="80"/>
        <v/>
      </c>
    </row>
    <row r="5107" spans="4:4" x14ac:dyDescent="0.25">
      <c r="D5107" t="str">
        <f t="shared" si="80"/>
        <v/>
      </c>
    </row>
    <row r="5108" spans="4:4" x14ac:dyDescent="0.25">
      <c r="D5108" t="str">
        <f t="shared" si="80"/>
        <v/>
      </c>
    </row>
    <row r="5109" spans="4:4" x14ac:dyDescent="0.25">
      <c r="D5109" t="str">
        <f t="shared" si="80"/>
        <v/>
      </c>
    </row>
    <row r="5110" spans="4:4" x14ac:dyDescent="0.25">
      <c r="D5110" t="str">
        <f t="shared" si="80"/>
        <v/>
      </c>
    </row>
    <row r="5111" spans="4:4" x14ac:dyDescent="0.25">
      <c r="D5111" t="str">
        <f t="shared" si="80"/>
        <v/>
      </c>
    </row>
    <row r="5112" spans="4:4" x14ac:dyDescent="0.25">
      <c r="D5112" t="str">
        <f t="shared" si="80"/>
        <v/>
      </c>
    </row>
    <row r="5113" spans="4:4" x14ac:dyDescent="0.25">
      <c r="D5113" t="str">
        <f t="shared" si="80"/>
        <v/>
      </c>
    </row>
    <row r="5114" spans="4:4" x14ac:dyDescent="0.25">
      <c r="D5114" t="str">
        <f t="shared" si="80"/>
        <v/>
      </c>
    </row>
    <row r="5115" spans="4:4" x14ac:dyDescent="0.25">
      <c r="D5115" t="str">
        <f t="shared" si="80"/>
        <v/>
      </c>
    </row>
    <row r="5116" spans="4:4" x14ac:dyDescent="0.25">
      <c r="D5116" t="str">
        <f t="shared" si="80"/>
        <v/>
      </c>
    </row>
    <row r="5117" spans="4:4" x14ac:dyDescent="0.25">
      <c r="D5117" t="str">
        <f t="shared" si="80"/>
        <v/>
      </c>
    </row>
    <row r="5118" spans="4:4" x14ac:dyDescent="0.25">
      <c r="D5118" t="str">
        <f t="shared" si="80"/>
        <v/>
      </c>
    </row>
    <row r="5119" spans="4:4" x14ac:dyDescent="0.25">
      <c r="D5119" t="str">
        <f t="shared" si="80"/>
        <v/>
      </c>
    </row>
    <row r="5120" spans="4:4" x14ac:dyDescent="0.25">
      <c r="D5120" t="str">
        <f t="shared" si="80"/>
        <v/>
      </c>
    </row>
    <row r="5121" spans="4:4" x14ac:dyDescent="0.25">
      <c r="D5121" t="str">
        <f t="shared" si="80"/>
        <v/>
      </c>
    </row>
    <row r="5122" spans="4:4" x14ac:dyDescent="0.25">
      <c r="D5122" t="str">
        <f t="shared" si="80"/>
        <v/>
      </c>
    </row>
    <row r="5123" spans="4:4" x14ac:dyDescent="0.25">
      <c r="D5123" t="str">
        <f t="shared" ref="D5123:D5186" si="81">IF(C5123="","",IF(ABS(B5123)&lt;$G$7,$F$4,IF(B5123*C5123&gt;0,$F$1,IF(B5123*C5123&lt;0,$F$3,$F$2))))</f>
        <v/>
      </c>
    </row>
    <row r="5124" spans="4:4" x14ac:dyDescent="0.25">
      <c r="D5124" t="str">
        <f t="shared" si="81"/>
        <v/>
      </c>
    </row>
    <row r="5125" spans="4:4" x14ac:dyDescent="0.25">
      <c r="D5125" t="str">
        <f t="shared" si="81"/>
        <v/>
      </c>
    </row>
    <row r="5126" spans="4:4" x14ac:dyDescent="0.25">
      <c r="D5126" t="str">
        <f t="shared" si="81"/>
        <v/>
      </c>
    </row>
    <row r="5127" spans="4:4" x14ac:dyDescent="0.25">
      <c r="D5127" t="str">
        <f t="shared" si="81"/>
        <v/>
      </c>
    </row>
    <row r="5128" spans="4:4" x14ac:dyDescent="0.25">
      <c r="D5128" t="str">
        <f t="shared" si="81"/>
        <v/>
      </c>
    </row>
    <row r="5129" spans="4:4" x14ac:dyDescent="0.25">
      <c r="D5129" t="str">
        <f t="shared" si="81"/>
        <v/>
      </c>
    </row>
    <row r="5130" spans="4:4" x14ac:dyDescent="0.25">
      <c r="D5130" t="str">
        <f t="shared" si="81"/>
        <v/>
      </c>
    </row>
    <row r="5131" spans="4:4" x14ac:dyDescent="0.25">
      <c r="D5131" t="str">
        <f t="shared" si="81"/>
        <v/>
      </c>
    </row>
    <row r="5132" spans="4:4" x14ac:dyDescent="0.25">
      <c r="D5132" t="str">
        <f t="shared" si="81"/>
        <v/>
      </c>
    </row>
    <row r="5133" spans="4:4" x14ac:dyDescent="0.25">
      <c r="D5133" t="str">
        <f t="shared" si="81"/>
        <v/>
      </c>
    </row>
    <row r="5134" spans="4:4" x14ac:dyDescent="0.25">
      <c r="D5134" t="str">
        <f t="shared" si="81"/>
        <v/>
      </c>
    </row>
    <row r="5135" spans="4:4" x14ac:dyDescent="0.25">
      <c r="D5135" t="str">
        <f t="shared" si="81"/>
        <v/>
      </c>
    </row>
    <row r="5136" spans="4:4" x14ac:dyDescent="0.25">
      <c r="D5136" t="str">
        <f t="shared" si="81"/>
        <v/>
      </c>
    </row>
    <row r="5137" spans="4:4" x14ac:dyDescent="0.25">
      <c r="D5137" t="str">
        <f t="shared" si="81"/>
        <v/>
      </c>
    </row>
    <row r="5138" spans="4:4" x14ac:dyDescent="0.25">
      <c r="D5138" t="str">
        <f t="shared" si="81"/>
        <v/>
      </c>
    </row>
    <row r="5139" spans="4:4" x14ac:dyDescent="0.25">
      <c r="D5139" t="str">
        <f t="shared" si="81"/>
        <v/>
      </c>
    </row>
    <row r="5140" spans="4:4" x14ac:dyDescent="0.25">
      <c r="D5140" t="str">
        <f t="shared" si="81"/>
        <v/>
      </c>
    </row>
    <row r="5141" spans="4:4" x14ac:dyDescent="0.25">
      <c r="D5141" t="str">
        <f t="shared" si="81"/>
        <v/>
      </c>
    </row>
    <row r="5142" spans="4:4" x14ac:dyDescent="0.25">
      <c r="D5142" t="str">
        <f t="shared" si="81"/>
        <v/>
      </c>
    </row>
    <row r="5143" spans="4:4" x14ac:dyDescent="0.25">
      <c r="D5143" t="str">
        <f t="shared" si="81"/>
        <v/>
      </c>
    </row>
    <row r="5144" spans="4:4" x14ac:dyDescent="0.25">
      <c r="D5144" t="str">
        <f t="shared" si="81"/>
        <v/>
      </c>
    </row>
    <row r="5145" spans="4:4" x14ac:dyDescent="0.25">
      <c r="D5145" t="str">
        <f t="shared" si="81"/>
        <v/>
      </c>
    </row>
    <row r="5146" spans="4:4" x14ac:dyDescent="0.25">
      <c r="D5146" t="str">
        <f t="shared" si="81"/>
        <v/>
      </c>
    </row>
    <row r="5147" spans="4:4" x14ac:dyDescent="0.25">
      <c r="D5147" t="str">
        <f t="shared" si="81"/>
        <v/>
      </c>
    </row>
    <row r="5148" spans="4:4" x14ac:dyDescent="0.25">
      <c r="D5148" t="str">
        <f t="shared" si="81"/>
        <v/>
      </c>
    </row>
    <row r="5149" spans="4:4" x14ac:dyDescent="0.25">
      <c r="D5149" t="str">
        <f t="shared" si="81"/>
        <v/>
      </c>
    </row>
    <row r="5150" spans="4:4" x14ac:dyDescent="0.25">
      <c r="D5150" t="str">
        <f t="shared" si="81"/>
        <v/>
      </c>
    </row>
    <row r="5151" spans="4:4" x14ac:dyDescent="0.25">
      <c r="D5151" t="str">
        <f t="shared" si="81"/>
        <v/>
      </c>
    </row>
    <row r="5152" spans="4:4" x14ac:dyDescent="0.25">
      <c r="D5152" t="str">
        <f t="shared" si="81"/>
        <v/>
      </c>
    </row>
    <row r="5153" spans="4:4" x14ac:dyDescent="0.25">
      <c r="D5153" t="str">
        <f t="shared" si="81"/>
        <v/>
      </c>
    </row>
    <row r="5154" spans="4:4" x14ac:dyDescent="0.25">
      <c r="D5154" t="str">
        <f t="shared" si="81"/>
        <v/>
      </c>
    </row>
    <row r="5155" spans="4:4" x14ac:dyDescent="0.25">
      <c r="D5155" t="str">
        <f t="shared" si="81"/>
        <v/>
      </c>
    </row>
    <row r="5156" spans="4:4" x14ac:dyDescent="0.25">
      <c r="D5156" t="str">
        <f t="shared" si="81"/>
        <v/>
      </c>
    </row>
    <row r="5157" spans="4:4" x14ac:dyDescent="0.25">
      <c r="D5157" t="str">
        <f t="shared" si="81"/>
        <v/>
      </c>
    </row>
    <row r="5158" spans="4:4" x14ac:dyDescent="0.25">
      <c r="D5158" t="str">
        <f t="shared" si="81"/>
        <v/>
      </c>
    </row>
    <row r="5159" spans="4:4" x14ac:dyDescent="0.25">
      <c r="D5159" t="str">
        <f t="shared" si="81"/>
        <v/>
      </c>
    </row>
    <row r="5160" spans="4:4" x14ac:dyDescent="0.25">
      <c r="D5160" t="str">
        <f t="shared" si="81"/>
        <v/>
      </c>
    </row>
    <row r="5161" spans="4:4" x14ac:dyDescent="0.25">
      <c r="D5161" t="str">
        <f t="shared" si="81"/>
        <v/>
      </c>
    </row>
    <row r="5162" spans="4:4" x14ac:dyDescent="0.25">
      <c r="D5162" t="str">
        <f t="shared" si="81"/>
        <v/>
      </c>
    </row>
    <row r="5163" spans="4:4" x14ac:dyDescent="0.25">
      <c r="D5163" t="str">
        <f t="shared" si="81"/>
        <v/>
      </c>
    </row>
    <row r="5164" spans="4:4" x14ac:dyDescent="0.25">
      <c r="D5164" t="str">
        <f t="shared" si="81"/>
        <v/>
      </c>
    </row>
    <row r="5165" spans="4:4" x14ac:dyDescent="0.25">
      <c r="D5165" t="str">
        <f t="shared" si="81"/>
        <v/>
      </c>
    </row>
    <row r="5166" spans="4:4" x14ac:dyDescent="0.25">
      <c r="D5166" t="str">
        <f t="shared" si="81"/>
        <v/>
      </c>
    </row>
    <row r="5167" spans="4:4" x14ac:dyDescent="0.25">
      <c r="D5167" t="str">
        <f t="shared" si="81"/>
        <v/>
      </c>
    </row>
    <row r="5168" spans="4:4" x14ac:dyDescent="0.25">
      <c r="D5168" t="str">
        <f t="shared" si="81"/>
        <v/>
      </c>
    </row>
    <row r="5169" spans="4:4" x14ac:dyDescent="0.25">
      <c r="D5169" t="str">
        <f t="shared" si="81"/>
        <v/>
      </c>
    </row>
    <row r="5170" spans="4:4" x14ac:dyDescent="0.25">
      <c r="D5170" t="str">
        <f t="shared" si="81"/>
        <v/>
      </c>
    </row>
    <row r="5171" spans="4:4" x14ac:dyDescent="0.25">
      <c r="D5171" t="str">
        <f t="shared" si="81"/>
        <v/>
      </c>
    </row>
    <row r="5172" spans="4:4" x14ac:dyDescent="0.25">
      <c r="D5172" t="str">
        <f t="shared" si="81"/>
        <v/>
      </c>
    </row>
    <row r="5173" spans="4:4" x14ac:dyDescent="0.25">
      <c r="D5173" t="str">
        <f t="shared" si="81"/>
        <v/>
      </c>
    </row>
    <row r="5174" spans="4:4" x14ac:dyDescent="0.25">
      <c r="D5174" t="str">
        <f t="shared" si="81"/>
        <v/>
      </c>
    </row>
    <row r="5175" spans="4:4" x14ac:dyDescent="0.25">
      <c r="D5175" t="str">
        <f t="shared" si="81"/>
        <v/>
      </c>
    </row>
    <row r="5176" spans="4:4" x14ac:dyDescent="0.25">
      <c r="D5176" t="str">
        <f t="shared" si="81"/>
        <v/>
      </c>
    </row>
    <row r="5177" spans="4:4" x14ac:dyDescent="0.25">
      <c r="D5177" t="str">
        <f t="shared" si="81"/>
        <v/>
      </c>
    </row>
    <row r="5178" spans="4:4" x14ac:dyDescent="0.25">
      <c r="D5178" t="str">
        <f t="shared" si="81"/>
        <v/>
      </c>
    </row>
    <row r="5179" spans="4:4" x14ac:dyDescent="0.25">
      <c r="D5179" t="str">
        <f t="shared" si="81"/>
        <v/>
      </c>
    </row>
    <row r="5180" spans="4:4" x14ac:dyDescent="0.25">
      <c r="D5180" t="str">
        <f t="shared" si="81"/>
        <v/>
      </c>
    </row>
    <row r="5181" spans="4:4" x14ac:dyDescent="0.25">
      <c r="D5181" t="str">
        <f t="shared" si="81"/>
        <v/>
      </c>
    </row>
    <row r="5182" spans="4:4" x14ac:dyDescent="0.25">
      <c r="D5182" t="str">
        <f t="shared" si="81"/>
        <v/>
      </c>
    </row>
    <row r="5183" spans="4:4" x14ac:dyDescent="0.25">
      <c r="D5183" t="str">
        <f t="shared" si="81"/>
        <v/>
      </c>
    </row>
    <row r="5184" spans="4:4" x14ac:dyDescent="0.25">
      <c r="D5184" t="str">
        <f t="shared" si="81"/>
        <v/>
      </c>
    </row>
    <row r="5185" spans="4:4" x14ac:dyDescent="0.25">
      <c r="D5185" t="str">
        <f t="shared" si="81"/>
        <v/>
      </c>
    </row>
    <row r="5186" spans="4:4" x14ac:dyDescent="0.25">
      <c r="D5186" t="str">
        <f t="shared" si="81"/>
        <v/>
      </c>
    </row>
    <row r="5187" spans="4:4" x14ac:dyDescent="0.25">
      <c r="D5187" t="str">
        <f t="shared" ref="D5187:D5250" si="82">IF(C5187="","",IF(ABS(B5187)&lt;$G$7,$F$4,IF(B5187*C5187&gt;0,$F$1,IF(B5187*C5187&lt;0,$F$3,$F$2))))</f>
        <v/>
      </c>
    </row>
    <row r="5188" spans="4:4" x14ac:dyDescent="0.25">
      <c r="D5188" t="str">
        <f t="shared" si="82"/>
        <v/>
      </c>
    </row>
    <row r="5189" spans="4:4" x14ac:dyDescent="0.25">
      <c r="D5189" t="str">
        <f t="shared" si="82"/>
        <v/>
      </c>
    </row>
    <row r="5190" spans="4:4" x14ac:dyDescent="0.25">
      <c r="D5190" t="str">
        <f t="shared" si="82"/>
        <v/>
      </c>
    </row>
    <row r="5191" spans="4:4" x14ac:dyDescent="0.25">
      <c r="D5191" t="str">
        <f t="shared" si="82"/>
        <v/>
      </c>
    </row>
    <row r="5192" spans="4:4" x14ac:dyDescent="0.25">
      <c r="D5192" t="str">
        <f t="shared" si="82"/>
        <v/>
      </c>
    </row>
    <row r="5193" spans="4:4" x14ac:dyDescent="0.25">
      <c r="D5193" t="str">
        <f t="shared" si="82"/>
        <v/>
      </c>
    </row>
    <row r="5194" spans="4:4" x14ac:dyDescent="0.25">
      <c r="D5194" t="str">
        <f t="shared" si="82"/>
        <v/>
      </c>
    </row>
    <row r="5195" spans="4:4" x14ac:dyDescent="0.25">
      <c r="D5195" t="str">
        <f t="shared" si="82"/>
        <v/>
      </c>
    </row>
    <row r="5196" spans="4:4" x14ac:dyDescent="0.25">
      <c r="D5196" t="str">
        <f t="shared" si="82"/>
        <v/>
      </c>
    </row>
    <row r="5197" spans="4:4" x14ac:dyDescent="0.25">
      <c r="D5197" t="str">
        <f t="shared" si="82"/>
        <v/>
      </c>
    </row>
    <row r="5198" spans="4:4" x14ac:dyDescent="0.25">
      <c r="D5198" t="str">
        <f t="shared" si="82"/>
        <v/>
      </c>
    </row>
    <row r="5199" spans="4:4" x14ac:dyDescent="0.25">
      <c r="D5199" t="str">
        <f t="shared" si="82"/>
        <v/>
      </c>
    </row>
    <row r="5200" spans="4:4" x14ac:dyDescent="0.25">
      <c r="D5200" t="str">
        <f t="shared" si="82"/>
        <v/>
      </c>
    </row>
    <row r="5201" spans="4:4" x14ac:dyDescent="0.25">
      <c r="D5201" t="str">
        <f t="shared" si="82"/>
        <v/>
      </c>
    </row>
    <row r="5202" spans="4:4" x14ac:dyDescent="0.25">
      <c r="D5202" t="str">
        <f t="shared" si="82"/>
        <v/>
      </c>
    </row>
    <row r="5203" spans="4:4" x14ac:dyDescent="0.25">
      <c r="D5203" t="str">
        <f t="shared" si="82"/>
        <v/>
      </c>
    </row>
    <row r="5204" spans="4:4" x14ac:dyDescent="0.25">
      <c r="D5204" t="str">
        <f t="shared" si="82"/>
        <v/>
      </c>
    </row>
    <row r="5205" spans="4:4" x14ac:dyDescent="0.25">
      <c r="D5205" t="str">
        <f t="shared" si="82"/>
        <v/>
      </c>
    </row>
    <row r="5206" spans="4:4" x14ac:dyDescent="0.25">
      <c r="D5206" t="str">
        <f t="shared" si="82"/>
        <v/>
      </c>
    </row>
    <row r="5207" spans="4:4" x14ac:dyDescent="0.25">
      <c r="D5207" t="str">
        <f t="shared" si="82"/>
        <v/>
      </c>
    </row>
    <row r="5208" spans="4:4" x14ac:dyDescent="0.25">
      <c r="D5208" t="str">
        <f t="shared" si="82"/>
        <v/>
      </c>
    </row>
    <row r="5209" spans="4:4" x14ac:dyDescent="0.25">
      <c r="D5209" t="str">
        <f t="shared" si="82"/>
        <v/>
      </c>
    </row>
    <row r="5210" spans="4:4" x14ac:dyDescent="0.25">
      <c r="D5210" t="str">
        <f t="shared" si="82"/>
        <v/>
      </c>
    </row>
    <row r="5211" spans="4:4" x14ac:dyDescent="0.25">
      <c r="D5211" t="str">
        <f t="shared" si="82"/>
        <v/>
      </c>
    </row>
    <row r="5212" spans="4:4" x14ac:dyDescent="0.25">
      <c r="D5212" t="str">
        <f t="shared" si="82"/>
        <v/>
      </c>
    </row>
    <row r="5213" spans="4:4" x14ac:dyDescent="0.25">
      <c r="D5213" t="str">
        <f t="shared" si="82"/>
        <v/>
      </c>
    </row>
    <row r="5214" spans="4:4" x14ac:dyDescent="0.25">
      <c r="D5214" t="str">
        <f t="shared" si="82"/>
        <v/>
      </c>
    </row>
    <row r="5215" spans="4:4" x14ac:dyDescent="0.25">
      <c r="D5215" t="str">
        <f t="shared" si="82"/>
        <v/>
      </c>
    </row>
    <row r="5216" spans="4:4" x14ac:dyDescent="0.25">
      <c r="D5216" t="str">
        <f t="shared" si="82"/>
        <v/>
      </c>
    </row>
    <row r="5217" spans="4:4" x14ac:dyDescent="0.25">
      <c r="D5217" t="str">
        <f t="shared" si="82"/>
        <v/>
      </c>
    </row>
    <row r="5218" spans="4:4" x14ac:dyDescent="0.25">
      <c r="D5218" t="str">
        <f t="shared" si="82"/>
        <v/>
      </c>
    </row>
    <row r="5219" spans="4:4" x14ac:dyDescent="0.25">
      <c r="D5219" t="str">
        <f t="shared" si="82"/>
        <v/>
      </c>
    </row>
    <row r="5220" spans="4:4" x14ac:dyDescent="0.25">
      <c r="D5220" t="str">
        <f t="shared" si="82"/>
        <v/>
      </c>
    </row>
    <row r="5221" spans="4:4" x14ac:dyDescent="0.25">
      <c r="D5221" t="str">
        <f t="shared" si="82"/>
        <v/>
      </c>
    </row>
    <row r="5222" spans="4:4" x14ac:dyDescent="0.25">
      <c r="D5222" t="str">
        <f t="shared" si="82"/>
        <v/>
      </c>
    </row>
    <row r="5223" spans="4:4" x14ac:dyDescent="0.25">
      <c r="D5223" t="str">
        <f t="shared" si="82"/>
        <v/>
      </c>
    </row>
    <row r="5224" spans="4:4" x14ac:dyDescent="0.25">
      <c r="D5224" t="str">
        <f t="shared" si="82"/>
        <v/>
      </c>
    </row>
    <row r="5225" spans="4:4" x14ac:dyDescent="0.25">
      <c r="D5225" t="str">
        <f t="shared" si="82"/>
        <v/>
      </c>
    </row>
    <row r="5226" spans="4:4" x14ac:dyDescent="0.25">
      <c r="D5226" t="str">
        <f t="shared" si="82"/>
        <v/>
      </c>
    </row>
    <row r="5227" spans="4:4" x14ac:dyDescent="0.25">
      <c r="D5227" t="str">
        <f t="shared" si="82"/>
        <v/>
      </c>
    </row>
    <row r="5228" spans="4:4" x14ac:dyDescent="0.25">
      <c r="D5228" t="str">
        <f t="shared" si="82"/>
        <v/>
      </c>
    </row>
    <row r="5229" spans="4:4" x14ac:dyDescent="0.25">
      <c r="D5229" t="str">
        <f t="shared" si="82"/>
        <v/>
      </c>
    </row>
    <row r="5230" spans="4:4" x14ac:dyDescent="0.25">
      <c r="D5230" t="str">
        <f t="shared" si="82"/>
        <v/>
      </c>
    </row>
    <row r="5231" spans="4:4" x14ac:dyDescent="0.25">
      <c r="D5231" t="str">
        <f t="shared" si="82"/>
        <v/>
      </c>
    </row>
    <row r="5232" spans="4:4" x14ac:dyDescent="0.25">
      <c r="D5232" t="str">
        <f t="shared" si="82"/>
        <v/>
      </c>
    </row>
    <row r="5233" spans="4:4" x14ac:dyDescent="0.25">
      <c r="D5233" t="str">
        <f t="shared" si="82"/>
        <v/>
      </c>
    </row>
    <row r="5234" spans="4:4" x14ac:dyDescent="0.25">
      <c r="D5234" t="str">
        <f t="shared" si="82"/>
        <v/>
      </c>
    </row>
    <row r="5235" spans="4:4" x14ac:dyDescent="0.25">
      <c r="D5235" t="str">
        <f t="shared" si="82"/>
        <v/>
      </c>
    </row>
    <row r="5236" spans="4:4" x14ac:dyDescent="0.25">
      <c r="D5236" t="str">
        <f t="shared" si="82"/>
        <v/>
      </c>
    </row>
    <row r="5237" spans="4:4" x14ac:dyDescent="0.25">
      <c r="D5237" t="str">
        <f t="shared" si="82"/>
        <v/>
      </c>
    </row>
    <row r="5238" spans="4:4" x14ac:dyDescent="0.25">
      <c r="D5238" t="str">
        <f t="shared" si="82"/>
        <v/>
      </c>
    </row>
    <row r="5239" spans="4:4" x14ac:dyDescent="0.25">
      <c r="D5239" t="str">
        <f t="shared" si="82"/>
        <v/>
      </c>
    </row>
    <row r="5240" spans="4:4" x14ac:dyDescent="0.25">
      <c r="D5240" t="str">
        <f t="shared" si="82"/>
        <v/>
      </c>
    </row>
    <row r="5241" spans="4:4" x14ac:dyDescent="0.25">
      <c r="D5241" t="str">
        <f t="shared" si="82"/>
        <v/>
      </c>
    </row>
    <row r="5242" spans="4:4" x14ac:dyDescent="0.25">
      <c r="D5242" t="str">
        <f t="shared" si="82"/>
        <v/>
      </c>
    </row>
    <row r="5243" spans="4:4" x14ac:dyDescent="0.25">
      <c r="D5243" t="str">
        <f t="shared" si="82"/>
        <v/>
      </c>
    </row>
    <row r="5244" spans="4:4" x14ac:dyDescent="0.25">
      <c r="D5244" t="str">
        <f t="shared" si="82"/>
        <v/>
      </c>
    </row>
    <row r="5245" spans="4:4" x14ac:dyDescent="0.25">
      <c r="D5245" t="str">
        <f t="shared" si="82"/>
        <v/>
      </c>
    </row>
    <row r="5246" spans="4:4" x14ac:dyDescent="0.25">
      <c r="D5246" t="str">
        <f t="shared" si="82"/>
        <v/>
      </c>
    </row>
    <row r="5247" spans="4:4" x14ac:dyDescent="0.25">
      <c r="D5247" t="str">
        <f t="shared" si="82"/>
        <v/>
      </c>
    </row>
    <row r="5248" spans="4:4" x14ac:dyDescent="0.25">
      <c r="D5248" t="str">
        <f t="shared" si="82"/>
        <v/>
      </c>
    </row>
    <row r="5249" spans="4:4" x14ac:dyDescent="0.25">
      <c r="D5249" t="str">
        <f t="shared" si="82"/>
        <v/>
      </c>
    </row>
    <row r="5250" spans="4:4" x14ac:dyDescent="0.25">
      <c r="D5250" t="str">
        <f t="shared" si="82"/>
        <v/>
      </c>
    </row>
    <row r="5251" spans="4:4" x14ac:dyDescent="0.25">
      <c r="D5251" t="str">
        <f t="shared" ref="D5251:D5314" si="83">IF(C5251="","",IF(ABS(B5251)&lt;$G$7,$F$4,IF(B5251*C5251&gt;0,$F$1,IF(B5251*C5251&lt;0,$F$3,$F$2))))</f>
        <v/>
      </c>
    </row>
    <row r="5252" spans="4:4" x14ac:dyDescent="0.25">
      <c r="D5252" t="str">
        <f t="shared" si="83"/>
        <v/>
      </c>
    </row>
    <row r="5253" spans="4:4" x14ac:dyDescent="0.25">
      <c r="D5253" t="str">
        <f t="shared" si="83"/>
        <v/>
      </c>
    </row>
    <row r="5254" spans="4:4" x14ac:dyDescent="0.25">
      <c r="D5254" t="str">
        <f t="shared" si="83"/>
        <v/>
      </c>
    </row>
    <row r="5255" spans="4:4" x14ac:dyDescent="0.25">
      <c r="D5255" t="str">
        <f t="shared" si="83"/>
        <v/>
      </c>
    </row>
    <row r="5256" spans="4:4" x14ac:dyDescent="0.25">
      <c r="D5256" t="str">
        <f t="shared" si="83"/>
        <v/>
      </c>
    </row>
    <row r="5257" spans="4:4" x14ac:dyDescent="0.25">
      <c r="D5257" t="str">
        <f t="shared" si="83"/>
        <v/>
      </c>
    </row>
    <row r="5258" spans="4:4" x14ac:dyDescent="0.25">
      <c r="D5258" t="str">
        <f t="shared" si="83"/>
        <v/>
      </c>
    </row>
    <row r="5259" spans="4:4" x14ac:dyDescent="0.25">
      <c r="D5259" t="str">
        <f t="shared" si="83"/>
        <v/>
      </c>
    </row>
    <row r="5260" spans="4:4" x14ac:dyDescent="0.25">
      <c r="D5260" t="str">
        <f t="shared" si="83"/>
        <v/>
      </c>
    </row>
    <row r="5261" spans="4:4" x14ac:dyDescent="0.25">
      <c r="D5261" t="str">
        <f t="shared" si="83"/>
        <v/>
      </c>
    </row>
    <row r="5262" spans="4:4" x14ac:dyDescent="0.25">
      <c r="D5262" t="str">
        <f t="shared" si="83"/>
        <v/>
      </c>
    </row>
    <row r="5263" spans="4:4" x14ac:dyDescent="0.25">
      <c r="D5263" t="str">
        <f t="shared" si="83"/>
        <v/>
      </c>
    </row>
    <row r="5264" spans="4:4" x14ac:dyDescent="0.25">
      <c r="D5264" t="str">
        <f t="shared" si="83"/>
        <v/>
      </c>
    </row>
    <row r="5265" spans="4:4" x14ac:dyDescent="0.25">
      <c r="D5265" t="str">
        <f t="shared" si="83"/>
        <v/>
      </c>
    </row>
    <row r="5266" spans="4:4" x14ac:dyDescent="0.25">
      <c r="D5266" t="str">
        <f t="shared" si="83"/>
        <v/>
      </c>
    </row>
    <row r="5267" spans="4:4" x14ac:dyDescent="0.25">
      <c r="D5267" t="str">
        <f t="shared" si="83"/>
        <v/>
      </c>
    </row>
    <row r="5268" spans="4:4" x14ac:dyDescent="0.25">
      <c r="D5268" t="str">
        <f t="shared" si="83"/>
        <v/>
      </c>
    </row>
    <row r="5269" spans="4:4" x14ac:dyDescent="0.25">
      <c r="D5269" t="str">
        <f t="shared" si="83"/>
        <v/>
      </c>
    </row>
    <row r="5270" spans="4:4" x14ac:dyDescent="0.25">
      <c r="D5270" t="str">
        <f t="shared" si="83"/>
        <v/>
      </c>
    </row>
    <row r="5271" spans="4:4" x14ac:dyDescent="0.25">
      <c r="D5271" t="str">
        <f t="shared" si="83"/>
        <v/>
      </c>
    </row>
    <row r="5272" spans="4:4" x14ac:dyDescent="0.25">
      <c r="D5272" t="str">
        <f t="shared" si="83"/>
        <v/>
      </c>
    </row>
    <row r="5273" spans="4:4" x14ac:dyDescent="0.25">
      <c r="D5273" t="str">
        <f t="shared" si="83"/>
        <v/>
      </c>
    </row>
    <row r="5274" spans="4:4" x14ac:dyDescent="0.25">
      <c r="D5274" t="str">
        <f t="shared" si="83"/>
        <v/>
      </c>
    </row>
    <row r="5275" spans="4:4" x14ac:dyDescent="0.25">
      <c r="D5275" t="str">
        <f t="shared" si="83"/>
        <v/>
      </c>
    </row>
    <row r="5276" spans="4:4" x14ac:dyDescent="0.25">
      <c r="D5276" t="str">
        <f t="shared" si="83"/>
        <v/>
      </c>
    </row>
    <row r="5277" spans="4:4" x14ac:dyDescent="0.25">
      <c r="D5277" t="str">
        <f t="shared" si="83"/>
        <v/>
      </c>
    </row>
    <row r="5278" spans="4:4" x14ac:dyDescent="0.25">
      <c r="D5278" t="str">
        <f t="shared" si="83"/>
        <v/>
      </c>
    </row>
    <row r="5279" spans="4:4" x14ac:dyDescent="0.25">
      <c r="D5279" t="str">
        <f t="shared" si="83"/>
        <v/>
      </c>
    </row>
    <row r="5280" spans="4:4" x14ac:dyDescent="0.25">
      <c r="D5280" t="str">
        <f t="shared" si="83"/>
        <v/>
      </c>
    </row>
    <row r="5281" spans="4:4" x14ac:dyDescent="0.25">
      <c r="D5281" t="str">
        <f t="shared" si="83"/>
        <v/>
      </c>
    </row>
    <row r="5282" spans="4:4" x14ac:dyDescent="0.25">
      <c r="D5282" t="str">
        <f t="shared" si="83"/>
        <v/>
      </c>
    </row>
    <row r="5283" spans="4:4" x14ac:dyDescent="0.25">
      <c r="D5283" t="str">
        <f t="shared" si="83"/>
        <v/>
      </c>
    </row>
    <row r="5284" spans="4:4" x14ac:dyDescent="0.25">
      <c r="D5284" t="str">
        <f t="shared" si="83"/>
        <v/>
      </c>
    </row>
    <row r="5285" spans="4:4" x14ac:dyDescent="0.25">
      <c r="D5285" t="str">
        <f t="shared" si="83"/>
        <v/>
      </c>
    </row>
    <row r="5286" spans="4:4" x14ac:dyDescent="0.25">
      <c r="D5286" t="str">
        <f t="shared" si="83"/>
        <v/>
      </c>
    </row>
    <row r="5287" spans="4:4" x14ac:dyDescent="0.25">
      <c r="D5287" t="str">
        <f t="shared" si="83"/>
        <v/>
      </c>
    </row>
    <row r="5288" spans="4:4" x14ac:dyDescent="0.25">
      <c r="D5288" t="str">
        <f t="shared" si="83"/>
        <v/>
      </c>
    </row>
    <row r="5289" spans="4:4" x14ac:dyDescent="0.25">
      <c r="D5289" t="str">
        <f t="shared" si="83"/>
        <v/>
      </c>
    </row>
    <row r="5290" spans="4:4" x14ac:dyDescent="0.25">
      <c r="D5290" t="str">
        <f t="shared" si="83"/>
        <v/>
      </c>
    </row>
    <row r="5291" spans="4:4" x14ac:dyDescent="0.25">
      <c r="D5291" t="str">
        <f t="shared" si="83"/>
        <v/>
      </c>
    </row>
    <row r="5292" spans="4:4" x14ac:dyDescent="0.25">
      <c r="D5292" t="str">
        <f t="shared" si="83"/>
        <v/>
      </c>
    </row>
    <row r="5293" spans="4:4" x14ac:dyDescent="0.25">
      <c r="D5293" t="str">
        <f t="shared" si="83"/>
        <v/>
      </c>
    </row>
    <row r="5294" spans="4:4" x14ac:dyDescent="0.25">
      <c r="D5294" t="str">
        <f t="shared" si="83"/>
        <v/>
      </c>
    </row>
    <row r="5295" spans="4:4" x14ac:dyDescent="0.25">
      <c r="D5295" t="str">
        <f t="shared" si="83"/>
        <v/>
      </c>
    </row>
    <row r="5296" spans="4:4" x14ac:dyDescent="0.25">
      <c r="D5296" t="str">
        <f t="shared" si="83"/>
        <v/>
      </c>
    </row>
    <row r="5297" spans="4:4" x14ac:dyDescent="0.25">
      <c r="D5297" t="str">
        <f t="shared" si="83"/>
        <v/>
      </c>
    </row>
    <row r="5298" spans="4:4" x14ac:dyDescent="0.25">
      <c r="D5298" t="str">
        <f t="shared" si="83"/>
        <v/>
      </c>
    </row>
    <row r="5299" spans="4:4" x14ac:dyDescent="0.25">
      <c r="D5299" t="str">
        <f t="shared" si="83"/>
        <v/>
      </c>
    </row>
    <row r="5300" spans="4:4" x14ac:dyDescent="0.25">
      <c r="D5300" t="str">
        <f t="shared" si="83"/>
        <v/>
      </c>
    </row>
    <row r="5301" spans="4:4" x14ac:dyDescent="0.25">
      <c r="D5301" t="str">
        <f t="shared" si="83"/>
        <v/>
      </c>
    </row>
    <row r="5302" spans="4:4" x14ac:dyDescent="0.25">
      <c r="D5302" t="str">
        <f t="shared" si="83"/>
        <v/>
      </c>
    </row>
    <row r="5303" spans="4:4" x14ac:dyDescent="0.25">
      <c r="D5303" t="str">
        <f t="shared" si="83"/>
        <v/>
      </c>
    </row>
    <row r="5304" spans="4:4" x14ac:dyDescent="0.25">
      <c r="D5304" t="str">
        <f t="shared" si="83"/>
        <v/>
      </c>
    </row>
    <row r="5305" spans="4:4" x14ac:dyDescent="0.25">
      <c r="D5305" t="str">
        <f t="shared" si="83"/>
        <v/>
      </c>
    </row>
    <row r="5306" spans="4:4" x14ac:dyDescent="0.25">
      <c r="D5306" t="str">
        <f t="shared" si="83"/>
        <v/>
      </c>
    </row>
    <row r="5307" spans="4:4" x14ac:dyDescent="0.25">
      <c r="D5307" t="str">
        <f t="shared" si="83"/>
        <v/>
      </c>
    </row>
    <row r="5308" spans="4:4" x14ac:dyDescent="0.25">
      <c r="D5308" t="str">
        <f t="shared" si="83"/>
        <v/>
      </c>
    </row>
    <row r="5309" spans="4:4" x14ac:dyDescent="0.25">
      <c r="D5309" t="str">
        <f t="shared" si="83"/>
        <v/>
      </c>
    </row>
    <row r="5310" spans="4:4" x14ac:dyDescent="0.25">
      <c r="D5310" t="str">
        <f t="shared" si="83"/>
        <v/>
      </c>
    </row>
    <row r="5311" spans="4:4" x14ac:dyDescent="0.25">
      <c r="D5311" t="str">
        <f t="shared" si="83"/>
        <v/>
      </c>
    </row>
    <row r="5312" spans="4:4" x14ac:dyDescent="0.25">
      <c r="D5312" t="str">
        <f t="shared" si="83"/>
        <v/>
      </c>
    </row>
    <row r="5313" spans="4:4" x14ac:dyDescent="0.25">
      <c r="D5313" t="str">
        <f t="shared" si="83"/>
        <v/>
      </c>
    </row>
    <row r="5314" spans="4:4" x14ac:dyDescent="0.25">
      <c r="D5314" t="str">
        <f t="shared" si="83"/>
        <v/>
      </c>
    </row>
    <row r="5315" spans="4:4" x14ac:dyDescent="0.25">
      <c r="D5315" t="str">
        <f t="shared" ref="D5315:D5378" si="84">IF(C5315="","",IF(ABS(B5315)&lt;$G$7,$F$4,IF(B5315*C5315&gt;0,$F$1,IF(B5315*C5315&lt;0,$F$3,$F$2))))</f>
        <v/>
      </c>
    </row>
    <row r="5316" spans="4:4" x14ac:dyDescent="0.25">
      <c r="D5316" t="str">
        <f t="shared" si="84"/>
        <v/>
      </c>
    </row>
    <row r="5317" spans="4:4" x14ac:dyDescent="0.25">
      <c r="D5317" t="str">
        <f t="shared" si="84"/>
        <v/>
      </c>
    </row>
    <row r="5318" spans="4:4" x14ac:dyDescent="0.25">
      <c r="D5318" t="str">
        <f t="shared" si="84"/>
        <v/>
      </c>
    </row>
    <row r="5319" spans="4:4" x14ac:dyDescent="0.25">
      <c r="D5319" t="str">
        <f t="shared" si="84"/>
        <v/>
      </c>
    </row>
    <row r="5320" spans="4:4" x14ac:dyDescent="0.25">
      <c r="D5320" t="str">
        <f t="shared" si="84"/>
        <v/>
      </c>
    </row>
    <row r="5321" spans="4:4" x14ac:dyDescent="0.25">
      <c r="D5321" t="str">
        <f t="shared" si="84"/>
        <v/>
      </c>
    </row>
    <row r="5322" spans="4:4" x14ac:dyDescent="0.25">
      <c r="D5322" t="str">
        <f t="shared" si="84"/>
        <v/>
      </c>
    </row>
    <row r="5323" spans="4:4" x14ac:dyDescent="0.25">
      <c r="D5323" t="str">
        <f t="shared" si="84"/>
        <v/>
      </c>
    </row>
    <row r="5324" spans="4:4" x14ac:dyDescent="0.25">
      <c r="D5324" t="str">
        <f t="shared" si="84"/>
        <v/>
      </c>
    </row>
    <row r="5325" spans="4:4" x14ac:dyDescent="0.25">
      <c r="D5325" t="str">
        <f t="shared" si="84"/>
        <v/>
      </c>
    </row>
    <row r="5326" spans="4:4" x14ac:dyDescent="0.25">
      <c r="D5326" t="str">
        <f t="shared" si="84"/>
        <v/>
      </c>
    </row>
    <row r="5327" spans="4:4" x14ac:dyDescent="0.25">
      <c r="D5327" t="str">
        <f t="shared" si="84"/>
        <v/>
      </c>
    </row>
    <row r="5328" spans="4:4" x14ac:dyDescent="0.25">
      <c r="D5328" t="str">
        <f t="shared" si="84"/>
        <v/>
      </c>
    </row>
    <row r="5329" spans="4:4" x14ac:dyDescent="0.25">
      <c r="D5329" t="str">
        <f t="shared" si="84"/>
        <v/>
      </c>
    </row>
    <row r="5330" spans="4:4" x14ac:dyDescent="0.25">
      <c r="D5330" t="str">
        <f t="shared" si="84"/>
        <v/>
      </c>
    </row>
    <row r="5331" spans="4:4" x14ac:dyDescent="0.25">
      <c r="D5331" t="str">
        <f t="shared" si="84"/>
        <v/>
      </c>
    </row>
    <row r="5332" spans="4:4" x14ac:dyDescent="0.25">
      <c r="D5332" t="str">
        <f t="shared" si="84"/>
        <v/>
      </c>
    </row>
    <row r="5333" spans="4:4" x14ac:dyDescent="0.25">
      <c r="D5333" t="str">
        <f t="shared" si="84"/>
        <v/>
      </c>
    </row>
    <row r="5334" spans="4:4" x14ac:dyDescent="0.25">
      <c r="D5334" t="str">
        <f t="shared" si="84"/>
        <v/>
      </c>
    </row>
    <row r="5335" spans="4:4" x14ac:dyDescent="0.25">
      <c r="D5335" t="str">
        <f t="shared" si="84"/>
        <v/>
      </c>
    </row>
    <row r="5336" spans="4:4" x14ac:dyDescent="0.25">
      <c r="D5336" t="str">
        <f t="shared" si="84"/>
        <v/>
      </c>
    </row>
    <row r="5337" spans="4:4" x14ac:dyDescent="0.25">
      <c r="D5337" t="str">
        <f t="shared" si="84"/>
        <v/>
      </c>
    </row>
    <row r="5338" spans="4:4" x14ac:dyDescent="0.25">
      <c r="D5338" t="str">
        <f t="shared" si="84"/>
        <v/>
      </c>
    </row>
    <row r="5339" spans="4:4" x14ac:dyDescent="0.25">
      <c r="D5339" t="str">
        <f t="shared" si="84"/>
        <v/>
      </c>
    </row>
    <row r="5340" spans="4:4" x14ac:dyDescent="0.25">
      <c r="D5340" t="str">
        <f t="shared" si="84"/>
        <v/>
      </c>
    </row>
    <row r="5341" spans="4:4" x14ac:dyDescent="0.25">
      <c r="D5341" t="str">
        <f t="shared" si="84"/>
        <v/>
      </c>
    </row>
    <row r="5342" spans="4:4" x14ac:dyDescent="0.25">
      <c r="D5342" t="str">
        <f t="shared" si="84"/>
        <v/>
      </c>
    </row>
    <row r="5343" spans="4:4" x14ac:dyDescent="0.25">
      <c r="D5343" t="str">
        <f t="shared" si="84"/>
        <v/>
      </c>
    </row>
    <row r="5344" spans="4:4" x14ac:dyDescent="0.25">
      <c r="D5344" t="str">
        <f t="shared" si="84"/>
        <v/>
      </c>
    </row>
    <row r="5345" spans="4:4" x14ac:dyDescent="0.25">
      <c r="D5345" t="str">
        <f t="shared" si="84"/>
        <v/>
      </c>
    </row>
    <row r="5346" spans="4:4" x14ac:dyDescent="0.25">
      <c r="D5346" t="str">
        <f t="shared" si="84"/>
        <v/>
      </c>
    </row>
    <row r="5347" spans="4:4" x14ac:dyDescent="0.25">
      <c r="D5347" t="str">
        <f t="shared" si="84"/>
        <v/>
      </c>
    </row>
    <row r="5348" spans="4:4" x14ac:dyDescent="0.25">
      <c r="D5348" t="str">
        <f t="shared" si="84"/>
        <v/>
      </c>
    </row>
    <row r="5349" spans="4:4" x14ac:dyDescent="0.25">
      <c r="D5349" t="str">
        <f t="shared" si="84"/>
        <v/>
      </c>
    </row>
    <row r="5350" spans="4:4" x14ac:dyDescent="0.25">
      <c r="D5350" t="str">
        <f t="shared" si="84"/>
        <v/>
      </c>
    </row>
    <row r="5351" spans="4:4" x14ac:dyDescent="0.25">
      <c r="D5351" t="str">
        <f t="shared" si="84"/>
        <v/>
      </c>
    </row>
    <row r="5352" spans="4:4" x14ac:dyDescent="0.25">
      <c r="D5352" t="str">
        <f t="shared" si="84"/>
        <v/>
      </c>
    </row>
    <row r="5353" spans="4:4" x14ac:dyDescent="0.25">
      <c r="D5353" t="str">
        <f t="shared" si="84"/>
        <v/>
      </c>
    </row>
    <row r="5354" spans="4:4" x14ac:dyDescent="0.25">
      <c r="D5354" t="str">
        <f t="shared" si="84"/>
        <v/>
      </c>
    </row>
    <row r="5355" spans="4:4" x14ac:dyDescent="0.25">
      <c r="D5355" t="str">
        <f t="shared" si="84"/>
        <v/>
      </c>
    </row>
    <row r="5356" spans="4:4" x14ac:dyDescent="0.25">
      <c r="D5356" t="str">
        <f t="shared" si="84"/>
        <v/>
      </c>
    </row>
    <row r="5357" spans="4:4" x14ac:dyDescent="0.25">
      <c r="D5357" t="str">
        <f t="shared" si="84"/>
        <v/>
      </c>
    </row>
    <row r="5358" spans="4:4" x14ac:dyDescent="0.25">
      <c r="D5358" t="str">
        <f t="shared" si="84"/>
        <v/>
      </c>
    </row>
    <row r="5359" spans="4:4" x14ac:dyDescent="0.25">
      <c r="D5359" t="str">
        <f t="shared" si="84"/>
        <v/>
      </c>
    </row>
    <row r="5360" spans="4:4" x14ac:dyDescent="0.25">
      <c r="D5360" t="str">
        <f t="shared" si="84"/>
        <v/>
      </c>
    </row>
    <row r="5361" spans="4:4" x14ac:dyDescent="0.25">
      <c r="D5361" t="str">
        <f t="shared" si="84"/>
        <v/>
      </c>
    </row>
    <row r="5362" spans="4:4" x14ac:dyDescent="0.25">
      <c r="D5362" t="str">
        <f t="shared" si="84"/>
        <v/>
      </c>
    </row>
    <row r="5363" spans="4:4" x14ac:dyDescent="0.25">
      <c r="D5363" t="str">
        <f t="shared" si="84"/>
        <v/>
      </c>
    </row>
    <row r="5364" spans="4:4" x14ac:dyDescent="0.25">
      <c r="D5364" t="str">
        <f t="shared" si="84"/>
        <v/>
      </c>
    </row>
    <row r="5365" spans="4:4" x14ac:dyDescent="0.25">
      <c r="D5365" t="str">
        <f t="shared" si="84"/>
        <v/>
      </c>
    </row>
    <row r="5366" spans="4:4" x14ac:dyDescent="0.25">
      <c r="D5366" t="str">
        <f t="shared" si="84"/>
        <v/>
      </c>
    </row>
    <row r="5367" spans="4:4" x14ac:dyDescent="0.25">
      <c r="D5367" t="str">
        <f t="shared" si="84"/>
        <v/>
      </c>
    </row>
    <row r="5368" spans="4:4" x14ac:dyDescent="0.25">
      <c r="D5368" t="str">
        <f t="shared" si="84"/>
        <v/>
      </c>
    </row>
    <row r="5369" spans="4:4" x14ac:dyDescent="0.25">
      <c r="D5369" t="str">
        <f t="shared" si="84"/>
        <v/>
      </c>
    </row>
    <row r="5370" spans="4:4" x14ac:dyDescent="0.25">
      <c r="D5370" t="str">
        <f t="shared" si="84"/>
        <v/>
      </c>
    </row>
    <row r="5371" spans="4:4" x14ac:dyDescent="0.25">
      <c r="D5371" t="str">
        <f t="shared" si="84"/>
        <v/>
      </c>
    </row>
    <row r="5372" spans="4:4" x14ac:dyDescent="0.25">
      <c r="D5372" t="str">
        <f t="shared" si="84"/>
        <v/>
      </c>
    </row>
    <row r="5373" spans="4:4" x14ac:dyDescent="0.25">
      <c r="D5373" t="str">
        <f t="shared" si="84"/>
        <v/>
      </c>
    </row>
    <row r="5374" spans="4:4" x14ac:dyDescent="0.25">
      <c r="D5374" t="str">
        <f t="shared" si="84"/>
        <v/>
      </c>
    </row>
    <row r="5375" spans="4:4" x14ac:dyDescent="0.25">
      <c r="D5375" t="str">
        <f t="shared" si="84"/>
        <v/>
      </c>
    </row>
    <row r="5376" spans="4:4" x14ac:dyDescent="0.25">
      <c r="D5376" t="str">
        <f t="shared" si="84"/>
        <v/>
      </c>
    </row>
    <row r="5377" spans="4:4" x14ac:dyDescent="0.25">
      <c r="D5377" t="str">
        <f t="shared" si="84"/>
        <v/>
      </c>
    </row>
    <row r="5378" spans="4:4" x14ac:dyDescent="0.25">
      <c r="D5378" t="str">
        <f t="shared" si="84"/>
        <v/>
      </c>
    </row>
    <row r="5379" spans="4:4" x14ac:dyDescent="0.25">
      <c r="D5379" t="str">
        <f t="shared" ref="D5379:D5442" si="85">IF(C5379="","",IF(ABS(B5379)&lt;$G$7,$F$4,IF(B5379*C5379&gt;0,$F$1,IF(B5379*C5379&lt;0,$F$3,$F$2))))</f>
        <v/>
      </c>
    </row>
    <row r="5380" spans="4:4" x14ac:dyDescent="0.25">
      <c r="D5380" t="str">
        <f t="shared" si="85"/>
        <v/>
      </c>
    </row>
    <row r="5381" spans="4:4" x14ac:dyDescent="0.25">
      <c r="D5381" t="str">
        <f t="shared" si="85"/>
        <v/>
      </c>
    </row>
    <row r="5382" spans="4:4" x14ac:dyDescent="0.25">
      <c r="D5382" t="str">
        <f t="shared" si="85"/>
        <v/>
      </c>
    </row>
    <row r="5383" spans="4:4" x14ac:dyDescent="0.25">
      <c r="D5383" t="str">
        <f t="shared" si="85"/>
        <v/>
      </c>
    </row>
    <row r="5384" spans="4:4" x14ac:dyDescent="0.25">
      <c r="D5384" t="str">
        <f t="shared" si="85"/>
        <v/>
      </c>
    </row>
    <row r="5385" spans="4:4" x14ac:dyDescent="0.25">
      <c r="D5385" t="str">
        <f t="shared" si="85"/>
        <v/>
      </c>
    </row>
    <row r="5386" spans="4:4" x14ac:dyDescent="0.25">
      <c r="D5386" t="str">
        <f t="shared" si="85"/>
        <v/>
      </c>
    </row>
    <row r="5387" spans="4:4" x14ac:dyDescent="0.25">
      <c r="D5387" t="str">
        <f t="shared" si="85"/>
        <v/>
      </c>
    </row>
    <row r="5388" spans="4:4" x14ac:dyDescent="0.25">
      <c r="D5388" t="str">
        <f t="shared" si="85"/>
        <v/>
      </c>
    </row>
    <row r="5389" spans="4:4" x14ac:dyDescent="0.25">
      <c r="D5389" t="str">
        <f t="shared" si="85"/>
        <v/>
      </c>
    </row>
    <row r="5390" spans="4:4" x14ac:dyDescent="0.25">
      <c r="D5390" t="str">
        <f t="shared" si="85"/>
        <v/>
      </c>
    </row>
    <row r="5391" spans="4:4" x14ac:dyDescent="0.25">
      <c r="D5391" t="str">
        <f t="shared" si="85"/>
        <v/>
      </c>
    </row>
    <row r="5392" spans="4:4" x14ac:dyDescent="0.25">
      <c r="D5392" t="str">
        <f t="shared" si="85"/>
        <v/>
      </c>
    </row>
    <row r="5393" spans="4:4" x14ac:dyDescent="0.25">
      <c r="D5393" t="str">
        <f t="shared" si="85"/>
        <v/>
      </c>
    </row>
    <row r="5394" spans="4:4" x14ac:dyDescent="0.25">
      <c r="D5394" t="str">
        <f t="shared" si="85"/>
        <v/>
      </c>
    </row>
    <row r="5395" spans="4:4" x14ac:dyDescent="0.25">
      <c r="D5395" t="str">
        <f t="shared" si="85"/>
        <v/>
      </c>
    </row>
    <row r="5396" spans="4:4" x14ac:dyDescent="0.25">
      <c r="D5396" t="str">
        <f t="shared" si="85"/>
        <v/>
      </c>
    </row>
    <row r="5397" spans="4:4" x14ac:dyDescent="0.25">
      <c r="D5397" t="str">
        <f t="shared" si="85"/>
        <v/>
      </c>
    </row>
    <row r="5398" spans="4:4" x14ac:dyDescent="0.25">
      <c r="D5398" t="str">
        <f t="shared" si="85"/>
        <v/>
      </c>
    </row>
    <row r="5399" spans="4:4" x14ac:dyDescent="0.25">
      <c r="D5399" t="str">
        <f t="shared" si="85"/>
        <v/>
      </c>
    </row>
    <row r="5400" spans="4:4" x14ac:dyDescent="0.25">
      <c r="D5400" t="str">
        <f t="shared" si="85"/>
        <v/>
      </c>
    </row>
    <row r="5401" spans="4:4" x14ac:dyDescent="0.25">
      <c r="D5401" t="str">
        <f t="shared" si="85"/>
        <v/>
      </c>
    </row>
    <row r="5402" spans="4:4" x14ac:dyDescent="0.25">
      <c r="D5402" t="str">
        <f t="shared" si="85"/>
        <v/>
      </c>
    </row>
    <row r="5403" spans="4:4" x14ac:dyDescent="0.25">
      <c r="D5403" t="str">
        <f t="shared" si="85"/>
        <v/>
      </c>
    </row>
    <row r="5404" spans="4:4" x14ac:dyDescent="0.25">
      <c r="D5404" t="str">
        <f t="shared" si="85"/>
        <v/>
      </c>
    </row>
    <row r="5405" spans="4:4" x14ac:dyDescent="0.25">
      <c r="D5405" t="str">
        <f t="shared" si="85"/>
        <v/>
      </c>
    </row>
    <row r="5406" spans="4:4" x14ac:dyDescent="0.25">
      <c r="D5406" t="str">
        <f t="shared" si="85"/>
        <v/>
      </c>
    </row>
    <row r="5407" spans="4:4" x14ac:dyDescent="0.25">
      <c r="D5407" t="str">
        <f t="shared" si="85"/>
        <v/>
      </c>
    </row>
    <row r="5408" spans="4:4" x14ac:dyDescent="0.25">
      <c r="D5408" t="str">
        <f t="shared" si="85"/>
        <v/>
      </c>
    </row>
    <row r="5409" spans="4:4" x14ac:dyDescent="0.25">
      <c r="D5409" t="str">
        <f t="shared" si="85"/>
        <v/>
      </c>
    </row>
    <row r="5410" spans="4:4" x14ac:dyDescent="0.25">
      <c r="D5410" t="str">
        <f t="shared" si="85"/>
        <v/>
      </c>
    </row>
    <row r="5411" spans="4:4" x14ac:dyDescent="0.25">
      <c r="D5411" t="str">
        <f t="shared" si="85"/>
        <v/>
      </c>
    </row>
    <row r="5412" spans="4:4" x14ac:dyDescent="0.25">
      <c r="D5412" t="str">
        <f t="shared" si="85"/>
        <v/>
      </c>
    </row>
    <row r="5413" spans="4:4" x14ac:dyDescent="0.25">
      <c r="D5413" t="str">
        <f t="shared" si="85"/>
        <v/>
      </c>
    </row>
    <row r="5414" spans="4:4" x14ac:dyDescent="0.25">
      <c r="D5414" t="str">
        <f t="shared" si="85"/>
        <v/>
      </c>
    </row>
    <row r="5415" spans="4:4" x14ac:dyDescent="0.25">
      <c r="D5415" t="str">
        <f t="shared" si="85"/>
        <v/>
      </c>
    </row>
    <row r="5416" spans="4:4" x14ac:dyDescent="0.25">
      <c r="D5416" t="str">
        <f t="shared" si="85"/>
        <v/>
      </c>
    </row>
    <row r="5417" spans="4:4" x14ac:dyDescent="0.25">
      <c r="D5417" t="str">
        <f t="shared" si="85"/>
        <v/>
      </c>
    </row>
    <row r="5418" spans="4:4" x14ac:dyDescent="0.25">
      <c r="D5418" t="str">
        <f t="shared" si="85"/>
        <v/>
      </c>
    </row>
    <row r="5419" spans="4:4" x14ac:dyDescent="0.25">
      <c r="D5419" t="str">
        <f t="shared" si="85"/>
        <v/>
      </c>
    </row>
    <row r="5420" spans="4:4" x14ac:dyDescent="0.25">
      <c r="D5420" t="str">
        <f t="shared" si="85"/>
        <v/>
      </c>
    </row>
    <row r="5421" spans="4:4" x14ac:dyDescent="0.25">
      <c r="D5421" t="str">
        <f t="shared" si="85"/>
        <v/>
      </c>
    </row>
    <row r="5422" spans="4:4" x14ac:dyDescent="0.25">
      <c r="D5422" t="str">
        <f t="shared" si="85"/>
        <v/>
      </c>
    </row>
    <row r="5423" spans="4:4" x14ac:dyDescent="0.25">
      <c r="D5423" t="str">
        <f t="shared" si="85"/>
        <v/>
      </c>
    </row>
    <row r="5424" spans="4:4" x14ac:dyDescent="0.25">
      <c r="D5424" t="str">
        <f t="shared" si="85"/>
        <v/>
      </c>
    </row>
    <row r="5425" spans="4:4" x14ac:dyDescent="0.25">
      <c r="D5425" t="str">
        <f t="shared" si="85"/>
        <v/>
      </c>
    </row>
    <row r="5426" spans="4:4" x14ac:dyDescent="0.25">
      <c r="D5426" t="str">
        <f t="shared" si="85"/>
        <v/>
      </c>
    </row>
    <row r="5427" spans="4:4" x14ac:dyDescent="0.25">
      <c r="D5427" t="str">
        <f t="shared" si="85"/>
        <v/>
      </c>
    </row>
    <row r="5428" spans="4:4" x14ac:dyDescent="0.25">
      <c r="D5428" t="str">
        <f t="shared" si="85"/>
        <v/>
      </c>
    </row>
    <row r="5429" spans="4:4" x14ac:dyDescent="0.25">
      <c r="D5429" t="str">
        <f t="shared" si="85"/>
        <v/>
      </c>
    </row>
    <row r="5430" spans="4:4" x14ac:dyDescent="0.25">
      <c r="D5430" t="str">
        <f t="shared" si="85"/>
        <v/>
      </c>
    </row>
    <row r="5431" spans="4:4" x14ac:dyDescent="0.25">
      <c r="D5431" t="str">
        <f t="shared" si="85"/>
        <v/>
      </c>
    </row>
    <row r="5432" spans="4:4" x14ac:dyDescent="0.25">
      <c r="D5432" t="str">
        <f t="shared" si="85"/>
        <v/>
      </c>
    </row>
    <row r="5433" spans="4:4" x14ac:dyDescent="0.25">
      <c r="D5433" t="str">
        <f t="shared" si="85"/>
        <v/>
      </c>
    </row>
    <row r="5434" spans="4:4" x14ac:dyDescent="0.25">
      <c r="D5434" t="str">
        <f t="shared" si="85"/>
        <v/>
      </c>
    </row>
    <row r="5435" spans="4:4" x14ac:dyDescent="0.25">
      <c r="D5435" t="str">
        <f t="shared" si="85"/>
        <v/>
      </c>
    </row>
    <row r="5436" spans="4:4" x14ac:dyDescent="0.25">
      <c r="D5436" t="str">
        <f t="shared" si="85"/>
        <v/>
      </c>
    </row>
    <row r="5437" spans="4:4" x14ac:dyDescent="0.25">
      <c r="D5437" t="str">
        <f t="shared" si="85"/>
        <v/>
      </c>
    </row>
    <row r="5438" spans="4:4" x14ac:dyDescent="0.25">
      <c r="D5438" t="str">
        <f t="shared" si="85"/>
        <v/>
      </c>
    </row>
    <row r="5439" spans="4:4" x14ac:dyDescent="0.25">
      <c r="D5439" t="str">
        <f t="shared" si="85"/>
        <v/>
      </c>
    </row>
    <row r="5440" spans="4:4" x14ac:dyDescent="0.25">
      <c r="D5440" t="str">
        <f t="shared" si="85"/>
        <v/>
      </c>
    </row>
    <row r="5441" spans="4:4" x14ac:dyDescent="0.25">
      <c r="D5441" t="str">
        <f t="shared" si="85"/>
        <v/>
      </c>
    </row>
    <row r="5442" spans="4:4" x14ac:dyDescent="0.25">
      <c r="D5442" t="str">
        <f t="shared" si="85"/>
        <v/>
      </c>
    </row>
    <row r="5443" spans="4:4" x14ac:dyDescent="0.25">
      <c r="D5443" t="str">
        <f t="shared" ref="D5443:D5506" si="86">IF(C5443="","",IF(ABS(B5443)&lt;$G$7,$F$4,IF(B5443*C5443&gt;0,$F$1,IF(B5443*C5443&lt;0,$F$3,$F$2))))</f>
        <v/>
      </c>
    </row>
    <row r="5444" spans="4:4" x14ac:dyDescent="0.25">
      <c r="D5444" t="str">
        <f t="shared" si="86"/>
        <v/>
      </c>
    </row>
    <row r="5445" spans="4:4" x14ac:dyDescent="0.25">
      <c r="D5445" t="str">
        <f t="shared" si="86"/>
        <v/>
      </c>
    </row>
    <row r="5446" spans="4:4" x14ac:dyDescent="0.25">
      <c r="D5446" t="str">
        <f t="shared" si="86"/>
        <v/>
      </c>
    </row>
    <row r="5447" spans="4:4" x14ac:dyDescent="0.25">
      <c r="D5447" t="str">
        <f t="shared" si="86"/>
        <v/>
      </c>
    </row>
    <row r="5448" spans="4:4" x14ac:dyDescent="0.25">
      <c r="D5448" t="str">
        <f t="shared" si="86"/>
        <v/>
      </c>
    </row>
    <row r="5449" spans="4:4" x14ac:dyDescent="0.25">
      <c r="D5449" t="str">
        <f t="shared" si="86"/>
        <v/>
      </c>
    </row>
    <row r="5450" spans="4:4" x14ac:dyDescent="0.25">
      <c r="D5450" t="str">
        <f t="shared" si="86"/>
        <v/>
      </c>
    </row>
    <row r="5451" spans="4:4" x14ac:dyDescent="0.25">
      <c r="D5451" t="str">
        <f t="shared" si="86"/>
        <v/>
      </c>
    </row>
    <row r="5452" spans="4:4" x14ac:dyDescent="0.25">
      <c r="D5452" t="str">
        <f t="shared" si="86"/>
        <v/>
      </c>
    </row>
    <row r="5453" spans="4:4" x14ac:dyDescent="0.25">
      <c r="D5453" t="str">
        <f t="shared" si="86"/>
        <v/>
      </c>
    </row>
    <row r="5454" spans="4:4" x14ac:dyDescent="0.25">
      <c r="D5454" t="str">
        <f t="shared" si="86"/>
        <v/>
      </c>
    </row>
    <row r="5455" spans="4:4" x14ac:dyDescent="0.25">
      <c r="D5455" t="str">
        <f t="shared" si="86"/>
        <v/>
      </c>
    </row>
    <row r="5456" spans="4:4" x14ac:dyDescent="0.25">
      <c r="D5456" t="str">
        <f t="shared" si="86"/>
        <v/>
      </c>
    </row>
    <row r="5457" spans="4:4" x14ac:dyDescent="0.25">
      <c r="D5457" t="str">
        <f t="shared" si="86"/>
        <v/>
      </c>
    </row>
    <row r="5458" spans="4:4" x14ac:dyDescent="0.25">
      <c r="D5458" t="str">
        <f t="shared" si="86"/>
        <v/>
      </c>
    </row>
    <row r="5459" spans="4:4" x14ac:dyDescent="0.25">
      <c r="D5459" t="str">
        <f t="shared" si="86"/>
        <v/>
      </c>
    </row>
    <row r="5460" spans="4:4" x14ac:dyDescent="0.25">
      <c r="D5460" t="str">
        <f t="shared" si="86"/>
        <v/>
      </c>
    </row>
    <row r="5461" spans="4:4" x14ac:dyDescent="0.25">
      <c r="D5461" t="str">
        <f t="shared" si="86"/>
        <v/>
      </c>
    </row>
    <row r="5462" spans="4:4" x14ac:dyDescent="0.25">
      <c r="D5462" t="str">
        <f t="shared" si="86"/>
        <v/>
      </c>
    </row>
    <row r="5463" spans="4:4" x14ac:dyDescent="0.25">
      <c r="D5463" t="str">
        <f t="shared" si="86"/>
        <v/>
      </c>
    </row>
    <row r="5464" spans="4:4" x14ac:dyDescent="0.25">
      <c r="D5464" t="str">
        <f t="shared" si="86"/>
        <v/>
      </c>
    </row>
    <row r="5465" spans="4:4" x14ac:dyDescent="0.25">
      <c r="D5465" t="str">
        <f t="shared" si="86"/>
        <v/>
      </c>
    </row>
    <row r="5466" spans="4:4" x14ac:dyDescent="0.25">
      <c r="D5466" t="str">
        <f t="shared" si="86"/>
        <v/>
      </c>
    </row>
    <row r="5467" spans="4:4" x14ac:dyDescent="0.25">
      <c r="D5467" t="str">
        <f t="shared" si="86"/>
        <v/>
      </c>
    </row>
    <row r="5468" spans="4:4" x14ac:dyDescent="0.25">
      <c r="D5468" t="str">
        <f t="shared" si="86"/>
        <v/>
      </c>
    </row>
    <row r="5469" spans="4:4" x14ac:dyDescent="0.25">
      <c r="D5469" t="str">
        <f t="shared" si="86"/>
        <v/>
      </c>
    </row>
    <row r="5470" spans="4:4" x14ac:dyDescent="0.25">
      <c r="D5470" t="str">
        <f t="shared" si="86"/>
        <v/>
      </c>
    </row>
    <row r="5471" spans="4:4" x14ac:dyDescent="0.25">
      <c r="D5471" t="str">
        <f t="shared" si="86"/>
        <v/>
      </c>
    </row>
    <row r="5472" spans="4:4" x14ac:dyDescent="0.25">
      <c r="D5472" t="str">
        <f t="shared" si="86"/>
        <v/>
      </c>
    </row>
    <row r="5473" spans="4:4" x14ac:dyDescent="0.25">
      <c r="D5473" t="str">
        <f t="shared" si="86"/>
        <v/>
      </c>
    </row>
    <row r="5474" spans="4:4" x14ac:dyDescent="0.25">
      <c r="D5474" t="str">
        <f t="shared" si="86"/>
        <v/>
      </c>
    </row>
    <row r="5475" spans="4:4" x14ac:dyDescent="0.25">
      <c r="D5475" t="str">
        <f t="shared" si="86"/>
        <v/>
      </c>
    </row>
    <row r="5476" spans="4:4" x14ac:dyDescent="0.25">
      <c r="D5476" t="str">
        <f t="shared" si="86"/>
        <v/>
      </c>
    </row>
    <row r="5477" spans="4:4" x14ac:dyDescent="0.25">
      <c r="D5477" t="str">
        <f t="shared" si="86"/>
        <v/>
      </c>
    </row>
    <row r="5478" spans="4:4" x14ac:dyDescent="0.25">
      <c r="D5478" t="str">
        <f t="shared" si="86"/>
        <v/>
      </c>
    </row>
    <row r="5479" spans="4:4" x14ac:dyDescent="0.25">
      <c r="D5479" t="str">
        <f t="shared" si="86"/>
        <v/>
      </c>
    </row>
    <row r="5480" spans="4:4" x14ac:dyDescent="0.25">
      <c r="D5480" t="str">
        <f t="shared" si="86"/>
        <v/>
      </c>
    </row>
    <row r="5481" spans="4:4" x14ac:dyDescent="0.25">
      <c r="D5481" t="str">
        <f t="shared" si="86"/>
        <v/>
      </c>
    </row>
    <row r="5482" spans="4:4" x14ac:dyDescent="0.25">
      <c r="D5482" t="str">
        <f t="shared" si="86"/>
        <v/>
      </c>
    </row>
    <row r="5483" spans="4:4" x14ac:dyDescent="0.25">
      <c r="D5483" t="str">
        <f t="shared" si="86"/>
        <v/>
      </c>
    </row>
    <row r="5484" spans="4:4" x14ac:dyDescent="0.25">
      <c r="D5484" t="str">
        <f t="shared" si="86"/>
        <v/>
      </c>
    </row>
    <row r="5485" spans="4:4" x14ac:dyDescent="0.25">
      <c r="D5485" t="str">
        <f t="shared" si="86"/>
        <v/>
      </c>
    </row>
    <row r="5486" spans="4:4" x14ac:dyDescent="0.25">
      <c r="D5486" t="str">
        <f t="shared" si="86"/>
        <v/>
      </c>
    </row>
    <row r="5487" spans="4:4" x14ac:dyDescent="0.25">
      <c r="D5487" t="str">
        <f t="shared" si="86"/>
        <v/>
      </c>
    </row>
    <row r="5488" spans="4:4" x14ac:dyDescent="0.25">
      <c r="D5488" t="str">
        <f t="shared" si="86"/>
        <v/>
      </c>
    </row>
    <row r="5489" spans="4:4" x14ac:dyDescent="0.25">
      <c r="D5489" t="str">
        <f t="shared" si="86"/>
        <v/>
      </c>
    </row>
    <row r="5490" spans="4:4" x14ac:dyDescent="0.25">
      <c r="D5490" t="str">
        <f t="shared" si="86"/>
        <v/>
      </c>
    </row>
    <row r="5491" spans="4:4" x14ac:dyDescent="0.25">
      <c r="D5491" t="str">
        <f t="shared" si="86"/>
        <v/>
      </c>
    </row>
    <row r="5492" spans="4:4" x14ac:dyDescent="0.25">
      <c r="D5492" t="str">
        <f t="shared" si="86"/>
        <v/>
      </c>
    </row>
    <row r="5493" spans="4:4" x14ac:dyDescent="0.25">
      <c r="D5493" t="str">
        <f t="shared" si="86"/>
        <v/>
      </c>
    </row>
    <row r="5494" spans="4:4" x14ac:dyDescent="0.25">
      <c r="D5494" t="str">
        <f t="shared" si="86"/>
        <v/>
      </c>
    </row>
    <row r="5495" spans="4:4" x14ac:dyDescent="0.25">
      <c r="D5495" t="str">
        <f t="shared" si="86"/>
        <v/>
      </c>
    </row>
    <row r="5496" spans="4:4" x14ac:dyDescent="0.25">
      <c r="D5496" t="str">
        <f t="shared" si="86"/>
        <v/>
      </c>
    </row>
    <row r="5497" spans="4:4" x14ac:dyDescent="0.25">
      <c r="D5497" t="str">
        <f t="shared" si="86"/>
        <v/>
      </c>
    </row>
    <row r="5498" spans="4:4" x14ac:dyDescent="0.25">
      <c r="D5498" t="str">
        <f t="shared" si="86"/>
        <v/>
      </c>
    </row>
    <row r="5499" spans="4:4" x14ac:dyDescent="0.25">
      <c r="D5499" t="str">
        <f t="shared" si="86"/>
        <v/>
      </c>
    </row>
    <row r="5500" spans="4:4" x14ac:dyDescent="0.25">
      <c r="D5500" t="str">
        <f t="shared" si="86"/>
        <v/>
      </c>
    </row>
    <row r="5501" spans="4:4" x14ac:dyDescent="0.25">
      <c r="D5501" t="str">
        <f t="shared" si="86"/>
        <v/>
      </c>
    </row>
    <row r="5502" spans="4:4" x14ac:dyDescent="0.25">
      <c r="D5502" t="str">
        <f t="shared" si="86"/>
        <v/>
      </c>
    </row>
    <row r="5503" spans="4:4" x14ac:dyDescent="0.25">
      <c r="D5503" t="str">
        <f t="shared" si="86"/>
        <v/>
      </c>
    </row>
    <row r="5504" spans="4:4" x14ac:dyDescent="0.25">
      <c r="D5504" t="str">
        <f t="shared" si="86"/>
        <v/>
      </c>
    </row>
    <row r="5505" spans="4:4" x14ac:dyDescent="0.25">
      <c r="D5505" t="str">
        <f t="shared" si="86"/>
        <v/>
      </c>
    </row>
    <row r="5506" spans="4:4" x14ac:dyDescent="0.25">
      <c r="D5506" t="str">
        <f t="shared" si="86"/>
        <v/>
      </c>
    </row>
    <row r="5507" spans="4:4" x14ac:dyDescent="0.25">
      <c r="D5507" t="str">
        <f t="shared" ref="D5507:D5570" si="87">IF(C5507="","",IF(ABS(B5507)&lt;$G$7,$F$4,IF(B5507*C5507&gt;0,$F$1,IF(B5507*C5507&lt;0,$F$3,$F$2))))</f>
        <v/>
      </c>
    </row>
    <row r="5508" spans="4:4" x14ac:dyDescent="0.25">
      <c r="D5508" t="str">
        <f t="shared" si="87"/>
        <v/>
      </c>
    </row>
    <row r="5509" spans="4:4" x14ac:dyDescent="0.25">
      <c r="D5509" t="str">
        <f t="shared" si="87"/>
        <v/>
      </c>
    </row>
    <row r="5510" spans="4:4" x14ac:dyDescent="0.25">
      <c r="D5510" t="str">
        <f t="shared" si="87"/>
        <v/>
      </c>
    </row>
    <row r="5511" spans="4:4" x14ac:dyDescent="0.25">
      <c r="D5511" t="str">
        <f t="shared" si="87"/>
        <v/>
      </c>
    </row>
    <row r="5512" spans="4:4" x14ac:dyDescent="0.25">
      <c r="D5512" t="str">
        <f t="shared" si="87"/>
        <v/>
      </c>
    </row>
    <row r="5513" spans="4:4" x14ac:dyDescent="0.25">
      <c r="D5513" t="str">
        <f t="shared" si="87"/>
        <v/>
      </c>
    </row>
    <row r="5514" spans="4:4" x14ac:dyDescent="0.25">
      <c r="D5514" t="str">
        <f t="shared" si="87"/>
        <v/>
      </c>
    </row>
    <row r="5515" spans="4:4" x14ac:dyDescent="0.25">
      <c r="D5515" t="str">
        <f t="shared" si="87"/>
        <v/>
      </c>
    </row>
    <row r="5516" spans="4:4" x14ac:dyDescent="0.25">
      <c r="D5516" t="str">
        <f t="shared" si="87"/>
        <v/>
      </c>
    </row>
    <row r="5517" spans="4:4" x14ac:dyDescent="0.25">
      <c r="D5517" t="str">
        <f t="shared" si="87"/>
        <v/>
      </c>
    </row>
    <row r="5518" spans="4:4" x14ac:dyDescent="0.25">
      <c r="D5518" t="str">
        <f t="shared" si="87"/>
        <v/>
      </c>
    </row>
    <row r="5519" spans="4:4" x14ac:dyDescent="0.25">
      <c r="D5519" t="str">
        <f t="shared" si="87"/>
        <v/>
      </c>
    </row>
    <row r="5520" spans="4:4" x14ac:dyDescent="0.25">
      <c r="D5520" t="str">
        <f t="shared" si="87"/>
        <v/>
      </c>
    </row>
    <row r="5521" spans="4:4" x14ac:dyDescent="0.25">
      <c r="D5521" t="str">
        <f t="shared" si="87"/>
        <v/>
      </c>
    </row>
    <row r="5522" spans="4:4" x14ac:dyDescent="0.25">
      <c r="D5522" t="str">
        <f t="shared" si="87"/>
        <v/>
      </c>
    </row>
    <row r="5523" spans="4:4" x14ac:dyDescent="0.25">
      <c r="D5523" t="str">
        <f t="shared" si="87"/>
        <v/>
      </c>
    </row>
    <row r="5524" spans="4:4" x14ac:dyDescent="0.25">
      <c r="D5524" t="str">
        <f t="shared" si="87"/>
        <v/>
      </c>
    </row>
    <row r="5525" spans="4:4" x14ac:dyDescent="0.25">
      <c r="D5525" t="str">
        <f t="shared" si="87"/>
        <v/>
      </c>
    </row>
    <row r="5526" spans="4:4" x14ac:dyDescent="0.25">
      <c r="D5526" t="str">
        <f t="shared" si="87"/>
        <v/>
      </c>
    </row>
    <row r="5527" spans="4:4" x14ac:dyDescent="0.25">
      <c r="D5527" t="str">
        <f t="shared" si="87"/>
        <v/>
      </c>
    </row>
    <row r="5528" spans="4:4" x14ac:dyDescent="0.25">
      <c r="D5528" t="str">
        <f t="shared" si="87"/>
        <v/>
      </c>
    </row>
    <row r="5529" spans="4:4" x14ac:dyDescent="0.25">
      <c r="D5529" t="str">
        <f t="shared" si="87"/>
        <v/>
      </c>
    </row>
    <row r="5530" spans="4:4" x14ac:dyDescent="0.25">
      <c r="D5530" t="str">
        <f t="shared" si="87"/>
        <v/>
      </c>
    </row>
    <row r="5531" spans="4:4" x14ac:dyDescent="0.25">
      <c r="D5531" t="str">
        <f t="shared" si="87"/>
        <v/>
      </c>
    </row>
    <row r="5532" spans="4:4" x14ac:dyDescent="0.25">
      <c r="D5532" t="str">
        <f t="shared" si="87"/>
        <v/>
      </c>
    </row>
    <row r="5533" spans="4:4" x14ac:dyDescent="0.25">
      <c r="D5533" t="str">
        <f t="shared" si="87"/>
        <v/>
      </c>
    </row>
    <row r="5534" spans="4:4" x14ac:dyDescent="0.25">
      <c r="D5534" t="str">
        <f t="shared" si="87"/>
        <v/>
      </c>
    </row>
    <row r="5535" spans="4:4" x14ac:dyDescent="0.25">
      <c r="D5535" t="str">
        <f t="shared" si="87"/>
        <v/>
      </c>
    </row>
    <row r="5536" spans="4:4" x14ac:dyDescent="0.25">
      <c r="D5536" t="str">
        <f t="shared" si="87"/>
        <v/>
      </c>
    </row>
    <row r="5537" spans="4:4" x14ac:dyDescent="0.25">
      <c r="D5537" t="str">
        <f t="shared" si="87"/>
        <v/>
      </c>
    </row>
    <row r="5538" spans="4:4" x14ac:dyDescent="0.25">
      <c r="D5538" t="str">
        <f t="shared" si="87"/>
        <v/>
      </c>
    </row>
    <row r="5539" spans="4:4" x14ac:dyDescent="0.25">
      <c r="D5539" t="str">
        <f t="shared" si="87"/>
        <v/>
      </c>
    </row>
    <row r="5540" spans="4:4" x14ac:dyDescent="0.25">
      <c r="D5540" t="str">
        <f t="shared" si="87"/>
        <v/>
      </c>
    </row>
    <row r="5541" spans="4:4" x14ac:dyDescent="0.25">
      <c r="D5541" t="str">
        <f t="shared" si="87"/>
        <v/>
      </c>
    </row>
    <row r="5542" spans="4:4" x14ac:dyDescent="0.25">
      <c r="D5542" t="str">
        <f t="shared" si="87"/>
        <v/>
      </c>
    </row>
    <row r="5543" spans="4:4" x14ac:dyDescent="0.25">
      <c r="D5543" t="str">
        <f t="shared" si="87"/>
        <v/>
      </c>
    </row>
    <row r="5544" spans="4:4" x14ac:dyDescent="0.25">
      <c r="D5544" t="str">
        <f t="shared" si="87"/>
        <v/>
      </c>
    </row>
    <row r="5545" spans="4:4" x14ac:dyDescent="0.25">
      <c r="D5545" t="str">
        <f t="shared" si="87"/>
        <v/>
      </c>
    </row>
    <row r="5546" spans="4:4" x14ac:dyDescent="0.25">
      <c r="D5546" t="str">
        <f t="shared" si="87"/>
        <v/>
      </c>
    </row>
    <row r="5547" spans="4:4" x14ac:dyDescent="0.25">
      <c r="D5547" t="str">
        <f t="shared" si="87"/>
        <v/>
      </c>
    </row>
    <row r="5548" spans="4:4" x14ac:dyDescent="0.25">
      <c r="D5548" t="str">
        <f t="shared" si="87"/>
        <v/>
      </c>
    </row>
    <row r="5549" spans="4:4" x14ac:dyDescent="0.25">
      <c r="D5549" t="str">
        <f t="shared" si="87"/>
        <v/>
      </c>
    </row>
    <row r="5550" spans="4:4" x14ac:dyDescent="0.25">
      <c r="D5550" t="str">
        <f t="shared" si="87"/>
        <v/>
      </c>
    </row>
    <row r="5551" spans="4:4" x14ac:dyDescent="0.25">
      <c r="D5551" t="str">
        <f t="shared" si="87"/>
        <v/>
      </c>
    </row>
    <row r="5552" spans="4:4" x14ac:dyDescent="0.25">
      <c r="D5552" t="str">
        <f t="shared" si="87"/>
        <v/>
      </c>
    </row>
    <row r="5553" spans="4:4" x14ac:dyDescent="0.25">
      <c r="D5553" t="str">
        <f t="shared" si="87"/>
        <v/>
      </c>
    </row>
    <row r="5554" spans="4:4" x14ac:dyDescent="0.25">
      <c r="D5554" t="str">
        <f t="shared" si="87"/>
        <v/>
      </c>
    </row>
    <row r="5555" spans="4:4" x14ac:dyDescent="0.25">
      <c r="D5555" t="str">
        <f t="shared" si="87"/>
        <v/>
      </c>
    </row>
    <row r="5556" spans="4:4" x14ac:dyDescent="0.25">
      <c r="D5556" t="str">
        <f t="shared" si="87"/>
        <v/>
      </c>
    </row>
    <row r="5557" spans="4:4" x14ac:dyDescent="0.25">
      <c r="D5557" t="str">
        <f t="shared" si="87"/>
        <v/>
      </c>
    </row>
    <row r="5558" spans="4:4" x14ac:dyDescent="0.25">
      <c r="D5558" t="str">
        <f t="shared" si="87"/>
        <v/>
      </c>
    </row>
    <row r="5559" spans="4:4" x14ac:dyDescent="0.25">
      <c r="D5559" t="str">
        <f t="shared" si="87"/>
        <v/>
      </c>
    </row>
    <row r="5560" spans="4:4" x14ac:dyDescent="0.25">
      <c r="D5560" t="str">
        <f t="shared" si="87"/>
        <v/>
      </c>
    </row>
    <row r="5561" spans="4:4" x14ac:dyDescent="0.25">
      <c r="D5561" t="str">
        <f t="shared" si="87"/>
        <v/>
      </c>
    </row>
    <row r="5562" spans="4:4" x14ac:dyDescent="0.25">
      <c r="D5562" t="str">
        <f t="shared" si="87"/>
        <v/>
      </c>
    </row>
    <row r="5563" spans="4:4" x14ac:dyDescent="0.25">
      <c r="D5563" t="str">
        <f t="shared" si="87"/>
        <v/>
      </c>
    </row>
    <row r="5564" spans="4:4" x14ac:dyDescent="0.25">
      <c r="D5564" t="str">
        <f t="shared" si="87"/>
        <v/>
      </c>
    </row>
    <row r="5565" spans="4:4" x14ac:dyDescent="0.25">
      <c r="D5565" t="str">
        <f t="shared" si="87"/>
        <v/>
      </c>
    </row>
    <row r="5566" spans="4:4" x14ac:dyDescent="0.25">
      <c r="D5566" t="str">
        <f t="shared" si="87"/>
        <v/>
      </c>
    </row>
    <row r="5567" spans="4:4" x14ac:dyDescent="0.25">
      <c r="D5567" t="str">
        <f t="shared" si="87"/>
        <v/>
      </c>
    </row>
    <row r="5568" spans="4:4" x14ac:dyDescent="0.25">
      <c r="D5568" t="str">
        <f t="shared" si="87"/>
        <v/>
      </c>
    </row>
    <row r="5569" spans="4:4" x14ac:dyDescent="0.25">
      <c r="D5569" t="str">
        <f t="shared" si="87"/>
        <v/>
      </c>
    </row>
    <row r="5570" spans="4:4" x14ac:dyDescent="0.25">
      <c r="D5570" t="str">
        <f t="shared" si="87"/>
        <v/>
      </c>
    </row>
    <row r="5571" spans="4:4" x14ac:dyDescent="0.25">
      <c r="D5571" t="str">
        <f t="shared" ref="D5571:D5634" si="88">IF(C5571="","",IF(ABS(B5571)&lt;$G$7,$F$4,IF(B5571*C5571&gt;0,$F$1,IF(B5571*C5571&lt;0,$F$3,$F$2))))</f>
        <v/>
      </c>
    </row>
    <row r="5572" spans="4:4" x14ac:dyDescent="0.25">
      <c r="D5572" t="str">
        <f t="shared" si="88"/>
        <v/>
      </c>
    </row>
    <row r="5573" spans="4:4" x14ac:dyDescent="0.25">
      <c r="D5573" t="str">
        <f t="shared" si="88"/>
        <v/>
      </c>
    </row>
    <row r="5574" spans="4:4" x14ac:dyDescent="0.25">
      <c r="D5574" t="str">
        <f t="shared" si="88"/>
        <v/>
      </c>
    </row>
    <row r="5575" spans="4:4" x14ac:dyDescent="0.25">
      <c r="D5575" t="str">
        <f t="shared" si="88"/>
        <v/>
      </c>
    </row>
    <row r="5576" spans="4:4" x14ac:dyDescent="0.25">
      <c r="D5576" t="str">
        <f t="shared" si="88"/>
        <v/>
      </c>
    </row>
    <row r="5577" spans="4:4" x14ac:dyDescent="0.25">
      <c r="D5577" t="str">
        <f t="shared" si="88"/>
        <v/>
      </c>
    </row>
    <row r="5578" spans="4:4" x14ac:dyDescent="0.25">
      <c r="D5578" t="str">
        <f t="shared" si="88"/>
        <v/>
      </c>
    </row>
    <row r="5579" spans="4:4" x14ac:dyDescent="0.25">
      <c r="D5579" t="str">
        <f t="shared" si="88"/>
        <v/>
      </c>
    </row>
    <row r="5580" spans="4:4" x14ac:dyDescent="0.25">
      <c r="D5580" t="str">
        <f t="shared" si="88"/>
        <v/>
      </c>
    </row>
    <row r="5581" spans="4:4" x14ac:dyDescent="0.25">
      <c r="D5581" t="str">
        <f t="shared" si="88"/>
        <v/>
      </c>
    </row>
    <row r="5582" spans="4:4" x14ac:dyDescent="0.25">
      <c r="D5582" t="str">
        <f t="shared" si="88"/>
        <v/>
      </c>
    </row>
    <row r="5583" spans="4:4" x14ac:dyDescent="0.25">
      <c r="D5583" t="str">
        <f t="shared" si="88"/>
        <v/>
      </c>
    </row>
    <row r="5584" spans="4:4" x14ac:dyDescent="0.25">
      <c r="D5584" t="str">
        <f t="shared" si="88"/>
        <v/>
      </c>
    </row>
    <row r="5585" spans="4:4" x14ac:dyDescent="0.25">
      <c r="D5585" t="str">
        <f t="shared" si="88"/>
        <v/>
      </c>
    </row>
    <row r="5586" spans="4:4" x14ac:dyDescent="0.25">
      <c r="D5586" t="str">
        <f t="shared" si="88"/>
        <v/>
      </c>
    </row>
    <row r="5587" spans="4:4" x14ac:dyDescent="0.25">
      <c r="D5587" t="str">
        <f t="shared" si="88"/>
        <v/>
      </c>
    </row>
    <row r="5588" spans="4:4" x14ac:dyDescent="0.25">
      <c r="D5588" t="str">
        <f t="shared" si="88"/>
        <v/>
      </c>
    </row>
    <row r="5589" spans="4:4" x14ac:dyDescent="0.25">
      <c r="D5589" t="str">
        <f t="shared" si="88"/>
        <v/>
      </c>
    </row>
    <row r="5590" spans="4:4" x14ac:dyDescent="0.25">
      <c r="D5590" t="str">
        <f t="shared" si="88"/>
        <v/>
      </c>
    </row>
    <row r="5591" spans="4:4" x14ac:dyDescent="0.25">
      <c r="D5591" t="str">
        <f t="shared" si="88"/>
        <v/>
      </c>
    </row>
    <row r="5592" spans="4:4" x14ac:dyDescent="0.25">
      <c r="D5592" t="str">
        <f t="shared" si="88"/>
        <v/>
      </c>
    </row>
    <row r="5593" spans="4:4" x14ac:dyDescent="0.25">
      <c r="D5593" t="str">
        <f t="shared" si="88"/>
        <v/>
      </c>
    </row>
    <row r="5594" spans="4:4" x14ac:dyDescent="0.25">
      <c r="D5594" t="str">
        <f t="shared" si="88"/>
        <v/>
      </c>
    </row>
    <row r="5595" spans="4:4" x14ac:dyDescent="0.25">
      <c r="D5595" t="str">
        <f t="shared" si="88"/>
        <v/>
      </c>
    </row>
    <row r="5596" spans="4:4" x14ac:dyDescent="0.25">
      <c r="D5596" t="str">
        <f t="shared" si="88"/>
        <v/>
      </c>
    </row>
    <row r="5597" spans="4:4" x14ac:dyDescent="0.25">
      <c r="D5597" t="str">
        <f t="shared" si="88"/>
        <v/>
      </c>
    </row>
    <row r="5598" spans="4:4" x14ac:dyDescent="0.25">
      <c r="D5598" t="str">
        <f t="shared" si="88"/>
        <v/>
      </c>
    </row>
    <row r="5599" spans="4:4" x14ac:dyDescent="0.25">
      <c r="D5599" t="str">
        <f t="shared" si="88"/>
        <v/>
      </c>
    </row>
    <row r="5600" spans="4:4" x14ac:dyDescent="0.25">
      <c r="D5600" t="str">
        <f t="shared" si="88"/>
        <v/>
      </c>
    </row>
    <row r="5601" spans="4:4" x14ac:dyDescent="0.25">
      <c r="D5601" t="str">
        <f t="shared" si="88"/>
        <v/>
      </c>
    </row>
    <row r="5602" spans="4:4" x14ac:dyDescent="0.25">
      <c r="D5602" t="str">
        <f t="shared" si="88"/>
        <v/>
      </c>
    </row>
    <row r="5603" spans="4:4" x14ac:dyDescent="0.25">
      <c r="D5603" t="str">
        <f t="shared" si="88"/>
        <v/>
      </c>
    </row>
    <row r="5604" spans="4:4" x14ac:dyDescent="0.25">
      <c r="D5604" t="str">
        <f t="shared" si="88"/>
        <v/>
      </c>
    </row>
    <row r="5605" spans="4:4" x14ac:dyDescent="0.25">
      <c r="D5605" t="str">
        <f t="shared" si="88"/>
        <v/>
      </c>
    </row>
    <row r="5606" spans="4:4" x14ac:dyDescent="0.25">
      <c r="D5606" t="str">
        <f t="shared" si="88"/>
        <v/>
      </c>
    </row>
    <row r="5607" spans="4:4" x14ac:dyDescent="0.25">
      <c r="D5607" t="str">
        <f t="shared" si="88"/>
        <v/>
      </c>
    </row>
    <row r="5608" spans="4:4" x14ac:dyDescent="0.25">
      <c r="D5608" t="str">
        <f t="shared" si="88"/>
        <v/>
      </c>
    </row>
    <row r="5609" spans="4:4" x14ac:dyDescent="0.25">
      <c r="D5609" t="str">
        <f t="shared" si="88"/>
        <v/>
      </c>
    </row>
    <row r="5610" spans="4:4" x14ac:dyDescent="0.25">
      <c r="D5610" t="str">
        <f t="shared" si="88"/>
        <v/>
      </c>
    </row>
    <row r="5611" spans="4:4" x14ac:dyDescent="0.25">
      <c r="D5611" t="str">
        <f t="shared" si="88"/>
        <v/>
      </c>
    </row>
    <row r="5612" spans="4:4" x14ac:dyDescent="0.25">
      <c r="D5612" t="str">
        <f t="shared" si="88"/>
        <v/>
      </c>
    </row>
    <row r="5613" spans="4:4" x14ac:dyDescent="0.25">
      <c r="D5613" t="str">
        <f t="shared" si="88"/>
        <v/>
      </c>
    </row>
    <row r="5614" spans="4:4" x14ac:dyDescent="0.25">
      <c r="D5614" t="str">
        <f t="shared" si="88"/>
        <v/>
      </c>
    </row>
    <row r="5615" spans="4:4" x14ac:dyDescent="0.25">
      <c r="D5615" t="str">
        <f t="shared" si="88"/>
        <v/>
      </c>
    </row>
    <row r="5616" spans="4:4" x14ac:dyDescent="0.25">
      <c r="D5616" t="str">
        <f t="shared" si="88"/>
        <v/>
      </c>
    </row>
    <row r="5617" spans="4:4" x14ac:dyDescent="0.25">
      <c r="D5617" t="str">
        <f t="shared" si="88"/>
        <v/>
      </c>
    </row>
    <row r="5618" spans="4:4" x14ac:dyDescent="0.25">
      <c r="D5618" t="str">
        <f t="shared" si="88"/>
        <v/>
      </c>
    </row>
    <row r="5619" spans="4:4" x14ac:dyDescent="0.25">
      <c r="D5619" t="str">
        <f t="shared" si="88"/>
        <v/>
      </c>
    </row>
    <row r="5620" spans="4:4" x14ac:dyDescent="0.25">
      <c r="D5620" t="str">
        <f t="shared" si="88"/>
        <v/>
      </c>
    </row>
    <row r="5621" spans="4:4" x14ac:dyDescent="0.25">
      <c r="D5621" t="str">
        <f t="shared" si="88"/>
        <v/>
      </c>
    </row>
    <row r="5622" spans="4:4" x14ac:dyDescent="0.25">
      <c r="D5622" t="str">
        <f t="shared" si="88"/>
        <v/>
      </c>
    </row>
    <row r="5623" spans="4:4" x14ac:dyDescent="0.25">
      <c r="D5623" t="str">
        <f t="shared" si="88"/>
        <v/>
      </c>
    </row>
    <row r="5624" spans="4:4" x14ac:dyDescent="0.25">
      <c r="D5624" t="str">
        <f t="shared" si="88"/>
        <v/>
      </c>
    </row>
    <row r="5625" spans="4:4" x14ac:dyDescent="0.25">
      <c r="D5625" t="str">
        <f t="shared" si="88"/>
        <v/>
      </c>
    </row>
    <row r="5626" spans="4:4" x14ac:dyDescent="0.25">
      <c r="D5626" t="str">
        <f t="shared" si="88"/>
        <v/>
      </c>
    </row>
    <row r="5627" spans="4:4" x14ac:dyDescent="0.25">
      <c r="D5627" t="str">
        <f t="shared" si="88"/>
        <v/>
      </c>
    </row>
    <row r="5628" spans="4:4" x14ac:dyDescent="0.25">
      <c r="D5628" t="str">
        <f t="shared" si="88"/>
        <v/>
      </c>
    </row>
    <row r="5629" spans="4:4" x14ac:dyDescent="0.25">
      <c r="D5629" t="str">
        <f t="shared" si="88"/>
        <v/>
      </c>
    </row>
    <row r="5630" spans="4:4" x14ac:dyDescent="0.25">
      <c r="D5630" t="str">
        <f t="shared" si="88"/>
        <v/>
      </c>
    </row>
    <row r="5631" spans="4:4" x14ac:dyDescent="0.25">
      <c r="D5631" t="str">
        <f t="shared" si="88"/>
        <v/>
      </c>
    </row>
    <row r="5632" spans="4:4" x14ac:dyDescent="0.25">
      <c r="D5632" t="str">
        <f t="shared" si="88"/>
        <v/>
      </c>
    </row>
    <row r="5633" spans="4:4" x14ac:dyDescent="0.25">
      <c r="D5633" t="str">
        <f t="shared" si="88"/>
        <v/>
      </c>
    </row>
    <row r="5634" spans="4:4" x14ac:dyDescent="0.25">
      <c r="D5634" t="str">
        <f t="shared" si="88"/>
        <v/>
      </c>
    </row>
    <row r="5635" spans="4:4" x14ac:dyDescent="0.25">
      <c r="D5635" t="str">
        <f t="shared" ref="D5635:D5698" si="89">IF(C5635="","",IF(ABS(B5635)&lt;$G$7,$F$4,IF(B5635*C5635&gt;0,$F$1,IF(B5635*C5635&lt;0,$F$3,$F$2))))</f>
        <v/>
      </c>
    </row>
    <row r="5636" spans="4:4" x14ac:dyDescent="0.25">
      <c r="D5636" t="str">
        <f t="shared" si="89"/>
        <v/>
      </c>
    </row>
    <row r="5637" spans="4:4" x14ac:dyDescent="0.25">
      <c r="D5637" t="str">
        <f t="shared" si="89"/>
        <v/>
      </c>
    </row>
    <row r="5638" spans="4:4" x14ac:dyDescent="0.25">
      <c r="D5638" t="str">
        <f t="shared" si="89"/>
        <v/>
      </c>
    </row>
    <row r="5639" spans="4:4" x14ac:dyDescent="0.25">
      <c r="D5639" t="str">
        <f t="shared" si="89"/>
        <v/>
      </c>
    </row>
    <row r="5640" spans="4:4" x14ac:dyDescent="0.25">
      <c r="D5640" t="str">
        <f t="shared" si="89"/>
        <v/>
      </c>
    </row>
    <row r="5641" spans="4:4" x14ac:dyDescent="0.25">
      <c r="D5641" t="str">
        <f t="shared" si="89"/>
        <v/>
      </c>
    </row>
    <row r="5642" spans="4:4" x14ac:dyDescent="0.25">
      <c r="D5642" t="str">
        <f t="shared" si="89"/>
        <v/>
      </c>
    </row>
    <row r="5643" spans="4:4" x14ac:dyDescent="0.25">
      <c r="D5643" t="str">
        <f t="shared" si="89"/>
        <v/>
      </c>
    </row>
    <row r="5644" spans="4:4" x14ac:dyDescent="0.25">
      <c r="D5644" t="str">
        <f t="shared" si="89"/>
        <v/>
      </c>
    </row>
    <row r="5645" spans="4:4" x14ac:dyDescent="0.25">
      <c r="D5645" t="str">
        <f t="shared" si="89"/>
        <v/>
      </c>
    </row>
    <row r="5646" spans="4:4" x14ac:dyDescent="0.25">
      <c r="D5646" t="str">
        <f t="shared" si="89"/>
        <v/>
      </c>
    </row>
    <row r="5647" spans="4:4" x14ac:dyDescent="0.25">
      <c r="D5647" t="str">
        <f t="shared" si="89"/>
        <v/>
      </c>
    </row>
    <row r="5648" spans="4:4" x14ac:dyDescent="0.25">
      <c r="D5648" t="str">
        <f t="shared" si="89"/>
        <v/>
      </c>
    </row>
    <row r="5649" spans="4:4" x14ac:dyDescent="0.25">
      <c r="D5649" t="str">
        <f t="shared" si="89"/>
        <v/>
      </c>
    </row>
    <row r="5650" spans="4:4" x14ac:dyDescent="0.25">
      <c r="D5650" t="str">
        <f t="shared" si="89"/>
        <v/>
      </c>
    </row>
    <row r="5651" spans="4:4" x14ac:dyDescent="0.25">
      <c r="D5651" t="str">
        <f t="shared" si="89"/>
        <v/>
      </c>
    </row>
    <row r="5652" spans="4:4" x14ac:dyDescent="0.25">
      <c r="D5652" t="str">
        <f t="shared" si="89"/>
        <v/>
      </c>
    </row>
    <row r="5653" spans="4:4" x14ac:dyDescent="0.25">
      <c r="D5653" t="str">
        <f t="shared" si="89"/>
        <v/>
      </c>
    </row>
    <row r="5654" spans="4:4" x14ac:dyDescent="0.25">
      <c r="D5654" t="str">
        <f t="shared" si="89"/>
        <v/>
      </c>
    </row>
    <row r="5655" spans="4:4" x14ac:dyDescent="0.25">
      <c r="D5655" t="str">
        <f t="shared" si="89"/>
        <v/>
      </c>
    </row>
    <row r="5656" spans="4:4" x14ac:dyDescent="0.25">
      <c r="D5656" t="str">
        <f t="shared" si="89"/>
        <v/>
      </c>
    </row>
    <row r="5657" spans="4:4" x14ac:dyDescent="0.25">
      <c r="D5657" t="str">
        <f t="shared" si="89"/>
        <v/>
      </c>
    </row>
    <row r="5658" spans="4:4" x14ac:dyDescent="0.25">
      <c r="D5658" t="str">
        <f t="shared" si="89"/>
        <v/>
      </c>
    </row>
    <row r="5659" spans="4:4" x14ac:dyDescent="0.25">
      <c r="D5659" t="str">
        <f t="shared" si="89"/>
        <v/>
      </c>
    </row>
    <row r="5660" spans="4:4" x14ac:dyDescent="0.25">
      <c r="D5660" t="str">
        <f t="shared" si="89"/>
        <v/>
      </c>
    </row>
    <row r="5661" spans="4:4" x14ac:dyDescent="0.25">
      <c r="D5661" t="str">
        <f t="shared" si="89"/>
        <v/>
      </c>
    </row>
    <row r="5662" spans="4:4" x14ac:dyDescent="0.25">
      <c r="D5662" t="str">
        <f t="shared" si="89"/>
        <v/>
      </c>
    </row>
    <row r="5663" spans="4:4" x14ac:dyDescent="0.25">
      <c r="D5663" t="str">
        <f t="shared" si="89"/>
        <v/>
      </c>
    </row>
    <row r="5664" spans="4:4" x14ac:dyDescent="0.25">
      <c r="D5664" t="str">
        <f t="shared" si="89"/>
        <v/>
      </c>
    </row>
    <row r="5665" spans="4:4" x14ac:dyDescent="0.25">
      <c r="D5665" t="str">
        <f t="shared" si="89"/>
        <v/>
      </c>
    </row>
    <row r="5666" spans="4:4" x14ac:dyDescent="0.25">
      <c r="D5666" t="str">
        <f t="shared" si="89"/>
        <v/>
      </c>
    </row>
    <row r="5667" spans="4:4" x14ac:dyDescent="0.25">
      <c r="D5667" t="str">
        <f t="shared" si="89"/>
        <v/>
      </c>
    </row>
    <row r="5668" spans="4:4" x14ac:dyDescent="0.25">
      <c r="D5668" t="str">
        <f t="shared" si="89"/>
        <v/>
      </c>
    </row>
    <row r="5669" spans="4:4" x14ac:dyDescent="0.25">
      <c r="D5669" t="str">
        <f t="shared" si="89"/>
        <v/>
      </c>
    </row>
    <row r="5670" spans="4:4" x14ac:dyDescent="0.25">
      <c r="D5670" t="str">
        <f t="shared" si="89"/>
        <v/>
      </c>
    </row>
    <row r="5671" spans="4:4" x14ac:dyDescent="0.25">
      <c r="D5671" t="str">
        <f t="shared" si="89"/>
        <v/>
      </c>
    </row>
    <row r="5672" spans="4:4" x14ac:dyDescent="0.25">
      <c r="D5672" t="str">
        <f t="shared" si="89"/>
        <v/>
      </c>
    </row>
    <row r="5673" spans="4:4" x14ac:dyDescent="0.25">
      <c r="D5673" t="str">
        <f t="shared" si="89"/>
        <v/>
      </c>
    </row>
    <row r="5674" spans="4:4" x14ac:dyDescent="0.25">
      <c r="D5674" t="str">
        <f t="shared" si="89"/>
        <v/>
      </c>
    </row>
    <row r="5675" spans="4:4" x14ac:dyDescent="0.25">
      <c r="D5675" t="str">
        <f t="shared" si="89"/>
        <v/>
      </c>
    </row>
    <row r="5676" spans="4:4" x14ac:dyDescent="0.25">
      <c r="D5676" t="str">
        <f t="shared" si="89"/>
        <v/>
      </c>
    </row>
    <row r="5677" spans="4:4" x14ac:dyDescent="0.25">
      <c r="D5677" t="str">
        <f t="shared" si="89"/>
        <v/>
      </c>
    </row>
    <row r="5678" spans="4:4" x14ac:dyDescent="0.25">
      <c r="D5678" t="str">
        <f t="shared" si="89"/>
        <v/>
      </c>
    </row>
    <row r="5679" spans="4:4" x14ac:dyDescent="0.25">
      <c r="D5679" t="str">
        <f t="shared" si="89"/>
        <v/>
      </c>
    </row>
    <row r="5680" spans="4:4" x14ac:dyDescent="0.25">
      <c r="D5680" t="str">
        <f t="shared" si="89"/>
        <v/>
      </c>
    </row>
    <row r="5681" spans="4:4" x14ac:dyDescent="0.25">
      <c r="D5681" t="str">
        <f t="shared" si="89"/>
        <v/>
      </c>
    </row>
    <row r="5682" spans="4:4" x14ac:dyDescent="0.25">
      <c r="D5682" t="str">
        <f t="shared" si="89"/>
        <v/>
      </c>
    </row>
    <row r="5683" spans="4:4" x14ac:dyDescent="0.25">
      <c r="D5683" t="str">
        <f t="shared" si="89"/>
        <v/>
      </c>
    </row>
    <row r="5684" spans="4:4" x14ac:dyDescent="0.25">
      <c r="D5684" t="str">
        <f t="shared" si="89"/>
        <v/>
      </c>
    </row>
    <row r="5685" spans="4:4" x14ac:dyDescent="0.25">
      <c r="D5685" t="str">
        <f t="shared" si="89"/>
        <v/>
      </c>
    </row>
    <row r="5686" spans="4:4" x14ac:dyDescent="0.25">
      <c r="D5686" t="str">
        <f t="shared" si="89"/>
        <v/>
      </c>
    </row>
    <row r="5687" spans="4:4" x14ac:dyDescent="0.25">
      <c r="D5687" t="str">
        <f t="shared" si="89"/>
        <v/>
      </c>
    </row>
    <row r="5688" spans="4:4" x14ac:dyDescent="0.25">
      <c r="D5688" t="str">
        <f t="shared" si="89"/>
        <v/>
      </c>
    </row>
    <row r="5689" spans="4:4" x14ac:dyDescent="0.25">
      <c r="D5689" t="str">
        <f t="shared" si="89"/>
        <v/>
      </c>
    </row>
    <row r="5690" spans="4:4" x14ac:dyDescent="0.25">
      <c r="D5690" t="str">
        <f t="shared" si="89"/>
        <v/>
      </c>
    </row>
    <row r="5691" spans="4:4" x14ac:dyDescent="0.25">
      <c r="D5691" t="str">
        <f t="shared" si="89"/>
        <v/>
      </c>
    </row>
    <row r="5692" spans="4:4" x14ac:dyDescent="0.25">
      <c r="D5692" t="str">
        <f t="shared" si="89"/>
        <v/>
      </c>
    </row>
    <row r="5693" spans="4:4" x14ac:dyDescent="0.25">
      <c r="D5693" t="str">
        <f t="shared" si="89"/>
        <v/>
      </c>
    </row>
    <row r="5694" spans="4:4" x14ac:dyDescent="0.25">
      <c r="D5694" t="str">
        <f t="shared" si="89"/>
        <v/>
      </c>
    </row>
    <row r="5695" spans="4:4" x14ac:dyDescent="0.25">
      <c r="D5695" t="str">
        <f t="shared" si="89"/>
        <v/>
      </c>
    </row>
    <row r="5696" spans="4:4" x14ac:dyDescent="0.25">
      <c r="D5696" t="str">
        <f t="shared" si="89"/>
        <v/>
      </c>
    </row>
    <row r="5697" spans="4:4" x14ac:dyDescent="0.25">
      <c r="D5697" t="str">
        <f t="shared" si="89"/>
        <v/>
      </c>
    </row>
    <row r="5698" spans="4:4" x14ac:dyDescent="0.25">
      <c r="D5698" t="str">
        <f t="shared" si="89"/>
        <v/>
      </c>
    </row>
    <row r="5699" spans="4:4" x14ac:dyDescent="0.25">
      <c r="D5699" t="str">
        <f t="shared" ref="D5699:D5762" si="90">IF(C5699="","",IF(ABS(B5699)&lt;$G$7,$F$4,IF(B5699*C5699&gt;0,$F$1,IF(B5699*C5699&lt;0,$F$3,$F$2))))</f>
        <v/>
      </c>
    </row>
    <row r="5700" spans="4:4" x14ac:dyDescent="0.25">
      <c r="D5700" t="str">
        <f t="shared" si="90"/>
        <v/>
      </c>
    </row>
    <row r="5701" spans="4:4" x14ac:dyDescent="0.25">
      <c r="D5701" t="str">
        <f t="shared" si="90"/>
        <v/>
      </c>
    </row>
    <row r="5702" spans="4:4" x14ac:dyDescent="0.25">
      <c r="D5702" t="str">
        <f t="shared" si="90"/>
        <v/>
      </c>
    </row>
    <row r="5703" spans="4:4" x14ac:dyDescent="0.25">
      <c r="D5703" t="str">
        <f t="shared" si="90"/>
        <v/>
      </c>
    </row>
    <row r="5704" spans="4:4" x14ac:dyDescent="0.25">
      <c r="D5704" t="str">
        <f t="shared" si="90"/>
        <v/>
      </c>
    </row>
    <row r="5705" spans="4:4" x14ac:dyDescent="0.25">
      <c r="D5705" t="str">
        <f t="shared" si="90"/>
        <v/>
      </c>
    </row>
    <row r="5706" spans="4:4" x14ac:dyDescent="0.25">
      <c r="D5706" t="str">
        <f t="shared" si="90"/>
        <v/>
      </c>
    </row>
    <row r="5707" spans="4:4" x14ac:dyDescent="0.25">
      <c r="D5707" t="str">
        <f t="shared" si="90"/>
        <v/>
      </c>
    </row>
    <row r="5708" spans="4:4" x14ac:dyDescent="0.25">
      <c r="D5708" t="str">
        <f t="shared" si="90"/>
        <v/>
      </c>
    </row>
    <row r="5709" spans="4:4" x14ac:dyDescent="0.25">
      <c r="D5709" t="str">
        <f t="shared" si="90"/>
        <v/>
      </c>
    </row>
    <row r="5710" spans="4:4" x14ac:dyDescent="0.25">
      <c r="D5710" t="str">
        <f t="shared" si="90"/>
        <v/>
      </c>
    </row>
    <row r="5711" spans="4:4" x14ac:dyDescent="0.25">
      <c r="D5711" t="str">
        <f t="shared" si="90"/>
        <v/>
      </c>
    </row>
    <row r="5712" spans="4:4" x14ac:dyDescent="0.25">
      <c r="D5712" t="str">
        <f t="shared" si="90"/>
        <v/>
      </c>
    </row>
    <row r="5713" spans="4:4" x14ac:dyDescent="0.25">
      <c r="D5713" t="str">
        <f t="shared" si="90"/>
        <v/>
      </c>
    </row>
    <row r="5714" spans="4:4" x14ac:dyDescent="0.25">
      <c r="D5714" t="str">
        <f t="shared" si="90"/>
        <v/>
      </c>
    </row>
    <row r="5715" spans="4:4" x14ac:dyDescent="0.25">
      <c r="D5715" t="str">
        <f t="shared" si="90"/>
        <v/>
      </c>
    </row>
    <row r="5716" spans="4:4" x14ac:dyDescent="0.25">
      <c r="D5716" t="str">
        <f t="shared" si="90"/>
        <v/>
      </c>
    </row>
    <row r="5717" spans="4:4" x14ac:dyDescent="0.25">
      <c r="D5717" t="str">
        <f t="shared" si="90"/>
        <v/>
      </c>
    </row>
    <row r="5718" spans="4:4" x14ac:dyDescent="0.25">
      <c r="D5718" t="str">
        <f t="shared" si="90"/>
        <v/>
      </c>
    </row>
    <row r="5719" spans="4:4" x14ac:dyDescent="0.25">
      <c r="D5719" t="str">
        <f t="shared" si="90"/>
        <v/>
      </c>
    </row>
    <row r="5720" spans="4:4" x14ac:dyDescent="0.25">
      <c r="D5720" t="str">
        <f t="shared" si="90"/>
        <v/>
      </c>
    </row>
    <row r="5721" spans="4:4" x14ac:dyDescent="0.25">
      <c r="D5721" t="str">
        <f t="shared" si="90"/>
        <v/>
      </c>
    </row>
    <row r="5722" spans="4:4" x14ac:dyDescent="0.25">
      <c r="D5722" t="str">
        <f t="shared" si="90"/>
        <v/>
      </c>
    </row>
    <row r="5723" spans="4:4" x14ac:dyDescent="0.25">
      <c r="D5723" t="str">
        <f t="shared" si="90"/>
        <v/>
      </c>
    </row>
    <row r="5724" spans="4:4" x14ac:dyDescent="0.25">
      <c r="D5724" t="str">
        <f t="shared" si="90"/>
        <v/>
      </c>
    </row>
    <row r="5725" spans="4:4" x14ac:dyDescent="0.25">
      <c r="D5725" t="str">
        <f t="shared" si="90"/>
        <v/>
      </c>
    </row>
    <row r="5726" spans="4:4" x14ac:dyDescent="0.25">
      <c r="D5726" t="str">
        <f t="shared" si="90"/>
        <v/>
      </c>
    </row>
    <row r="5727" spans="4:4" x14ac:dyDescent="0.25">
      <c r="D5727" t="str">
        <f t="shared" si="90"/>
        <v/>
      </c>
    </row>
    <row r="5728" spans="4:4" x14ac:dyDescent="0.25">
      <c r="D5728" t="str">
        <f t="shared" si="90"/>
        <v/>
      </c>
    </row>
    <row r="5729" spans="4:4" x14ac:dyDescent="0.25">
      <c r="D5729" t="str">
        <f t="shared" si="90"/>
        <v/>
      </c>
    </row>
    <row r="5730" spans="4:4" x14ac:dyDescent="0.25">
      <c r="D5730" t="str">
        <f t="shared" si="90"/>
        <v/>
      </c>
    </row>
    <row r="5731" spans="4:4" x14ac:dyDescent="0.25">
      <c r="D5731" t="str">
        <f t="shared" si="90"/>
        <v/>
      </c>
    </row>
    <row r="5732" spans="4:4" x14ac:dyDescent="0.25">
      <c r="D5732" t="str">
        <f t="shared" si="90"/>
        <v/>
      </c>
    </row>
    <row r="5733" spans="4:4" x14ac:dyDescent="0.25">
      <c r="D5733" t="str">
        <f t="shared" si="90"/>
        <v/>
      </c>
    </row>
    <row r="5734" spans="4:4" x14ac:dyDescent="0.25">
      <c r="D5734" t="str">
        <f t="shared" si="90"/>
        <v/>
      </c>
    </row>
    <row r="5735" spans="4:4" x14ac:dyDescent="0.25">
      <c r="D5735" t="str">
        <f t="shared" si="90"/>
        <v/>
      </c>
    </row>
    <row r="5736" spans="4:4" x14ac:dyDescent="0.25">
      <c r="D5736" t="str">
        <f t="shared" si="90"/>
        <v/>
      </c>
    </row>
    <row r="5737" spans="4:4" x14ac:dyDescent="0.25">
      <c r="D5737" t="str">
        <f t="shared" si="90"/>
        <v/>
      </c>
    </row>
    <row r="5738" spans="4:4" x14ac:dyDescent="0.25">
      <c r="D5738" t="str">
        <f t="shared" si="90"/>
        <v/>
      </c>
    </row>
    <row r="5739" spans="4:4" x14ac:dyDescent="0.25">
      <c r="D5739" t="str">
        <f t="shared" si="90"/>
        <v/>
      </c>
    </row>
    <row r="5740" spans="4:4" x14ac:dyDescent="0.25">
      <c r="D5740" t="str">
        <f t="shared" si="90"/>
        <v/>
      </c>
    </row>
    <row r="5741" spans="4:4" x14ac:dyDescent="0.25">
      <c r="D5741" t="str">
        <f t="shared" si="90"/>
        <v/>
      </c>
    </row>
    <row r="5742" spans="4:4" x14ac:dyDescent="0.25">
      <c r="D5742" t="str">
        <f t="shared" si="90"/>
        <v/>
      </c>
    </row>
    <row r="5743" spans="4:4" x14ac:dyDescent="0.25">
      <c r="D5743" t="str">
        <f t="shared" si="90"/>
        <v/>
      </c>
    </row>
    <row r="5744" spans="4:4" x14ac:dyDescent="0.25">
      <c r="D5744" t="str">
        <f t="shared" si="90"/>
        <v/>
      </c>
    </row>
    <row r="5745" spans="4:4" x14ac:dyDescent="0.25">
      <c r="D5745" t="str">
        <f t="shared" si="90"/>
        <v/>
      </c>
    </row>
    <row r="5746" spans="4:4" x14ac:dyDescent="0.25">
      <c r="D5746" t="str">
        <f t="shared" si="90"/>
        <v/>
      </c>
    </row>
    <row r="5747" spans="4:4" x14ac:dyDescent="0.25">
      <c r="D5747" t="str">
        <f t="shared" si="90"/>
        <v/>
      </c>
    </row>
    <row r="5748" spans="4:4" x14ac:dyDescent="0.25">
      <c r="D5748" t="str">
        <f t="shared" si="90"/>
        <v/>
      </c>
    </row>
    <row r="5749" spans="4:4" x14ac:dyDescent="0.25">
      <c r="D5749" t="str">
        <f t="shared" si="90"/>
        <v/>
      </c>
    </row>
    <row r="5750" spans="4:4" x14ac:dyDescent="0.25">
      <c r="D5750" t="str">
        <f t="shared" si="90"/>
        <v/>
      </c>
    </row>
    <row r="5751" spans="4:4" x14ac:dyDescent="0.25">
      <c r="D5751" t="str">
        <f t="shared" si="90"/>
        <v/>
      </c>
    </row>
    <row r="5752" spans="4:4" x14ac:dyDescent="0.25">
      <c r="D5752" t="str">
        <f t="shared" si="90"/>
        <v/>
      </c>
    </row>
    <row r="5753" spans="4:4" x14ac:dyDescent="0.25">
      <c r="D5753" t="str">
        <f t="shared" si="90"/>
        <v/>
      </c>
    </row>
    <row r="5754" spans="4:4" x14ac:dyDescent="0.25">
      <c r="D5754" t="str">
        <f t="shared" si="90"/>
        <v/>
      </c>
    </row>
    <row r="5755" spans="4:4" x14ac:dyDescent="0.25">
      <c r="D5755" t="str">
        <f t="shared" si="90"/>
        <v/>
      </c>
    </row>
    <row r="5756" spans="4:4" x14ac:dyDescent="0.25">
      <c r="D5756" t="str">
        <f t="shared" si="90"/>
        <v/>
      </c>
    </row>
    <row r="5757" spans="4:4" x14ac:dyDescent="0.25">
      <c r="D5757" t="str">
        <f t="shared" si="90"/>
        <v/>
      </c>
    </row>
    <row r="5758" spans="4:4" x14ac:dyDescent="0.25">
      <c r="D5758" t="str">
        <f t="shared" si="90"/>
        <v/>
      </c>
    </row>
    <row r="5759" spans="4:4" x14ac:dyDescent="0.25">
      <c r="D5759" t="str">
        <f t="shared" si="90"/>
        <v/>
      </c>
    </row>
    <row r="5760" spans="4:4" x14ac:dyDescent="0.25">
      <c r="D5760" t="str">
        <f t="shared" si="90"/>
        <v/>
      </c>
    </row>
    <row r="5761" spans="4:4" x14ac:dyDescent="0.25">
      <c r="D5761" t="str">
        <f t="shared" si="90"/>
        <v/>
      </c>
    </row>
    <row r="5762" spans="4:4" x14ac:dyDescent="0.25">
      <c r="D5762" t="str">
        <f t="shared" si="90"/>
        <v/>
      </c>
    </row>
    <row r="5763" spans="4:4" x14ac:dyDescent="0.25">
      <c r="D5763" t="str">
        <f t="shared" ref="D5763:D5826" si="91">IF(C5763="","",IF(ABS(B5763)&lt;$G$7,$F$4,IF(B5763*C5763&gt;0,$F$1,IF(B5763*C5763&lt;0,$F$3,$F$2))))</f>
        <v/>
      </c>
    </row>
    <row r="5764" spans="4:4" x14ac:dyDescent="0.25">
      <c r="D5764" t="str">
        <f t="shared" si="91"/>
        <v/>
      </c>
    </row>
    <row r="5765" spans="4:4" x14ac:dyDescent="0.25">
      <c r="D5765" t="str">
        <f t="shared" si="91"/>
        <v/>
      </c>
    </row>
    <row r="5766" spans="4:4" x14ac:dyDescent="0.25">
      <c r="D5766" t="str">
        <f t="shared" si="91"/>
        <v/>
      </c>
    </row>
    <row r="5767" spans="4:4" x14ac:dyDescent="0.25">
      <c r="D5767" t="str">
        <f t="shared" si="91"/>
        <v/>
      </c>
    </row>
    <row r="5768" spans="4:4" x14ac:dyDescent="0.25">
      <c r="D5768" t="str">
        <f t="shared" si="91"/>
        <v/>
      </c>
    </row>
    <row r="5769" spans="4:4" x14ac:dyDescent="0.25">
      <c r="D5769" t="str">
        <f t="shared" si="91"/>
        <v/>
      </c>
    </row>
    <row r="5770" spans="4:4" x14ac:dyDescent="0.25">
      <c r="D5770" t="str">
        <f t="shared" si="91"/>
        <v/>
      </c>
    </row>
    <row r="5771" spans="4:4" x14ac:dyDescent="0.25">
      <c r="D5771" t="str">
        <f t="shared" si="91"/>
        <v/>
      </c>
    </row>
    <row r="5772" spans="4:4" x14ac:dyDescent="0.25">
      <c r="D5772" t="str">
        <f t="shared" si="91"/>
        <v/>
      </c>
    </row>
    <row r="5773" spans="4:4" x14ac:dyDescent="0.25">
      <c r="D5773" t="str">
        <f t="shared" si="91"/>
        <v/>
      </c>
    </row>
    <row r="5774" spans="4:4" x14ac:dyDescent="0.25">
      <c r="D5774" t="str">
        <f t="shared" si="91"/>
        <v/>
      </c>
    </row>
    <row r="5775" spans="4:4" x14ac:dyDescent="0.25">
      <c r="D5775" t="str">
        <f t="shared" si="91"/>
        <v/>
      </c>
    </row>
    <row r="5776" spans="4:4" x14ac:dyDescent="0.25">
      <c r="D5776" t="str">
        <f t="shared" si="91"/>
        <v/>
      </c>
    </row>
    <row r="5777" spans="4:4" x14ac:dyDescent="0.25">
      <c r="D5777" t="str">
        <f t="shared" si="91"/>
        <v/>
      </c>
    </row>
    <row r="5778" spans="4:4" x14ac:dyDescent="0.25">
      <c r="D5778" t="str">
        <f t="shared" si="91"/>
        <v/>
      </c>
    </row>
    <row r="5779" spans="4:4" x14ac:dyDescent="0.25">
      <c r="D5779" t="str">
        <f t="shared" si="91"/>
        <v/>
      </c>
    </row>
    <row r="5780" spans="4:4" x14ac:dyDescent="0.25">
      <c r="D5780" t="str">
        <f t="shared" si="91"/>
        <v/>
      </c>
    </row>
    <row r="5781" spans="4:4" x14ac:dyDescent="0.25">
      <c r="D5781" t="str">
        <f t="shared" si="91"/>
        <v/>
      </c>
    </row>
    <row r="5782" spans="4:4" x14ac:dyDescent="0.25">
      <c r="D5782" t="str">
        <f t="shared" si="91"/>
        <v/>
      </c>
    </row>
    <row r="5783" spans="4:4" x14ac:dyDescent="0.25">
      <c r="D5783" t="str">
        <f t="shared" si="91"/>
        <v/>
      </c>
    </row>
    <row r="5784" spans="4:4" x14ac:dyDescent="0.25">
      <c r="D5784" t="str">
        <f t="shared" si="91"/>
        <v/>
      </c>
    </row>
    <row r="5785" spans="4:4" x14ac:dyDescent="0.25">
      <c r="D5785" t="str">
        <f t="shared" si="91"/>
        <v/>
      </c>
    </row>
    <row r="5786" spans="4:4" x14ac:dyDescent="0.25">
      <c r="D5786" t="str">
        <f t="shared" si="91"/>
        <v/>
      </c>
    </row>
    <row r="5787" spans="4:4" x14ac:dyDescent="0.25">
      <c r="D5787" t="str">
        <f t="shared" si="91"/>
        <v/>
      </c>
    </row>
    <row r="5788" spans="4:4" x14ac:dyDescent="0.25">
      <c r="D5788" t="str">
        <f t="shared" si="91"/>
        <v/>
      </c>
    </row>
    <row r="5789" spans="4:4" x14ac:dyDescent="0.25">
      <c r="D5789" t="str">
        <f t="shared" si="91"/>
        <v/>
      </c>
    </row>
    <row r="5790" spans="4:4" x14ac:dyDescent="0.25">
      <c r="D5790" t="str">
        <f t="shared" si="91"/>
        <v/>
      </c>
    </row>
    <row r="5791" spans="4:4" x14ac:dyDescent="0.25">
      <c r="D5791" t="str">
        <f t="shared" si="91"/>
        <v/>
      </c>
    </row>
    <row r="5792" spans="4:4" x14ac:dyDescent="0.25">
      <c r="D5792" t="str">
        <f t="shared" si="91"/>
        <v/>
      </c>
    </row>
    <row r="5793" spans="4:4" x14ac:dyDescent="0.25">
      <c r="D5793" t="str">
        <f t="shared" si="91"/>
        <v/>
      </c>
    </row>
    <row r="5794" spans="4:4" x14ac:dyDescent="0.25">
      <c r="D5794" t="str">
        <f t="shared" si="91"/>
        <v/>
      </c>
    </row>
    <row r="5795" spans="4:4" x14ac:dyDescent="0.25">
      <c r="D5795" t="str">
        <f t="shared" si="91"/>
        <v/>
      </c>
    </row>
    <row r="5796" spans="4:4" x14ac:dyDescent="0.25">
      <c r="D5796" t="str">
        <f t="shared" si="91"/>
        <v/>
      </c>
    </row>
    <row r="5797" spans="4:4" x14ac:dyDescent="0.25">
      <c r="D5797" t="str">
        <f t="shared" si="91"/>
        <v/>
      </c>
    </row>
    <row r="5798" spans="4:4" x14ac:dyDescent="0.25">
      <c r="D5798" t="str">
        <f t="shared" si="91"/>
        <v/>
      </c>
    </row>
    <row r="5799" spans="4:4" x14ac:dyDescent="0.25">
      <c r="D5799" t="str">
        <f t="shared" si="91"/>
        <v/>
      </c>
    </row>
    <row r="5800" spans="4:4" x14ac:dyDescent="0.25">
      <c r="D5800" t="str">
        <f t="shared" si="91"/>
        <v/>
      </c>
    </row>
    <row r="5801" spans="4:4" x14ac:dyDescent="0.25">
      <c r="D5801" t="str">
        <f t="shared" si="91"/>
        <v/>
      </c>
    </row>
    <row r="5802" spans="4:4" x14ac:dyDescent="0.25">
      <c r="D5802" t="str">
        <f t="shared" si="91"/>
        <v/>
      </c>
    </row>
    <row r="5803" spans="4:4" x14ac:dyDescent="0.25">
      <c r="D5803" t="str">
        <f t="shared" si="91"/>
        <v/>
      </c>
    </row>
    <row r="5804" spans="4:4" x14ac:dyDescent="0.25">
      <c r="D5804" t="str">
        <f t="shared" si="91"/>
        <v/>
      </c>
    </row>
    <row r="5805" spans="4:4" x14ac:dyDescent="0.25">
      <c r="D5805" t="str">
        <f t="shared" si="91"/>
        <v/>
      </c>
    </row>
    <row r="5806" spans="4:4" x14ac:dyDescent="0.25">
      <c r="D5806" t="str">
        <f t="shared" si="91"/>
        <v/>
      </c>
    </row>
    <row r="5807" spans="4:4" x14ac:dyDescent="0.25">
      <c r="D5807" t="str">
        <f t="shared" si="91"/>
        <v/>
      </c>
    </row>
    <row r="5808" spans="4:4" x14ac:dyDescent="0.25">
      <c r="D5808" t="str">
        <f t="shared" si="91"/>
        <v/>
      </c>
    </row>
    <row r="5809" spans="4:4" x14ac:dyDescent="0.25">
      <c r="D5809" t="str">
        <f t="shared" si="91"/>
        <v/>
      </c>
    </row>
    <row r="5810" spans="4:4" x14ac:dyDescent="0.25">
      <c r="D5810" t="str">
        <f t="shared" si="91"/>
        <v/>
      </c>
    </row>
    <row r="5811" spans="4:4" x14ac:dyDescent="0.25">
      <c r="D5811" t="str">
        <f t="shared" si="91"/>
        <v/>
      </c>
    </row>
    <row r="5812" spans="4:4" x14ac:dyDescent="0.25">
      <c r="D5812" t="str">
        <f t="shared" si="91"/>
        <v/>
      </c>
    </row>
    <row r="5813" spans="4:4" x14ac:dyDescent="0.25">
      <c r="D5813" t="str">
        <f t="shared" si="91"/>
        <v/>
      </c>
    </row>
    <row r="5814" spans="4:4" x14ac:dyDescent="0.25">
      <c r="D5814" t="str">
        <f t="shared" si="91"/>
        <v/>
      </c>
    </row>
    <row r="5815" spans="4:4" x14ac:dyDescent="0.25">
      <c r="D5815" t="str">
        <f t="shared" si="91"/>
        <v/>
      </c>
    </row>
    <row r="5816" spans="4:4" x14ac:dyDescent="0.25">
      <c r="D5816" t="str">
        <f t="shared" si="91"/>
        <v/>
      </c>
    </row>
    <row r="5817" spans="4:4" x14ac:dyDescent="0.25">
      <c r="D5817" t="str">
        <f t="shared" si="91"/>
        <v/>
      </c>
    </row>
    <row r="5818" spans="4:4" x14ac:dyDescent="0.25">
      <c r="D5818" t="str">
        <f t="shared" si="91"/>
        <v/>
      </c>
    </row>
    <row r="5819" spans="4:4" x14ac:dyDescent="0.25">
      <c r="D5819" t="str">
        <f t="shared" si="91"/>
        <v/>
      </c>
    </row>
    <row r="5820" spans="4:4" x14ac:dyDescent="0.25">
      <c r="D5820" t="str">
        <f t="shared" si="91"/>
        <v/>
      </c>
    </row>
    <row r="5821" spans="4:4" x14ac:dyDescent="0.25">
      <c r="D5821" t="str">
        <f t="shared" si="91"/>
        <v/>
      </c>
    </row>
    <row r="5822" spans="4:4" x14ac:dyDescent="0.25">
      <c r="D5822" t="str">
        <f t="shared" si="91"/>
        <v/>
      </c>
    </row>
    <row r="5823" spans="4:4" x14ac:dyDescent="0.25">
      <c r="D5823" t="str">
        <f t="shared" si="91"/>
        <v/>
      </c>
    </row>
    <row r="5824" spans="4:4" x14ac:dyDescent="0.25">
      <c r="D5824" t="str">
        <f t="shared" si="91"/>
        <v/>
      </c>
    </row>
    <row r="5825" spans="4:4" x14ac:dyDescent="0.25">
      <c r="D5825" t="str">
        <f t="shared" si="91"/>
        <v/>
      </c>
    </row>
    <row r="5826" spans="4:4" x14ac:dyDescent="0.25">
      <c r="D5826" t="str">
        <f t="shared" si="91"/>
        <v/>
      </c>
    </row>
    <row r="5827" spans="4:4" x14ac:dyDescent="0.25">
      <c r="D5827" t="str">
        <f t="shared" ref="D5827:D5890" si="92">IF(C5827="","",IF(ABS(B5827)&lt;$G$7,$F$4,IF(B5827*C5827&gt;0,$F$1,IF(B5827*C5827&lt;0,$F$3,$F$2))))</f>
        <v/>
      </c>
    </row>
    <row r="5828" spans="4:4" x14ac:dyDescent="0.25">
      <c r="D5828" t="str">
        <f t="shared" si="92"/>
        <v/>
      </c>
    </row>
    <row r="5829" spans="4:4" x14ac:dyDescent="0.25">
      <c r="D5829" t="str">
        <f t="shared" si="92"/>
        <v/>
      </c>
    </row>
    <row r="5830" spans="4:4" x14ac:dyDescent="0.25">
      <c r="D5830" t="str">
        <f t="shared" si="92"/>
        <v/>
      </c>
    </row>
    <row r="5831" spans="4:4" x14ac:dyDescent="0.25">
      <c r="D5831" t="str">
        <f t="shared" si="92"/>
        <v/>
      </c>
    </row>
    <row r="5832" spans="4:4" x14ac:dyDescent="0.25">
      <c r="D5832" t="str">
        <f t="shared" si="92"/>
        <v/>
      </c>
    </row>
    <row r="5833" spans="4:4" x14ac:dyDescent="0.25">
      <c r="D5833" t="str">
        <f t="shared" si="92"/>
        <v/>
      </c>
    </row>
    <row r="5834" spans="4:4" x14ac:dyDescent="0.25">
      <c r="D5834" t="str">
        <f t="shared" si="92"/>
        <v/>
      </c>
    </row>
    <row r="5835" spans="4:4" x14ac:dyDescent="0.25">
      <c r="D5835" t="str">
        <f t="shared" si="92"/>
        <v/>
      </c>
    </row>
    <row r="5836" spans="4:4" x14ac:dyDescent="0.25">
      <c r="D5836" t="str">
        <f t="shared" si="92"/>
        <v/>
      </c>
    </row>
    <row r="5837" spans="4:4" x14ac:dyDescent="0.25">
      <c r="D5837" t="str">
        <f t="shared" si="92"/>
        <v/>
      </c>
    </row>
    <row r="5838" spans="4:4" x14ac:dyDescent="0.25">
      <c r="D5838" t="str">
        <f t="shared" si="92"/>
        <v/>
      </c>
    </row>
    <row r="5839" spans="4:4" x14ac:dyDescent="0.25">
      <c r="D5839" t="str">
        <f t="shared" si="92"/>
        <v/>
      </c>
    </row>
    <row r="5840" spans="4:4" x14ac:dyDescent="0.25">
      <c r="D5840" t="str">
        <f t="shared" si="92"/>
        <v/>
      </c>
    </row>
    <row r="5841" spans="4:4" x14ac:dyDescent="0.25">
      <c r="D5841" t="str">
        <f t="shared" si="92"/>
        <v/>
      </c>
    </row>
    <row r="5842" spans="4:4" x14ac:dyDescent="0.25">
      <c r="D5842" t="str">
        <f t="shared" si="92"/>
        <v/>
      </c>
    </row>
    <row r="5843" spans="4:4" x14ac:dyDescent="0.25">
      <c r="D5843" t="str">
        <f t="shared" si="92"/>
        <v/>
      </c>
    </row>
    <row r="5844" spans="4:4" x14ac:dyDescent="0.25">
      <c r="D5844" t="str">
        <f t="shared" si="92"/>
        <v/>
      </c>
    </row>
    <row r="5845" spans="4:4" x14ac:dyDescent="0.25">
      <c r="D5845" t="str">
        <f t="shared" si="92"/>
        <v/>
      </c>
    </row>
    <row r="5846" spans="4:4" x14ac:dyDescent="0.25">
      <c r="D5846" t="str">
        <f t="shared" si="92"/>
        <v/>
      </c>
    </row>
    <row r="5847" spans="4:4" x14ac:dyDescent="0.25">
      <c r="D5847" t="str">
        <f t="shared" si="92"/>
        <v/>
      </c>
    </row>
    <row r="5848" spans="4:4" x14ac:dyDescent="0.25">
      <c r="D5848" t="str">
        <f t="shared" si="92"/>
        <v/>
      </c>
    </row>
    <row r="5849" spans="4:4" x14ac:dyDescent="0.25">
      <c r="D5849" t="str">
        <f t="shared" si="92"/>
        <v/>
      </c>
    </row>
    <row r="5850" spans="4:4" x14ac:dyDescent="0.25">
      <c r="D5850" t="str">
        <f t="shared" si="92"/>
        <v/>
      </c>
    </row>
    <row r="5851" spans="4:4" x14ac:dyDescent="0.25">
      <c r="D5851" t="str">
        <f t="shared" si="92"/>
        <v/>
      </c>
    </row>
    <row r="5852" spans="4:4" x14ac:dyDescent="0.25">
      <c r="D5852" t="str">
        <f t="shared" si="92"/>
        <v/>
      </c>
    </row>
    <row r="5853" spans="4:4" x14ac:dyDescent="0.25">
      <c r="D5853" t="str">
        <f t="shared" si="92"/>
        <v/>
      </c>
    </row>
    <row r="5854" spans="4:4" x14ac:dyDescent="0.25">
      <c r="D5854" t="str">
        <f t="shared" si="92"/>
        <v/>
      </c>
    </row>
    <row r="5855" spans="4:4" x14ac:dyDescent="0.25">
      <c r="D5855" t="str">
        <f t="shared" si="92"/>
        <v/>
      </c>
    </row>
    <row r="5856" spans="4:4" x14ac:dyDescent="0.25">
      <c r="D5856" t="str">
        <f t="shared" si="92"/>
        <v/>
      </c>
    </row>
    <row r="5857" spans="4:4" x14ac:dyDescent="0.25">
      <c r="D5857" t="str">
        <f t="shared" si="92"/>
        <v/>
      </c>
    </row>
    <row r="5858" spans="4:4" x14ac:dyDescent="0.25">
      <c r="D5858" t="str">
        <f t="shared" si="92"/>
        <v/>
      </c>
    </row>
    <row r="5859" spans="4:4" x14ac:dyDescent="0.25">
      <c r="D5859" t="str">
        <f t="shared" si="92"/>
        <v/>
      </c>
    </row>
    <row r="5860" spans="4:4" x14ac:dyDescent="0.25">
      <c r="D5860" t="str">
        <f t="shared" si="92"/>
        <v/>
      </c>
    </row>
    <row r="5861" spans="4:4" x14ac:dyDescent="0.25">
      <c r="D5861" t="str">
        <f t="shared" si="92"/>
        <v/>
      </c>
    </row>
    <row r="5862" spans="4:4" x14ac:dyDescent="0.25">
      <c r="D5862" t="str">
        <f t="shared" si="92"/>
        <v/>
      </c>
    </row>
    <row r="5863" spans="4:4" x14ac:dyDescent="0.25">
      <c r="D5863" t="str">
        <f t="shared" si="92"/>
        <v/>
      </c>
    </row>
    <row r="5864" spans="4:4" x14ac:dyDescent="0.25">
      <c r="D5864" t="str">
        <f t="shared" si="92"/>
        <v/>
      </c>
    </row>
    <row r="5865" spans="4:4" x14ac:dyDescent="0.25">
      <c r="D5865" t="str">
        <f t="shared" si="92"/>
        <v/>
      </c>
    </row>
    <row r="5866" spans="4:4" x14ac:dyDescent="0.25">
      <c r="D5866" t="str">
        <f t="shared" si="92"/>
        <v/>
      </c>
    </row>
    <row r="5867" spans="4:4" x14ac:dyDescent="0.25">
      <c r="D5867" t="str">
        <f t="shared" si="92"/>
        <v/>
      </c>
    </row>
    <row r="5868" spans="4:4" x14ac:dyDescent="0.25">
      <c r="D5868" t="str">
        <f t="shared" si="92"/>
        <v/>
      </c>
    </row>
    <row r="5869" spans="4:4" x14ac:dyDescent="0.25">
      <c r="D5869" t="str">
        <f t="shared" si="92"/>
        <v/>
      </c>
    </row>
    <row r="5870" spans="4:4" x14ac:dyDescent="0.25">
      <c r="D5870" t="str">
        <f t="shared" si="92"/>
        <v/>
      </c>
    </row>
    <row r="5871" spans="4:4" x14ac:dyDescent="0.25">
      <c r="D5871" t="str">
        <f t="shared" si="92"/>
        <v/>
      </c>
    </row>
    <row r="5872" spans="4:4" x14ac:dyDescent="0.25">
      <c r="D5872" t="str">
        <f t="shared" si="92"/>
        <v/>
      </c>
    </row>
    <row r="5873" spans="4:4" x14ac:dyDescent="0.25">
      <c r="D5873" t="str">
        <f t="shared" si="92"/>
        <v/>
      </c>
    </row>
    <row r="5874" spans="4:4" x14ac:dyDescent="0.25">
      <c r="D5874" t="str">
        <f t="shared" si="92"/>
        <v/>
      </c>
    </row>
    <row r="5875" spans="4:4" x14ac:dyDescent="0.25">
      <c r="D5875" t="str">
        <f t="shared" si="92"/>
        <v/>
      </c>
    </row>
    <row r="5876" spans="4:4" x14ac:dyDescent="0.25">
      <c r="D5876" t="str">
        <f t="shared" si="92"/>
        <v/>
      </c>
    </row>
    <row r="5877" spans="4:4" x14ac:dyDescent="0.25">
      <c r="D5877" t="str">
        <f t="shared" si="92"/>
        <v/>
      </c>
    </row>
    <row r="5878" spans="4:4" x14ac:dyDescent="0.25">
      <c r="D5878" t="str">
        <f t="shared" si="92"/>
        <v/>
      </c>
    </row>
    <row r="5879" spans="4:4" x14ac:dyDescent="0.25">
      <c r="D5879" t="str">
        <f t="shared" si="92"/>
        <v/>
      </c>
    </row>
    <row r="5880" spans="4:4" x14ac:dyDescent="0.25">
      <c r="D5880" t="str">
        <f t="shared" si="92"/>
        <v/>
      </c>
    </row>
    <row r="5881" spans="4:4" x14ac:dyDescent="0.25">
      <c r="D5881" t="str">
        <f t="shared" si="92"/>
        <v/>
      </c>
    </row>
    <row r="5882" spans="4:4" x14ac:dyDescent="0.25">
      <c r="D5882" t="str">
        <f t="shared" si="92"/>
        <v/>
      </c>
    </row>
    <row r="5883" spans="4:4" x14ac:dyDescent="0.25">
      <c r="D5883" t="str">
        <f t="shared" si="92"/>
        <v/>
      </c>
    </row>
    <row r="5884" spans="4:4" x14ac:dyDescent="0.25">
      <c r="D5884" t="str">
        <f t="shared" si="92"/>
        <v/>
      </c>
    </row>
    <row r="5885" spans="4:4" x14ac:dyDescent="0.25">
      <c r="D5885" t="str">
        <f t="shared" si="92"/>
        <v/>
      </c>
    </row>
    <row r="5886" spans="4:4" x14ac:dyDescent="0.25">
      <c r="D5886" t="str">
        <f t="shared" si="92"/>
        <v/>
      </c>
    </row>
    <row r="5887" spans="4:4" x14ac:dyDescent="0.25">
      <c r="D5887" t="str">
        <f t="shared" si="92"/>
        <v/>
      </c>
    </row>
    <row r="5888" spans="4:4" x14ac:dyDescent="0.25">
      <c r="D5888" t="str">
        <f t="shared" si="92"/>
        <v/>
      </c>
    </row>
    <row r="5889" spans="4:4" x14ac:dyDescent="0.25">
      <c r="D5889" t="str">
        <f t="shared" si="92"/>
        <v/>
      </c>
    </row>
    <row r="5890" spans="4:4" x14ac:dyDescent="0.25">
      <c r="D5890" t="str">
        <f t="shared" si="92"/>
        <v/>
      </c>
    </row>
    <row r="5891" spans="4:4" x14ac:dyDescent="0.25">
      <c r="D5891" t="str">
        <f t="shared" ref="D5891:D5954" si="93">IF(C5891="","",IF(ABS(B5891)&lt;$G$7,$F$4,IF(B5891*C5891&gt;0,$F$1,IF(B5891*C5891&lt;0,$F$3,$F$2))))</f>
        <v/>
      </c>
    </row>
    <row r="5892" spans="4:4" x14ac:dyDescent="0.25">
      <c r="D5892" t="str">
        <f t="shared" si="93"/>
        <v/>
      </c>
    </row>
    <row r="5893" spans="4:4" x14ac:dyDescent="0.25">
      <c r="D5893" t="str">
        <f t="shared" si="93"/>
        <v/>
      </c>
    </row>
    <row r="5894" spans="4:4" x14ac:dyDescent="0.25">
      <c r="D5894" t="str">
        <f t="shared" si="93"/>
        <v/>
      </c>
    </row>
    <row r="5895" spans="4:4" x14ac:dyDescent="0.25">
      <c r="D5895" t="str">
        <f t="shared" si="93"/>
        <v/>
      </c>
    </row>
    <row r="5896" spans="4:4" x14ac:dyDescent="0.25">
      <c r="D5896" t="str">
        <f t="shared" si="93"/>
        <v/>
      </c>
    </row>
    <row r="5897" spans="4:4" x14ac:dyDescent="0.25">
      <c r="D5897" t="str">
        <f t="shared" si="93"/>
        <v/>
      </c>
    </row>
    <row r="5898" spans="4:4" x14ac:dyDescent="0.25">
      <c r="D5898" t="str">
        <f t="shared" si="93"/>
        <v/>
      </c>
    </row>
    <row r="5899" spans="4:4" x14ac:dyDescent="0.25">
      <c r="D5899" t="str">
        <f t="shared" si="93"/>
        <v/>
      </c>
    </row>
    <row r="5900" spans="4:4" x14ac:dyDescent="0.25">
      <c r="D5900" t="str">
        <f t="shared" si="93"/>
        <v/>
      </c>
    </row>
    <row r="5901" spans="4:4" x14ac:dyDescent="0.25">
      <c r="D5901" t="str">
        <f t="shared" si="93"/>
        <v/>
      </c>
    </row>
    <row r="5902" spans="4:4" x14ac:dyDescent="0.25">
      <c r="D5902" t="str">
        <f t="shared" si="93"/>
        <v/>
      </c>
    </row>
    <row r="5903" spans="4:4" x14ac:dyDescent="0.25">
      <c r="D5903" t="str">
        <f t="shared" si="93"/>
        <v/>
      </c>
    </row>
    <row r="5904" spans="4:4" x14ac:dyDescent="0.25">
      <c r="D5904" t="str">
        <f t="shared" si="93"/>
        <v/>
      </c>
    </row>
    <row r="5905" spans="4:4" x14ac:dyDescent="0.25">
      <c r="D5905" t="str">
        <f t="shared" si="93"/>
        <v/>
      </c>
    </row>
    <row r="5906" spans="4:4" x14ac:dyDescent="0.25">
      <c r="D5906" t="str">
        <f t="shared" si="93"/>
        <v/>
      </c>
    </row>
    <row r="5907" spans="4:4" x14ac:dyDescent="0.25">
      <c r="D5907" t="str">
        <f t="shared" si="93"/>
        <v/>
      </c>
    </row>
    <row r="5908" spans="4:4" x14ac:dyDescent="0.25">
      <c r="D5908" t="str">
        <f t="shared" si="93"/>
        <v/>
      </c>
    </row>
    <row r="5909" spans="4:4" x14ac:dyDescent="0.25">
      <c r="D5909" t="str">
        <f t="shared" si="93"/>
        <v/>
      </c>
    </row>
    <row r="5910" spans="4:4" x14ac:dyDescent="0.25">
      <c r="D5910" t="str">
        <f t="shared" si="93"/>
        <v/>
      </c>
    </row>
    <row r="5911" spans="4:4" x14ac:dyDescent="0.25">
      <c r="D5911" t="str">
        <f t="shared" si="93"/>
        <v/>
      </c>
    </row>
    <row r="5912" spans="4:4" x14ac:dyDescent="0.25">
      <c r="D5912" t="str">
        <f t="shared" si="93"/>
        <v/>
      </c>
    </row>
    <row r="5913" spans="4:4" x14ac:dyDescent="0.25">
      <c r="D5913" t="str">
        <f t="shared" si="93"/>
        <v/>
      </c>
    </row>
    <row r="5914" spans="4:4" x14ac:dyDescent="0.25">
      <c r="D5914" t="str">
        <f t="shared" si="93"/>
        <v/>
      </c>
    </row>
    <row r="5915" spans="4:4" x14ac:dyDescent="0.25">
      <c r="D5915" t="str">
        <f t="shared" si="93"/>
        <v/>
      </c>
    </row>
    <row r="5916" spans="4:4" x14ac:dyDescent="0.25">
      <c r="D5916" t="str">
        <f t="shared" si="93"/>
        <v/>
      </c>
    </row>
    <row r="5917" spans="4:4" x14ac:dyDescent="0.25">
      <c r="D5917" t="str">
        <f t="shared" si="93"/>
        <v/>
      </c>
    </row>
    <row r="5918" spans="4:4" x14ac:dyDescent="0.25">
      <c r="D5918" t="str">
        <f t="shared" si="93"/>
        <v/>
      </c>
    </row>
    <row r="5919" spans="4:4" x14ac:dyDescent="0.25">
      <c r="D5919" t="str">
        <f t="shared" si="93"/>
        <v/>
      </c>
    </row>
    <row r="5920" spans="4:4" x14ac:dyDescent="0.25">
      <c r="D5920" t="str">
        <f t="shared" si="93"/>
        <v/>
      </c>
    </row>
    <row r="5921" spans="4:4" x14ac:dyDescent="0.25">
      <c r="D5921" t="str">
        <f t="shared" si="93"/>
        <v/>
      </c>
    </row>
    <row r="5922" spans="4:4" x14ac:dyDescent="0.25">
      <c r="D5922" t="str">
        <f t="shared" si="93"/>
        <v/>
      </c>
    </row>
    <row r="5923" spans="4:4" x14ac:dyDescent="0.25">
      <c r="D5923" t="str">
        <f t="shared" si="93"/>
        <v/>
      </c>
    </row>
    <row r="5924" spans="4:4" x14ac:dyDescent="0.25">
      <c r="D5924" t="str">
        <f t="shared" si="93"/>
        <v/>
      </c>
    </row>
    <row r="5925" spans="4:4" x14ac:dyDescent="0.25">
      <c r="D5925" t="str">
        <f t="shared" si="93"/>
        <v/>
      </c>
    </row>
    <row r="5926" spans="4:4" x14ac:dyDescent="0.25">
      <c r="D5926" t="str">
        <f t="shared" si="93"/>
        <v/>
      </c>
    </row>
    <row r="5927" spans="4:4" x14ac:dyDescent="0.25">
      <c r="D5927" t="str">
        <f t="shared" si="93"/>
        <v/>
      </c>
    </row>
    <row r="5928" spans="4:4" x14ac:dyDescent="0.25">
      <c r="D5928" t="str">
        <f t="shared" si="93"/>
        <v/>
      </c>
    </row>
    <row r="5929" spans="4:4" x14ac:dyDescent="0.25">
      <c r="D5929" t="str">
        <f t="shared" si="93"/>
        <v/>
      </c>
    </row>
    <row r="5930" spans="4:4" x14ac:dyDescent="0.25">
      <c r="D5930" t="str">
        <f t="shared" si="93"/>
        <v/>
      </c>
    </row>
    <row r="5931" spans="4:4" x14ac:dyDescent="0.25">
      <c r="D5931" t="str">
        <f t="shared" si="93"/>
        <v/>
      </c>
    </row>
    <row r="5932" spans="4:4" x14ac:dyDescent="0.25">
      <c r="D5932" t="str">
        <f t="shared" si="93"/>
        <v/>
      </c>
    </row>
    <row r="5933" spans="4:4" x14ac:dyDescent="0.25">
      <c r="D5933" t="str">
        <f t="shared" si="93"/>
        <v/>
      </c>
    </row>
    <row r="5934" spans="4:4" x14ac:dyDescent="0.25">
      <c r="D5934" t="str">
        <f t="shared" si="93"/>
        <v/>
      </c>
    </row>
    <row r="5935" spans="4:4" x14ac:dyDescent="0.25">
      <c r="D5935" t="str">
        <f t="shared" si="93"/>
        <v/>
      </c>
    </row>
    <row r="5936" spans="4:4" x14ac:dyDescent="0.25">
      <c r="D5936" t="str">
        <f t="shared" si="93"/>
        <v/>
      </c>
    </row>
    <row r="5937" spans="4:4" x14ac:dyDescent="0.25">
      <c r="D5937" t="str">
        <f t="shared" si="93"/>
        <v/>
      </c>
    </row>
    <row r="5938" spans="4:4" x14ac:dyDescent="0.25">
      <c r="D5938" t="str">
        <f t="shared" si="93"/>
        <v/>
      </c>
    </row>
    <row r="5939" spans="4:4" x14ac:dyDescent="0.25">
      <c r="D5939" t="str">
        <f t="shared" si="93"/>
        <v/>
      </c>
    </row>
    <row r="5940" spans="4:4" x14ac:dyDescent="0.25">
      <c r="D5940" t="str">
        <f t="shared" si="93"/>
        <v/>
      </c>
    </row>
    <row r="5941" spans="4:4" x14ac:dyDescent="0.25">
      <c r="D5941" t="str">
        <f t="shared" si="93"/>
        <v/>
      </c>
    </row>
    <row r="5942" spans="4:4" x14ac:dyDescent="0.25">
      <c r="D5942" t="str">
        <f t="shared" si="93"/>
        <v/>
      </c>
    </row>
    <row r="5943" spans="4:4" x14ac:dyDescent="0.25">
      <c r="D5943" t="str">
        <f t="shared" si="93"/>
        <v/>
      </c>
    </row>
    <row r="5944" spans="4:4" x14ac:dyDescent="0.25">
      <c r="D5944" t="str">
        <f t="shared" si="93"/>
        <v/>
      </c>
    </row>
    <row r="5945" spans="4:4" x14ac:dyDescent="0.25">
      <c r="D5945" t="str">
        <f t="shared" si="93"/>
        <v/>
      </c>
    </row>
    <row r="5946" spans="4:4" x14ac:dyDescent="0.25">
      <c r="D5946" t="str">
        <f t="shared" si="93"/>
        <v/>
      </c>
    </row>
    <row r="5947" spans="4:4" x14ac:dyDescent="0.25">
      <c r="D5947" t="str">
        <f t="shared" si="93"/>
        <v/>
      </c>
    </row>
    <row r="5948" spans="4:4" x14ac:dyDescent="0.25">
      <c r="D5948" t="str">
        <f t="shared" si="93"/>
        <v/>
      </c>
    </row>
    <row r="5949" spans="4:4" x14ac:dyDescent="0.25">
      <c r="D5949" t="str">
        <f t="shared" si="93"/>
        <v/>
      </c>
    </row>
    <row r="5950" spans="4:4" x14ac:dyDescent="0.25">
      <c r="D5950" t="str">
        <f t="shared" si="93"/>
        <v/>
      </c>
    </row>
    <row r="5951" spans="4:4" x14ac:dyDescent="0.25">
      <c r="D5951" t="str">
        <f t="shared" si="93"/>
        <v/>
      </c>
    </row>
    <row r="5952" spans="4:4" x14ac:dyDescent="0.25">
      <c r="D5952" t="str">
        <f t="shared" si="93"/>
        <v/>
      </c>
    </row>
    <row r="5953" spans="4:4" x14ac:dyDescent="0.25">
      <c r="D5953" t="str">
        <f t="shared" si="93"/>
        <v/>
      </c>
    </row>
    <row r="5954" spans="4:4" x14ac:dyDescent="0.25">
      <c r="D5954" t="str">
        <f t="shared" si="93"/>
        <v/>
      </c>
    </row>
    <row r="5955" spans="4:4" x14ac:dyDescent="0.25">
      <c r="D5955" t="str">
        <f t="shared" ref="D5955:D6018" si="94">IF(C5955="","",IF(ABS(B5955)&lt;$G$7,$F$4,IF(B5955*C5955&gt;0,$F$1,IF(B5955*C5955&lt;0,$F$3,$F$2))))</f>
        <v/>
      </c>
    </row>
    <row r="5956" spans="4:4" x14ac:dyDescent="0.25">
      <c r="D5956" t="str">
        <f t="shared" si="94"/>
        <v/>
      </c>
    </row>
    <row r="5957" spans="4:4" x14ac:dyDescent="0.25">
      <c r="D5957" t="str">
        <f t="shared" si="94"/>
        <v/>
      </c>
    </row>
    <row r="5958" spans="4:4" x14ac:dyDescent="0.25">
      <c r="D5958" t="str">
        <f t="shared" si="94"/>
        <v/>
      </c>
    </row>
    <row r="5959" spans="4:4" x14ac:dyDescent="0.25">
      <c r="D5959" t="str">
        <f t="shared" si="94"/>
        <v/>
      </c>
    </row>
    <row r="5960" spans="4:4" x14ac:dyDescent="0.25">
      <c r="D5960" t="str">
        <f t="shared" si="94"/>
        <v/>
      </c>
    </row>
    <row r="5961" spans="4:4" x14ac:dyDescent="0.25">
      <c r="D5961" t="str">
        <f t="shared" si="94"/>
        <v/>
      </c>
    </row>
    <row r="5962" spans="4:4" x14ac:dyDescent="0.25">
      <c r="D5962" t="str">
        <f t="shared" si="94"/>
        <v/>
      </c>
    </row>
    <row r="5963" spans="4:4" x14ac:dyDescent="0.25">
      <c r="D5963" t="str">
        <f t="shared" si="94"/>
        <v/>
      </c>
    </row>
    <row r="5964" spans="4:4" x14ac:dyDescent="0.25">
      <c r="D5964" t="str">
        <f t="shared" si="94"/>
        <v/>
      </c>
    </row>
    <row r="5965" spans="4:4" x14ac:dyDescent="0.25">
      <c r="D5965" t="str">
        <f t="shared" si="94"/>
        <v/>
      </c>
    </row>
    <row r="5966" spans="4:4" x14ac:dyDescent="0.25">
      <c r="D5966" t="str">
        <f t="shared" si="94"/>
        <v/>
      </c>
    </row>
    <row r="5967" spans="4:4" x14ac:dyDescent="0.25">
      <c r="D5967" t="str">
        <f t="shared" si="94"/>
        <v/>
      </c>
    </row>
    <row r="5968" spans="4:4" x14ac:dyDescent="0.25">
      <c r="D5968" t="str">
        <f t="shared" si="94"/>
        <v/>
      </c>
    </row>
    <row r="5969" spans="4:4" x14ac:dyDescent="0.25">
      <c r="D5969" t="str">
        <f t="shared" si="94"/>
        <v/>
      </c>
    </row>
    <row r="5970" spans="4:4" x14ac:dyDescent="0.25">
      <c r="D5970" t="str">
        <f t="shared" si="94"/>
        <v/>
      </c>
    </row>
    <row r="5971" spans="4:4" x14ac:dyDescent="0.25">
      <c r="D5971" t="str">
        <f t="shared" si="94"/>
        <v/>
      </c>
    </row>
    <row r="5972" spans="4:4" x14ac:dyDescent="0.25">
      <c r="D5972" t="str">
        <f t="shared" si="94"/>
        <v/>
      </c>
    </row>
    <row r="5973" spans="4:4" x14ac:dyDescent="0.25">
      <c r="D5973" t="str">
        <f t="shared" si="94"/>
        <v/>
      </c>
    </row>
    <row r="5974" spans="4:4" x14ac:dyDescent="0.25">
      <c r="D5974" t="str">
        <f t="shared" si="94"/>
        <v/>
      </c>
    </row>
    <row r="5975" spans="4:4" x14ac:dyDescent="0.25">
      <c r="D5975" t="str">
        <f t="shared" si="94"/>
        <v/>
      </c>
    </row>
    <row r="5976" spans="4:4" x14ac:dyDescent="0.25">
      <c r="D5976" t="str">
        <f t="shared" si="94"/>
        <v/>
      </c>
    </row>
    <row r="5977" spans="4:4" x14ac:dyDescent="0.25">
      <c r="D5977" t="str">
        <f t="shared" si="94"/>
        <v/>
      </c>
    </row>
    <row r="5978" spans="4:4" x14ac:dyDescent="0.25">
      <c r="D5978" t="str">
        <f t="shared" si="94"/>
        <v/>
      </c>
    </row>
    <row r="5979" spans="4:4" x14ac:dyDescent="0.25">
      <c r="D5979" t="str">
        <f t="shared" si="94"/>
        <v/>
      </c>
    </row>
    <row r="5980" spans="4:4" x14ac:dyDescent="0.25">
      <c r="D5980" t="str">
        <f t="shared" si="94"/>
        <v/>
      </c>
    </row>
    <row r="5981" spans="4:4" x14ac:dyDescent="0.25">
      <c r="D5981" t="str">
        <f t="shared" si="94"/>
        <v/>
      </c>
    </row>
    <row r="5982" spans="4:4" x14ac:dyDescent="0.25">
      <c r="D5982" t="str">
        <f t="shared" si="94"/>
        <v/>
      </c>
    </row>
    <row r="5983" spans="4:4" x14ac:dyDescent="0.25">
      <c r="D5983" t="str">
        <f t="shared" si="94"/>
        <v/>
      </c>
    </row>
    <row r="5984" spans="4:4" x14ac:dyDescent="0.25">
      <c r="D5984" t="str">
        <f t="shared" si="94"/>
        <v/>
      </c>
    </row>
    <row r="5985" spans="4:4" x14ac:dyDescent="0.25">
      <c r="D5985" t="str">
        <f t="shared" si="94"/>
        <v/>
      </c>
    </row>
    <row r="5986" spans="4:4" x14ac:dyDescent="0.25">
      <c r="D5986" t="str">
        <f t="shared" si="94"/>
        <v/>
      </c>
    </row>
    <row r="5987" spans="4:4" x14ac:dyDescent="0.25">
      <c r="D5987" t="str">
        <f t="shared" si="94"/>
        <v/>
      </c>
    </row>
    <row r="5988" spans="4:4" x14ac:dyDescent="0.25">
      <c r="D5988" t="str">
        <f t="shared" si="94"/>
        <v/>
      </c>
    </row>
    <row r="5989" spans="4:4" x14ac:dyDescent="0.25">
      <c r="D5989" t="str">
        <f t="shared" si="94"/>
        <v/>
      </c>
    </row>
    <row r="5990" spans="4:4" x14ac:dyDescent="0.25">
      <c r="D5990" t="str">
        <f t="shared" si="94"/>
        <v/>
      </c>
    </row>
    <row r="5991" spans="4:4" x14ac:dyDescent="0.25">
      <c r="D5991" t="str">
        <f t="shared" si="94"/>
        <v/>
      </c>
    </row>
    <row r="5992" spans="4:4" x14ac:dyDescent="0.25">
      <c r="D5992" t="str">
        <f t="shared" si="94"/>
        <v/>
      </c>
    </row>
    <row r="5993" spans="4:4" x14ac:dyDescent="0.25">
      <c r="D5993" t="str">
        <f t="shared" si="94"/>
        <v/>
      </c>
    </row>
    <row r="5994" spans="4:4" x14ac:dyDescent="0.25">
      <c r="D5994" t="str">
        <f t="shared" si="94"/>
        <v/>
      </c>
    </row>
    <row r="5995" spans="4:4" x14ac:dyDescent="0.25">
      <c r="D5995" t="str">
        <f t="shared" si="94"/>
        <v/>
      </c>
    </row>
    <row r="5996" spans="4:4" x14ac:dyDescent="0.25">
      <c r="D5996" t="str">
        <f t="shared" si="94"/>
        <v/>
      </c>
    </row>
    <row r="5997" spans="4:4" x14ac:dyDescent="0.25">
      <c r="D5997" t="str">
        <f t="shared" si="94"/>
        <v/>
      </c>
    </row>
    <row r="5998" spans="4:4" x14ac:dyDescent="0.25">
      <c r="D5998" t="str">
        <f t="shared" si="94"/>
        <v/>
      </c>
    </row>
    <row r="5999" spans="4:4" x14ac:dyDescent="0.25">
      <c r="D5999" t="str">
        <f t="shared" si="94"/>
        <v/>
      </c>
    </row>
    <row r="6000" spans="4:4" x14ac:dyDescent="0.25">
      <c r="D6000" t="str">
        <f t="shared" si="94"/>
        <v/>
      </c>
    </row>
    <row r="6001" spans="4:4" x14ac:dyDescent="0.25">
      <c r="D6001" t="str">
        <f t="shared" si="94"/>
        <v/>
      </c>
    </row>
    <row r="6002" spans="4:4" x14ac:dyDescent="0.25">
      <c r="D6002" t="str">
        <f t="shared" si="94"/>
        <v/>
      </c>
    </row>
    <row r="6003" spans="4:4" x14ac:dyDescent="0.25">
      <c r="D6003" t="str">
        <f t="shared" si="94"/>
        <v/>
      </c>
    </row>
    <row r="6004" spans="4:4" x14ac:dyDescent="0.25">
      <c r="D6004" t="str">
        <f t="shared" si="94"/>
        <v/>
      </c>
    </row>
    <row r="6005" spans="4:4" x14ac:dyDescent="0.25">
      <c r="D6005" t="str">
        <f t="shared" si="94"/>
        <v/>
      </c>
    </row>
    <row r="6006" spans="4:4" x14ac:dyDescent="0.25">
      <c r="D6006" t="str">
        <f t="shared" si="94"/>
        <v/>
      </c>
    </row>
    <row r="6007" spans="4:4" x14ac:dyDescent="0.25">
      <c r="D6007" t="str">
        <f t="shared" si="94"/>
        <v/>
      </c>
    </row>
    <row r="6008" spans="4:4" x14ac:dyDescent="0.25">
      <c r="D6008" t="str">
        <f t="shared" si="94"/>
        <v/>
      </c>
    </row>
    <row r="6009" spans="4:4" x14ac:dyDescent="0.25">
      <c r="D6009" t="str">
        <f t="shared" si="94"/>
        <v/>
      </c>
    </row>
    <row r="6010" spans="4:4" x14ac:dyDescent="0.25">
      <c r="D6010" t="str">
        <f t="shared" si="94"/>
        <v/>
      </c>
    </row>
    <row r="6011" spans="4:4" x14ac:dyDescent="0.25">
      <c r="D6011" t="str">
        <f t="shared" si="94"/>
        <v/>
      </c>
    </row>
    <row r="6012" spans="4:4" x14ac:dyDescent="0.25">
      <c r="D6012" t="str">
        <f t="shared" si="94"/>
        <v/>
      </c>
    </row>
    <row r="6013" spans="4:4" x14ac:dyDescent="0.25">
      <c r="D6013" t="str">
        <f t="shared" si="94"/>
        <v/>
      </c>
    </row>
    <row r="6014" spans="4:4" x14ac:dyDescent="0.25">
      <c r="D6014" t="str">
        <f t="shared" si="94"/>
        <v/>
      </c>
    </row>
    <row r="6015" spans="4:4" x14ac:dyDescent="0.25">
      <c r="D6015" t="str">
        <f t="shared" si="94"/>
        <v/>
      </c>
    </row>
    <row r="6016" spans="4:4" x14ac:dyDescent="0.25">
      <c r="D6016" t="str">
        <f t="shared" si="94"/>
        <v/>
      </c>
    </row>
    <row r="6017" spans="4:4" x14ac:dyDescent="0.25">
      <c r="D6017" t="str">
        <f t="shared" si="94"/>
        <v/>
      </c>
    </row>
    <row r="6018" spans="4:4" x14ac:dyDescent="0.25">
      <c r="D6018" t="str">
        <f t="shared" si="94"/>
        <v/>
      </c>
    </row>
    <row r="6019" spans="4:4" x14ac:dyDescent="0.25">
      <c r="D6019" t="str">
        <f t="shared" ref="D6019:D6082" si="95">IF(C6019="","",IF(ABS(B6019)&lt;$G$7,$F$4,IF(B6019*C6019&gt;0,$F$1,IF(B6019*C6019&lt;0,$F$3,$F$2))))</f>
        <v/>
      </c>
    </row>
    <row r="6020" spans="4:4" x14ac:dyDescent="0.25">
      <c r="D6020" t="str">
        <f t="shared" si="95"/>
        <v/>
      </c>
    </row>
    <row r="6021" spans="4:4" x14ac:dyDescent="0.25">
      <c r="D6021" t="str">
        <f t="shared" si="95"/>
        <v/>
      </c>
    </row>
    <row r="6022" spans="4:4" x14ac:dyDescent="0.25">
      <c r="D6022" t="str">
        <f t="shared" si="95"/>
        <v/>
      </c>
    </row>
    <row r="6023" spans="4:4" x14ac:dyDescent="0.25">
      <c r="D6023" t="str">
        <f t="shared" si="95"/>
        <v/>
      </c>
    </row>
    <row r="6024" spans="4:4" x14ac:dyDescent="0.25">
      <c r="D6024" t="str">
        <f t="shared" si="95"/>
        <v/>
      </c>
    </row>
    <row r="6025" spans="4:4" x14ac:dyDescent="0.25">
      <c r="D6025" t="str">
        <f t="shared" si="95"/>
        <v/>
      </c>
    </row>
    <row r="6026" spans="4:4" x14ac:dyDescent="0.25">
      <c r="D6026" t="str">
        <f t="shared" si="95"/>
        <v/>
      </c>
    </row>
    <row r="6027" spans="4:4" x14ac:dyDescent="0.25">
      <c r="D6027" t="str">
        <f t="shared" si="95"/>
        <v/>
      </c>
    </row>
    <row r="6028" spans="4:4" x14ac:dyDescent="0.25">
      <c r="D6028" t="str">
        <f t="shared" si="95"/>
        <v/>
      </c>
    </row>
    <row r="6029" spans="4:4" x14ac:dyDescent="0.25">
      <c r="D6029" t="str">
        <f t="shared" si="95"/>
        <v/>
      </c>
    </row>
    <row r="6030" spans="4:4" x14ac:dyDescent="0.25">
      <c r="D6030" t="str">
        <f t="shared" si="95"/>
        <v/>
      </c>
    </row>
    <row r="6031" spans="4:4" x14ac:dyDescent="0.25">
      <c r="D6031" t="str">
        <f t="shared" si="95"/>
        <v/>
      </c>
    </row>
    <row r="6032" spans="4:4" x14ac:dyDescent="0.25">
      <c r="D6032" t="str">
        <f t="shared" si="95"/>
        <v/>
      </c>
    </row>
    <row r="6033" spans="4:4" x14ac:dyDescent="0.25">
      <c r="D6033" t="str">
        <f t="shared" si="95"/>
        <v/>
      </c>
    </row>
    <row r="6034" spans="4:4" x14ac:dyDescent="0.25">
      <c r="D6034" t="str">
        <f t="shared" si="95"/>
        <v/>
      </c>
    </row>
    <row r="6035" spans="4:4" x14ac:dyDescent="0.25">
      <c r="D6035" t="str">
        <f t="shared" si="95"/>
        <v/>
      </c>
    </row>
    <row r="6036" spans="4:4" x14ac:dyDescent="0.25">
      <c r="D6036" t="str">
        <f t="shared" si="95"/>
        <v/>
      </c>
    </row>
    <row r="6037" spans="4:4" x14ac:dyDescent="0.25">
      <c r="D6037" t="str">
        <f t="shared" si="95"/>
        <v/>
      </c>
    </row>
    <row r="6038" spans="4:4" x14ac:dyDescent="0.25">
      <c r="D6038" t="str">
        <f t="shared" si="95"/>
        <v/>
      </c>
    </row>
    <row r="6039" spans="4:4" x14ac:dyDescent="0.25">
      <c r="D6039" t="str">
        <f t="shared" si="95"/>
        <v/>
      </c>
    </row>
    <row r="6040" spans="4:4" x14ac:dyDescent="0.25">
      <c r="D6040" t="str">
        <f t="shared" si="95"/>
        <v/>
      </c>
    </row>
    <row r="6041" spans="4:4" x14ac:dyDescent="0.25">
      <c r="D6041" t="str">
        <f t="shared" si="95"/>
        <v/>
      </c>
    </row>
    <row r="6042" spans="4:4" x14ac:dyDescent="0.25">
      <c r="D6042" t="str">
        <f t="shared" si="95"/>
        <v/>
      </c>
    </row>
    <row r="6043" spans="4:4" x14ac:dyDescent="0.25">
      <c r="D6043" t="str">
        <f t="shared" si="95"/>
        <v/>
      </c>
    </row>
    <row r="6044" spans="4:4" x14ac:dyDescent="0.25">
      <c r="D6044" t="str">
        <f t="shared" si="95"/>
        <v/>
      </c>
    </row>
    <row r="6045" spans="4:4" x14ac:dyDescent="0.25">
      <c r="D6045" t="str">
        <f t="shared" si="95"/>
        <v/>
      </c>
    </row>
    <row r="6046" spans="4:4" x14ac:dyDescent="0.25">
      <c r="D6046" t="str">
        <f t="shared" si="95"/>
        <v/>
      </c>
    </row>
    <row r="6047" spans="4:4" x14ac:dyDescent="0.25">
      <c r="D6047" t="str">
        <f t="shared" si="95"/>
        <v/>
      </c>
    </row>
    <row r="6048" spans="4:4" x14ac:dyDescent="0.25">
      <c r="D6048" t="str">
        <f t="shared" si="95"/>
        <v/>
      </c>
    </row>
    <row r="6049" spans="4:4" x14ac:dyDescent="0.25">
      <c r="D6049" t="str">
        <f t="shared" si="95"/>
        <v/>
      </c>
    </row>
    <row r="6050" spans="4:4" x14ac:dyDescent="0.25">
      <c r="D6050" t="str">
        <f t="shared" si="95"/>
        <v/>
      </c>
    </row>
    <row r="6051" spans="4:4" x14ac:dyDescent="0.25">
      <c r="D6051" t="str">
        <f t="shared" si="95"/>
        <v/>
      </c>
    </row>
    <row r="6052" spans="4:4" x14ac:dyDescent="0.25">
      <c r="D6052" t="str">
        <f t="shared" si="95"/>
        <v/>
      </c>
    </row>
    <row r="6053" spans="4:4" x14ac:dyDescent="0.25">
      <c r="D6053" t="str">
        <f t="shared" si="95"/>
        <v/>
      </c>
    </row>
    <row r="6054" spans="4:4" x14ac:dyDescent="0.25">
      <c r="D6054" t="str">
        <f t="shared" si="95"/>
        <v/>
      </c>
    </row>
    <row r="6055" spans="4:4" x14ac:dyDescent="0.25">
      <c r="D6055" t="str">
        <f t="shared" si="95"/>
        <v/>
      </c>
    </row>
    <row r="6056" spans="4:4" x14ac:dyDescent="0.25">
      <c r="D6056" t="str">
        <f t="shared" si="95"/>
        <v/>
      </c>
    </row>
    <row r="6057" spans="4:4" x14ac:dyDescent="0.25">
      <c r="D6057" t="str">
        <f t="shared" si="95"/>
        <v/>
      </c>
    </row>
    <row r="6058" spans="4:4" x14ac:dyDescent="0.25">
      <c r="D6058" t="str">
        <f t="shared" si="95"/>
        <v/>
      </c>
    </row>
    <row r="6059" spans="4:4" x14ac:dyDescent="0.25">
      <c r="D6059" t="str">
        <f t="shared" si="95"/>
        <v/>
      </c>
    </row>
    <row r="6060" spans="4:4" x14ac:dyDescent="0.25">
      <c r="D6060" t="str">
        <f t="shared" si="95"/>
        <v/>
      </c>
    </row>
    <row r="6061" spans="4:4" x14ac:dyDescent="0.25">
      <c r="D6061" t="str">
        <f t="shared" si="95"/>
        <v/>
      </c>
    </row>
    <row r="6062" spans="4:4" x14ac:dyDescent="0.25">
      <c r="D6062" t="str">
        <f t="shared" si="95"/>
        <v/>
      </c>
    </row>
    <row r="6063" spans="4:4" x14ac:dyDescent="0.25">
      <c r="D6063" t="str">
        <f t="shared" si="95"/>
        <v/>
      </c>
    </row>
    <row r="6064" spans="4:4" x14ac:dyDescent="0.25">
      <c r="D6064" t="str">
        <f t="shared" si="95"/>
        <v/>
      </c>
    </row>
    <row r="6065" spans="4:4" x14ac:dyDescent="0.25">
      <c r="D6065" t="str">
        <f t="shared" si="95"/>
        <v/>
      </c>
    </row>
    <row r="6066" spans="4:4" x14ac:dyDescent="0.25">
      <c r="D6066" t="str">
        <f t="shared" si="95"/>
        <v/>
      </c>
    </row>
    <row r="6067" spans="4:4" x14ac:dyDescent="0.25">
      <c r="D6067" t="str">
        <f t="shared" si="95"/>
        <v/>
      </c>
    </row>
    <row r="6068" spans="4:4" x14ac:dyDescent="0.25">
      <c r="D6068" t="str">
        <f t="shared" si="95"/>
        <v/>
      </c>
    </row>
    <row r="6069" spans="4:4" x14ac:dyDescent="0.25">
      <c r="D6069" t="str">
        <f t="shared" si="95"/>
        <v/>
      </c>
    </row>
    <row r="6070" spans="4:4" x14ac:dyDescent="0.25">
      <c r="D6070" t="str">
        <f t="shared" si="95"/>
        <v/>
      </c>
    </row>
    <row r="6071" spans="4:4" x14ac:dyDescent="0.25">
      <c r="D6071" t="str">
        <f t="shared" si="95"/>
        <v/>
      </c>
    </row>
    <row r="6072" spans="4:4" x14ac:dyDescent="0.25">
      <c r="D6072" t="str">
        <f t="shared" si="95"/>
        <v/>
      </c>
    </row>
    <row r="6073" spans="4:4" x14ac:dyDescent="0.25">
      <c r="D6073" t="str">
        <f t="shared" si="95"/>
        <v/>
      </c>
    </row>
    <row r="6074" spans="4:4" x14ac:dyDescent="0.25">
      <c r="D6074" t="str">
        <f t="shared" si="95"/>
        <v/>
      </c>
    </row>
    <row r="6075" spans="4:4" x14ac:dyDescent="0.25">
      <c r="D6075" t="str">
        <f t="shared" si="95"/>
        <v/>
      </c>
    </row>
    <row r="6076" spans="4:4" x14ac:dyDescent="0.25">
      <c r="D6076" t="str">
        <f t="shared" si="95"/>
        <v/>
      </c>
    </row>
    <row r="6077" spans="4:4" x14ac:dyDescent="0.25">
      <c r="D6077" t="str">
        <f t="shared" si="95"/>
        <v/>
      </c>
    </row>
    <row r="6078" spans="4:4" x14ac:dyDescent="0.25">
      <c r="D6078" t="str">
        <f t="shared" si="95"/>
        <v/>
      </c>
    </row>
    <row r="6079" spans="4:4" x14ac:dyDescent="0.25">
      <c r="D6079" t="str">
        <f t="shared" si="95"/>
        <v/>
      </c>
    </row>
    <row r="6080" spans="4:4" x14ac:dyDescent="0.25">
      <c r="D6080" t="str">
        <f t="shared" si="95"/>
        <v/>
      </c>
    </row>
    <row r="6081" spans="4:4" x14ac:dyDescent="0.25">
      <c r="D6081" t="str">
        <f t="shared" si="95"/>
        <v/>
      </c>
    </row>
    <row r="6082" spans="4:4" x14ac:dyDescent="0.25">
      <c r="D6082" t="str">
        <f t="shared" si="95"/>
        <v/>
      </c>
    </row>
    <row r="6083" spans="4:4" x14ac:dyDescent="0.25">
      <c r="D6083" t="str">
        <f t="shared" ref="D6083:D6146" si="96">IF(C6083="","",IF(ABS(B6083)&lt;$G$7,$F$4,IF(B6083*C6083&gt;0,$F$1,IF(B6083*C6083&lt;0,$F$3,$F$2))))</f>
        <v/>
      </c>
    </row>
    <row r="6084" spans="4:4" x14ac:dyDescent="0.25">
      <c r="D6084" t="str">
        <f t="shared" si="96"/>
        <v/>
      </c>
    </row>
    <row r="6085" spans="4:4" x14ac:dyDescent="0.25">
      <c r="D6085" t="str">
        <f t="shared" si="96"/>
        <v/>
      </c>
    </row>
    <row r="6086" spans="4:4" x14ac:dyDescent="0.25">
      <c r="D6086" t="str">
        <f t="shared" si="96"/>
        <v/>
      </c>
    </row>
    <row r="6087" spans="4:4" x14ac:dyDescent="0.25">
      <c r="D6087" t="str">
        <f t="shared" si="96"/>
        <v/>
      </c>
    </row>
    <row r="6088" spans="4:4" x14ac:dyDescent="0.25">
      <c r="D6088" t="str">
        <f t="shared" si="96"/>
        <v/>
      </c>
    </row>
    <row r="6089" spans="4:4" x14ac:dyDescent="0.25">
      <c r="D6089" t="str">
        <f t="shared" si="96"/>
        <v/>
      </c>
    </row>
    <row r="6090" spans="4:4" x14ac:dyDescent="0.25">
      <c r="D6090" t="str">
        <f t="shared" si="96"/>
        <v/>
      </c>
    </row>
    <row r="6091" spans="4:4" x14ac:dyDescent="0.25">
      <c r="D6091" t="str">
        <f t="shared" si="96"/>
        <v/>
      </c>
    </row>
    <row r="6092" spans="4:4" x14ac:dyDescent="0.25">
      <c r="D6092" t="str">
        <f t="shared" si="96"/>
        <v/>
      </c>
    </row>
    <row r="6093" spans="4:4" x14ac:dyDescent="0.25">
      <c r="D6093" t="str">
        <f t="shared" si="96"/>
        <v/>
      </c>
    </row>
    <row r="6094" spans="4:4" x14ac:dyDescent="0.25">
      <c r="D6094" t="str">
        <f t="shared" si="96"/>
        <v/>
      </c>
    </row>
    <row r="6095" spans="4:4" x14ac:dyDescent="0.25">
      <c r="D6095" t="str">
        <f t="shared" si="96"/>
        <v/>
      </c>
    </row>
    <row r="6096" spans="4:4" x14ac:dyDescent="0.25">
      <c r="D6096" t="str">
        <f t="shared" si="96"/>
        <v/>
      </c>
    </row>
    <row r="6097" spans="4:4" x14ac:dyDescent="0.25">
      <c r="D6097" t="str">
        <f t="shared" si="96"/>
        <v/>
      </c>
    </row>
    <row r="6098" spans="4:4" x14ac:dyDescent="0.25">
      <c r="D6098" t="str">
        <f t="shared" si="96"/>
        <v/>
      </c>
    </row>
    <row r="6099" spans="4:4" x14ac:dyDescent="0.25">
      <c r="D6099" t="str">
        <f t="shared" si="96"/>
        <v/>
      </c>
    </row>
    <row r="6100" spans="4:4" x14ac:dyDescent="0.25">
      <c r="D6100" t="str">
        <f t="shared" si="96"/>
        <v/>
      </c>
    </row>
    <row r="6101" spans="4:4" x14ac:dyDescent="0.25">
      <c r="D6101" t="str">
        <f t="shared" si="96"/>
        <v/>
      </c>
    </row>
    <row r="6102" spans="4:4" x14ac:dyDescent="0.25">
      <c r="D6102" t="str">
        <f t="shared" si="96"/>
        <v/>
      </c>
    </row>
    <row r="6103" spans="4:4" x14ac:dyDescent="0.25">
      <c r="D6103" t="str">
        <f t="shared" si="96"/>
        <v/>
      </c>
    </row>
    <row r="6104" spans="4:4" x14ac:dyDescent="0.25">
      <c r="D6104" t="str">
        <f t="shared" si="96"/>
        <v/>
      </c>
    </row>
    <row r="6105" spans="4:4" x14ac:dyDescent="0.25">
      <c r="D6105" t="str">
        <f t="shared" si="96"/>
        <v/>
      </c>
    </row>
    <row r="6106" spans="4:4" x14ac:dyDescent="0.25">
      <c r="D6106" t="str">
        <f t="shared" si="96"/>
        <v/>
      </c>
    </row>
    <row r="6107" spans="4:4" x14ac:dyDescent="0.25">
      <c r="D6107" t="str">
        <f t="shared" si="96"/>
        <v/>
      </c>
    </row>
    <row r="6108" spans="4:4" x14ac:dyDescent="0.25">
      <c r="D6108" t="str">
        <f t="shared" si="96"/>
        <v/>
      </c>
    </row>
    <row r="6109" spans="4:4" x14ac:dyDescent="0.25">
      <c r="D6109" t="str">
        <f t="shared" si="96"/>
        <v/>
      </c>
    </row>
    <row r="6110" spans="4:4" x14ac:dyDescent="0.25">
      <c r="D6110" t="str">
        <f t="shared" si="96"/>
        <v/>
      </c>
    </row>
    <row r="6111" spans="4:4" x14ac:dyDescent="0.25">
      <c r="D6111" t="str">
        <f t="shared" si="96"/>
        <v/>
      </c>
    </row>
    <row r="6112" spans="4:4" x14ac:dyDescent="0.25">
      <c r="D6112" t="str">
        <f t="shared" si="96"/>
        <v/>
      </c>
    </row>
    <row r="6113" spans="4:4" x14ac:dyDescent="0.25">
      <c r="D6113" t="str">
        <f t="shared" si="96"/>
        <v/>
      </c>
    </row>
    <row r="6114" spans="4:4" x14ac:dyDescent="0.25">
      <c r="D6114" t="str">
        <f t="shared" si="96"/>
        <v/>
      </c>
    </row>
    <row r="6115" spans="4:4" x14ac:dyDescent="0.25">
      <c r="D6115" t="str">
        <f t="shared" si="96"/>
        <v/>
      </c>
    </row>
    <row r="6116" spans="4:4" x14ac:dyDescent="0.25">
      <c r="D6116" t="str">
        <f t="shared" si="96"/>
        <v/>
      </c>
    </row>
    <row r="6117" spans="4:4" x14ac:dyDescent="0.25">
      <c r="D6117" t="str">
        <f t="shared" si="96"/>
        <v/>
      </c>
    </row>
    <row r="6118" spans="4:4" x14ac:dyDescent="0.25">
      <c r="D6118" t="str">
        <f t="shared" si="96"/>
        <v/>
      </c>
    </row>
    <row r="6119" spans="4:4" x14ac:dyDescent="0.25">
      <c r="D6119" t="str">
        <f t="shared" si="96"/>
        <v/>
      </c>
    </row>
    <row r="6120" spans="4:4" x14ac:dyDescent="0.25">
      <c r="D6120" t="str">
        <f t="shared" si="96"/>
        <v/>
      </c>
    </row>
    <row r="6121" spans="4:4" x14ac:dyDescent="0.25">
      <c r="D6121" t="str">
        <f t="shared" si="96"/>
        <v/>
      </c>
    </row>
    <row r="6122" spans="4:4" x14ac:dyDescent="0.25">
      <c r="D6122" t="str">
        <f t="shared" si="96"/>
        <v/>
      </c>
    </row>
    <row r="6123" spans="4:4" x14ac:dyDescent="0.25">
      <c r="D6123" t="str">
        <f t="shared" si="96"/>
        <v/>
      </c>
    </row>
    <row r="6124" spans="4:4" x14ac:dyDescent="0.25">
      <c r="D6124" t="str">
        <f t="shared" si="96"/>
        <v/>
      </c>
    </row>
    <row r="6125" spans="4:4" x14ac:dyDescent="0.25">
      <c r="D6125" t="str">
        <f t="shared" si="96"/>
        <v/>
      </c>
    </row>
    <row r="6126" spans="4:4" x14ac:dyDescent="0.25">
      <c r="D6126" t="str">
        <f t="shared" si="96"/>
        <v/>
      </c>
    </row>
    <row r="6127" spans="4:4" x14ac:dyDescent="0.25">
      <c r="D6127" t="str">
        <f t="shared" si="96"/>
        <v/>
      </c>
    </row>
    <row r="6128" spans="4:4" x14ac:dyDescent="0.25">
      <c r="D6128" t="str">
        <f t="shared" si="96"/>
        <v/>
      </c>
    </row>
    <row r="6129" spans="4:4" x14ac:dyDescent="0.25">
      <c r="D6129" t="str">
        <f t="shared" si="96"/>
        <v/>
      </c>
    </row>
    <row r="6130" spans="4:4" x14ac:dyDescent="0.25">
      <c r="D6130" t="str">
        <f t="shared" si="96"/>
        <v/>
      </c>
    </row>
    <row r="6131" spans="4:4" x14ac:dyDescent="0.25">
      <c r="D6131" t="str">
        <f t="shared" si="96"/>
        <v/>
      </c>
    </row>
    <row r="6132" spans="4:4" x14ac:dyDescent="0.25">
      <c r="D6132" t="str">
        <f t="shared" si="96"/>
        <v/>
      </c>
    </row>
    <row r="6133" spans="4:4" x14ac:dyDescent="0.25">
      <c r="D6133" t="str">
        <f t="shared" si="96"/>
        <v/>
      </c>
    </row>
    <row r="6134" spans="4:4" x14ac:dyDescent="0.25">
      <c r="D6134" t="str">
        <f t="shared" si="96"/>
        <v/>
      </c>
    </row>
    <row r="6135" spans="4:4" x14ac:dyDescent="0.25">
      <c r="D6135" t="str">
        <f t="shared" si="96"/>
        <v/>
      </c>
    </row>
    <row r="6136" spans="4:4" x14ac:dyDescent="0.25">
      <c r="D6136" t="str">
        <f t="shared" si="96"/>
        <v/>
      </c>
    </row>
    <row r="6137" spans="4:4" x14ac:dyDescent="0.25">
      <c r="D6137" t="str">
        <f t="shared" si="96"/>
        <v/>
      </c>
    </row>
    <row r="6138" spans="4:4" x14ac:dyDescent="0.25">
      <c r="D6138" t="str">
        <f t="shared" si="96"/>
        <v/>
      </c>
    </row>
    <row r="6139" spans="4:4" x14ac:dyDescent="0.25">
      <c r="D6139" t="str">
        <f t="shared" si="96"/>
        <v/>
      </c>
    </row>
    <row r="6140" spans="4:4" x14ac:dyDescent="0.25">
      <c r="D6140" t="str">
        <f t="shared" si="96"/>
        <v/>
      </c>
    </row>
    <row r="6141" spans="4:4" x14ac:dyDescent="0.25">
      <c r="D6141" t="str">
        <f t="shared" si="96"/>
        <v/>
      </c>
    </row>
    <row r="6142" spans="4:4" x14ac:dyDescent="0.25">
      <c r="D6142" t="str">
        <f t="shared" si="96"/>
        <v/>
      </c>
    </row>
    <row r="6143" spans="4:4" x14ac:dyDescent="0.25">
      <c r="D6143" t="str">
        <f t="shared" si="96"/>
        <v/>
      </c>
    </row>
    <row r="6144" spans="4:4" x14ac:dyDescent="0.25">
      <c r="D6144" t="str">
        <f t="shared" si="96"/>
        <v/>
      </c>
    </row>
    <row r="6145" spans="4:4" x14ac:dyDescent="0.25">
      <c r="D6145" t="str">
        <f t="shared" si="96"/>
        <v/>
      </c>
    </row>
    <row r="6146" spans="4:4" x14ac:dyDescent="0.25">
      <c r="D6146" t="str">
        <f t="shared" si="96"/>
        <v/>
      </c>
    </row>
    <row r="6147" spans="4:4" x14ac:dyDescent="0.25">
      <c r="D6147" t="str">
        <f t="shared" ref="D6147:D6210" si="97">IF(C6147="","",IF(ABS(B6147)&lt;$G$7,$F$4,IF(B6147*C6147&gt;0,$F$1,IF(B6147*C6147&lt;0,$F$3,$F$2))))</f>
        <v/>
      </c>
    </row>
    <row r="6148" spans="4:4" x14ac:dyDescent="0.25">
      <c r="D6148" t="str">
        <f t="shared" si="97"/>
        <v/>
      </c>
    </row>
    <row r="6149" spans="4:4" x14ac:dyDescent="0.25">
      <c r="D6149" t="str">
        <f t="shared" si="97"/>
        <v/>
      </c>
    </row>
    <row r="6150" spans="4:4" x14ac:dyDescent="0.25">
      <c r="D6150" t="str">
        <f t="shared" si="97"/>
        <v/>
      </c>
    </row>
    <row r="6151" spans="4:4" x14ac:dyDescent="0.25">
      <c r="D6151" t="str">
        <f t="shared" si="97"/>
        <v/>
      </c>
    </row>
    <row r="6152" spans="4:4" x14ac:dyDescent="0.25">
      <c r="D6152" t="str">
        <f t="shared" si="97"/>
        <v/>
      </c>
    </row>
    <row r="6153" spans="4:4" x14ac:dyDescent="0.25">
      <c r="D6153" t="str">
        <f t="shared" si="97"/>
        <v/>
      </c>
    </row>
    <row r="6154" spans="4:4" x14ac:dyDescent="0.25">
      <c r="D6154" t="str">
        <f t="shared" si="97"/>
        <v/>
      </c>
    </row>
    <row r="6155" spans="4:4" x14ac:dyDescent="0.25">
      <c r="D6155" t="str">
        <f t="shared" si="97"/>
        <v/>
      </c>
    </row>
    <row r="6156" spans="4:4" x14ac:dyDescent="0.25">
      <c r="D6156" t="str">
        <f t="shared" si="97"/>
        <v/>
      </c>
    </row>
    <row r="6157" spans="4:4" x14ac:dyDescent="0.25">
      <c r="D6157" t="str">
        <f t="shared" si="97"/>
        <v/>
      </c>
    </row>
    <row r="6158" spans="4:4" x14ac:dyDescent="0.25">
      <c r="D6158" t="str">
        <f t="shared" si="97"/>
        <v/>
      </c>
    </row>
    <row r="6159" spans="4:4" x14ac:dyDescent="0.25">
      <c r="D6159" t="str">
        <f t="shared" si="97"/>
        <v/>
      </c>
    </row>
    <row r="6160" spans="4:4" x14ac:dyDescent="0.25">
      <c r="D6160" t="str">
        <f t="shared" si="97"/>
        <v/>
      </c>
    </row>
    <row r="6161" spans="4:4" x14ac:dyDescent="0.25">
      <c r="D6161" t="str">
        <f t="shared" si="97"/>
        <v/>
      </c>
    </row>
    <row r="6162" spans="4:4" x14ac:dyDescent="0.25">
      <c r="D6162" t="str">
        <f t="shared" si="97"/>
        <v/>
      </c>
    </row>
    <row r="6163" spans="4:4" x14ac:dyDescent="0.25">
      <c r="D6163" t="str">
        <f t="shared" si="97"/>
        <v/>
      </c>
    </row>
    <row r="6164" spans="4:4" x14ac:dyDescent="0.25">
      <c r="D6164" t="str">
        <f t="shared" si="97"/>
        <v/>
      </c>
    </row>
    <row r="6165" spans="4:4" x14ac:dyDescent="0.25">
      <c r="D6165" t="str">
        <f t="shared" si="97"/>
        <v/>
      </c>
    </row>
    <row r="6166" spans="4:4" x14ac:dyDescent="0.25">
      <c r="D6166" t="str">
        <f t="shared" si="97"/>
        <v/>
      </c>
    </row>
    <row r="6167" spans="4:4" x14ac:dyDescent="0.25">
      <c r="D6167" t="str">
        <f t="shared" si="97"/>
        <v/>
      </c>
    </row>
    <row r="6168" spans="4:4" x14ac:dyDescent="0.25">
      <c r="D6168" t="str">
        <f t="shared" si="97"/>
        <v/>
      </c>
    </row>
    <row r="6169" spans="4:4" x14ac:dyDescent="0.25">
      <c r="D6169" t="str">
        <f t="shared" si="97"/>
        <v/>
      </c>
    </row>
    <row r="6170" spans="4:4" x14ac:dyDescent="0.25">
      <c r="D6170" t="str">
        <f t="shared" si="97"/>
        <v/>
      </c>
    </row>
    <row r="6171" spans="4:4" x14ac:dyDescent="0.25">
      <c r="D6171" t="str">
        <f t="shared" si="97"/>
        <v/>
      </c>
    </row>
    <row r="6172" spans="4:4" x14ac:dyDescent="0.25">
      <c r="D6172" t="str">
        <f t="shared" si="97"/>
        <v/>
      </c>
    </row>
    <row r="6173" spans="4:4" x14ac:dyDescent="0.25">
      <c r="D6173" t="str">
        <f t="shared" si="97"/>
        <v/>
      </c>
    </row>
    <row r="6174" spans="4:4" x14ac:dyDescent="0.25">
      <c r="D6174" t="str">
        <f t="shared" si="97"/>
        <v/>
      </c>
    </row>
    <row r="6175" spans="4:4" x14ac:dyDescent="0.25">
      <c r="D6175" t="str">
        <f t="shared" si="97"/>
        <v/>
      </c>
    </row>
    <row r="6176" spans="4:4" x14ac:dyDescent="0.25">
      <c r="D6176" t="str">
        <f t="shared" si="97"/>
        <v/>
      </c>
    </row>
    <row r="6177" spans="4:4" x14ac:dyDescent="0.25">
      <c r="D6177" t="str">
        <f t="shared" si="97"/>
        <v/>
      </c>
    </row>
    <row r="6178" spans="4:4" x14ac:dyDescent="0.25">
      <c r="D6178" t="str">
        <f t="shared" si="97"/>
        <v/>
      </c>
    </row>
    <row r="6179" spans="4:4" x14ac:dyDescent="0.25">
      <c r="D6179" t="str">
        <f t="shared" si="97"/>
        <v/>
      </c>
    </row>
    <row r="6180" spans="4:4" x14ac:dyDescent="0.25">
      <c r="D6180" t="str">
        <f t="shared" si="97"/>
        <v/>
      </c>
    </row>
    <row r="6181" spans="4:4" x14ac:dyDescent="0.25">
      <c r="D6181" t="str">
        <f t="shared" si="97"/>
        <v/>
      </c>
    </row>
    <row r="6182" spans="4:4" x14ac:dyDescent="0.25">
      <c r="D6182" t="str">
        <f t="shared" si="97"/>
        <v/>
      </c>
    </row>
    <row r="6183" spans="4:4" x14ac:dyDescent="0.25">
      <c r="D6183" t="str">
        <f t="shared" si="97"/>
        <v/>
      </c>
    </row>
    <row r="6184" spans="4:4" x14ac:dyDescent="0.25">
      <c r="D6184" t="str">
        <f t="shared" si="97"/>
        <v/>
      </c>
    </row>
    <row r="6185" spans="4:4" x14ac:dyDescent="0.25">
      <c r="D6185" t="str">
        <f t="shared" si="97"/>
        <v/>
      </c>
    </row>
    <row r="6186" spans="4:4" x14ac:dyDescent="0.25">
      <c r="D6186" t="str">
        <f t="shared" si="97"/>
        <v/>
      </c>
    </row>
    <row r="6187" spans="4:4" x14ac:dyDescent="0.25">
      <c r="D6187" t="str">
        <f t="shared" si="97"/>
        <v/>
      </c>
    </row>
    <row r="6188" spans="4:4" x14ac:dyDescent="0.25">
      <c r="D6188" t="str">
        <f t="shared" si="97"/>
        <v/>
      </c>
    </row>
    <row r="6189" spans="4:4" x14ac:dyDescent="0.25">
      <c r="D6189" t="str">
        <f t="shared" si="97"/>
        <v/>
      </c>
    </row>
    <row r="6190" spans="4:4" x14ac:dyDescent="0.25">
      <c r="D6190" t="str">
        <f t="shared" si="97"/>
        <v/>
      </c>
    </row>
    <row r="6191" spans="4:4" x14ac:dyDescent="0.25">
      <c r="D6191" t="str">
        <f t="shared" si="97"/>
        <v/>
      </c>
    </row>
    <row r="6192" spans="4:4" x14ac:dyDescent="0.25">
      <c r="D6192" t="str">
        <f t="shared" si="97"/>
        <v/>
      </c>
    </row>
    <row r="6193" spans="4:4" x14ac:dyDescent="0.25">
      <c r="D6193" t="str">
        <f t="shared" si="97"/>
        <v/>
      </c>
    </row>
    <row r="6194" spans="4:4" x14ac:dyDescent="0.25">
      <c r="D6194" t="str">
        <f t="shared" si="97"/>
        <v/>
      </c>
    </row>
    <row r="6195" spans="4:4" x14ac:dyDescent="0.25">
      <c r="D6195" t="str">
        <f t="shared" si="97"/>
        <v/>
      </c>
    </row>
    <row r="6196" spans="4:4" x14ac:dyDescent="0.25">
      <c r="D6196" t="str">
        <f t="shared" si="97"/>
        <v/>
      </c>
    </row>
    <row r="6197" spans="4:4" x14ac:dyDescent="0.25">
      <c r="D6197" t="str">
        <f t="shared" si="97"/>
        <v/>
      </c>
    </row>
    <row r="6198" spans="4:4" x14ac:dyDescent="0.25">
      <c r="D6198" t="str">
        <f t="shared" si="97"/>
        <v/>
      </c>
    </row>
    <row r="6199" spans="4:4" x14ac:dyDescent="0.25">
      <c r="D6199" t="str">
        <f t="shared" si="97"/>
        <v/>
      </c>
    </row>
    <row r="6200" spans="4:4" x14ac:dyDescent="0.25">
      <c r="D6200" t="str">
        <f t="shared" si="97"/>
        <v/>
      </c>
    </row>
    <row r="6201" spans="4:4" x14ac:dyDescent="0.25">
      <c r="D6201" t="str">
        <f t="shared" si="97"/>
        <v/>
      </c>
    </row>
    <row r="6202" spans="4:4" x14ac:dyDescent="0.25">
      <c r="D6202" t="str">
        <f t="shared" si="97"/>
        <v/>
      </c>
    </row>
    <row r="6203" spans="4:4" x14ac:dyDescent="0.25">
      <c r="D6203" t="str">
        <f t="shared" si="97"/>
        <v/>
      </c>
    </row>
    <row r="6204" spans="4:4" x14ac:dyDescent="0.25">
      <c r="D6204" t="str">
        <f t="shared" si="97"/>
        <v/>
      </c>
    </row>
    <row r="6205" spans="4:4" x14ac:dyDescent="0.25">
      <c r="D6205" t="str">
        <f t="shared" si="97"/>
        <v/>
      </c>
    </row>
    <row r="6206" spans="4:4" x14ac:dyDescent="0.25">
      <c r="D6206" t="str">
        <f t="shared" si="97"/>
        <v/>
      </c>
    </row>
    <row r="6207" spans="4:4" x14ac:dyDescent="0.25">
      <c r="D6207" t="str">
        <f t="shared" si="97"/>
        <v/>
      </c>
    </row>
    <row r="6208" spans="4:4" x14ac:dyDescent="0.25">
      <c r="D6208" t="str">
        <f t="shared" si="97"/>
        <v/>
      </c>
    </row>
    <row r="6209" spans="4:4" x14ac:dyDescent="0.25">
      <c r="D6209" t="str">
        <f t="shared" si="97"/>
        <v/>
      </c>
    </row>
    <row r="6210" spans="4:4" x14ac:dyDescent="0.25">
      <c r="D6210" t="str">
        <f t="shared" si="97"/>
        <v/>
      </c>
    </row>
    <row r="6211" spans="4:4" x14ac:dyDescent="0.25">
      <c r="D6211" t="str">
        <f t="shared" ref="D6211:D6274" si="98">IF(C6211="","",IF(ABS(B6211)&lt;$G$7,$F$4,IF(B6211*C6211&gt;0,$F$1,IF(B6211*C6211&lt;0,$F$3,$F$2))))</f>
        <v/>
      </c>
    </row>
    <row r="6212" spans="4:4" x14ac:dyDescent="0.25">
      <c r="D6212" t="str">
        <f t="shared" si="98"/>
        <v/>
      </c>
    </row>
    <row r="6213" spans="4:4" x14ac:dyDescent="0.25">
      <c r="D6213" t="str">
        <f t="shared" si="98"/>
        <v/>
      </c>
    </row>
    <row r="6214" spans="4:4" x14ac:dyDescent="0.25">
      <c r="D6214" t="str">
        <f t="shared" si="98"/>
        <v/>
      </c>
    </row>
    <row r="6215" spans="4:4" x14ac:dyDescent="0.25">
      <c r="D6215" t="str">
        <f t="shared" si="98"/>
        <v/>
      </c>
    </row>
    <row r="6216" spans="4:4" x14ac:dyDescent="0.25">
      <c r="D6216" t="str">
        <f t="shared" si="98"/>
        <v/>
      </c>
    </row>
    <row r="6217" spans="4:4" x14ac:dyDescent="0.25">
      <c r="D6217" t="str">
        <f t="shared" si="98"/>
        <v/>
      </c>
    </row>
    <row r="6218" spans="4:4" x14ac:dyDescent="0.25">
      <c r="D6218" t="str">
        <f t="shared" si="98"/>
        <v/>
      </c>
    </row>
    <row r="6219" spans="4:4" x14ac:dyDescent="0.25">
      <c r="D6219" t="str">
        <f t="shared" si="98"/>
        <v/>
      </c>
    </row>
    <row r="6220" spans="4:4" x14ac:dyDescent="0.25">
      <c r="D6220" t="str">
        <f t="shared" si="98"/>
        <v/>
      </c>
    </row>
    <row r="6221" spans="4:4" x14ac:dyDescent="0.25">
      <c r="D6221" t="str">
        <f t="shared" si="98"/>
        <v/>
      </c>
    </row>
    <row r="6222" spans="4:4" x14ac:dyDescent="0.25">
      <c r="D6222" t="str">
        <f t="shared" si="98"/>
        <v/>
      </c>
    </row>
    <row r="6223" spans="4:4" x14ac:dyDescent="0.25">
      <c r="D6223" t="str">
        <f t="shared" si="98"/>
        <v/>
      </c>
    </row>
    <row r="6224" spans="4:4" x14ac:dyDescent="0.25">
      <c r="D6224" t="str">
        <f t="shared" si="98"/>
        <v/>
      </c>
    </row>
    <row r="6225" spans="4:4" x14ac:dyDescent="0.25">
      <c r="D6225" t="str">
        <f t="shared" si="98"/>
        <v/>
      </c>
    </row>
    <row r="6226" spans="4:4" x14ac:dyDescent="0.25">
      <c r="D6226" t="str">
        <f t="shared" si="98"/>
        <v/>
      </c>
    </row>
    <row r="6227" spans="4:4" x14ac:dyDescent="0.25">
      <c r="D6227" t="str">
        <f t="shared" si="98"/>
        <v/>
      </c>
    </row>
    <row r="6228" spans="4:4" x14ac:dyDescent="0.25">
      <c r="D6228" t="str">
        <f t="shared" si="98"/>
        <v/>
      </c>
    </row>
    <row r="6229" spans="4:4" x14ac:dyDescent="0.25">
      <c r="D6229" t="str">
        <f t="shared" si="98"/>
        <v/>
      </c>
    </row>
    <row r="6230" spans="4:4" x14ac:dyDescent="0.25">
      <c r="D6230" t="str">
        <f t="shared" si="98"/>
        <v/>
      </c>
    </row>
    <row r="6231" spans="4:4" x14ac:dyDescent="0.25">
      <c r="D6231" t="str">
        <f t="shared" si="98"/>
        <v/>
      </c>
    </row>
    <row r="6232" spans="4:4" x14ac:dyDescent="0.25">
      <c r="D6232" t="str">
        <f t="shared" si="98"/>
        <v/>
      </c>
    </row>
    <row r="6233" spans="4:4" x14ac:dyDescent="0.25">
      <c r="D6233" t="str">
        <f t="shared" si="98"/>
        <v/>
      </c>
    </row>
    <row r="6234" spans="4:4" x14ac:dyDescent="0.25">
      <c r="D6234" t="str">
        <f t="shared" si="98"/>
        <v/>
      </c>
    </row>
    <row r="6235" spans="4:4" x14ac:dyDescent="0.25">
      <c r="D6235" t="str">
        <f t="shared" si="98"/>
        <v/>
      </c>
    </row>
    <row r="6236" spans="4:4" x14ac:dyDescent="0.25">
      <c r="D6236" t="str">
        <f t="shared" si="98"/>
        <v/>
      </c>
    </row>
    <row r="6237" spans="4:4" x14ac:dyDescent="0.25">
      <c r="D6237" t="str">
        <f t="shared" si="98"/>
        <v/>
      </c>
    </row>
    <row r="6238" spans="4:4" x14ac:dyDescent="0.25">
      <c r="D6238" t="str">
        <f t="shared" si="98"/>
        <v/>
      </c>
    </row>
    <row r="6239" spans="4:4" x14ac:dyDescent="0.25">
      <c r="D6239" t="str">
        <f t="shared" si="98"/>
        <v/>
      </c>
    </row>
    <row r="6240" spans="4:4" x14ac:dyDescent="0.25">
      <c r="D6240" t="str">
        <f t="shared" si="98"/>
        <v/>
      </c>
    </row>
    <row r="6241" spans="4:4" x14ac:dyDescent="0.25">
      <c r="D6241" t="str">
        <f t="shared" si="98"/>
        <v/>
      </c>
    </row>
    <row r="6242" spans="4:4" x14ac:dyDescent="0.25">
      <c r="D6242" t="str">
        <f t="shared" si="98"/>
        <v/>
      </c>
    </row>
    <row r="6243" spans="4:4" x14ac:dyDescent="0.25">
      <c r="D6243" t="str">
        <f t="shared" si="98"/>
        <v/>
      </c>
    </row>
    <row r="6244" spans="4:4" x14ac:dyDescent="0.25">
      <c r="D6244" t="str">
        <f t="shared" si="98"/>
        <v/>
      </c>
    </row>
    <row r="6245" spans="4:4" x14ac:dyDescent="0.25">
      <c r="D6245" t="str">
        <f t="shared" si="98"/>
        <v/>
      </c>
    </row>
    <row r="6246" spans="4:4" x14ac:dyDescent="0.25">
      <c r="D6246" t="str">
        <f t="shared" si="98"/>
        <v/>
      </c>
    </row>
    <row r="6247" spans="4:4" x14ac:dyDescent="0.25">
      <c r="D6247" t="str">
        <f t="shared" si="98"/>
        <v/>
      </c>
    </row>
    <row r="6248" spans="4:4" x14ac:dyDescent="0.25">
      <c r="D6248" t="str">
        <f t="shared" si="98"/>
        <v/>
      </c>
    </row>
    <row r="6249" spans="4:4" x14ac:dyDescent="0.25">
      <c r="D6249" t="str">
        <f t="shared" si="98"/>
        <v/>
      </c>
    </row>
    <row r="6250" spans="4:4" x14ac:dyDescent="0.25">
      <c r="D6250" t="str">
        <f t="shared" si="98"/>
        <v/>
      </c>
    </row>
    <row r="6251" spans="4:4" x14ac:dyDescent="0.25">
      <c r="D6251" t="str">
        <f t="shared" si="98"/>
        <v/>
      </c>
    </row>
    <row r="6252" spans="4:4" x14ac:dyDescent="0.25">
      <c r="D6252" t="str">
        <f t="shared" si="98"/>
        <v/>
      </c>
    </row>
    <row r="6253" spans="4:4" x14ac:dyDescent="0.25">
      <c r="D6253" t="str">
        <f t="shared" si="98"/>
        <v/>
      </c>
    </row>
    <row r="6254" spans="4:4" x14ac:dyDescent="0.25">
      <c r="D6254" t="str">
        <f t="shared" si="98"/>
        <v/>
      </c>
    </row>
    <row r="6255" spans="4:4" x14ac:dyDescent="0.25">
      <c r="D6255" t="str">
        <f t="shared" si="98"/>
        <v/>
      </c>
    </row>
    <row r="6256" spans="4:4" x14ac:dyDescent="0.25">
      <c r="D6256" t="str">
        <f t="shared" si="98"/>
        <v/>
      </c>
    </row>
    <row r="6257" spans="4:4" x14ac:dyDescent="0.25">
      <c r="D6257" t="str">
        <f t="shared" si="98"/>
        <v/>
      </c>
    </row>
    <row r="6258" spans="4:4" x14ac:dyDescent="0.25">
      <c r="D6258" t="str">
        <f t="shared" si="98"/>
        <v/>
      </c>
    </row>
    <row r="6259" spans="4:4" x14ac:dyDescent="0.25">
      <c r="D6259" t="str">
        <f t="shared" si="98"/>
        <v/>
      </c>
    </row>
    <row r="6260" spans="4:4" x14ac:dyDescent="0.25">
      <c r="D6260" t="str">
        <f t="shared" si="98"/>
        <v/>
      </c>
    </row>
    <row r="6261" spans="4:4" x14ac:dyDescent="0.25">
      <c r="D6261" t="str">
        <f t="shared" si="98"/>
        <v/>
      </c>
    </row>
    <row r="6262" spans="4:4" x14ac:dyDescent="0.25">
      <c r="D6262" t="str">
        <f t="shared" si="98"/>
        <v/>
      </c>
    </row>
    <row r="6263" spans="4:4" x14ac:dyDescent="0.25">
      <c r="D6263" t="str">
        <f t="shared" si="98"/>
        <v/>
      </c>
    </row>
    <row r="6264" spans="4:4" x14ac:dyDescent="0.25">
      <c r="D6264" t="str">
        <f t="shared" si="98"/>
        <v/>
      </c>
    </row>
    <row r="6265" spans="4:4" x14ac:dyDescent="0.25">
      <c r="D6265" t="str">
        <f t="shared" si="98"/>
        <v/>
      </c>
    </row>
    <row r="6266" spans="4:4" x14ac:dyDescent="0.25">
      <c r="D6266" t="str">
        <f t="shared" si="98"/>
        <v/>
      </c>
    </row>
    <row r="6267" spans="4:4" x14ac:dyDescent="0.25">
      <c r="D6267" t="str">
        <f t="shared" si="98"/>
        <v/>
      </c>
    </row>
    <row r="6268" spans="4:4" x14ac:dyDescent="0.25">
      <c r="D6268" t="str">
        <f t="shared" si="98"/>
        <v/>
      </c>
    </row>
    <row r="6269" spans="4:4" x14ac:dyDescent="0.25">
      <c r="D6269" t="str">
        <f t="shared" si="98"/>
        <v/>
      </c>
    </row>
    <row r="6270" spans="4:4" x14ac:dyDescent="0.25">
      <c r="D6270" t="str">
        <f t="shared" si="98"/>
        <v/>
      </c>
    </row>
    <row r="6271" spans="4:4" x14ac:dyDescent="0.25">
      <c r="D6271" t="str">
        <f t="shared" si="98"/>
        <v/>
      </c>
    </row>
    <row r="6272" spans="4:4" x14ac:dyDescent="0.25">
      <c r="D6272" t="str">
        <f t="shared" si="98"/>
        <v/>
      </c>
    </row>
    <row r="6273" spans="4:4" x14ac:dyDescent="0.25">
      <c r="D6273" t="str">
        <f t="shared" si="98"/>
        <v/>
      </c>
    </row>
    <row r="6274" spans="4:4" x14ac:dyDescent="0.25">
      <c r="D6274" t="str">
        <f t="shared" si="98"/>
        <v/>
      </c>
    </row>
    <row r="6275" spans="4:4" x14ac:dyDescent="0.25">
      <c r="D6275" t="str">
        <f t="shared" ref="D6275:D6338" si="99">IF(C6275="","",IF(ABS(B6275)&lt;$G$7,$F$4,IF(B6275*C6275&gt;0,$F$1,IF(B6275*C6275&lt;0,$F$3,$F$2))))</f>
        <v/>
      </c>
    </row>
    <row r="6276" spans="4:4" x14ac:dyDescent="0.25">
      <c r="D6276" t="str">
        <f t="shared" si="99"/>
        <v/>
      </c>
    </row>
    <row r="6277" spans="4:4" x14ac:dyDescent="0.25">
      <c r="D6277" t="str">
        <f t="shared" si="99"/>
        <v/>
      </c>
    </row>
    <row r="6278" spans="4:4" x14ac:dyDescent="0.25">
      <c r="D6278" t="str">
        <f t="shared" si="99"/>
        <v/>
      </c>
    </row>
    <row r="6279" spans="4:4" x14ac:dyDescent="0.25">
      <c r="D6279" t="str">
        <f t="shared" si="99"/>
        <v/>
      </c>
    </row>
    <row r="6280" spans="4:4" x14ac:dyDescent="0.25">
      <c r="D6280" t="str">
        <f t="shared" si="99"/>
        <v/>
      </c>
    </row>
    <row r="6281" spans="4:4" x14ac:dyDescent="0.25">
      <c r="D6281" t="str">
        <f t="shared" si="99"/>
        <v/>
      </c>
    </row>
    <row r="6282" spans="4:4" x14ac:dyDescent="0.25">
      <c r="D6282" t="str">
        <f t="shared" si="99"/>
        <v/>
      </c>
    </row>
    <row r="6283" spans="4:4" x14ac:dyDescent="0.25">
      <c r="D6283" t="str">
        <f t="shared" si="99"/>
        <v/>
      </c>
    </row>
    <row r="6284" spans="4:4" x14ac:dyDescent="0.25">
      <c r="D6284" t="str">
        <f t="shared" si="99"/>
        <v/>
      </c>
    </row>
    <row r="6285" spans="4:4" x14ac:dyDescent="0.25">
      <c r="D6285" t="str">
        <f t="shared" si="99"/>
        <v/>
      </c>
    </row>
    <row r="6286" spans="4:4" x14ac:dyDescent="0.25">
      <c r="D6286" t="str">
        <f t="shared" si="99"/>
        <v/>
      </c>
    </row>
    <row r="6287" spans="4:4" x14ac:dyDescent="0.25">
      <c r="D6287" t="str">
        <f t="shared" si="99"/>
        <v/>
      </c>
    </row>
    <row r="6288" spans="4:4" x14ac:dyDescent="0.25">
      <c r="D6288" t="str">
        <f t="shared" si="99"/>
        <v/>
      </c>
    </row>
    <row r="6289" spans="4:4" x14ac:dyDescent="0.25">
      <c r="D6289" t="str">
        <f t="shared" si="99"/>
        <v/>
      </c>
    </row>
    <row r="6290" spans="4:4" x14ac:dyDescent="0.25">
      <c r="D6290" t="str">
        <f t="shared" si="99"/>
        <v/>
      </c>
    </row>
    <row r="6291" spans="4:4" x14ac:dyDescent="0.25">
      <c r="D6291" t="str">
        <f t="shared" si="99"/>
        <v/>
      </c>
    </row>
    <row r="6292" spans="4:4" x14ac:dyDescent="0.25">
      <c r="D6292" t="str">
        <f t="shared" si="99"/>
        <v/>
      </c>
    </row>
    <row r="6293" spans="4:4" x14ac:dyDescent="0.25">
      <c r="D6293" t="str">
        <f t="shared" si="99"/>
        <v/>
      </c>
    </row>
    <row r="6294" spans="4:4" x14ac:dyDescent="0.25">
      <c r="D6294" t="str">
        <f t="shared" si="99"/>
        <v/>
      </c>
    </row>
    <row r="6295" spans="4:4" x14ac:dyDescent="0.25">
      <c r="D6295" t="str">
        <f t="shared" si="99"/>
        <v/>
      </c>
    </row>
    <row r="6296" spans="4:4" x14ac:dyDescent="0.25">
      <c r="D6296" t="str">
        <f t="shared" si="99"/>
        <v/>
      </c>
    </row>
    <row r="6297" spans="4:4" x14ac:dyDescent="0.25">
      <c r="D6297" t="str">
        <f t="shared" si="99"/>
        <v/>
      </c>
    </row>
    <row r="6298" spans="4:4" x14ac:dyDescent="0.25">
      <c r="D6298" t="str">
        <f t="shared" si="99"/>
        <v/>
      </c>
    </row>
    <row r="6299" spans="4:4" x14ac:dyDescent="0.25">
      <c r="D6299" t="str">
        <f t="shared" si="99"/>
        <v/>
      </c>
    </row>
    <row r="6300" spans="4:4" x14ac:dyDescent="0.25">
      <c r="D6300" t="str">
        <f t="shared" si="99"/>
        <v/>
      </c>
    </row>
    <row r="6301" spans="4:4" x14ac:dyDescent="0.25">
      <c r="D6301" t="str">
        <f t="shared" si="99"/>
        <v/>
      </c>
    </row>
    <row r="6302" spans="4:4" x14ac:dyDescent="0.25">
      <c r="D6302" t="str">
        <f t="shared" si="99"/>
        <v/>
      </c>
    </row>
    <row r="6303" spans="4:4" x14ac:dyDescent="0.25">
      <c r="D6303" t="str">
        <f t="shared" si="99"/>
        <v/>
      </c>
    </row>
    <row r="6304" spans="4:4" x14ac:dyDescent="0.25">
      <c r="D6304" t="str">
        <f t="shared" si="99"/>
        <v/>
      </c>
    </row>
    <row r="6305" spans="4:4" x14ac:dyDescent="0.25">
      <c r="D6305" t="str">
        <f t="shared" si="99"/>
        <v/>
      </c>
    </row>
    <row r="6306" spans="4:4" x14ac:dyDescent="0.25">
      <c r="D6306" t="str">
        <f t="shared" si="99"/>
        <v/>
      </c>
    </row>
    <row r="6307" spans="4:4" x14ac:dyDescent="0.25">
      <c r="D6307" t="str">
        <f t="shared" si="99"/>
        <v/>
      </c>
    </row>
    <row r="6308" spans="4:4" x14ac:dyDescent="0.25">
      <c r="D6308" t="str">
        <f t="shared" si="99"/>
        <v/>
      </c>
    </row>
    <row r="6309" spans="4:4" x14ac:dyDescent="0.25">
      <c r="D6309" t="str">
        <f t="shared" si="99"/>
        <v/>
      </c>
    </row>
    <row r="6310" spans="4:4" x14ac:dyDescent="0.25">
      <c r="D6310" t="str">
        <f t="shared" si="99"/>
        <v/>
      </c>
    </row>
    <row r="6311" spans="4:4" x14ac:dyDescent="0.25">
      <c r="D6311" t="str">
        <f t="shared" si="99"/>
        <v/>
      </c>
    </row>
    <row r="6312" spans="4:4" x14ac:dyDescent="0.25">
      <c r="D6312" t="str">
        <f t="shared" si="99"/>
        <v/>
      </c>
    </row>
    <row r="6313" spans="4:4" x14ac:dyDescent="0.25">
      <c r="D6313" t="str">
        <f t="shared" si="99"/>
        <v/>
      </c>
    </row>
    <row r="6314" spans="4:4" x14ac:dyDescent="0.25">
      <c r="D6314" t="str">
        <f t="shared" si="99"/>
        <v/>
      </c>
    </row>
    <row r="6315" spans="4:4" x14ac:dyDescent="0.25">
      <c r="D6315" t="str">
        <f t="shared" si="99"/>
        <v/>
      </c>
    </row>
    <row r="6316" spans="4:4" x14ac:dyDescent="0.25">
      <c r="D6316" t="str">
        <f t="shared" si="99"/>
        <v/>
      </c>
    </row>
    <row r="6317" spans="4:4" x14ac:dyDescent="0.25">
      <c r="D6317" t="str">
        <f t="shared" si="99"/>
        <v/>
      </c>
    </row>
    <row r="6318" spans="4:4" x14ac:dyDescent="0.25">
      <c r="D6318" t="str">
        <f t="shared" si="99"/>
        <v/>
      </c>
    </row>
    <row r="6319" spans="4:4" x14ac:dyDescent="0.25">
      <c r="D6319" t="str">
        <f t="shared" si="99"/>
        <v/>
      </c>
    </row>
    <row r="6320" spans="4:4" x14ac:dyDescent="0.25">
      <c r="D6320" t="str">
        <f t="shared" si="99"/>
        <v/>
      </c>
    </row>
    <row r="6321" spans="4:4" x14ac:dyDescent="0.25">
      <c r="D6321" t="str">
        <f t="shared" si="99"/>
        <v/>
      </c>
    </row>
    <row r="6322" spans="4:4" x14ac:dyDescent="0.25">
      <c r="D6322" t="str">
        <f t="shared" si="99"/>
        <v/>
      </c>
    </row>
    <row r="6323" spans="4:4" x14ac:dyDescent="0.25">
      <c r="D6323" t="str">
        <f t="shared" si="99"/>
        <v/>
      </c>
    </row>
    <row r="6324" spans="4:4" x14ac:dyDescent="0.25">
      <c r="D6324" t="str">
        <f t="shared" si="99"/>
        <v/>
      </c>
    </row>
    <row r="6325" spans="4:4" x14ac:dyDescent="0.25">
      <c r="D6325" t="str">
        <f t="shared" si="99"/>
        <v/>
      </c>
    </row>
    <row r="6326" spans="4:4" x14ac:dyDescent="0.25">
      <c r="D6326" t="str">
        <f t="shared" si="99"/>
        <v/>
      </c>
    </row>
    <row r="6327" spans="4:4" x14ac:dyDescent="0.25">
      <c r="D6327" t="str">
        <f t="shared" si="99"/>
        <v/>
      </c>
    </row>
    <row r="6328" spans="4:4" x14ac:dyDescent="0.25">
      <c r="D6328" t="str">
        <f t="shared" si="99"/>
        <v/>
      </c>
    </row>
    <row r="6329" spans="4:4" x14ac:dyDescent="0.25">
      <c r="D6329" t="str">
        <f t="shared" si="99"/>
        <v/>
      </c>
    </row>
    <row r="6330" spans="4:4" x14ac:dyDescent="0.25">
      <c r="D6330" t="str">
        <f t="shared" si="99"/>
        <v/>
      </c>
    </row>
    <row r="6331" spans="4:4" x14ac:dyDescent="0.25">
      <c r="D6331" t="str">
        <f t="shared" si="99"/>
        <v/>
      </c>
    </row>
    <row r="6332" spans="4:4" x14ac:dyDescent="0.25">
      <c r="D6332" t="str">
        <f t="shared" si="99"/>
        <v/>
      </c>
    </row>
    <row r="6333" spans="4:4" x14ac:dyDescent="0.25">
      <c r="D6333" t="str">
        <f t="shared" si="99"/>
        <v/>
      </c>
    </row>
    <row r="6334" spans="4:4" x14ac:dyDescent="0.25">
      <c r="D6334" t="str">
        <f t="shared" si="99"/>
        <v/>
      </c>
    </row>
    <row r="6335" spans="4:4" x14ac:dyDescent="0.25">
      <c r="D6335" t="str">
        <f t="shared" si="99"/>
        <v/>
      </c>
    </row>
    <row r="6336" spans="4:4" x14ac:dyDescent="0.25">
      <c r="D6336" t="str">
        <f t="shared" si="99"/>
        <v/>
      </c>
    </row>
    <row r="6337" spans="4:4" x14ac:dyDescent="0.25">
      <c r="D6337" t="str">
        <f t="shared" si="99"/>
        <v/>
      </c>
    </row>
    <row r="6338" spans="4:4" x14ac:dyDescent="0.25">
      <c r="D6338" t="str">
        <f t="shared" si="99"/>
        <v/>
      </c>
    </row>
    <row r="6339" spans="4:4" x14ac:dyDescent="0.25">
      <c r="D6339" t="str">
        <f t="shared" ref="D6339:D6402" si="100">IF(C6339="","",IF(ABS(B6339)&lt;$G$7,$F$4,IF(B6339*C6339&gt;0,$F$1,IF(B6339*C6339&lt;0,$F$3,$F$2))))</f>
        <v/>
      </c>
    </row>
    <row r="6340" spans="4:4" x14ac:dyDescent="0.25">
      <c r="D6340" t="str">
        <f t="shared" si="100"/>
        <v/>
      </c>
    </row>
    <row r="6341" spans="4:4" x14ac:dyDescent="0.25">
      <c r="D6341" t="str">
        <f t="shared" si="100"/>
        <v/>
      </c>
    </row>
    <row r="6342" spans="4:4" x14ac:dyDescent="0.25">
      <c r="D6342" t="str">
        <f t="shared" si="100"/>
        <v/>
      </c>
    </row>
    <row r="6343" spans="4:4" x14ac:dyDescent="0.25">
      <c r="D6343" t="str">
        <f t="shared" si="100"/>
        <v/>
      </c>
    </row>
    <row r="6344" spans="4:4" x14ac:dyDescent="0.25">
      <c r="D6344" t="str">
        <f t="shared" si="100"/>
        <v/>
      </c>
    </row>
    <row r="6345" spans="4:4" x14ac:dyDescent="0.25">
      <c r="D6345" t="str">
        <f t="shared" si="100"/>
        <v/>
      </c>
    </row>
    <row r="6346" spans="4:4" x14ac:dyDescent="0.25">
      <c r="D6346" t="str">
        <f t="shared" si="100"/>
        <v/>
      </c>
    </row>
    <row r="6347" spans="4:4" x14ac:dyDescent="0.25">
      <c r="D6347" t="str">
        <f t="shared" si="100"/>
        <v/>
      </c>
    </row>
    <row r="6348" spans="4:4" x14ac:dyDescent="0.25">
      <c r="D6348" t="str">
        <f t="shared" si="100"/>
        <v/>
      </c>
    </row>
    <row r="6349" spans="4:4" x14ac:dyDescent="0.25">
      <c r="D6349" t="str">
        <f t="shared" si="100"/>
        <v/>
      </c>
    </row>
    <row r="6350" spans="4:4" x14ac:dyDescent="0.25">
      <c r="D6350" t="str">
        <f t="shared" si="100"/>
        <v/>
      </c>
    </row>
    <row r="6351" spans="4:4" x14ac:dyDescent="0.25">
      <c r="D6351" t="str">
        <f t="shared" si="100"/>
        <v/>
      </c>
    </row>
    <row r="6352" spans="4:4" x14ac:dyDescent="0.25">
      <c r="D6352" t="str">
        <f t="shared" si="100"/>
        <v/>
      </c>
    </row>
    <row r="6353" spans="4:4" x14ac:dyDescent="0.25">
      <c r="D6353" t="str">
        <f t="shared" si="100"/>
        <v/>
      </c>
    </row>
    <row r="6354" spans="4:4" x14ac:dyDescent="0.25">
      <c r="D6354" t="str">
        <f t="shared" si="100"/>
        <v/>
      </c>
    </row>
    <row r="6355" spans="4:4" x14ac:dyDescent="0.25">
      <c r="D6355" t="str">
        <f t="shared" si="100"/>
        <v/>
      </c>
    </row>
    <row r="6356" spans="4:4" x14ac:dyDescent="0.25">
      <c r="D6356" t="str">
        <f t="shared" si="100"/>
        <v/>
      </c>
    </row>
    <row r="6357" spans="4:4" x14ac:dyDescent="0.25">
      <c r="D6357" t="str">
        <f t="shared" si="100"/>
        <v/>
      </c>
    </row>
    <row r="6358" spans="4:4" x14ac:dyDescent="0.25">
      <c r="D6358" t="str">
        <f t="shared" si="100"/>
        <v/>
      </c>
    </row>
    <row r="6359" spans="4:4" x14ac:dyDescent="0.25">
      <c r="D6359" t="str">
        <f t="shared" si="100"/>
        <v/>
      </c>
    </row>
    <row r="6360" spans="4:4" x14ac:dyDescent="0.25">
      <c r="D6360" t="str">
        <f t="shared" si="100"/>
        <v/>
      </c>
    </row>
    <row r="6361" spans="4:4" x14ac:dyDescent="0.25">
      <c r="D6361" t="str">
        <f t="shared" si="100"/>
        <v/>
      </c>
    </row>
    <row r="6362" spans="4:4" x14ac:dyDescent="0.25">
      <c r="D6362" t="str">
        <f t="shared" si="100"/>
        <v/>
      </c>
    </row>
    <row r="6363" spans="4:4" x14ac:dyDescent="0.25">
      <c r="D6363" t="str">
        <f t="shared" si="100"/>
        <v/>
      </c>
    </row>
    <row r="6364" spans="4:4" x14ac:dyDescent="0.25">
      <c r="D6364" t="str">
        <f t="shared" si="100"/>
        <v/>
      </c>
    </row>
    <row r="6365" spans="4:4" x14ac:dyDescent="0.25">
      <c r="D6365" t="str">
        <f t="shared" si="100"/>
        <v/>
      </c>
    </row>
    <row r="6366" spans="4:4" x14ac:dyDescent="0.25">
      <c r="D6366" t="str">
        <f t="shared" si="100"/>
        <v/>
      </c>
    </row>
    <row r="6367" spans="4:4" x14ac:dyDescent="0.25">
      <c r="D6367" t="str">
        <f t="shared" si="100"/>
        <v/>
      </c>
    </row>
    <row r="6368" spans="4:4" x14ac:dyDescent="0.25">
      <c r="D6368" t="str">
        <f t="shared" si="100"/>
        <v/>
      </c>
    </row>
    <row r="6369" spans="4:4" x14ac:dyDescent="0.25">
      <c r="D6369" t="str">
        <f t="shared" si="100"/>
        <v/>
      </c>
    </row>
    <row r="6370" spans="4:4" x14ac:dyDescent="0.25">
      <c r="D6370" t="str">
        <f t="shared" si="100"/>
        <v/>
      </c>
    </row>
    <row r="6371" spans="4:4" x14ac:dyDescent="0.25">
      <c r="D6371" t="str">
        <f t="shared" si="100"/>
        <v/>
      </c>
    </row>
    <row r="6372" spans="4:4" x14ac:dyDescent="0.25">
      <c r="D6372" t="str">
        <f t="shared" si="100"/>
        <v/>
      </c>
    </row>
    <row r="6373" spans="4:4" x14ac:dyDescent="0.25">
      <c r="D6373" t="str">
        <f t="shared" si="100"/>
        <v/>
      </c>
    </row>
    <row r="6374" spans="4:4" x14ac:dyDescent="0.25">
      <c r="D6374" t="str">
        <f t="shared" si="100"/>
        <v/>
      </c>
    </row>
    <row r="6375" spans="4:4" x14ac:dyDescent="0.25">
      <c r="D6375" t="str">
        <f t="shared" si="100"/>
        <v/>
      </c>
    </row>
    <row r="6376" spans="4:4" x14ac:dyDescent="0.25">
      <c r="D6376" t="str">
        <f t="shared" si="100"/>
        <v/>
      </c>
    </row>
    <row r="6377" spans="4:4" x14ac:dyDescent="0.25">
      <c r="D6377" t="str">
        <f t="shared" si="100"/>
        <v/>
      </c>
    </row>
    <row r="6378" spans="4:4" x14ac:dyDescent="0.25">
      <c r="D6378" t="str">
        <f t="shared" si="100"/>
        <v/>
      </c>
    </row>
    <row r="6379" spans="4:4" x14ac:dyDescent="0.25">
      <c r="D6379" t="str">
        <f t="shared" si="100"/>
        <v/>
      </c>
    </row>
    <row r="6380" spans="4:4" x14ac:dyDescent="0.25">
      <c r="D6380" t="str">
        <f t="shared" si="100"/>
        <v/>
      </c>
    </row>
    <row r="6381" spans="4:4" x14ac:dyDescent="0.25">
      <c r="D6381" t="str">
        <f t="shared" si="100"/>
        <v/>
      </c>
    </row>
    <row r="6382" spans="4:4" x14ac:dyDescent="0.25">
      <c r="D6382" t="str">
        <f t="shared" si="100"/>
        <v/>
      </c>
    </row>
    <row r="6383" spans="4:4" x14ac:dyDescent="0.25">
      <c r="D6383" t="str">
        <f t="shared" si="100"/>
        <v/>
      </c>
    </row>
    <row r="6384" spans="4:4" x14ac:dyDescent="0.25">
      <c r="D6384" t="str">
        <f t="shared" si="100"/>
        <v/>
      </c>
    </row>
    <row r="6385" spans="4:4" x14ac:dyDescent="0.25">
      <c r="D6385" t="str">
        <f t="shared" si="100"/>
        <v/>
      </c>
    </row>
    <row r="6386" spans="4:4" x14ac:dyDescent="0.25">
      <c r="D6386" t="str">
        <f t="shared" si="100"/>
        <v/>
      </c>
    </row>
    <row r="6387" spans="4:4" x14ac:dyDescent="0.25">
      <c r="D6387" t="str">
        <f t="shared" si="100"/>
        <v/>
      </c>
    </row>
    <row r="6388" spans="4:4" x14ac:dyDescent="0.25">
      <c r="D6388" t="str">
        <f t="shared" si="100"/>
        <v/>
      </c>
    </row>
    <row r="6389" spans="4:4" x14ac:dyDescent="0.25">
      <c r="D6389" t="str">
        <f t="shared" si="100"/>
        <v/>
      </c>
    </row>
    <row r="6390" spans="4:4" x14ac:dyDescent="0.25">
      <c r="D6390" t="str">
        <f t="shared" si="100"/>
        <v/>
      </c>
    </row>
    <row r="6391" spans="4:4" x14ac:dyDescent="0.25">
      <c r="D6391" t="str">
        <f t="shared" si="100"/>
        <v/>
      </c>
    </row>
    <row r="6392" spans="4:4" x14ac:dyDescent="0.25">
      <c r="D6392" t="str">
        <f t="shared" si="100"/>
        <v/>
      </c>
    </row>
    <row r="6393" spans="4:4" x14ac:dyDescent="0.25">
      <c r="D6393" t="str">
        <f t="shared" si="100"/>
        <v/>
      </c>
    </row>
    <row r="6394" spans="4:4" x14ac:dyDescent="0.25">
      <c r="D6394" t="str">
        <f t="shared" si="100"/>
        <v/>
      </c>
    </row>
    <row r="6395" spans="4:4" x14ac:dyDescent="0.25">
      <c r="D6395" t="str">
        <f t="shared" si="100"/>
        <v/>
      </c>
    </row>
    <row r="6396" spans="4:4" x14ac:dyDescent="0.25">
      <c r="D6396" t="str">
        <f t="shared" si="100"/>
        <v/>
      </c>
    </row>
    <row r="6397" spans="4:4" x14ac:dyDescent="0.25">
      <c r="D6397" t="str">
        <f t="shared" si="100"/>
        <v/>
      </c>
    </row>
    <row r="6398" spans="4:4" x14ac:dyDescent="0.25">
      <c r="D6398" t="str">
        <f t="shared" si="100"/>
        <v/>
      </c>
    </row>
    <row r="6399" spans="4:4" x14ac:dyDescent="0.25">
      <c r="D6399" t="str">
        <f t="shared" si="100"/>
        <v/>
      </c>
    </row>
    <row r="6400" spans="4:4" x14ac:dyDescent="0.25">
      <c r="D6400" t="str">
        <f t="shared" si="100"/>
        <v/>
      </c>
    </row>
    <row r="6401" spans="4:4" x14ac:dyDescent="0.25">
      <c r="D6401" t="str">
        <f t="shared" si="100"/>
        <v/>
      </c>
    </row>
    <row r="6402" spans="4:4" x14ac:dyDescent="0.25">
      <c r="D6402" t="str">
        <f t="shared" si="100"/>
        <v/>
      </c>
    </row>
    <row r="6403" spans="4:4" x14ac:dyDescent="0.25">
      <c r="D6403" t="str">
        <f t="shared" ref="D6403:D6466" si="101">IF(C6403="","",IF(ABS(B6403)&lt;$G$7,$F$4,IF(B6403*C6403&gt;0,$F$1,IF(B6403*C6403&lt;0,$F$3,$F$2))))</f>
        <v/>
      </c>
    </row>
    <row r="6404" spans="4:4" x14ac:dyDescent="0.25">
      <c r="D6404" t="str">
        <f t="shared" si="101"/>
        <v/>
      </c>
    </row>
    <row r="6405" spans="4:4" x14ac:dyDescent="0.25">
      <c r="D6405" t="str">
        <f t="shared" si="101"/>
        <v/>
      </c>
    </row>
    <row r="6406" spans="4:4" x14ac:dyDescent="0.25">
      <c r="D6406" t="str">
        <f t="shared" si="101"/>
        <v/>
      </c>
    </row>
    <row r="6407" spans="4:4" x14ac:dyDescent="0.25">
      <c r="D6407" t="str">
        <f t="shared" si="101"/>
        <v/>
      </c>
    </row>
    <row r="6408" spans="4:4" x14ac:dyDescent="0.25">
      <c r="D6408" t="str">
        <f t="shared" si="101"/>
        <v/>
      </c>
    </row>
    <row r="6409" spans="4:4" x14ac:dyDescent="0.25">
      <c r="D6409" t="str">
        <f t="shared" si="101"/>
        <v/>
      </c>
    </row>
    <row r="6410" spans="4:4" x14ac:dyDescent="0.25">
      <c r="D6410" t="str">
        <f t="shared" si="101"/>
        <v/>
      </c>
    </row>
    <row r="6411" spans="4:4" x14ac:dyDescent="0.25">
      <c r="D6411" t="str">
        <f t="shared" si="101"/>
        <v/>
      </c>
    </row>
    <row r="6412" spans="4:4" x14ac:dyDescent="0.25">
      <c r="D6412" t="str">
        <f t="shared" si="101"/>
        <v/>
      </c>
    </row>
    <row r="6413" spans="4:4" x14ac:dyDescent="0.25">
      <c r="D6413" t="str">
        <f t="shared" si="101"/>
        <v/>
      </c>
    </row>
    <row r="6414" spans="4:4" x14ac:dyDescent="0.25">
      <c r="D6414" t="str">
        <f t="shared" si="101"/>
        <v/>
      </c>
    </row>
    <row r="6415" spans="4:4" x14ac:dyDescent="0.25">
      <c r="D6415" t="str">
        <f t="shared" si="101"/>
        <v/>
      </c>
    </row>
    <row r="6416" spans="4:4" x14ac:dyDescent="0.25">
      <c r="D6416" t="str">
        <f t="shared" si="101"/>
        <v/>
      </c>
    </row>
    <row r="6417" spans="4:4" x14ac:dyDescent="0.25">
      <c r="D6417" t="str">
        <f t="shared" si="101"/>
        <v/>
      </c>
    </row>
    <row r="6418" spans="4:4" x14ac:dyDescent="0.25">
      <c r="D6418" t="str">
        <f t="shared" si="101"/>
        <v/>
      </c>
    </row>
    <row r="6419" spans="4:4" x14ac:dyDescent="0.25">
      <c r="D6419" t="str">
        <f t="shared" si="101"/>
        <v/>
      </c>
    </row>
    <row r="6420" spans="4:4" x14ac:dyDescent="0.25">
      <c r="D6420" t="str">
        <f t="shared" si="101"/>
        <v/>
      </c>
    </row>
    <row r="6421" spans="4:4" x14ac:dyDescent="0.25">
      <c r="D6421" t="str">
        <f t="shared" si="101"/>
        <v/>
      </c>
    </row>
    <row r="6422" spans="4:4" x14ac:dyDescent="0.25">
      <c r="D6422" t="str">
        <f t="shared" si="101"/>
        <v/>
      </c>
    </row>
    <row r="6423" spans="4:4" x14ac:dyDescent="0.25">
      <c r="D6423" t="str">
        <f t="shared" si="101"/>
        <v/>
      </c>
    </row>
    <row r="6424" spans="4:4" x14ac:dyDescent="0.25">
      <c r="D6424" t="str">
        <f t="shared" si="101"/>
        <v/>
      </c>
    </row>
    <row r="6425" spans="4:4" x14ac:dyDescent="0.25">
      <c r="D6425" t="str">
        <f t="shared" si="101"/>
        <v/>
      </c>
    </row>
    <row r="6426" spans="4:4" x14ac:dyDescent="0.25">
      <c r="D6426" t="str">
        <f t="shared" si="101"/>
        <v/>
      </c>
    </row>
    <row r="6427" spans="4:4" x14ac:dyDescent="0.25">
      <c r="D6427" t="str">
        <f t="shared" si="101"/>
        <v/>
      </c>
    </row>
    <row r="6428" spans="4:4" x14ac:dyDescent="0.25">
      <c r="D6428" t="str">
        <f t="shared" si="101"/>
        <v/>
      </c>
    </row>
    <row r="6429" spans="4:4" x14ac:dyDescent="0.25">
      <c r="D6429" t="str">
        <f t="shared" si="101"/>
        <v/>
      </c>
    </row>
    <row r="6430" spans="4:4" x14ac:dyDescent="0.25">
      <c r="D6430" t="str">
        <f t="shared" si="101"/>
        <v/>
      </c>
    </row>
    <row r="6431" spans="4:4" x14ac:dyDescent="0.25">
      <c r="D6431" t="str">
        <f t="shared" si="101"/>
        <v/>
      </c>
    </row>
    <row r="6432" spans="4:4" x14ac:dyDescent="0.25">
      <c r="D6432" t="str">
        <f t="shared" si="101"/>
        <v/>
      </c>
    </row>
    <row r="6433" spans="4:4" x14ac:dyDescent="0.25">
      <c r="D6433" t="str">
        <f t="shared" si="101"/>
        <v/>
      </c>
    </row>
    <row r="6434" spans="4:4" x14ac:dyDescent="0.25">
      <c r="D6434" t="str">
        <f t="shared" si="101"/>
        <v/>
      </c>
    </row>
    <row r="6435" spans="4:4" x14ac:dyDescent="0.25">
      <c r="D6435" t="str">
        <f t="shared" si="101"/>
        <v/>
      </c>
    </row>
    <row r="6436" spans="4:4" x14ac:dyDescent="0.25">
      <c r="D6436" t="str">
        <f t="shared" si="101"/>
        <v/>
      </c>
    </row>
    <row r="6437" spans="4:4" x14ac:dyDescent="0.25">
      <c r="D6437" t="str">
        <f t="shared" si="101"/>
        <v/>
      </c>
    </row>
    <row r="6438" spans="4:4" x14ac:dyDescent="0.25">
      <c r="D6438" t="str">
        <f t="shared" si="101"/>
        <v/>
      </c>
    </row>
    <row r="6439" spans="4:4" x14ac:dyDescent="0.25">
      <c r="D6439" t="str">
        <f t="shared" si="101"/>
        <v/>
      </c>
    </row>
    <row r="6440" spans="4:4" x14ac:dyDescent="0.25">
      <c r="D6440" t="str">
        <f t="shared" si="101"/>
        <v/>
      </c>
    </row>
    <row r="6441" spans="4:4" x14ac:dyDescent="0.25">
      <c r="D6441" t="str">
        <f t="shared" si="101"/>
        <v/>
      </c>
    </row>
    <row r="6442" spans="4:4" x14ac:dyDescent="0.25">
      <c r="D6442" t="str">
        <f t="shared" si="101"/>
        <v/>
      </c>
    </row>
    <row r="6443" spans="4:4" x14ac:dyDescent="0.25">
      <c r="D6443" t="str">
        <f t="shared" si="101"/>
        <v/>
      </c>
    </row>
    <row r="6444" spans="4:4" x14ac:dyDescent="0.25">
      <c r="D6444" t="str">
        <f t="shared" si="101"/>
        <v/>
      </c>
    </row>
    <row r="6445" spans="4:4" x14ac:dyDescent="0.25">
      <c r="D6445" t="str">
        <f t="shared" si="101"/>
        <v/>
      </c>
    </row>
    <row r="6446" spans="4:4" x14ac:dyDescent="0.25">
      <c r="D6446" t="str">
        <f t="shared" si="101"/>
        <v/>
      </c>
    </row>
    <row r="6447" spans="4:4" x14ac:dyDescent="0.25">
      <c r="D6447" t="str">
        <f t="shared" si="101"/>
        <v/>
      </c>
    </row>
    <row r="6448" spans="4:4" x14ac:dyDescent="0.25">
      <c r="D6448" t="str">
        <f t="shared" si="101"/>
        <v/>
      </c>
    </row>
    <row r="6449" spans="4:4" x14ac:dyDescent="0.25">
      <c r="D6449" t="str">
        <f t="shared" si="101"/>
        <v/>
      </c>
    </row>
    <row r="6450" spans="4:4" x14ac:dyDescent="0.25">
      <c r="D6450" t="str">
        <f t="shared" si="101"/>
        <v/>
      </c>
    </row>
    <row r="6451" spans="4:4" x14ac:dyDescent="0.25">
      <c r="D6451" t="str">
        <f t="shared" si="101"/>
        <v/>
      </c>
    </row>
    <row r="6452" spans="4:4" x14ac:dyDescent="0.25">
      <c r="D6452" t="str">
        <f t="shared" si="101"/>
        <v/>
      </c>
    </row>
    <row r="6453" spans="4:4" x14ac:dyDescent="0.25">
      <c r="D6453" t="str">
        <f t="shared" si="101"/>
        <v/>
      </c>
    </row>
    <row r="6454" spans="4:4" x14ac:dyDescent="0.25">
      <c r="D6454" t="str">
        <f t="shared" si="101"/>
        <v/>
      </c>
    </row>
    <row r="6455" spans="4:4" x14ac:dyDescent="0.25">
      <c r="D6455" t="str">
        <f t="shared" si="101"/>
        <v/>
      </c>
    </row>
    <row r="6456" spans="4:4" x14ac:dyDescent="0.25">
      <c r="D6456" t="str">
        <f t="shared" si="101"/>
        <v/>
      </c>
    </row>
    <row r="6457" spans="4:4" x14ac:dyDescent="0.25">
      <c r="D6457" t="str">
        <f t="shared" si="101"/>
        <v/>
      </c>
    </row>
    <row r="6458" spans="4:4" x14ac:dyDescent="0.25">
      <c r="D6458" t="str">
        <f t="shared" si="101"/>
        <v/>
      </c>
    </row>
    <row r="6459" spans="4:4" x14ac:dyDescent="0.25">
      <c r="D6459" t="str">
        <f t="shared" si="101"/>
        <v/>
      </c>
    </row>
    <row r="6460" spans="4:4" x14ac:dyDescent="0.25">
      <c r="D6460" t="str">
        <f t="shared" si="101"/>
        <v/>
      </c>
    </row>
    <row r="6461" spans="4:4" x14ac:dyDescent="0.25">
      <c r="D6461" t="str">
        <f t="shared" si="101"/>
        <v/>
      </c>
    </row>
    <row r="6462" spans="4:4" x14ac:dyDescent="0.25">
      <c r="D6462" t="str">
        <f t="shared" si="101"/>
        <v/>
      </c>
    </row>
    <row r="6463" spans="4:4" x14ac:dyDescent="0.25">
      <c r="D6463" t="str">
        <f t="shared" si="101"/>
        <v/>
      </c>
    </row>
    <row r="6464" spans="4:4" x14ac:dyDescent="0.25">
      <c r="D6464" t="str">
        <f t="shared" si="101"/>
        <v/>
      </c>
    </row>
    <row r="6465" spans="4:4" x14ac:dyDescent="0.25">
      <c r="D6465" t="str">
        <f t="shared" si="101"/>
        <v/>
      </c>
    </row>
    <row r="6466" spans="4:4" x14ac:dyDescent="0.25">
      <c r="D6466" t="str">
        <f t="shared" si="101"/>
        <v/>
      </c>
    </row>
    <row r="6467" spans="4:4" x14ac:dyDescent="0.25">
      <c r="D6467" t="str">
        <f t="shared" ref="D6467:D6530" si="102">IF(C6467="","",IF(ABS(B6467)&lt;$G$7,$F$4,IF(B6467*C6467&gt;0,$F$1,IF(B6467*C6467&lt;0,$F$3,$F$2))))</f>
        <v/>
      </c>
    </row>
    <row r="6468" spans="4:4" x14ac:dyDescent="0.25">
      <c r="D6468" t="str">
        <f t="shared" si="102"/>
        <v/>
      </c>
    </row>
    <row r="6469" spans="4:4" x14ac:dyDescent="0.25">
      <c r="D6469" t="str">
        <f t="shared" si="102"/>
        <v/>
      </c>
    </row>
    <row r="6470" spans="4:4" x14ac:dyDescent="0.25">
      <c r="D6470" t="str">
        <f t="shared" si="102"/>
        <v/>
      </c>
    </row>
    <row r="6471" spans="4:4" x14ac:dyDescent="0.25">
      <c r="D6471" t="str">
        <f t="shared" si="102"/>
        <v/>
      </c>
    </row>
    <row r="6472" spans="4:4" x14ac:dyDescent="0.25">
      <c r="D6472" t="str">
        <f t="shared" si="102"/>
        <v/>
      </c>
    </row>
    <row r="6473" spans="4:4" x14ac:dyDescent="0.25">
      <c r="D6473" t="str">
        <f t="shared" si="102"/>
        <v/>
      </c>
    </row>
    <row r="6474" spans="4:4" x14ac:dyDescent="0.25">
      <c r="D6474" t="str">
        <f t="shared" si="102"/>
        <v/>
      </c>
    </row>
    <row r="6475" spans="4:4" x14ac:dyDescent="0.25">
      <c r="D6475" t="str">
        <f t="shared" si="102"/>
        <v/>
      </c>
    </row>
    <row r="6476" spans="4:4" x14ac:dyDescent="0.25">
      <c r="D6476" t="str">
        <f t="shared" si="102"/>
        <v/>
      </c>
    </row>
    <row r="6477" spans="4:4" x14ac:dyDescent="0.25">
      <c r="D6477" t="str">
        <f t="shared" si="102"/>
        <v/>
      </c>
    </row>
    <row r="6478" spans="4:4" x14ac:dyDescent="0.25">
      <c r="D6478" t="str">
        <f t="shared" si="102"/>
        <v/>
      </c>
    </row>
    <row r="6479" spans="4:4" x14ac:dyDescent="0.25">
      <c r="D6479" t="str">
        <f t="shared" si="102"/>
        <v/>
      </c>
    </row>
    <row r="6480" spans="4:4" x14ac:dyDescent="0.25">
      <c r="D6480" t="str">
        <f t="shared" si="102"/>
        <v/>
      </c>
    </row>
    <row r="6481" spans="4:4" x14ac:dyDescent="0.25">
      <c r="D6481" t="str">
        <f t="shared" si="102"/>
        <v/>
      </c>
    </row>
    <row r="6482" spans="4:4" x14ac:dyDescent="0.25">
      <c r="D6482" t="str">
        <f t="shared" si="102"/>
        <v/>
      </c>
    </row>
    <row r="6483" spans="4:4" x14ac:dyDescent="0.25">
      <c r="D6483" t="str">
        <f t="shared" si="102"/>
        <v/>
      </c>
    </row>
    <row r="6484" spans="4:4" x14ac:dyDescent="0.25">
      <c r="D6484" t="str">
        <f t="shared" si="102"/>
        <v/>
      </c>
    </row>
    <row r="6485" spans="4:4" x14ac:dyDescent="0.25">
      <c r="D6485" t="str">
        <f t="shared" si="102"/>
        <v/>
      </c>
    </row>
    <row r="6486" spans="4:4" x14ac:dyDescent="0.25">
      <c r="D6486" t="str">
        <f t="shared" si="102"/>
        <v/>
      </c>
    </row>
    <row r="6487" spans="4:4" x14ac:dyDescent="0.25">
      <c r="D6487" t="str">
        <f t="shared" si="102"/>
        <v/>
      </c>
    </row>
    <row r="6488" spans="4:4" x14ac:dyDescent="0.25">
      <c r="D6488" t="str">
        <f t="shared" si="102"/>
        <v/>
      </c>
    </row>
    <row r="6489" spans="4:4" x14ac:dyDescent="0.25">
      <c r="D6489" t="str">
        <f t="shared" si="102"/>
        <v/>
      </c>
    </row>
    <row r="6490" spans="4:4" x14ac:dyDescent="0.25">
      <c r="D6490" t="str">
        <f t="shared" si="102"/>
        <v/>
      </c>
    </row>
    <row r="6491" spans="4:4" x14ac:dyDescent="0.25">
      <c r="D6491" t="str">
        <f t="shared" si="102"/>
        <v/>
      </c>
    </row>
    <row r="6492" spans="4:4" x14ac:dyDescent="0.25">
      <c r="D6492" t="str">
        <f t="shared" si="102"/>
        <v/>
      </c>
    </row>
    <row r="6493" spans="4:4" x14ac:dyDescent="0.25">
      <c r="D6493" t="str">
        <f t="shared" si="102"/>
        <v/>
      </c>
    </row>
    <row r="6494" spans="4:4" x14ac:dyDescent="0.25">
      <c r="D6494" t="str">
        <f t="shared" si="102"/>
        <v/>
      </c>
    </row>
    <row r="6495" spans="4:4" x14ac:dyDescent="0.25">
      <c r="D6495" t="str">
        <f t="shared" si="102"/>
        <v/>
      </c>
    </row>
    <row r="6496" spans="4:4" x14ac:dyDescent="0.25">
      <c r="D6496" t="str">
        <f t="shared" si="102"/>
        <v/>
      </c>
    </row>
    <row r="6497" spans="4:4" x14ac:dyDescent="0.25">
      <c r="D6497" t="str">
        <f t="shared" si="102"/>
        <v/>
      </c>
    </row>
    <row r="6498" spans="4:4" x14ac:dyDescent="0.25">
      <c r="D6498" t="str">
        <f t="shared" si="102"/>
        <v/>
      </c>
    </row>
    <row r="6499" spans="4:4" x14ac:dyDescent="0.25">
      <c r="D6499" t="str">
        <f t="shared" si="102"/>
        <v/>
      </c>
    </row>
    <row r="6500" spans="4:4" x14ac:dyDescent="0.25">
      <c r="D6500" t="str">
        <f t="shared" si="102"/>
        <v/>
      </c>
    </row>
    <row r="6501" spans="4:4" x14ac:dyDescent="0.25">
      <c r="D6501" t="str">
        <f t="shared" si="102"/>
        <v/>
      </c>
    </row>
    <row r="6502" spans="4:4" x14ac:dyDescent="0.25">
      <c r="D6502" t="str">
        <f t="shared" si="102"/>
        <v/>
      </c>
    </row>
    <row r="6503" spans="4:4" x14ac:dyDescent="0.25">
      <c r="D6503" t="str">
        <f t="shared" si="102"/>
        <v/>
      </c>
    </row>
    <row r="6504" spans="4:4" x14ac:dyDescent="0.25">
      <c r="D6504" t="str">
        <f t="shared" si="102"/>
        <v/>
      </c>
    </row>
    <row r="6505" spans="4:4" x14ac:dyDescent="0.25">
      <c r="D6505" t="str">
        <f t="shared" si="102"/>
        <v/>
      </c>
    </row>
    <row r="6506" spans="4:4" x14ac:dyDescent="0.25">
      <c r="D6506" t="str">
        <f t="shared" si="102"/>
        <v/>
      </c>
    </row>
    <row r="6507" spans="4:4" x14ac:dyDescent="0.25">
      <c r="D6507" t="str">
        <f t="shared" si="102"/>
        <v/>
      </c>
    </row>
    <row r="6508" spans="4:4" x14ac:dyDescent="0.25">
      <c r="D6508" t="str">
        <f t="shared" si="102"/>
        <v/>
      </c>
    </row>
    <row r="6509" spans="4:4" x14ac:dyDescent="0.25">
      <c r="D6509" t="str">
        <f t="shared" si="102"/>
        <v/>
      </c>
    </row>
    <row r="6510" spans="4:4" x14ac:dyDescent="0.25">
      <c r="D6510" t="str">
        <f t="shared" si="102"/>
        <v/>
      </c>
    </row>
    <row r="6511" spans="4:4" x14ac:dyDescent="0.25">
      <c r="D6511" t="str">
        <f t="shared" si="102"/>
        <v/>
      </c>
    </row>
    <row r="6512" spans="4:4" x14ac:dyDescent="0.25">
      <c r="D6512" t="str">
        <f t="shared" si="102"/>
        <v/>
      </c>
    </row>
    <row r="6513" spans="4:4" x14ac:dyDescent="0.25">
      <c r="D6513" t="str">
        <f t="shared" si="102"/>
        <v/>
      </c>
    </row>
    <row r="6514" spans="4:4" x14ac:dyDescent="0.25">
      <c r="D6514" t="str">
        <f t="shared" si="102"/>
        <v/>
      </c>
    </row>
    <row r="6515" spans="4:4" x14ac:dyDescent="0.25">
      <c r="D6515" t="str">
        <f t="shared" si="102"/>
        <v/>
      </c>
    </row>
    <row r="6516" spans="4:4" x14ac:dyDescent="0.25">
      <c r="D6516" t="str">
        <f t="shared" si="102"/>
        <v/>
      </c>
    </row>
    <row r="6517" spans="4:4" x14ac:dyDescent="0.25">
      <c r="D6517" t="str">
        <f t="shared" si="102"/>
        <v/>
      </c>
    </row>
    <row r="6518" spans="4:4" x14ac:dyDescent="0.25">
      <c r="D6518" t="str">
        <f t="shared" si="102"/>
        <v/>
      </c>
    </row>
    <row r="6519" spans="4:4" x14ac:dyDescent="0.25">
      <c r="D6519" t="str">
        <f t="shared" si="102"/>
        <v/>
      </c>
    </row>
    <row r="6520" spans="4:4" x14ac:dyDescent="0.25">
      <c r="D6520" t="str">
        <f t="shared" si="102"/>
        <v/>
      </c>
    </row>
    <row r="6521" spans="4:4" x14ac:dyDescent="0.25">
      <c r="D6521" t="str">
        <f t="shared" si="102"/>
        <v/>
      </c>
    </row>
    <row r="6522" spans="4:4" x14ac:dyDescent="0.25">
      <c r="D6522" t="str">
        <f t="shared" si="102"/>
        <v/>
      </c>
    </row>
    <row r="6523" spans="4:4" x14ac:dyDescent="0.25">
      <c r="D6523" t="str">
        <f t="shared" si="102"/>
        <v/>
      </c>
    </row>
    <row r="6524" spans="4:4" x14ac:dyDescent="0.25">
      <c r="D6524" t="str">
        <f t="shared" si="102"/>
        <v/>
      </c>
    </row>
    <row r="6525" spans="4:4" x14ac:dyDescent="0.25">
      <c r="D6525" t="str">
        <f t="shared" si="102"/>
        <v/>
      </c>
    </row>
    <row r="6526" spans="4:4" x14ac:dyDescent="0.25">
      <c r="D6526" t="str">
        <f t="shared" si="102"/>
        <v/>
      </c>
    </row>
    <row r="6527" spans="4:4" x14ac:dyDescent="0.25">
      <c r="D6527" t="str">
        <f t="shared" si="102"/>
        <v/>
      </c>
    </row>
    <row r="6528" spans="4:4" x14ac:dyDescent="0.25">
      <c r="D6528" t="str">
        <f t="shared" si="102"/>
        <v/>
      </c>
    </row>
    <row r="6529" spans="4:4" x14ac:dyDescent="0.25">
      <c r="D6529" t="str">
        <f t="shared" si="102"/>
        <v/>
      </c>
    </row>
    <row r="6530" spans="4:4" x14ac:dyDescent="0.25">
      <c r="D6530" t="str">
        <f t="shared" si="102"/>
        <v/>
      </c>
    </row>
    <row r="6531" spans="4:4" x14ac:dyDescent="0.25">
      <c r="D6531" t="str">
        <f t="shared" ref="D6531:D6594" si="103">IF(C6531="","",IF(ABS(B6531)&lt;$G$7,$F$4,IF(B6531*C6531&gt;0,$F$1,IF(B6531*C6531&lt;0,$F$3,$F$2))))</f>
        <v/>
      </c>
    </row>
    <row r="6532" spans="4:4" x14ac:dyDescent="0.25">
      <c r="D6532" t="str">
        <f t="shared" si="103"/>
        <v/>
      </c>
    </row>
    <row r="6533" spans="4:4" x14ac:dyDescent="0.25">
      <c r="D6533" t="str">
        <f t="shared" si="103"/>
        <v/>
      </c>
    </row>
    <row r="6534" spans="4:4" x14ac:dyDescent="0.25">
      <c r="D6534" t="str">
        <f t="shared" si="103"/>
        <v/>
      </c>
    </row>
    <row r="6535" spans="4:4" x14ac:dyDescent="0.25">
      <c r="D6535" t="str">
        <f t="shared" si="103"/>
        <v/>
      </c>
    </row>
    <row r="6536" spans="4:4" x14ac:dyDescent="0.25">
      <c r="D6536" t="str">
        <f t="shared" si="103"/>
        <v/>
      </c>
    </row>
    <row r="6537" spans="4:4" x14ac:dyDescent="0.25">
      <c r="D6537" t="str">
        <f t="shared" si="103"/>
        <v/>
      </c>
    </row>
    <row r="6538" spans="4:4" x14ac:dyDescent="0.25">
      <c r="D6538" t="str">
        <f t="shared" si="103"/>
        <v/>
      </c>
    </row>
    <row r="6539" spans="4:4" x14ac:dyDescent="0.25">
      <c r="D6539" t="str">
        <f t="shared" si="103"/>
        <v/>
      </c>
    </row>
    <row r="6540" spans="4:4" x14ac:dyDescent="0.25">
      <c r="D6540" t="str">
        <f t="shared" si="103"/>
        <v/>
      </c>
    </row>
    <row r="6541" spans="4:4" x14ac:dyDescent="0.25">
      <c r="D6541" t="str">
        <f t="shared" si="103"/>
        <v/>
      </c>
    </row>
    <row r="6542" spans="4:4" x14ac:dyDescent="0.25">
      <c r="D6542" t="str">
        <f t="shared" si="103"/>
        <v/>
      </c>
    </row>
    <row r="6543" spans="4:4" x14ac:dyDescent="0.25">
      <c r="D6543" t="str">
        <f t="shared" si="103"/>
        <v/>
      </c>
    </row>
    <row r="6544" spans="4:4" x14ac:dyDescent="0.25">
      <c r="D6544" t="str">
        <f t="shared" si="103"/>
        <v/>
      </c>
    </row>
    <row r="6545" spans="4:4" x14ac:dyDescent="0.25">
      <c r="D6545" t="str">
        <f t="shared" si="103"/>
        <v/>
      </c>
    </row>
    <row r="6546" spans="4:4" x14ac:dyDescent="0.25">
      <c r="D6546" t="str">
        <f t="shared" si="103"/>
        <v/>
      </c>
    </row>
    <row r="6547" spans="4:4" x14ac:dyDescent="0.25">
      <c r="D6547" t="str">
        <f t="shared" si="103"/>
        <v/>
      </c>
    </row>
    <row r="6548" spans="4:4" x14ac:dyDescent="0.25">
      <c r="D6548" t="str">
        <f t="shared" si="103"/>
        <v/>
      </c>
    </row>
    <row r="6549" spans="4:4" x14ac:dyDescent="0.25">
      <c r="D6549" t="str">
        <f t="shared" si="103"/>
        <v/>
      </c>
    </row>
    <row r="6550" spans="4:4" x14ac:dyDescent="0.25">
      <c r="D6550" t="str">
        <f t="shared" si="103"/>
        <v/>
      </c>
    </row>
    <row r="6551" spans="4:4" x14ac:dyDescent="0.25">
      <c r="D6551" t="str">
        <f t="shared" si="103"/>
        <v/>
      </c>
    </row>
    <row r="6552" spans="4:4" x14ac:dyDescent="0.25">
      <c r="D6552" t="str">
        <f t="shared" si="103"/>
        <v/>
      </c>
    </row>
    <row r="6553" spans="4:4" x14ac:dyDescent="0.25">
      <c r="D6553" t="str">
        <f t="shared" si="103"/>
        <v/>
      </c>
    </row>
    <row r="6554" spans="4:4" x14ac:dyDescent="0.25">
      <c r="D6554" t="str">
        <f t="shared" si="103"/>
        <v/>
      </c>
    </row>
    <row r="6555" spans="4:4" x14ac:dyDescent="0.25">
      <c r="D6555" t="str">
        <f t="shared" si="103"/>
        <v/>
      </c>
    </row>
    <row r="6556" spans="4:4" x14ac:dyDescent="0.25">
      <c r="D6556" t="str">
        <f t="shared" si="103"/>
        <v/>
      </c>
    </row>
    <row r="6557" spans="4:4" x14ac:dyDescent="0.25">
      <c r="D6557" t="str">
        <f t="shared" si="103"/>
        <v/>
      </c>
    </row>
    <row r="6558" spans="4:4" x14ac:dyDescent="0.25">
      <c r="D6558" t="str">
        <f t="shared" si="103"/>
        <v/>
      </c>
    </row>
    <row r="6559" spans="4:4" x14ac:dyDescent="0.25">
      <c r="D6559" t="str">
        <f t="shared" si="103"/>
        <v/>
      </c>
    </row>
    <row r="6560" spans="4:4" x14ac:dyDescent="0.25">
      <c r="D6560" t="str">
        <f t="shared" si="103"/>
        <v/>
      </c>
    </row>
    <row r="6561" spans="4:4" x14ac:dyDescent="0.25">
      <c r="D6561" t="str">
        <f t="shared" si="103"/>
        <v/>
      </c>
    </row>
    <row r="6562" spans="4:4" x14ac:dyDescent="0.25">
      <c r="D6562" t="str">
        <f t="shared" si="103"/>
        <v/>
      </c>
    </row>
    <row r="6563" spans="4:4" x14ac:dyDescent="0.25">
      <c r="D6563" t="str">
        <f t="shared" si="103"/>
        <v/>
      </c>
    </row>
    <row r="6564" spans="4:4" x14ac:dyDescent="0.25">
      <c r="D6564" t="str">
        <f t="shared" si="103"/>
        <v/>
      </c>
    </row>
    <row r="6565" spans="4:4" x14ac:dyDescent="0.25">
      <c r="D6565" t="str">
        <f t="shared" si="103"/>
        <v/>
      </c>
    </row>
    <row r="6566" spans="4:4" x14ac:dyDescent="0.25">
      <c r="D6566" t="str">
        <f t="shared" si="103"/>
        <v/>
      </c>
    </row>
    <row r="6567" spans="4:4" x14ac:dyDescent="0.25">
      <c r="D6567" t="str">
        <f t="shared" si="103"/>
        <v/>
      </c>
    </row>
    <row r="6568" spans="4:4" x14ac:dyDescent="0.25">
      <c r="D6568" t="str">
        <f t="shared" si="103"/>
        <v/>
      </c>
    </row>
    <row r="6569" spans="4:4" x14ac:dyDescent="0.25">
      <c r="D6569" t="str">
        <f t="shared" si="103"/>
        <v/>
      </c>
    </row>
    <row r="6570" spans="4:4" x14ac:dyDescent="0.25">
      <c r="D6570" t="str">
        <f t="shared" si="103"/>
        <v/>
      </c>
    </row>
    <row r="6571" spans="4:4" x14ac:dyDescent="0.25">
      <c r="D6571" t="str">
        <f t="shared" si="103"/>
        <v/>
      </c>
    </row>
    <row r="6572" spans="4:4" x14ac:dyDescent="0.25">
      <c r="D6572" t="str">
        <f t="shared" si="103"/>
        <v/>
      </c>
    </row>
    <row r="6573" spans="4:4" x14ac:dyDescent="0.25">
      <c r="D6573" t="str">
        <f t="shared" si="103"/>
        <v/>
      </c>
    </row>
    <row r="6574" spans="4:4" x14ac:dyDescent="0.25">
      <c r="D6574" t="str">
        <f t="shared" si="103"/>
        <v/>
      </c>
    </row>
    <row r="6575" spans="4:4" x14ac:dyDescent="0.25">
      <c r="D6575" t="str">
        <f t="shared" si="103"/>
        <v/>
      </c>
    </row>
    <row r="6576" spans="4:4" x14ac:dyDescent="0.25">
      <c r="D6576" t="str">
        <f t="shared" si="103"/>
        <v/>
      </c>
    </row>
    <row r="6577" spans="4:4" x14ac:dyDescent="0.25">
      <c r="D6577" t="str">
        <f t="shared" si="103"/>
        <v/>
      </c>
    </row>
    <row r="6578" spans="4:4" x14ac:dyDescent="0.25">
      <c r="D6578" t="str">
        <f t="shared" si="103"/>
        <v/>
      </c>
    </row>
    <row r="6579" spans="4:4" x14ac:dyDescent="0.25">
      <c r="D6579" t="str">
        <f t="shared" si="103"/>
        <v/>
      </c>
    </row>
    <row r="6580" spans="4:4" x14ac:dyDescent="0.25">
      <c r="D6580" t="str">
        <f t="shared" si="103"/>
        <v/>
      </c>
    </row>
    <row r="6581" spans="4:4" x14ac:dyDescent="0.25">
      <c r="D6581" t="str">
        <f t="shared" si="103"/>
        <v/>
      </c>
    </row>
    <row r="6582" spans="4:4" x14ac:dyDescent="0.25">
      <c r="D6582" t="str">
        <f t="shared" si="103"/>
        <v/>
      </c>
    </row>
    <row r="6583" spans="4:4" x14ac:dyDescent="0.25">
      <c r="D6583" t="str">
        <f t="shared" si="103"/>
        <v/>
      </c>
    </row>
    <row r="6584" spans="4:4" x14ac:dyDescent="0.25">
      <c r="D6584" t="str">
        <f t="shared" si="103"/>
        <v/>
      </c>
    </row>
    <row r="6585" spans="4:4" x14ac:dyDescent="0.25">
      <c r="D6585" t="str">
        <f t="shared" si="103"/>
        <v/>
      </c>
    </row>
    <row r="6586" spans="4:4" x14ac:dyDescent="0.25">
      <c r="D6586" t="str">
        <f t="shared" si="103"/>
        <v/>
      </c>
    </row>
    <row r="6587" spans="4:4" x14ac:dyDescent="0.25">
      <c r="D6587" t="str">
        <f t="shared" si="103"/>
        <v/>
      </c>
    </row>
    <row r="6588" spans="4:4" x14ac:dyDescent="0.25">
      <c r="D6588" t="str">
        <f t="shared" si="103"/>
        <v/>
      </c>
    </row>
    <row r="6589" spans="4:4" x14ac:dyDescent="0.25">
      <c r="D6589" t="str">
        <f t="shared" si="103"/>
        <v/>
      </c>
    </row>
    <row r="6590" spans="4:4" x14ac:dyDescent="0.25">
      <c r="D6590" t="str">
        <f t="shared" si="103"/>
        <v/>
      </c>
    </row>
    <row r="6591" spans="4:4" x14ac:dyDescent="0.25">
      <c r="D6591" t="str">
        <f t="shared" si="103"/>
        <v/>
      </c>
    </row>
    <row r="6592" spans="4:4" x14ac:dyDescent="0.25">
      <c r="D6592" t="str">
        <f t="shared" si="103"/>
        <v/>
      </c>
    </row>
    <row r="6593" spans="4:4" x14ac:dyDescent="0.25">
      <c r="D6593" t="str">
        <f t="shared" si="103"/>
        <v/>
      </c>
    </row>
    <row r="6594" spans="4:4" x14ac:dyDescent="0.25">
      <c r="D6594" t="str">
        <f t="shared" si="103"/>
        <v/>
      </c>
    </row>
    <row r="6595" spans="4:4" x14ac:dyDescent="0.25">
      <c r="D6595" t="str">
        <f t="shared" ref="D6595:D6658" si="104">IF(C6595="","",IF(ABS(B6595)&lt;$G$7,$F$4,IF(B6595*C6595&gt;0,$F$1,IF(B6595*C6595&lt;0,$F$3,$F$2))))</f>
        <v/>
      </c>
    </row>
    <row r="6596" spans="4:4" x14ac:dyDescent="0.25">
      <c r="D6596" t="str">
        <f t="shared" si="104"/>
        <v/>
      </c>
    </row>
    <row r="6597" spans="4:4" x14ac:dyDescent="0.25">
      <c r="D6597" t="str">
        <f t="shared" si="104"/>
        <v/>
      </c>
    </row>
    <row r="6598" spans="4:4" x14ac:dyDescent="0.25">
      <c r="D6598" t="str">
        <f t="shared" si="104"/>
        <v/>
      </c>
    </row>
    <row r="6599" spans="4:4" x14ac:dyDescent="0.25">
      <c r="D6599" t="str">
        <f t="shared" si="104"/>
        <v/>
      </c>
    </row>
    <row r="6600" spans="4:4" x14ac:dyDescent="0.25">
      <c r="D6600" t="str">
        <f t="shared" si="104"/>
        <v/>
      </c>
    </row>
    <row r="6601" spans="4:4" x14ac:dyDescent="0.25">
      <c r="D6601" t="str">
        <f t="shared" si="104"/>
        <v/>
      </c>
    </row>
    <row r="6602" spans="4:4" x14ac:dyDescent="0.25">
      <c r="D6602" t="str">
        <f t="shared" si="104"/>
        <v/>
      </c>
    </row>
    <row r="6603" spans="4:4" x14ac:dyDescent="0.25">
      <c r="D6603" t="str">
        <f t="shared" si="104"/>
        <v/>
      </c>
    </row>
    <row r="6604" spans="4:4" x14ac:dyDescent="0.25">
      <c r="D6604" t="str">
        <f t="shared" si="104"/>
        <v/>
      </c>
    </row>
    <row r="6605" spans="4:4" x14ac:dyDescent="0.25">
      <c r="D6605" t="str">
        <f t="shared" si="104"/>
        <v/>
      </c>
    </row>
    <row r="6606" spans="4:4" x14ac:dyDescent="0.25">
      <c r="D6606" t="str">
        <f t="shared" si="104"/>
        <v/>
      </c>
    </row>
    <row r="6607" spans="4:4" x14ac:dyDescent="0.25">
      <c r="D6607" t="str">
        <f t="shared" si="104"/>
        <v/>
      </c>
    </row>
    <row r="6608" spans="4:4" x14ac:dyDescent="0.25">
      <c r="D6608" t="str">
        <f t="shared" si="104"/>
        <v/>
      </c>
    </row>
    <row r="6609" spans="4:4" x14ac:dyDescent="0.25">
      <c r="D6609" t="str">
        <f t="shared" si="104"/>
        <v/>
      </c>
    </row>
    <row r="6610" spans="4:4" x14ac:dyDescent="0.25">
      <c r="D6610" t="str">
        <f t="shared" si="104"/>
        <v/>
      </c>
    </row>
    <row r="6611" spans="4:4" x14ac:dyDescent="0.25">
      <c r="D6611" t="str">
        <f t="shared" si="104"/>
        <v/>
      </c>
    </row>
    <row r="6612" spans="4:4" x14ac:dyDescent="0.25">
      <c r="D6612" t="str">
        <f t="shared" si="104"/>
        <v/>
      </c>
    </row>
    <row r="6613" spans="4:4" x14ac:dyDescent="0.25">
      <c r="D6613" t="str">
        <f t="shared" si="104"/>
        <v/>
      </c>
    </row>
    <row r="6614" spans="4:4" x14ac:dyDescent="0.25">
      <c r="D6614" t="str">
        <f t="shared" si="104"/>
        <v/>
      </c>
    </row>
    <row r="6615" spans="4:4" x14ac:dyDescent="0.25">
      <c r="D6615" t="str">
        <f t="shared" si="104"/>
        <v/>
      </c>
    </row>
    <row r="6616" spans="4:4" x14ac:dyDescent="0.25">
      <c r="D6616" t="str">
        <f t="shared" si="104"/>
        <v/>
      </c>
    </row>
    <row r="6617" spans="4:4" x14ac:dyDescent="0.25">
      <c r="D6617" t="str">
        <f t="shared" si="104"/>
        <v/>
      </c>
    </row>
    <row r="6618" spans="4:4" x14ac:dyDescent="0.25">
      <c r="D6618" t="str">
        <f t="shared" si="104"/>
        <v/>
      </c>
    </row>
    <row r="6619" spans="4:4" x14ac:dyDescent="0.25">
      <c r="D6619" t="str">
        <f t="shared" si="104"/>
        <v/>
      </c>
    </row>
    <row r="6620" spans="4:4" x14ac:dyDescent="0.25">
      <c r="D6620" t="str">
        <f t="shared" si="104"/>
        <v/>
      </c>
    </row>
    <row r="6621" spans="4:4" x14ac:dyDescent="0.25">
      <c r="D6621" t="str">
        <f t="shared" si="104"/>
        <v/>
      </c>
    </row>
    <row r="6622" spans="4:4" x14ac:dyDescent="0.25">
      <c r="D6622" t="str">
        <f t="shared" si="104"/>
        <v/>
      </c>
    </row>
    <row r="6623" spans="4:4" x14ac:dyDescent="0.25">
      <c r="D6623" t="str">
        <f t="shared" si="104"/>
        <v/>
      </c>
    </row>
    <row r="6624" spans="4:4" x14ac:dyDescent="0.25">
      <c r="D6624" t="str">
        <f t="shared" si="104"/>
        <v/>
      </c>
    </row>
    <row r="6625" spans="4:4" x14ac:dyDescent="0.25">
      <c r="D6625" t="str">
        <f t="shared" si="104"/>
        <v/>
      </c>
    </row>
    <row r="6626" spans="4:4" x14ac:dyDescent="0.25">
      <c r="D6626" t="str">
        <f t="shared" si="104"/>
        <v/>
      </c>
    </row>
    <row r="6627" spans="4:4" x14ac:dyDescent="0.25">
      <c r="D6627" t="str">
        <f t="shared" si="104"/>
        <v/>
      </c>
    </row>
    <row r="6628" spans="4:4" x14ac:dyDescent="0.25">
      <c r="D6628" t="str">
        <f t="shared" si="104"/>
        <v/>
      </c>
    </row>
    <row r="6629" spans="4:4" x14ac:dyDescent="0.25">
      <c r="D6629" t="str">
        <f t="shared" si="104"/>
        <v/>
      </c>
    </row>
    <row r="6630" spans="4:4" x14ac:dyDescent="0.25">
      <c r="D6630" t="str">
        <f t="shared" si="104"/>
        <v/>
      </c>
    </row>
    <row r="6631" spans="4:4" x14ac:dyDescent="0.25">
      <c r="D6631" t="str">
        <f t="shared" si="104"/>
        <v/>
      </c>
    </row>
    <row r="6632" spans="4:4" x14ac:dyDescent="0.25">
      <c r="D6632" t="str">
        <f t="shared" si="104"/>
        <v/>
      </c>
    </row>
    <row r="6633" spans="4:4" x14ac:dyDescent="0.25">
      <c r="D6633" t="str">
        <f t="shared" si="104"/>
        <v/>
      </c>
    </row>
    <row r="6634" spans="4:4" x14ac:dyDescent="0.25">
      <c r="D6634" t="str">
        <f t="shared" si="104"/>
        <v/>
      </c>
    </row>
    <row r="6635" spans="4:4" x14ac:dyDescent="0.25">
      <c r="D6635" t="str">
        <f t="shared" si="104"/>
        <v/>
      </c>
    </row>
    <row r="6636" spans="4:4" x14ac:dyDescent="0.25">
      <c r="D6636" t="str">
        <f t="shared" si="104"/>
        <v/>
      </c>
    </row>
    <row r="6637" spans="4:4" x14ac:dyDescent="0.25">
      <c r="D6637" t="str">
        <f t="shared" si="104"/>
        <v/>
      </c>
    </row>
    <row r="6638" spans="4:4" x14ac:dyDescent="0.25">
      <c r="D6638" t="str">
        <f t="shared" si="104"/>
        <v/>
      </c>
    </row>
    <row r="6639" spans="4:4" x14ac:dyDescent="0.25">
      <c r="D6639" t="str">
        <f t="shared" si="104"/>
        <v/>
      </c>
    </row>
    <row r="6640" spans="4:4" x14ac:dyDescent="0.25">
      <c r="D6640" t="str">
        <f t="shared" si="104"/>
        <v/>
      </c>
    </row>
    <row r="6641" spans="4:4" x14ac:dyDescent="0.25">
      <c r="D6641" t="str">
        <f t="shared" si="104"/>
        <v/>
      </c>
    </row>
    <row r="6642" spans="4:4" x14ac:dyDescent="0.25">
      <c r="D6642" t="str">
        <f t="shared" si="104"/>
        <v/>
      </c>
    </row>
    <row r="6643" spans="4:4" x14ac:dyDescent="0.25">
      <c r="D6643" t="str">
        <f t="shared" si="104"/>
        <v/>
      </c>
    </row>
    <row r="6644" spans="4:4" x14ac:dyDescent="0.25">
      <c r="D6644" t="str">
        <f t="shared" si="104"/>
        <v/>
      </c>
    </row>
    <row r="6645" spans="4:4" x14ac:dyDescent="0.25">
      <c r="D6645" t="str">
        <f t="shared" si="104"/>
        <v/>
      </c>
    </row>
    <row r="6646" spans="4:4" x14ac:dyDescent="0.25">
      <c r="D6646" t="str">
        <f t="shared" si="104"/>
        <v/>
      </c>
    </row>
    <row r="6647" spans="4:4" x14ac:dyDescent="0.25">
      <c r="D6647" t="str">
        <f t="shared" si="104"/>
        <v/>
      </c>
    </row>
    <row r="6648" spans="4:4" x14ac:dyDescent="0.25">
      <c r="D6648" t="str">
        <f t="shared" si="104"/>
        <v/>
      </c>
    </row>
    <row r="6649" spans="4:4" x14ac:dyDescent="0.25">
      <c r="D6649" t="str">
        <f t="shared" si="104"/>
        <v/>
      </c>
    </row>
    <row r="6650" spans="4:4" x14ac:dyDescent="0.25">
      <c r="D6650" t="str">
        <f t="shared" si="104"/>
        <v/>
      </c>
    </row>
    <row r="6651" spans="4:4" x14ac:dyDescent="0.25">
      <c r="D6651" t="str">
        <f t="shared" si="104"/>
        <v/>
      </c>
    </row>
    <row r="6652" spans="4:4" x14ac:dyDescent="0.25">
      <c r="D6652" t="str">
        <f t="shared" si="104"/>
        <v/>
      </c>
    </row>
    <row r="6653" spans="4:4" x14ac:dyDescent="0.25">
      <c r="D6653" t="str">
        <f t="shared" si="104"/>
        <v/>
      </c>
    </row>
    <row r="6654" spans="4:4" x14ac:dyDescent="0.25">
      <c r="D6654" t="str">
        <f t="shared" si="104"/>
        <v/>
      </c>
    </row>
    <row r="6655" spans="4:4" x14ac:dyDescent="0.25">
      <c r="D6655" t="str">
        <f t="shared" si="104"/>
        <v/>
      </c>
    </row>
    <row r="6656" spans="4:4" x14ac:dyDescent="0.25">
      <c r="D6656" t="str">
        <f t="shared" si="104"/>
        <v/>
      </c>
    </row>
    <row r="6657" spans="4:4" x14ac:dyDescent="0.25">
      <c r="D6657" t="str">
        <f t="shared" si="104"/>
        <v/>
      </c>
    </row>
    <row r="6658" spans="4:4" x14ac:dyDescent="0.25">
      <c r="D6658" t="str">
        <f t="shared" si="104"/>
        <v/>
      </c>
    </row>
    <row r="6659" spans="4:4" x14ac:dyDescent="0.25">
      <c r="D6659" t="str">
        <f t="shared" ref="D6659:D6722" si="105">IF(C6659="","",IF(ABS(B6659)&lt;$G$7,$F$4,IF(B6659*C6659&gt;0,$F$1,IF(B6659*C6659&lt;0,$F$3,$F$2))))</f>
        <v/>
      </c>
    </row>
    <row r="6660" spans="4:4" x14ac:dyDescent="0.25">
      <c r="D6660" t="str">
        <f t="shared" si="105"/>
        <v/>
      </c>
    </row>
    <row r="6661" spans="4:4" x14ac:dyDescent="0.25">
      <c r="D6661" t="str">
        <f t="shared" si="105"/>
        <v/>
      </c>
    </row>
    <row r="6662" spans="4:4" x14ac:dyDescent="0.25">
      <c r="D6662" t="str">
        <f t="shared" si="105"/>
        <v/>
      </c>
    </row>
    <row r="6663" spans="4:4" x14ac:dyDescent="0.25">
      <c r="D6663" t="str">
        <f t="shared" si="105"/>
        <v/>
      </c>
    </row>
    <row r="6664" spans="4:4" x14ac:dyDescent="0.25">
      <c r="D6664" t="str">
        <f t="shared" si="105"/>
        <v/>
      </c>
    </row>
    <row r="6665" spans="4:4" x14ac:dyDescent="0.25">
      <c r="D6665" t="str">
        <f t="shared" si="105"/>
        <v/>
      </c>
    </row>
    <row r="6666" spans="4:4" x14ac:dyDescent="0.25">
      <c r="D6666" t="str">
        <f t="shared" si="105"/>
        <v/>
      </c>
    </row>
    <row r="6667" spans="4:4" x14ac:dyDescent="0.25">
      <c r="D6667" t="str">
        <f t="shared" si="105"/>
        <v/>
      </c>
    </row>
    <row r="6668" spans="4:4" x14ac:dyDescent="0.25">
      <c r="D6668" t="str">
        <f t="shared" si="105"/>
        <v/>
      </c>
    </row>
    <row r="6669" spans="4:4" x14ac:dyDescent="0.25">
      <c r="D6669" t="str">
        <f t="shared" si="105"/>
        <v/>
      </c>
    </row>
    <row r="6670" spans="4:4" x14ac:dyDescent="0.25">
      <c r="D6670" t="str">
        <f t="shared" si="105"/>
        <v/>
      </c>
    </row>
    <row r="6671" spans="4:4" x14ac:dyDescent="0.25">
      <c r="D6671" t="str">
        <f t="shared" si="105"/>
        <v/>
      </c>
    </row>
    <row r="6672" spans="4:4" x14ac:dyDescent="0.25">
      <c r="D6672" t="str">
        <f t="shared" si="105"/>
        <v/>
      </c>
    </row>
    <row r="6673" spans="4:4" x14ac:dyDescent="0.25">
      <c r="D6673" t="str">
        <f t="shared" si="105"/>
        <v/>
      </c>
    </row>
    <row r="6674" spans="4:4" x14ac:dyDescent="0.25">
      <c r="D6674" t="str">
        <f t="shared" si="105"/>
        <v/>
      </c>
    </row>
    <row r="6675" spans="4:4" x14ac:dyDescent="0.25">
      <c r="D6675" t="str">
        <f t="shared" si="105"/>
        <v/>
      </c>
    </row>
    <row r="6676" spans="4:4" x14ac:dyDescent="0.25">
      <c r="D6676" t="str">
        <f t="shared" si="105"/>
        <v/>
      </c>
    </row>
    <row r="6677" spans="4:4" x14ac:dyDescent="0.25">
      <c r="D6677" t="str">
        <f t="shared" si="105"/>
        <v/>
      </c>
    </row>
    <row r="6678" spans="4:4" x14ac:dyDescent="0.25">
      <c r="D6678" t="str">
        <f t="shared" si="105"/>
        <v/>
      </c>
    </row>
    <row r="6679" spans="4:4" x14ac:dyDescent="0.25">
      <c r="D6679" t="str">
        <f t="shared" si="105"/>
        <v/>
      </c>
    </row>
    <row r="6680" spans="4:4" x14ac:dyDescent="0.25">
      <c r="D6680" t="str">
        <f t="shared" si="105"/>
        <v/>
      </c>
    </row>
    <row r="6681" spans="4:4" x14ac:dyDescent="0.25">
      <c r="D6681" t="str">
        <f t="shared" si="105"/>
        <v/>
      </c>
    </row>
    <row r="6682" spans="4:4" x14ac:dyDescent="0.25">
      <c r="D6682" t="str">
        <f t="shared" si="105"/>
        <v/>
      </c>
    </row>
    <row r="6683" spans="4:4" x14ac:dyDescent="0.25">
      <c r="D6683" t="str">
        <f t="shared" si="105"/>
        <v/>
      </c>
    </row>
    <row r="6684" spans="4:4" x14ac:dyDescent="0.25">
      <c r="D6684" t="str">
        <f t="shared" si="105"/>
        <v/>
      </c>
    </row>
    <row r="6685" spans="4:4" x14ac:dyDescent="0.25">
      <c r="D6685" t="str">
        <f t="shared" si="105"/>
        <v/>
      </c>
    </row>
    <row r="6686" spans="4:4" x14ac:dyDescent="0.25">
      <c r="D6686" t="str">
        <f t="shared" si="105"/>
        <v/>
      </c>
    </row>
    <row r="6687" spans="4:4" x14ac:dyDescent="0.25">
      <c r="D6687" t="str">
        <f t="shared" si="105"/>
        <v/>
      </c>
    </row>
    <row r="6688" spans="4:4" x14ac:dyDescent="0.25">
      <c r="D6688" t="str">
        <f t="shared" si="105"/>
        <v/>
      </c>
    </row>
    <row r="6689" spans="4:4" x14ac:dyDescent="0.25">
      <c r="D6689" t="str">
        <f t="shared" si="105"/>
        <v/>
      </c>
    </row>
    <row r="6690" spans="4:4" x14ac:dyDescent="0.25">
      <c r="D6690" t="str">
        <f t="shared" si="105"/>
        <v/>
      </c>
    </row>
    <row r="6691" spans="4:4" x14ac:dyDescent="0.25">
      <c r="D6691" t="str">
        <f t="shared" si="105"/>
        <v/>
      </c>
    </row>
    <row r="6692" spans="4:4" x14ac:dyDescent="0.25">
      <c r="D6692" t="str">
        <f t="shared" si="105"/>
        <v/>
      </c>
    </row>
    <row r="6693" spans="4:4" x14ac:dyDescent="0.25">
      <c r="D6693" t="str">
        <f t="shared" si="105"/>
        <v/>
      </c>
    </row>
    <row r="6694" spans="4:4" x14ac:dyDescent="0.25">
      <c r="D6694" t="str">
        <f t="shared" si="105"/>
        <v/>
      </c>
    </row>
    <row r="6695" spans="4:4" x14ac:dyDescent="0.25">
      <c r="D6695" t="str">
        <f t="shared" si="105"/>
        <v/>
      </c>
    </row>
    <row r="6696" spans="4:4" x14ac:dyDescent="0.25">
      <c r="D6696" t="str">
        <f t="shared" si="105"/>
        <v/>
      </c>
    </row>
    <row r="6697" spans="4:4" x14ac:dyDescent="0.25">
      <c r="D6697" t="str">
        <f t="shared" si="105"/>
        <v/>
      </c>
    </row>
    <row r="6698" spans="4:4" x14ac:dyDescent="0.25">
      <c r="D6698" t="str">
        <f t="shared" si="105"/>
        <v/>
      </c>
    </row>
    <row r="6699" spans="4:4" x14ac:dyDescent="0.25">
      <c r="D6699" t="str">
        <f t="shared" si="105"/>
        <v/>
      </c>
    </row>
    <row r="6700" spans="4:4" x14ac:dyDescent="0.25">
      <c r="D6700" t="str">
        <f t="shared" si="105"/>
        <v/>
      </c>
    </row>
    <row r="6701" spans="4:4" x14ac:dyDescent="0.25">
      <c r="D6701" t="str">
        <f t="shared" si="105"/>
        <v/>
      </c>
    </row>
    <row r="6702" spans="4:4" x14ac:dyDescent="0.25">
      <c r="D6702" t="str">
        <f t="shared" si="105"/>
        <v/>
      </c>
    </row>
    <row r="6703" spans="4:4" x14ac:dyDescent="0.25">
      <c r="D6703" t="str">
        <f t="shared" si="105"/>
        <v/>
      </c>
    </row>
    <row r="6704" spans="4:4" x14ac:dyDescent="0.25">
      <c r="D6704" t="str">
        <f t="shared" si="105"/>
        <v/>
      </c>
    </row>
    <row r="6705" spans="4:4" x14ac:dyDescent="0.25">
      <c r="D6705" t="str">
        <f t="shared" si="105"/>
        <v/>
      </c>
    </row>
    <row r="6706" spans="4:4" x14ac:dyDescent="0.25">
      <c r="D6706" t="str">
        <f t="shared" si="105"/>
        <v/>
      </c>
    </row>
    <row r="6707" spans="4:4" x14ac:dyDescent="0.25">
      <c r="D6707" t="str">
        <f t="shared" si="105"/>
        <v/>
      </c>
    </row>
    <row r="6708" spans="4:4" x14ac:dyDescent="0.25">
      <c r="D6708" t="str">
        <f t="shared" si="105"/>
        <v/>
      </c>
    </row>
    <row r="6709" spans="4:4" x14ac:dyDescent="0.25">
      <c r="D6709" t="str">
        <f t="shared" si="105"/>
        <v/>
      </c>
    </row>
    <row r="6710" spans="4:4" x14ac:dyDescent="0.25">
      <c r="D6710" t="str">
        <f t="shared" si="105"/>
        <v/>
      </c>
    </row>
    <row r="6711" spans="4:4" x14ac:dyDescent="0.25">
      <c r="D6711" t="str">
        <f t="shared" si="105"/>
        <v/>
      </c>
    </row>
    <row r="6712" spans="4:4" x14ac:dyDescent="0.25">
      <c r="D6712" t="str">
        <f t="shared" si="105"/>
        <v/>
      </c>
    </row>
    <row r="6713" spans="4:4" x14ac:dyDescent="0.25">
      <c r="D6713" t="str">
        <f t="shared" si="105"/>
        <v/>
      </c>
    </row>
    <row r="6714" spans="4:4" x14ac:dyDescent="0.25">
      <c r="D6714" t="str">
        <f t="shared" si="105"/>
        <v/>
      </c>
    </row>
    <row r="6715" spans="4:4" x14ac:dyDescent="0.25">
      <c r="D6715" t="str">
        <f t="shared" si="105"/>
        <v/>
      </c>
    </row>
    <row r="6716" spans="4:4" x14ac:dyDescent="0.25">
      <c r="D6716" t="str">
        <f t="shared" si="105"/>
        <v/>
      </c>
    </row>
    <row r="6717" spans="4:4" x14ac:dyDescent="0.25">
      <c r="D6717" t="str">
        <f t="shared" si="105"/>
        <v/>
      </c>
    </row>
    <row r="6718" spans="4:4" x14ac:dyDescent="0.25">
      <c r="D6718" t="str">
        <f t="shared" si="105"/>
        <v/>
      </c>
    </row>
    <row r="6719" spans="4:4" x14ac:dyDescent="0.25">
      <c r="D6719" t="str">
        <f t="shared" si="105"/>
        <v/>
      </c>
    </row>
    <row r="6720" spans="4:4" x14ac:dyDescent="0.25">
      <c r="D6720" t="str">
        <f t="shared" si="105"/>
        <v/>
      </c>
    </row>
    <row r="6721" spans="4:4" x14ac:dyDescent="0.25">
      <c r="D6721" t="str">
        <f t="shared" si="105"/>
        <v/>
      </c>
    </row>
    <row r="6722" spans="4:4" x14ac:dyDescent="0.25">
      <c r="D6722" t="str">
        <f t="shared" si="105"/>
        <v/>
      </c>
    </row>
    <row r="6723" spans="4:4" x14ac:dyDescent="0.25">
      <c r="D6723" t="str">
        <f t="shared" ref="D6723:D6786" si="106">IF(C6723="","",IF(ABS(B6723)&lt;$G$7,$F$4,IF(B6723*C6723&gt;0,$F$1,IF(B6723*C6723&lt;0,$F$3,$F$2))))</f>
        <v/>
      </c>
    </row>
    <row r="6724" spans="4:4" x14ac:dyDescent="0.25">
      <c r="D6724" t="str">
        <f t="shared" si="106"/>
        <v/>
      </c>
    </row>
    <row r="6725" spans="4:4" x14ac:dyDescent="0.25">
      <c r="D6725" t="str">
        <f t="shared" si="106"/>
        <v/>
      </c>
    </row>
    <row r="6726" spans="4:4" x14ac:dyDescent="0.25">
      <c r="D6726" t="str">
        <f t="shared" si="106"/>
        <v/>
      </c>
    </row>
    <row r="6727" spans="4:4" x14ac:dyDescent="0.25">
      <c r="D6727" t="str">
        <f t="shared" si="106"/>
        <v/>
      </c>
    </row>
    <row r="6728" spans="4:4" x14ac:dyDescent="0.25">
      <c r="D6728" t="str">
        <f t="shared" si="106"/>
        <v/>
      </c>
    </row>
    <row r="6729" spans="4:4" x14ac:dyDescent="0.25">
      <c r="D6729" t="str">
        <f t="shared" si="106"/>
        <v/>
      </c>
    </row>
    <row r="6730" spans="4:4" x14ac:dyDescent="0.25">
      <c r="D6730" t="str">
        <f t="shared" si="106"/>
        <v/>
      </c>
    </row>
    <row r="6731" spans="4:4" x14ac:dyDescent="0.25">
      <c r="D6731" t="str">
        <f t="shared" si="106"/>
        <v/>
      </c>
    </row>
    <row r="6732" spans="4:4" x14ac:dyDescent="0.25">
      <c r="D6732" t="str">
        <f t="shared" si="106"/>
        <v/>
      </c>
    </row>
    <row r="6733" spans="4:4" x14ac:dyDescent="0.25">
      <c r="D6733" t="str">
        <f t="shared" si="106"/>
        <v/>
      </c>
    </row>
    <row r="6734" spans="4:4" x14ac:dyDescent="0.25">
      <c r="D6734" t="str">
        <f t="shared" si="106"/>
        <v/>
      </c>
    </row>
    <row r="6735" spans="4:4" x14ac:dyDescent="0.25">
      <c r="D6735" t="str">
        <f t="shared" si="106"/>
        <v/>
      </c>
    </row>
    <row r="6736" spans="4:4" x14ac:dyDescent="0.25">
      <c r="D6736" t="str">
        <f t="shared" si="106"/>
        <v/>
      </c>
    </row>
    <row r="6737" spans="4:4" x14ac:dyDescent="0.25">
      <c r="D6737" t="str">
        <f t="shared" si="106"/>
        <v/>
      </c>
    </row>
    <row r="6738" spans="4:4" x14ac:dyDescent="0.25">
      <c r="D6738" t="str">
        <f t="shared" si="106"/>
        <v/>
      </c>
    </row>
    <row r="6739" spans="4:4" x14ac:dyDescent="0.25">
      <c r="D6739" t="str">
        <f t="shared" si="106"/>
        <v/>
      </c>
    </row>
    <row r="6740" spans="4:4" x14ac:dyDescent="0.25">
      <c r="D6740" t="str">
        <f t="shared" si="106"/>
        <v/>
      </c>
    </row>
    <row r="6741" spans="4:4" x14ac:dyDescent="0.25">
      <c r="D6741" t="str">
        <f t="shared" si="106"/>
        <v/>
      </c>
    </row>
    <row r="6742" spans="4:4" x14ac:dyDescent="0.25">
      <c r="D6742" t="str">
        <f t="shared" si="106"/>
        <v/>
      </c>
    </row>
    <row r="6743" spans="4:4" x14ac:dyDescent="0.25">
      <c r="D6743" t="str">
        <f t="shared" si="106"/>
        <v/>
      </c>
    </row>
    <row r="6744" spans="4:4" x14ac:dyDescent="0.25">
      <c r="D6744" t="str">
        <f t="shared" si="106"/>
        <v/>
      </c>
    </row>
    <row r="6745" spans="4:4" x14ac:dyDescent="0.25">
      <c r="D6745" t="str">
        <f t="shared" si="106"/>
        <v/>
      </c>
    </row>
    <row r="6746" spans="4:4" x14ac:dyDescent="0.25">
      <c r="D6746" t="str">
        <f t="shared" si="106"/>
        <v/>
      </c>
    </row>
    <row r="6747" spans="4:4" x14ac:dyDescent="0.25">
      <c r="D6747" t="str">
        <f t="shared" si="106"/>
        <v/>
      </c>
    </row>
    <row r="6748" spans="4:4" x14ac:dyDescent="0.25">
      <c r="D6748" t="str">
        <f t="shared" si="106"/>
        <v/>
      </c>
    </row>
    <row r="6749" spans="4:4" x14ac:dyDescent="0.25">
      <c r="D6749" t="str">
        <f t="shared" si="106"/>
        <v/>
      </c>
    </row>
    <row r="6750" spans="4:4" x14ac:dyDescent="0.25">
      <c r="D6750" t="str">
        <f t="shared" si="106"/>
        <v/>
      </c>
    </row>
    <row r="6751" spans="4:4" x14ac:dyDescent="0.25">
      <c r="D6751" t="str">
        <f t="shared" si="106"/>
        <v/>
      </c>
    </row>
    <row r="6752" spans="4:4" x14ac:dyDescent="0.25">
      <c r="D6752" t="str">
        <f t="shared" si="106"/>
        <v/>
      </c>
    </row>
    <row r="6753" spans="4:4" x14ac:dyDescent="0.25">
      <c r="D6753" t="str">
        <f t="shared" si="106"/>
        <v/>
      </c>
    </row>
    <row r="6754" spans="4:4" x14ac:dyDescent="0.25">
      <c r="D6754" t="str">
        <f t="shared" si="106"/>
        <v/>
      </c>
    </row>
    <row r="6755" spans="4:4" x14ac:dyDescent="0.25">
      <c r="D6755" t="str">
        <f t="shared" si="106"/>
        <v/>
      </c>
    </row>
    <row r="6756" spans="4:4" x14ac:dyDescent="0.25">
      <c r="D6756" t="str">
        <f t="shared" si="106"/>
        <v/>
      </c>
    </row>
    <row r="6757" spans="4:4" x14ac:dyDescent="0.25">
      <c r="D6757" t="str">
        <f t="shared" si="106"/>
        <v/>
      </c>
    </row>
    <row r="6758" spans="4:4" x14ac:dyDescent="0.25">
      <c r="D6758" t="str">
        <f t="shared" si="106"/>
        <v/>
      </c>
    </row>
    <row r="6759" spans="4:4" x14ac:dyDescent="0.25">
      <c r="D6759" t="str">
        <f t="shared" si="106"/>
        <v/>
      </c>
    </row>
    <row r="6760" spans="4:4" x14ac:dyDescent="0.25">
      <c r="D6760" t="str">
        <f t="shared" si="106"/>
        <v/>
      </c>
    </row>
    <row r="6761" spans="4:4" x14ac:dyDescent="0.25">
      <c r="D6761" t="str">
        <f t="shared" si="106"/>
        <v/>
      </c>
    </row>
    <row r="6762" spans="4:4" x14ac:dyDescent="0.25">
      <c r="D6762" t="str">
        <f t="shared" si="106"/>
        <v/>
      </c>
    </row>
    <row r="6763" spans="4:4" x14ac:dyDescent="0.25">
      <c r="D6763" t="str">
        <f t="shared" si="106"/>
        <v/>
      </c>
    </row>
    <row r="6764" spans="4:4" x14ac:dyDescent="0.25">
      <c r="D6764" t="str">
        <f t="shared" si="106"/>
        <v/>
      </c>
    </row>
    <row r="6765" spans="4:4" x14ac:dyDescent="0.25">
      <c r="D6765" t="str">
        <f t="shared" si="106"/>
        <v/>
      </c>
    </row>
    <row r="6766" spans="4:4" x14ac:dyDescent="0.25">
      <c r="D6766" t="str">
        <f t="shared" si="106"/>
        <v/>
      </c>
    </row>
    <row r="6767" spans="4:4" x14ac:dyDescent="0.25">
      <c r="D6767" t="str">
        <f t="shared" si="106"/>
        <v/>
      </c>
    </row>
    <row r="6768" spans="4:4" x14ac:dyDescent="0.25">
      <c r="D6768" t="str">
        <f t="shared" si="106"/>
        <v/>
      </c>
    </row>
    <row r="6769" spans="4:4" x14ac:dyDescent="0.25">
      <c r="D6769" t="str">
        <f t="shared" si="106"/>
        <v/>
      </c>
    </row>
    <row r="6770" spans="4:4" x14ac:dyDescent="0.25">
      <c r="D6770" t="str">
        <f t="shared" si="106"/>
        <v/>
      </c>
    </row>
    <row r="6771" spans="4:4" x14ac:dyDescent="0.25">
      <c r="D6771" t="str">
        <f t="shared" si="106"/>
        <v/>
      </c>
    </row>
    <row r="6772" spans="4:4" x14ac:dyDescent="0.25">
      <c r="D6772" t="str">
        <f t="shared" si="106"/>
        <v/>
      </c>
    </row>
    <row r="6773" spans="4:4" x14ac:dyDescent="0.25">
      <c r="D6773" t="str">
        <f t="shared" si="106"/>
        <v/>
      </c>
    </row>
    <row r="6774" spans="4:4" x14ac:dyDescent="0.25">
      <c r="D6774" t="str">
        <f t="shared" si="106"/>
        <v/>
      </c>
    </row>
    <row r="6775" spans="4:4" x14ac:dyDescent="0.25">
      <c r="D6775" t="str">
        <f t="shared" si="106"/>
        <v/>
      </c>
    </row>
    <row r="6776" spans="4:4" x14ac:dyDescent="0.25">
      <c r="D6776" t="str">
        <f t="shared" si="106"/>
        <v/>
      </c>
    </row>
    <row r="6777" spans="4:4" x14ac:dyDescent="0.25">
      <c r="D6777" t="str">
        <f t="shared" si="106"/>
        <v/>
      </c>
    </row>
    <row r="6778" spans="4:4" x14ac:dyDescent="0.25">
      <c r="D6778" t="str">
        <f t="shared" si="106"/>
        <v/>
      </c>
    </row>
    <row r="6779" spans="4:4" x14ac:dyDescent="0.25">
      <c r="D6779" t="str">
        <f t="shared" si="106"/>
        <v/>
      </c>
    </row>
    <row r="6780" spans="4:4" x14ac:dyDescent="0.25">
      <c r="D6780" t="str">
        <f t="shared" si="106"/>
        <v/>
      </c>
    </row>
    <row r="6781" spans="4:4" x14ac:dyDescent="0.25">
      <c r="D6781" t="str">
        <f t="shared" si="106"/>
        <v/>
      </c>
    </row>
    <row r="6782" spans="4:4" x14ac:dyDescent="0.25">
      <c r="D6782" t="str">
        <f t="shared" si="106"/>
        <v/>
      </c>
    </row>
    <row r="6783" spans="4:4" x14ac:dyDescent="0.25">
      <c r="D6783" t="str">
        <f t="shared" si="106"/>
        <v/>
      </c>
    </row>
    <row r="6784" spans="4:4" x14ac:dyDescent="0.25">
      <c r="D6784" t="str">
        <f t="shared" si="106"/>
        <v/>
      </c>
    </row>
    <row r="6785" spans="4:4" x14ac:dyDescent="0.25">
      <c r="D6785" t="str">
        <f t="shared" si="106"/>
        <v/>
      </c>
    </row>
    <row r="6786" spans="4:4" x14ac:dyDescent="0.25">
      <c r="D6786" t="str">
        <f t="shared" si="106"/>
        <v/>
      </c>
    </row>
    <row r="6787" spans="4:4" x14ac:dyDescent="0.25">
      <c r="D6787" t="str">
        <f t="shared" ref="D6787:D6850" si="107">IF(C6787="","",IF(ABS(B6787)&lt;$G$7,$F$4,IF(B6787*C6787&gt;0,$F$1,IF(B6787*C6787&lt;0,$F$3,$F$2))))</f>
        <v/>
      </c>
    </row>
    <row r="6788" spans="4:4" x14ac:dyDescent="0.25">
      <c r="D6788" t="str">
        <f t="shared" si="107"/>
        <v/>
      </c>
    </row>
    <row r="6789" spans="4:4" x14ac:dyDescent="0.25">
      <c r="D6789" t="str">
        <f t="shared" si="107"/>
        <v/>
      </c>
    </row>
    <row r="6790" spans="4:4" x14ac:dyDescent="0.25">
      <c r="D6790" t="str">
        <f t="shared" si="107"/>
        <v/>
      </c>
    </row>
    <row r="6791" spans="4:4" x14ac:dyDescent="0.25">
      <c r="D6791" t="str">
        <f t="shared" si="107"/>
        <v/>
      </c>
    </row>
    <row r="6792" spans="4:4" x14ac:dyDescent="0.25">
      <c r="D6792" t="str">
        <f t="shared" si="107"/>
        <v/>
      </c>
    </row>
    <row r="6793" spans="4:4" x14ac:dyDescent="0.25">
      <c r="D6793" t="str">
        <f t="shared" si="107"/>
        <v/>
      </c>
    </row>
    <row r="6794" spans="4:4" x14ac:dyDescent="0.25">
      <c r="D6794" t="str">
        <f t="shared" si="107"/>
        <v/>
      </c>
    </row>
    <row r="6795" spans="4:4" x14ac:dyDescent="0.25">
      <c r="D6795" t="str">
        <f t="shared" si="107"/>
        <v/>
      </c>
    </row>
    <row r="6796" spans="4:4" x14ac:dyDescent="0.25">
      <c r="D6796" t="str">
        <f t="shared" si="107"/>
        <v/>
      </c>
    </row>
    <row r="6797" spans="4:4" x14ac:dyDescent="0.25">
      <c r="D6797" t="str">
        <f t="shared" si="107"/>
        <v/>
      </c>
    </row>
    <row r="6798" spans="4:4" x14ac:dyDescent="0.25">
      <c r="D6798" t="str">
        <f t="shared" si="107"/>
        <v/>
      </c>
    </row>
    <row r="6799" spans="4:4" x14ac:dyDescent="0.25">
      <c r="D6799" t="str">
        <f t="shared" si="107"/>
        <v/>
      </c>
    </row>
    <row r="6800" spans="4:4" x14ac:dyDescent="0.25">
      <c r="D6800" t="str">
        <f t="shared" si="107"/>
        <v/>
      </c>
    </row>
    <row r="6801" spans="4:4" x14ac:dyDescent="0.25">
      <c r="D6801" t="str">
        <f t="shared" si="107"/>
        <v/>
      </c>
    </row>
    <row r="6802" spans="4:4" x14ac:dyDescent="0.25">
      <c r="D6802" t="str">
        <f t="shared" si="107"/>
        <v/>
      </c>
    </row>
    <row r="6803" spans="4:4" x14ac:dyDescent="0.25">
      <c r="D6803" t="str">
        <f t="shared" si="107"/>
        <v/>
      </c>
    </row>
    <row r="6804" spans="4:4" x14ac:dyDescent="0.25">
      <c r="D6804" t="str">
        <f t="shared" si="107"/>
        <v/>
      </c>
    </row>
    <row r="6805" spans="4:4" x14ac:dyDescent="0.25">
      <c r="D6805" t="str">
        <f t="shared" si="107"/>
        <v/>
      </c>
    </row>
    <row r="6806" spans="4:4" x14ac:dyDescent="0.25">
      <c r="D6806" t="str">
        <f t="shared" si="107"/>
        <v/>
      </c>
    </row>
    <row r="6807" spans="4:4" x14ac:dyDescent="0.25">
      <c r="D6807" t="str">
        <f t="shared" si="107"/>
        <v/>
      </c>
    </row>
    <row r="6808" spans="4:4" x14ac:dyDescent="0.25">
      <c r="D6808" t="str">
        <f t="shared" si="107"/>
        <v/>
      </c>
    </row>
    <row r="6809" spans="4:4" x14ac:dyDescent="0.25">
      <c r="D6809" t="str">
        <f t="shared" si="107"/>
        <v/>
      </c>
    </row>
    <row r="6810" spans="4:4" x14ac:dyDescent="0.25">
      <c r="D6810" t="str">
        <f t="shared" si="107"/>
        <v/>
      </c>
    </row>
    <row r="6811" spans="4:4" x14ac:dyDescent="0.25">
      <c r="D6811" t="str">
        <f t="shared" si="107"/>
        <v/>
      </c>
    </row>
    <row r="6812" spans="4:4" x14ac:dyDescent="0.25">
      <c r="D6812" t="str">
        <f t="shared" si="107"/>
        <v/>
      </c>
    </row>
    <row r="6813" spans="4:4" x14ac:dyDescent="0.25">
      <c r="D6813" t="str">
        <f t="shared" si="107"/>
        <v/>
      </c>
    </row>
    <row r="6814" spans="4:4" x14ac:dyDescent="0.25">
      <c r="D6814" t="str">
        <f t="shared" si="107"/>
        <v/>
      </c>
    </row>
    <row r="6815" spans="4:4" x14ac:dyDescent="0.25">
      <c r="D6815" t="str">
        <f t="shared" si="107"/>
        <v/>
      </c>
    </row>
    <row r="6816" spans="4:4" x14ac:dyDescent="0.25">
      <c r="D6816" t="str">
        <f t="shared" si="107"/>
        <v/>
      </c>
    </row>
    <row r="6817" spans="4:4" x14ac:dyDescent="0.25">
      <c r="D6817" t="str">
        <f t="shared" si="107"/>
        <v/>
      </c>
    </row>
    <row r="6818" spans="4:4" x14ac:dyDescent="0.25">
      <c r="D6818" t="str">
        <f t="shared" si="107"/>
        <v/>
      </c>
    </row>
    <row r="6819" spans="4:4" x14ac:dyDescent="0.25">
      <c r="D6819" t="str">
        <f t="shared" si="107"/>
        <v/>
      </c>
    </row>
    <row r="6820" spans="4:4" x14ac:dyDescent="0.25">
      <c r="D6820" t="str">
        <f t="shared" si="107"/>
        <v/>
      </c>
    </row>
    <row r="6821" spans="4:4" x14ac:dyDescent="0.25">
      <c r="D6821" t="str">
        <f t="shared" si="107"/>
        <v/>
      </c>
    </row>
    <row r="6822" spans="4:4" x14ac:dyDescent="0.25">
      <c r="D6822" t="str">
        <f t="shared" si="107"/>
        <v/>
      </c>
    </row>
    <row r="6823" spans="4:4" x14ac:dyDescent="0.25">
      <c r="D6823" t="str">
        <f t="shared" si="107"/>
        <v/>
      </c>
    </row>
    <row r="6824" spans="4:4" x14ac:dyDescent="0.25">
      <c r="D6824" t="str">
        <f t="shared" si="107"/>
        <v/>
      </c>
    </row>
    <row r="6825" spans="4:4" x14ac:dyDescent="0.25">
      <c r="D6825" t="str">
        <f t="shared" si="107"/>
        <v/>
      </c>
    </row>
    <row r="6826" spans="4:4" x14ac:dyDescent="0.25">
      <c r="D6826" t="str">
        <f t="shared" si="107"/>
        <v/>
      </c>
    </row>
    <row r="6827" spans="4:4" x14ac:dyDescent="0.25">
      <c r="D6827" t="str">
        <f t="shared" si="107"/>
        <v/>
      </c>
    </row>
    <row r="6828" spans="4:4" x14ac:dyDescent="0.25">
      <c r="D6828" t="str">
        <f t="shared" si="107"/>
        <v/>
      </c>
    </row>
    <row r="6829" spans="4:4" x14ac:dyDescent="0.25">
      <c r="D6829" t="str">
        <f t="shared" si="107"/>
        <v/>
      </c>
    </row>
    <row r="6830" spans="4:4" x14ac:dyDescent="0.25">
      <c r="D6830" t="str">
        <f t="shared" si="107"/>
        <v/>
      </c>
    </row>
    <row r="6831" spans="4:4" x14ac:dyDescent="0.25">
      <c r="D6831" t="str">
        <f t="shared" si="107"/>
        <v/>
      </c>
    </row>
    <row r="6832" spans="4:4" x14ac:dyDescent="0.25">
      <c r="D6832" t="str">
        <f t="shared" si="107"/>
        <v/>
      </c>
    </row>
    <row r="6833" spans="4:4" x14ac:dyDescent="0.25">
      <c r="D6833" t="str">
        <f t="shared" si="107"/>
        <v/>
      </c>
    </row>
    <row r="6834" spans="4:4" x14ac:dyDescent="0.25">
      <c r="D6834" t="str">
        <f t="shared" si="107"/>
        <v/>
      </c>
    </row>
    <row r="6835" spans="4:4" x14ac:dyDescent="0.25">
      <c r="D6835" t="str">
        <f t="shared" si="107"/>
        <v/>
      </c>
    </row>
    <row r="6836" spans="4:4" x14ac:dyDescent="0.25">
      <c r="D6836" t="str">
        <f t="shared" si="107"/>
        <v/>
      </c>
    </row>
    <row r="6837" spans="4:4" x14ac:dyDescent="0.25">
      <c r="D6837" t="str">
        <f t="shared" si="107"/>
        <v/>
      </c>
    </row>
    <row r="6838" spans="4:4" x14ac:dyDescent="0.25">
      <c r="D6838" t="str">
        <f t="shared" si="107"/>
        <v/>
      </c>
    </row>
    <row r="6839" spans="4:4" x14ac:dyDescent="0.25">
      <c r="D6839" t="str">
        <f t="shared" si="107"/>
        <v/>
      </c>
    </row>
    <row r="6840" spans="4:4" x14ac:dyDescent="0.25">
      <c r="D6840" t="str">
        <f t="shared" si="107"/>
        <v/>
      </c>
    </row>
    <row r="6841" spans="4:4" x14ac:dyDescent="0.25">
      <c r="D6841" t="str">
        <f t="shared" si="107"/>
        <v/>
      </c>
    </row>
    <row r="6842" spans="4:4" x14ac:dyDescent="0.25">
      <c r="D6842" t="str">
        <f t="shared" si="107"/>
        <v/>
      </c>
    </row>
    <row r="6843" spans="4:4" x14ac:dyDescent="0.25">
      <c r="D6843" t="str">
        <f t="shared" si="107"/>
        <v/>
      </c>
    </row>
    <row r="6844" spans="4:4" x14ac:dyDescent="0.25">
      <c r="D6844" t="str">
        <f t="shared" si="107"/>
        <v/>
      </c>
    </row>
    <row r="6845" spans="4:4" x14ac:dyDescent="0.25">
      <c r="D6845" t="str">
        <f t="shared" si="107"/>
        <v/>
      </c>
    </row>
    <row r="6846" spans="4:4" x14ac:dyDescent="0.25">
      <c r="D6846" t="str">
        <f t="shared" si="107"/>
        <v/>
      </c>
    </row>
    <row r="6847" spans="4:4" x14ac:dyDescent="0.25">
      <c r="D6847" t="str">
        <f t="shared" si="107"/>
        <v/>
      </c>
    </row>
    <row r="6848" spans="4:4" x14ac:dyDescent="0.25">
      <c r="D6848" t="str">
        <f t="shared" si="107"/>
        <v/>
      </c>
    </row>
    <row r="6849" spans="4:4" x14ac:dyDescent="0.25">
      <c r="D6849" t="str">
        <f t="shared" si="107"/>
        <v/>
      </c>
    </row>
    <row r="6850" spans="4:4" x14ac:dyDescent="0.25">
      <c r="D6850" t="str">
        <f t="shared" si="107"/>
        <v/>
      </c>
    </row>
    <row r="6851" spans="4:4" x14ac:dyDescent="0.25">
      <c r="D6851" t="str">
        <f t="shared" ref="D6851:D6914" si="108">IF(C6851="","",IF(ABS(B6851)&lt;$G$7,$F$4,IF(B6851*C6851&gt;0,$F$1,IF(B6851*C6851&lt;0,$F$3,$F$2))))</f>
        <v/>
      </c>
    </row>
    <row r="6852" spans="4:4" x14ac:dyDescent="0.25">
      <c r="D6852" t="str">
        <f t="shared" si="108"/>
        <v/>
      </c>
    </row>
    <row r="6853" spans="4:4" x14ac:dyDescent="0.25">
      <c r="D6853" t="str">
        <f t="shared" si="108"/>
        <v/>
      </c>
    </row>
    <row r="6854" spans="4:4" x14ac:dyDescent="0.25">
      <c r="D6854" t="str">
        <f t="shared" si="108"/>
        <v/>
      </c>
    </row>
    <row r="6855" spans="4:4" x14ac:dyDescent="0.25">
      <c r="D6855" t="str">
        <f t="shared" si="108"/>
        <v/>
      </c>
    </row>
    <row r="6856" spans="4:4" x14ac:dyDescent="0.25">
      <c r="D6856" t="str">
        <f t="shared" si="108"/>
        <v/>
      </c>
    </row>
    <row r="6857" spans="4:4" x14ac:dyDescent="0.25">
      <c r="D6857" t="str">
        <f t="shared" si="108"/>
        <v/>
      </c>
    </row>
    <row r="6858" spans="4:4" x14ac:dyDescent="0.25">
      <c r="D6858" t="str">
        <f t="shared" si="108"/>
        <v/>
      </c>
    </row>
    <row r="6859" spans="4:4" x14ac:dyDescent="0.25">
      <c r="D6859" t="str">
        <f t="shared" si="108"/>
        <v/>
      </c>
    </row>
    <row r="6860" spans="4:4" x14ac:dyDescent="0.25">
      <c r="D6860" t="str">
        <f t="shared" si="108"/>
        <v/>
      </c>
    </row>
    <row r="6861" spans="4:4" x14ac:dyDescent="0.25">
      <c r="D6861" t="str">
        <f t="shared" si="108"/>
        <v/>
      </c>
    </row>
    <row r="6862" spans="4:4" x14ac:dyDescent="0.25">
      <c r="D6862" t="str">
        <f t="shared" si="108"/>
        <v/>
      </c>
    </row>
    <row r="6863" spans="4:4" x14ac:dyDescent="0.25">
      <c r="D6863" t="str">
        <f t="shared" si="108"/>
        <v/>
      </c>
    </row>
    <row r="6864" spans="4:4" x14ac:dyDescent="0.25">
      <c r="D6864" t="str">
        <f t="shared" si="108"/>
        <v/>
      </c>
    </row>
    <row r="6865" spans="4:4" x14ac:dyDescent="0.25">
      <c r="D6865" t="str">
        <f t="shared" si="108"/>
        <v/>
      </c>
    </row>
    <row r="6866" spans="4:4" x14ac:dyDescent="0.25">
      <c r="D6866" t="str">
        <f t="shared" si="108"/>
        <v/>
      </c>
    </row>
    <row r="6867" spans="4:4" x14ac:dyDescent="0.25">
      <c r="D6867" t="str">
        <f t="shared" si="108"/>
        <v/>
      </c>
    </row>
    <row r="6868" spans="4:4" x14ac:dyDescent="0.25">
      <c r="D6868" t="str">
        <f t="shared" si="108"/>
        <v/>
      </c>
    </row>
    <row r="6869" spans="4:4" x14ac:dyDescent="0.25">
      <c r="D6869" t="str">
        <f t="shared" si="108"/>
        <v/>
      </c>
    </row>
    <row r="6870" spans="4:4" x14ac:dyDescent="0.25">
      <c r="D6870" t="str">
        <f t="shared" si="108"/>
        <v/>
      </c>
    </row>
    <row r="6871" spans="4:4" x14ac:dyDescent="0.25">
      <c r="D6871" t="str">
        <f t="shared" si="108"/>
        <v/>
      </c>
    </row>
    <row r="6872" spans="4:4" x14ac:dyDescent="0.25">
      <c r="D6872" t="str">
        <f t="shared" si="108"/>
        <v/>
      </c>
    </row>
    <row r="6873" spans="4:4" x14ac:dyDescent="0.25">
      <c r="D6873" t="str">
        <f t="shared" si="108"/>
        <v/>
      </c>
    </row>
    <row r="6874" spans="4:4" x14ac:dyDescent="0.25">
      <c r="D6874" t="str">
        <f t="shared" si="108"/>
        <v/>
      </c>
    </row>
    <row r="6875" spans="4:4" x14ac:dyDescent="0.25">
      <c r="D6875" t="str">
        <f t="shared" si="108"/>
        <v/>
      </c>
    </row>
    <row r="6876" spans="4:4" x14ac:dyDescent="0.25">
      <c r="D6876" t="str">
        <f t="shared" si="108"/>
        <v/>
      </c>
    </row>
    <row r="6877" spans="4:4" x14ac:dyDescent="0.25">
      <c r="D6877" t="str">
        <f t="shared" si="108"/>
        <v/>
      </c>
    </row>
    <row r="6878" spans="4:4" x14ac:dyDescent="0.25">
      <c r="D6878" t="str">
        <f t="shared" si="108"/>
        <v/>
      </c>
    </row>
    <row r="6879" spans="4:4" x14ac:dyDescent="0.25">
      <c r="D6879" t="str">
        <f t="shared" si="108"/>
        <v/>
      </c>
    </row>
    <row r="6880" spans="4:4" x14ac:dyDescent="0.25">
      <c r="D6880" t="str">
        <f t="shared" si="108"/>
        <v/>
      </c>
    </row>
    <row r="6881" spans="4:4" x14ac:dyDescent="0.25">
      <c r="D6881" t="str">
        <f t="shared" si="108"/>
        <v/>
      </c>
    </row>
    <row r="6882" spans="4:4" x14ac:dyDescent="0.25">
      <c r="D6882" t="str">
        <f t="shared" si="108"/>
        <v/>
      </c>
    </row>
    <row r="6883" spans="4:4" x14ac:dyDescent="0.25">
      <c r="D6883" t="str">
        <f t="shared" si="108"/>
        <v/>
      </c>
    </row>
    <row r="6884" spans="4:4" x14ac:dyDescent="0.25">
      <c r="D6884" t="str">
        <f t="shared" si="108"/>
        <v/>
      </c>
    </row>
    <row r="6885" spans="4:4" x14ac:dyDescent="0.25">
      <c r="D6885" t="str">
        <f t="shared" si="108"/>
        <v/>
      </c>
    </row>
    <row r="6886" spans="4:4" x14ac:dyDescent="0.25">
      <c r="D6886" t="str">
        <f t="shared" si="108"/>
        <v/>
      </c>
    </row>
    <row r="6887" spans="4:4" x14ac:dyDescent="0.25">
      <c r="D6887" t="str">
        <f t="shared" si="108"/>
        <v/>
      </c>
    </row>
    <row r="6888" spans="4:4" x14ac:dyDescent="0.25">
      <c r="D6888" t="str">
        <f t="shared" si="108"/>
        <v/>
      </c>
    </row>
    <row r="6889" spans="4:4" x14ac:dyDescent="0.25">
      <c r="D6889" t="str">
        <f t="shared" si="108"/>
        <v/>
      </c>
    </row>
    <row r="6890" spans="4:4" x14ac:dyDescent="0.25">
      <c r="D6890" t="str">
        <f t="shared" si="108"/>
        <v/>
      </c>
    </row>
    <row r="6891" spans="4:4" x14ac:dyDescent="0.25">
      <c r="D6891" t="str">
        <f t="shared" si="108"/>
        <v/>
      </c>
    </row>
    <row r="6892" spans="4:4" x14ac:dyDescent="0.25">
      <c r="D6892" t="str">
        <f t="shared" si="108"/>
        <v/>
      </c>
    </row>
    <row r="6893" spans="4:4" x14ac:dyDescent="0.25">
      <c r="D6893" t="str">
        <f t="shared" si="108"/>
        <v/>
      </c>
    </row>
    <row r="6894" spans="4:4" x14ac:dyDescent="0.25">
      <c r="D6894" t="str">
        <f t="shared" si="108"/>
        <v/>
      </c>
    </row>
    <row r="6895" spans="4:4" x14ac:dyDescent="0.25">
      <c r="D6895" t="str">
        <f t="shared" si="108"/>
        <v/>
      </c>
    </row>
    <row r="6896" spans="4:4" x14ac:dyDescent="0.25">
      <c r="D6896" t="str">
        <f t="shared" si="108"/>
        <v/>
      </c>
    </row>
    <row r="6897" spans="4:4" x14ac:dyDescent="0.25">
      <c r="D6897" t="str">
        <f t="shared" si="108"/>
        <v/>
      </c>
    </row>
    <row r="6898" spans="4:4" x14ac:dyDescent="0.25">
      <c r="D6898" t="str">
        <f t="shared" si="108"/>
        <v/>
      </c>
    </row>
    <row r="6899" spans="4:4" x14ac:dyDescent="0.25">
      <c r="D6899" t="str">
        <f t="shared" si="108"/>
        <v/>
      </c>
    </row>
    <row r="6900" spans="4:4" x14ac:dyDescent="0.25">
      <c r="D6900" t="str">
        <f t="shared" si="108"/>
        <v/>
      </c>
    </row>
    <row r="6901" spans="4:4" x14ac:dyDescent="0.25">
      <c r="D6901" t="str">
        <f t="shared" si="108"/>
        <v/>
      </c>
    </row>
    <row r="6902" spans="4:4" x14ac:dyDescent="0.25">
      <c r="D6902" t="str">
        <f t="shared" si="108"/>
        <v/>
      </c>
    </row>
    <row r="6903" spans="4:4" x14ac:dyDescent="0.25">
      <c r="D6903" t="str">
        <f t="shared" si="108"/>
        <v/>
      </c>
    </row>
    <row r="6904" spans="4:4" x14ac:dyDescent="0.25">
      <c r="D6904" t="str">
        <f t="shared" si="108"/>
        <v/>
      </c>
    </row>
    <row r="6905" spans="4:4" x14ac:dyDescent="0.25">
      <c r="D6905" t="str">
        <f t="shared" si="108"/>
        <v/>
      </c>
    </row>
    <row r="6906" spans="4:4" x14ac:dyDescent="0.25">
      <c r="D6906" t="str">
        <f t="shared" si="108"/>
        <v/>
      </c>
    </row>
    <row r="6907" spans="4:4" x14ac:dyDescent="0.25">
      <c r="D6907" t="str">
        <f t="shared" si="108"/>
        <v/>
      </c>
    </row>
    <row r="6908" spans="4:4" x14ac:dyDescent="0.25">
      <c r="D6908" t="str">
        <f t="shared" si="108"/>
        <v/>
      </c>
    </row>
    <row r="6909" spans="4:4" x14ac:dyDescent="0.25">
      <c r="D6909" t="str">
        <f t="shared" si="108"/>
        <v/>
      </c>
    </row>
    <row r="6910" spans="4:4" x14ac:dyDescent="0.25">
      <c r="D6910" t="str">
        <f t="shared" si="108"/>
        <v/>
      </c>
    </row>
    <row r="6911" spans="4:4" x14ac:dyDescent="0.25">
      <c r="D6911" t="str">
        <f t="shared" si="108"/>
        <v/>
      </c>
    </row>
    <row r="6912" spans="4:4" x14ac:dyDescent="0.25">
      <c r="D6912" t="str">
        <f t="shared" si="108"/>
        <v/>
      </c>
    </row>
    <row r="6913" spans="4:4" x14ac:dyDescent="0.25">
      <c r="D6913" t="str">
        <f t="shared" si="108"/>
        <v/>
      </c>
    </row>
    <row r="6914" spans="4:4" x14ac:dyDescent="0.25">
      <c r="D6914" t="str">
        <f t="shared" si="108"/>
        <v/>
      </c>
    </row>
    <row r="6915" spans="4:4" x14ac:dyDescent="0.25">
      <c r="D6915" t="str">
        <f t="shared" ref="D6915:D6978" si="109">IF(C6915="","",IF(ABS(B6915)&lt;$G$7,$F$4,IF(B6915*C6915&gt;0,$F$1,IF(B6915*C6915&lt;0,$F$3,$F$2))))</f>
        <v/>
      </c>
    </row>
    <row r="6916" spans="4:4" x14ac:dyDescent="0.25">
      <c r="D6916" t="str">
        <f t="shared" si="109"/>
        <v/>
      </c>
    </row>
    <row r="6917" spans="4:4" x14ac:dyDescent="0.25">
      <c r="D6917" t="str">
        <f t="shared" si="109"/>
        <v/>
      </c>
    </row>
    <row r="6918" spans="4:4" x14ac:dyDescent="0.25">
      <c r="D6918" t="str">
        <f t="shared" si="109"/>
        <v/>
      </c>
    </row>
    <row r="6919" spans="4:4" x14ac:dyDescent="0.25">
      <c r="D6919" t="str">
        <f t="shared" si="109"/>
        <v/>
      </c>
    </row>
    <row r="6920" spans="4:4" x14ac:dyDescent="0.25">
      <c r="D6920" t="str">
        <f t="shared" si="109"/>
        <v/>
      </c>
    </row>
    <row r="6921" spans="4:4" x14ac:dyDescent="0.25">
      <c r="D6921" t="str">
        <f t="shared" si="109"/>
        <v/>
      </c>
    </row>
    <row r="6922" spans="4:4" x14ac:dyDescent="0.25">
      <c r="D6922" t="str">
        <f t="shared" si="109"/>
        <v/>
      </c>
    </row>
    <row r="6923" spans="4:4" x14ac:dyDescent="0.25">
      <c r="D6923" t="str">
        <f t="shared" si="109"/>
        <v/>
      </c>
    </row>
    <row r="6924" spans="4:4" x14ac:dyDescent="0.25">
      <c r="D6924" t="str">
        <f t="shared" si="109"/>
        <v/>
      </c>
    </row>
    <row r="6925" spans="4:4" x14ac:dyDescent="0.25">
      <c r="D6925" t="str">
        <f t="shared" si="109"/>
        <v/>
      </c>
    </row>
    <row r="6926" spans="4:4" x14ac:dyDescent="0.25">
      <c r="D6926" t="str">
        <f t="shared" si="109"/>
        <v/>
      </c>
    </row>
    <row r="6927" spans="4:4" x14ac:dyDescent="0.25">
      <c r="D6927" t="str">
        <f t="shared" si="109"/>
        <v/>
      </c>
    </row>
    <row r="6928" spans="4:4" x14ac:dyDescent="0.25">
      <c r="D6928" t="str">
        <f t="shared" si="109"/>
        <v/>
      </c>
    </row>
    <row r="6929" spans="4:4" x14ac:dyDescent="0.25">
      <c r="D6929" t="str">
        <f t="shared" si="109"/>
        <v/>
      </c>
    </row>
    <row r="6930" spans="4:4" x14ac:dyDescent="0.25">
      <c r="D6930" t="str">
        <f t="shared" si="109"/>
        <v/>
      </c>
    </row>
    <row r="6931" spans="4:4" x14ac:dyDescent="0.25">
      <c r="D6931" t="str">
        <f t="shared" si="109"/>
        <v/>
      </c>
    </row>
    <row r="6932" spans="4:4" x14ac:dyDescent="0.25">
      <c r="D6932" t="str">
        <f t="shared" si="109"/>
        <v/>
      </c>
    </row>
    <row r="6933" spans="4:4" x14ac:dyDescent="0.25">
      <c r="D6933" t="str">
        <f t="shared" si="109"/>
        <v/>
      </c>
    </row>
    <row r="6934" spans="4:4" x14ac:dyDescent="0.25">
      <c r="D6934" t="str">
        <f t="shared" si="109"/>
        <v/>
      </c>
    </row>
    <row r="6935" spans="4:4" x14ac:dyDescent="0.25">
      <c r="D6935" t="str">
        <f t="shared" si="109"/>
        <v/>
      </c>
    </row>
    <row r="6936" spans="4:4" x14ac:dyDescent="0.25">
      <c r="D6936" t="str">
        <f t="shared" si="109"/>
        <v/>
      </c>
    </row>
    <row r="6937" spans="4:4" x14ac:dyDescent="0.25">
      <c r="D6937" t="str">
        <f t="shared" si="109"/>
        <v/>
      </c>
    </row>
    <row r="6938" spans="4:4" x14ac:dyDescent="0.25">
      <c r="D6938" t="str">
        <f t="shared" si="109"/>
        <v/>
      </c>
    </row>
    <row r="6939" spans="4:4" x14ac:dyDescent="0.25">
      <c r="D6939" t="str">
        <f t="shared" si="109"/>
        <v/>
      </c>
    </row>
    <row r="6940" spans="4:4" x14ac:dyDescent="0.25">
      <c r="D6940" t="str">
        <f t="shared" si="109"/>
        <v/>
      </c>
    </row>
    <row r="6941" spans="4:4" x14ac:dyDescent="0.25">
      <c r="D6941" t="str">
        <f t="shared" si="109"/>
        <v/>
      </c>
    </row>
    <row r="6942" spans="4:4" x14ac:dyDescent="0.25">
      <c r="D6942" t="str">
        <f t="shared" si="109"/>
        <v/>
      </c>
    </row>
    <row r="6943" spans="4:4" x14ac:dyDescent="0.25">
      <c r="D6943" t="str">
        <f t="shared" si="109"/>
        <v/>
      </c>
    </row>
    <row r="6944" spans="4:4" x14ac:dyDescent="0.25">
      <c r="D6944" t="str">
        <f t="shared" si="109"/>
        <v/>
      </c>
    </row>
    <row r="6945" spans="4:4" x14ac:dyDescent="0.25">
      <c r="D6945" t="str">
        <f t="shared" si="109"/>
        <v/>
      </c>
    </row>
    <row r="6946" spans="4:4" x14ac:dyDescent="0.25">
      <c r="D6946" t="str">
        <f t="shared" si="109"/>
        <v/>
      </c>
    </row>
    <row r="6947" spans="4:4" x14ac:dyDescent="0.25">
      <c r="D6947" t="str">
        <f t="shared" si="109"/>
        <v/>
      </c>
    </row>
    <row r="6948" spans="4:4" x14ac:dyDescent="0.25">
      <c r="D6948" t="str">
        <f t="shared" si="109"/>
        <v/>
      </c>
    </row>
    <row r="6949" spans="4:4" x14ac:dyDescent="0.25">
      <c r="D6949" t="str">
        <f t="shared" si="109"/>
        <v/>
      </c>
    </row>
    <row r="6950" spans="4:4" x14ac:dyDescent="0.25">
      <c r="D6950" t="str">
        <f t="shared" si="109"/>
        <v/>
      </c>
    </row>
    <row r="6951" spans="4:4" x14ac:dyDescent="0.25">
      <c r="D6951" t="str">
        <f t="shared" si="109"/>
        <v/>
      </c>
    </row>
    <row r="6952" spans="4:4" x14ac:dyDescent="0.25">
      <c r="D6952" t="str">
        <f t="shared" si="109"/>
        <v/>
      </c>
    </row>
    <row r="6953" spans="4:4" x14ac:dyDescent="0.25">
      <c r="D6953" t="str">
        <f t="shared" si="109"/>
        <v/>
      </c>
    </row>
    <row r="6954" spans="4:4" x14ac:dyDescent="0.25">
      <c r="D6954" t="str">
        <f t="shared" si="109"/>
        <v/>
      </c>
    </row>
    <row r="6955" spans="4:4" x14ac:dyDescent="0.25">
      <c r="D6955" t="str">
        <f t="shared" si="109"/>
        <v/>
      </c>
    </row>
    <row r="6956" spans="4:4" x14ac:dyDescent="0.25">
      <c r="D6956" t="str">
        <f t="shared" si="109"/>
        <v/>
      </c>
    </row>
    <row r="6957" spans="4:4" x14ac:dyDescent="0.25">
      <c r="D6957" t="str">
        <f t="shared" si="109"/>
        <v/>
      </c>
    </row>
    <row r="6958" spans="4:4" x14ac:dyDescent="0.25">
      <c r="D6958" t="str">
        <f t="shared" si="109"/>
        <v/>
      </c>
    </row>
    <row r="6959" spans="4:4" x14ac:dyDescent="0.25">
      <c r="D6959" t="str">
        <f t="shared" si="109"/>
        <v/>
      </c>
    </row>
    <row r="6960" spans="4:4" x14ac:dyDescent="0.25">
      <c r="D6960" t="str">
        <f t="shared" si="109"/>
        <v/>
      </c>
    </row>
    <row r="6961" spans="4:4" x14ac:dyDescent="0.25">
      <c r="D6961" t="str">
        <f t="shared" si="109"/>
        <v/>
      </c>
    </row>
    <row r="6962" spans="4:4" x14ac:dyDescent="0.25">
      <c r="D6962" t="str">
        <f t="shared" si="109"/>
        <v/>
      </c>
    </row>
    <row r="6963" spans="4:4" x14ac:dyDescent="0.25">
      <c r="D6963" t="str">
        <f t="shared" si="109"/>
        <v/>
      </c>
    </row>
    <row r="6964" spans="4:4" x14ac:dyDescent="0.25">
      <c r="D6964" t="str">
        <f t="shared" si="109"/>
        <v/>
      </c>
    </row>
    <row r="6965" spans="4:4" x14ac:dyDescent="0.25">
      <c r="D6965" t="str">
        <f t="shared" si="109"/>
        <v/>
      </c>
    </row>
    <row r="6966" spans="4:4" x14ac:dyDescent="0.25">
      <c r="D6966" t="str">
        <f t="shared" si="109"/>
        <v/>
      </c>
    </row>
    <row r="6967" spans="4:4" x14ac:dyDescent="0.25">
      <c r="D6967" t="str">
        <f t="shared" si="109"/>
        <v/>
      </c>
    </row>
    <row r="6968" spans="4:4" x14ac:dyDescent="0.25">
      <c r="D6968" t="str">
        <f t="shared" si="109"/>
        <v/>
      </c>
    </row>
    <row r="6969" spans="4:4" x14ac:dyDescent="0.25">
      <c r="D6969" t="str">
        <f t="shared" si="109"/>
        <v/>
      </c>
    </row>
    <row r="6970" spans="4:4" x14ac:dyDescent="0.25">
      <c r="D6970" t="str">
        <f t="shared" si="109"/>
        <v/>
      </c>
    </row>
    <row r="6971" spans="4:4" x14ac:dyDescent="0.25">
      <c r="D6971" t="str">
        <f t="shared" si="109"/>
        <v/>
      </c>
    </row>
    <row r="6972" spans="4:4" x14ac:dyDescent="0.25">
      <c r="D6972" t="str">
        <f t="shared" si="109"/>
        <v/>
      </c>
    </row>
    <row r="6973" spans="4:4" x14ac:dyDescent="0.25">
      <c r="D6973" t="str">
        <f t="shared" si="109"/>
        <v/>
      </c>
    </row>
    <row r="6974" spans="4:4" x14ac:dyDescent="0.25">
      <c r="D6974" t="str">
        <f t="shared" si="109"/>
        <v/>
      </c>
    </row>
    <row r="6975" spans="4:4" x14ac:dyDescent="0.25">
      <c r="D6975" t="str">
        <f t="shared" si="109"/>
        <v/>
      </c>
    </row>
    <row r="6976" spans="4:4" x14ac:dyDescent="0.25">
      <c r="D6976" t="str">
        <f t="shared" si="109"/>
        <v/>
      </c>
    </row>
    <row r="6977" spans="4:4" x14ac:dyDescent="0.25">
      <c r="D6977" t="str">
        <f t="shared" si="109"/>
        <v/>
      </c>
    </row>
    <row r="6978" spans="4:4" x14ac:dyDescent="0.25">
      <c r="D6978" t="str">
        <f t="shared" si="109"/>
        <v/>
      </c>
    </row>
    <row r="6979" spans="4:4" x14ac:dyDescent="0.25">
      <c r="D6979" t="str">
        <f t="shared" ref="D6979:D7042" si="110">IF(C6979="","",IF(ABS(B6979)&lt;$G$7,$F$4,IF(B6979*C6979&gt;0,$F$1,IF(B6979*C6979&lt;0,$F$3,$F$2))))</f>
        <v/>
      </c>
    </row>
    <row r="6980" spans="4:4" x14ac:dyDescent="0.25">
      <c r="D6980" t="str">
        <f t="shared" si="110"/>
        <v/>
      </c>
    </row>
    <row r="6981" spans="4:4" x14ac:dyDescent="0.25">
      <c r="D6981" t="str">
        <f t="shared" si="110"/>
        <v/>
      </c>
    </row>
    <row r="6982" spans="4:4" x14ac:dyDescent="0.25">
      <c r="D6982" t="str">
        <f t="shared" si="110"/>
        <v/>
      </c>
    </row>
    <row r="6983" spans="4:4" x14ac:dyDescent="0.25">
      <c r="D6983" t="str">
        <f t="shared" si="110"/>
        <v/>
      </c>
    </row>
    <row r="6984" spans="4:4" x14ac:dyDescent="0.25">
      <c r="D6984" t="str">
        <f t="shared" si="110"/>
        <v/>
      </c>
    </row>
    <row r="6985" spans="4:4" x14ac:dyDescent="0.25">
      <c r="D6985" t="str">
        <f t="shared" si="110"/>
        <v/>
      </c>
    </row>
    <row r="6986" spans="4:4" x14ac:dyDescent="0.25">
      <c r="D6986" t="str">
        <f t="shared" si="110"/>
        <v/>
      </c>
    </row>
    <row r="6987" spans="4:4" x14ac:dyDescent="0.25">
      <c r="D6987" t="str">
        <f t="shared" si="110"/>
        <v/>
      </c>
    </row>
    <row r="6988" spans="4:4" x14ac:dyDescent="0.25">
      <c r="D6988" t="str">
        <f t="shared" si="110"/>
        <v/>
      </c>
    </row>
    <row r="6989" spans="4:4" x14ac:dyDescent="0.25">
      <c r="D6989" t="str">
        <f t="shared" si="110"/>
        <v/>
      </c>
    </row>
    <row r="6990" spans="4:4" x14ac:dyDescent="0.25">
      <c r="D6990" t="str">
        <f t="shared" si="110"/>
        <v/>
      </c>
    </row>
    <row r="6991" spans="4:4" x14ac:dyDescent="0.25">
      <c r="D6991" t="str">
        <f t="shared" si="110"/>
        <v/>
      </c>
    </row>
    <row r="6992" spans="4:4" x14ac:dyDescent="0.25">
      <c r="D6992" t="str">
        <f t="shared" si="110"/>
        <v/>
      </c>
    </row>
    <row r="6993" spans="4:4" x14ac:dyDescent="0.25">
      <c r="D6993" t="str">
        <f t="shared" si="110"/>
        <v/>
      </c>
    </row>
    <row r="6994" spans="4:4" x14ac:dyDescent="0.25">
      <c r="D6994" t="str">
        <f t="shared" si="110"/>
        <v/>
      </c>
    </row>
    <row r="6995" spans="4:4" x14ac:dyDescent="0.25">
      <c r="D6995" t="str">
        <f t="shared" si="110"/>
        <v/>
      </c>
    </row>
    <row r="6996" spans="4:4" x14ac:dyDescent="0.25">
      <c r="D6996" t="str">
        <f t="shared" si="110"/>
        <v/>
      </c>
    </row>
    <row r="6997" spans="4:4" x14ac:dyDescent="0.25">
      <c r="D6997" t="str">
        <f t="shared" si="110"/>
        <v/>
      </c>
    </row>
    <row r="6998" spans="4:4" x14ac:dyDescent="0.25">
      <c r="D6998" t="str">
        <f t="shared" si="110"/>
        <v/>
      </c>
    </row>
    <row r="6999" spans="4:4" x14ac:dyDescent="0.25">
      <c r="D6999" t="str">
        <f t="shared" si="110"/>
        <v/>
      </c>
    </row>
    <row r="7000" spans="4:4" x14ac:dyDescent="0.25">
      <c r="D7000" t="str">
        <f t="shared" si="110"/>
        <v/>
      </c>
    </row>
    <row r="7001" spans="4:4" x14ac:dyDescent="0.25">
      <c r="D7001" t="str">
        <f t="shared" si="110"/>
        <v/>
      </c>
    </row>
    <row r="7002" spans="4:4" x14ac:dyDescent="0.25">
      <c r="D7002" t="str">
        <f t="shared" si="110"/>
        <v/>
      </c>
    </row>
    <row r="7003" spans="4:4" x14ac:dyDescent="0.25">
      <c r="D7003" t="str">
        <f t="shared" si="110"/>
        <v/>
      </c>
    </row>
    <row r="7004" spans="4:4" x14ac:dyDescent="0.25">
      <c r="D7004" t="str">
        <f t="shared" si="110"/>
        <v/>
      </c>
    </row>
    <row r="7005" spans="4:4" x14ac:dyDescent="0.25">
      <c r="D7005" t="str">
        <f t="shared" si="110"/>
        <v/>
      </c>
    </row>
    <row r="7006" spans="4:4" x14ac:dyDescent="0.25">
      <c r="D7006" t="str">
        <f t="shared" si="110"/>
        <v/>
      </c>
    </row>
    <row r="7007" spans="4:4" x14ac:dyDescent="0.25">
      <c r="D7007" t="str">
        <f t="shared" si="110"/>
        <v/>
      </c>
    </row>
    <row r="7008" spans="4:4" x14ac:dyDescent="0.25">
      <c r="D7008" t="str">
        <f t="shared" si="110"/>
        <v/>
      </c>
    </row>
    <row r="7009" spans="4:4" x14ac:dyDescent="0.25">
      <c r="D7009" t="str">
        <f t="shared" si="110"/>
        <v/>
      </c>
    </row>
    <row r="7010" spans="4:4" x14ac:dyDescent="0.25">
      <c r="D7010" t="str">
        <f t="shared" si="110"/>
        <v/>
      </c>
    </row>
    <row r="7011" spans="4:4" x14ac:dyDescent="0.25">
      <c r="D7011" t="str">
        <f t="shared" si="110"/>
        <v/>
      </c>
    </row>
    <row r="7012" spans="4:4" x14ac:dyDescent="0.25">
      <c r="D7012" t="str">
        <f t="shared" si="110"/>
        <v/>
      </c>
    </row>
    <row r="7013" spans="4:4" x14ac:dyDescent="0.25">
      <c r="D7013" t="str">
        <f t="shared" si="110"/>
        <v/>
      </c>
    </row>
    <row r="7014" spans="4:4" x14ac:dyDescent="0.25">
      <c r="D7014" t="str">
        <f t="shared" si="110"/>
        <v/>
      </c>
    </row>
    <row r="7015" spans="4:4" x14ac:dyDescent="0.25">
      <c r="D7015" t="str">
        <f t="shared" si="110"/>
        <v/>
      </c>
    </row>
    <row r="7016" spans="4:4" x14ac:dyDescent="0.25">
      <c r="D7016" t="str">
        <f t="shared" si="110"/>
        <v/>
      </c>
    </row>
    <row r="7017" spans="4:4" x14ac:dyDescent="0.25">
      <c r="D7017" t="str">
        <f t="shared" si="110"/>
        <v/>
      </c>
    </row>
    <row r="7018" spans="4:4" x14ac:dyDescent="0.25">
      <c r="D7018" t="str">
        <f t="shared" si="110"/>
        <v/>
      </c>
    </row>
    <row r="7019" spans="4:4" x14ac:dyDescent="0.25">
      <c r="D7019" t="str">
        <f t="shared" si="110"/>
        <v/>
      </c>
    </row>
    <row r="7020" spans="4:4" x14ac:dyDescent="0.25">
      <c r="D7020" t="str">
        <f t="shared" si="110"/>
        <v/>
      </c>
    </row>
    <row r="7021" spans="4:4" x14ac:dyDescent="0.25">
      <c r="D7021" t="str">
        <f t="shared" si="110"/>
        <v/>
      </c>
    </row>
    <row r="7022" spans="4:4" x14ac:dyDescent="0.25">
      <c r="D7022" t="str">
        <f t="shared" si="110"/>
        <v/>
      </c>
    </row>
    <row r="7023" spans="4:4" x14ac:dyDescent="0.25">
      <c r="D7023" t="str">
        <f t="shared" si="110"/>
        <v/>
      </c>
    </row>
    <row r="7024" spans="4:4" x14ac:dyDescent="0.25">
      <c r="D7024" t="str">
        <f t="shared" si="110"/>
        <v/>
      </c>
    </row>
    <row r="7025" spans="4:4" x14ac:dyDescent="0.25">
      <c r="D7025" t="str">
        <f t="shared" si="110"/>
        <v/>
      </c>
    </row>
    <row r="7026" spans="4:4" x14ac:dyDescent="0.25">
      <c r="D7026" t="str">
        <f t="shared" si="110"/>
        <v/>
      </c>
    </row>
    <row r="7027" spans="4:4" x14ac:dyDescent="0.25">
      <c r="D7027" t="str">
        <f t="shared" si="110"/>
        <v/>
      </c>
    </row>
    <row r="7028" spans="4:4" x14ac:dyDescent="0.25">
      <c r="D7028" t="str">
        <f t="shared" si="110"/>
        <v/>
      </c>
    </row>
    <row r="7029" spans="4:4" x14ac:dyDescent="0.25">
      <c r="D7029" t="str">
        <f t="shared" si="110"/>
        <v/>
      </c>
    </row>
    <row r="7030" spans="4:4" x14ac:dyDescent="0.25">
      <c r="D7030" t="str">
        <f t="shared" si="110"/>
        <v/>
      </c>
    </row>
    <row r="7031" spans="4:4" x14ac:dyDescent="0.25">
      <c r="D7031" t="str">
        <f t="shared" si="110"/>
        <v/>
      </c>
    </row>
    <row r="7032" spans="4:4" x14ac:dyDescent="0.25">
      <c r="D7032" t="str">
        <f t="shared" si="110"/>
        <v/>
      </c>
    </row>
    <row r="7033" spans="4:4" x14ac:dyDescent="0.25">
      <c r="D7033" t="str">
        <f t="shared" si="110"/>
        <v/>
      </c>
    </row>
    <row r="7034" spans="4:4" x14ac:dyDescent="0.25">
      <c r="D7034" t="str">
        <f t="shared" si="110"/>
        <v/>
      </c>
    </row>
    <row r="7035" spans="4:4" x14ac:dyDescent="0.25">
      <c r="D7035" t="str">
        <f t="shared" si="110"/>
        <v/>
      </c>
    </row>
    <row r="7036" spans="4:4" x14ac:dyDescent="0.25">
      <c r="D7036" t="str">
        <f t="shared" si="110"/>
        <v/>
      </c>
    </row>
    <row r="7037" spans="4:4" x14ac:dyDescent="0.25">
      <c r="D7037" t="str">
        <f t="shared" si="110"/>
        <v/>
      </c>
    </row>
    <row r="7038" spans="4:4" x14ac:dyDescent="0.25">
      <c r="D7038" t="str">
        <f t="shared" si="110"/>
        <v/>
      </c>
    </row>
    <row r="7039" spans="4:4" x14ac:dyDescent="0.25">
      <c r="D7039" t="str">
        <f t="shared" si="110"/>
        <v/>
      </c>
    </row>
    <row r="7040" spans="4:4" x14ac:dyDescent="0.25">
      <c r="D7040" t="str">
        <f t="shared" si="110"/>
        <v/>
      </c>
    </row>
    <row r="7041" spans="4:4" x14ac:dyDescent="0.25">
      <c r="D7041" t="str">
        <f t="shared" si="110"/>
        <v/>
      </c>
    </row>
    <row r="7042" spans="4:4" x14ac:dyDescent="0.25">
      <c r="D7042" t="str">
        <f t="shared" si="110"/>
        <v/>
      </c>
    </row>
    <row r="7043" spans="4:4" x14ac:dyDescent="0.25">
      <c r="D7043" t="str">
        <f t="shared" ref="D7043:D7106" si="111">IF(C7043="","",IF(ABS(B7043)&lt;$G$7,$F$4,IF(B7043*C7043&gt;0,$F$1,IF(B7043*C7043&lt;0,$F$3,$F$2))))</f>
        <v/>
      </c>
    </row>
    <row r="7044" spans="4:4" x14ac:dyDescent="0.25">
      <c r="D7044" t="str">
        <f t="shared" si="111"/>
        <v/>
      </c>
    </row>
    <row r="7045" spans="4:4" x14ac:dyDescent="0.25">
      <c r="D7045" t="str">
        <f t="shared" si="111"/>
        <v/>
      </c>
    </row>
    <row r="7046" spans="4:4" x14ac:dyDescent="0.25">
      <c r="D7046" t="str">
        <f t="shared" si="111"/>
        <v/>
      </c>
    </row>
    <row r="7047" spans="4:4" x14ac:dyDescent="0.25">
      <c r="D7047" t="str">
        <f t="shared" si="111"/>
        <v/>
      </c>
    </row>
    <row r="7048" spans="4:4" x14ac:dyDescent="0.25">
      <c r="D7048" t="str">
        <f t="shared" si="111"/>
        <v/>
      </c>
    </row>
    <row r="7049" spans="4:4" x14ac:dyDescent="0.25">
      <c r="D7049" t="str">
        <f t="shared" si="111"/>
        <v/>
      </c>
    </row>
    <row r="7050" spans="4:4" x14ac:dyDescent="0.25">
      <c r="D7050" t="str">
        <f t="shared" si="111"/>
        <v/>
      </c>
    </row>
    <row r="7051" spans="4:4" x14ac:dyDescent="0.25">
      <c r="D7051" t="str">
        <f t="shared" si="111"/>
        <v/>
      </c>
    </row>
    <row r="7052" spans="4:4" x14ac:dyDescent="0.25">
      <c r="D7052" t="str">
        <f t="shared" si="111"/>
        <v/>
      </c>
    </row>
    <row r="7053" spans="4:4" x14ac:dyDescent="0.25">
      <c r="D7053" t="str">
        <f t="shared" si="111"/>
        <v/>
      </c>
    </row>
    <row r="7054" spans="4:4" x14ac:dyDescent="0.25">
      <c r="D7054" t="str">
        <f t="shared" si="111"/>
        <v/>
      </c>
    </row>
    <row r="7055" spans="4:4" x14ac:dyDescent="0.25">
      <c r="D7055" t="str">
        <f t="shared" si="111"/>
        <v/>
      </c>
    </row>
    <row r="7056" spans="4:4" x14ac:dyDescent="0.25">
      <c r="D7056" t="str">
        <f t="shared" si="111"/>
        <v/>
      </c>
    </row>
    <row r="7057" spans="4:4" x14ac:dyDescent="0.25">
      <c r="D7057" t="str">
        <f t="shared" si="111"/>
        <v/>
      </c>
    </row>
    <row r="7058" spans="4:4" x14ac:dyDescent="0.25">
      <c r="D7058" t="str">
        <f t="shared" si="111"/>
        <v/>
      </c>
    </row>
    <row r="7059" spans="4:4" x14ac:dyDescent="0.25">
      <c r="D7059" t="str">
        <f t="shared" si="111"/>
        <v/>
      </c>
    </row>
    <row r="7060" spans="4:4" x14ac:dyDescent="0.25">
      <c r="D7060" t="str">
        <f t="shared" si="111"/>
        <v/>
      </c>
    </row>
    <row r="7061" spans="4:4" x14ac:dyDescent="0.25">
      <c r="D7061" t="str">
        <f t="shared" si="111"/>
        <v/>
      </c>
    </row>
    <row r="7062" spans="4:4" x14ac:dyDescent="0.25">
      <c r="D7062" t="str">
        <f t="shared" si="111"/>
        <v/>
      </c>
    </row>
    <row r="7063" spans="4:4" x14ac:dyDescent="0.25">
      <c r="D7063" t="str">
        <f t="shared" si="111"/>
        <v/>
      </c>
    </row>
    <row r="7064" spans="4:4" x14ac:dyDescent="0.25">
      <c r="D7064" t="str">
        <f t="shared" si="111"/>
        <v/>
      </c>
    </row>
    <row r="7065" spans="4:4" x14ac:dyDescent="0.25">
      <c r="D7065" t="str">
        <f t="shared" si="111"/>
        <v/>
      </c>
    </row>
    <row r="7066" spans="4:4" x14ac:dyDescent="0.25">
      <c r="D7066" t="str">
        <f t="shared" si="111"/>
        <v/>
      </c>
    </row>
    <row r="7067" spans="4:4" x14ac:dyDescent="0.25">
      <c r="D7067" t="str">
        <f t="shared" si="111"/>
        <v/>
      </c>
    </row>
    <row r="7068" spans="4:4" x14ac:dyDescent="0.25">
      <c r="D7068" t="str">
        <f t="shared" si="111"/>
        <v/>
      </c>
    </row>
    <row r="7069" spans="4:4" x14ac:dyDescent="0.25">
      <c r="D7069" t="str">
        <f t="shared" si="111"/>
        <v/>
      </c>
    </row>
    <row r="7070" spans="4:4" x14ac:dyDescent="0.25">
      <c r="D7070" t="str">
        <f t="shared" si="111"/>
        <v/>
      </c>
    </row>
    <row r="7071" spans="4:4" x14ac:dyDescent="0.25">
      <c r="D7071" t="str">
        <f t="shared" si="111"/>
        <v/>
      </c>
    </row>
    <row r="7072" spans="4:4" x14ac:dyDescent="0.25">
      <c r="D7072" t="str">
        <f t="shared" si="111"/>
        <v/>
      </c>
    </row>
    <row r="7073" spans="4:4" x14ac:dyDescent="0.25">
      <c r="D7073" t="str">
        <f t="shared" si="111"/>
        <v/>
      </c>
    </row>
    <row r="7074" spans="4:4" x14ac:dyDescent="0.25">
      <c r="D7074" t="str">
        <f t="shared" si="111"/>
        <v/>
      </c>
    </row>
    <row r="7075" spans="4:4" x14ac:dyDescent="0.25">
      <c r="D7075" t="str">
        <f t="shared" si="111"/>
        <v/>
      </c>
    </row>
    <row r="7076" spans="4:4" x14ac:dyDescent="0.25">
      <c r="D7076" t="str">
        <f t="shared" si="111"/>
        <v/>
      </c>
    </row>
    <row r="7077" spans="4:4" x14ac:dyDescent="0.25">
      <c r="D7077" t="str">
        <f t="shared" si="111"/>
        <v/>
      </c>
    </row>
    <row r="7078" spans="4:4" x14ac:dyDescent="0.25">
      <c r="D7078" t="str">
        <f t="shared" si="111"/>
        <v/>
      </c>
    </row>
    <row r="7079" spans="4:4" x14ac:dyDescent="0.25">
      <c r="D7079" t="str">
        <f t="shared" si="111"/>
        <v/>
      </c>
    </row>
    <row r="7080" spans="4:4" x14ac:dyDescent="0.25">
      <c r="D7080" t="str">
        <f t="shared" si="111"/>
        <v/>
      </c>
    </row>
    <row r="7081" spans="4:4" x14ac:dyDescent="0.25">
      <c r="D7081" t="str">
        <f t="shared" si="111"/>
        <v/>
      </c>
    </row>
    <row r="7082" spans="4:4" x14ac:dyDescent="0.25">
      <c r="D7082" t="str">
        <f t="shared" si="111"/>
        <v/>
      </c>
    </row>
    <row r="7083" spans="4:4" x14ac:dyDescent="0.25">
      <c r="D7083" t="str">
        <f t="shared" si="111"/>
        <v/>
      </c>
    </row>
    <row r="7084" spans="4:4" x14ac:dyDescent="0.25">
      <c r="D7084" t="str">
        <f t="shared" si="111"/>
        <v/>
      </c>
    </row>
    <row r="7085" spans="4:4" x14ac:dyDescent="0.25">
      <c r="D7085" t="str">
        <f t="shared" si="111"/>
        <v/>
      </c>
    </row>
    <row r="7086" spans="4:4" x14ac:dyDescent="0.25">
      <c r="D7086" t="str">
        <f t="shared" si="111"/>
        <v/>
      </c>
    </row>
    <row r="7087" spans="4:4" x14ac:dyDescent="0.25">
      <c r="D7087" t="str">
        <f t="shared" si="111"/>
        <v/>
      </c>
    </row>
    <row r="7088" spans="4:4" x14ac:dyDescent="0.25">
      <c r="D7088" t="str">
        <f t="shared" si="111"/>
        <v/>
      </c>
    </row>
    <row r="7089" spans="4:4" x14ac:dyDescent="0.25">
      <c r="D7089" t="str">
        <f t="shared" si="111"/>
        <v/>
      </c>
    </row>
    <row r="7090" spans="4:4" x14ac:dyDescent="0.25">
      <c r="D7090" t="str">
        <f t="shared" si="111"/>
        <v/>
      </c>
    </row>
    <row r="7091" spans="4:4" x14ac:dyDescent="0.25">
      <c r="D7091" t="str">
        <f t="shared" si="111"/>
        <v/>
      </c>
    </row>
    <row r="7092" spans="4:4" x14ac:dyDescent="0.25">
      <c r="D7092" t="str">
        <f t="shared" si="111"/>
        <v/>
      </c>
    </row>
    <row r="7093" spans="4:4" x14ac:dyDescent="0.25">
      <c r="D7093" t="str">
        <f t="shared" si="111"/>
        <v/>
      </c>
    </row>
    <row r="7094" spans="4:4" x14ac:dyDescent="0.25">
      <c r="D7094" t="str">
        <f t="shared" si="111"/>
        <v/>
      </c>
    </row>
    <row r="7095" spans="4:4" x14ac:dyDescent="0.25">
      <c r="D7095" t="str">
        <f t="shared" si="111"/>
        <v/>
      </c>
    </row>
    <row r="7096" spans="4:4" x14ac:dyDescent="0.25">
      <c r="D7096" t="str">
        <f t="shared" si="111"/>
        <v/>
      </c>
    </row>
    <row r="7097" spans="4:4" x14ac:dyDescent="0.25">
      <c r="D7097" t="str">
        <f t="shared" si="111"/>
        <v/>
      </c>
    </row>
    <row r="7098" spans="4:4" x14ac:dyDescent="0.25">
      <c r="D7098" t="str">
        <f t="shared" si="111"/>
        <v/>
      </c>
    </row>
    <row r="7099" spans="4:4" x14ac:dyDescent="0.25">
      <c r="D7099" t="str">
        <f t="shared" si="111"/>
        <v/>
      </c>
    </row>
    <row r="7100" spans="4:4" x14ac:dyDescent="0.25">
      <c r="D7100" t="str">
        <f t="shared" si="111"/>
        <v/>
      </c>
    </row>
    <row r="7101" spans="4:4" x14ac:dyDescent="0.25">
      <c r="D7101" t="str">
        <f t="shared" si="111"/>
        <v/>
      </c>
    </row>
    <row r="7102" spans="4:4" x14ac:dyDescent="0.25">
      <c r="D7102" t="str">
        <f t="shared" si="111"/>
        <v/>
      </c>
    </row>
    <row r="7103" spans="4:4" x14ac:dyDescent="0.25">
      <c r="D7103" t="str">
        <f t="shared" si="111"/>
        <v/>
      </c>
    </row>
    <row r="7104" spans="4:4" x14ac:dyDescent="0.25">
      <c r="D7104" t="str">
        <f t="shared" si="111"/>
        <v/>
      </c>
    </row>
    <row r="7105" spans="4:4" x14ac:dyDescent="0.25">
      <c r="D7105" t="str">
        <f t="shared" si="111"/>
        <v/>
      </c>
    </row>
    <row r="7106" spans="4:4" x14ac:dyDescent="0.25">
      <c r="D7106" t="str">
        <f t="shared" si="111"/>
        <v/>
      </c>
    </row>
    <row r="7107" spans="4:4" x14ac:dyDescent="0.25">
      <c r="D7107" t="str">
        <f t="shared" ref="D7107:D7170" si="112">IF(C7107="","",IF(ABS(B7107)&lt;$G$7,$F$4,IF(B7107*C7107&gt;0,$F$1,IF(B7107*C7107&lt;0,$F$3,$F$2))))</f>
        <v/>
      </c>
    </row>
    <row r="7108" spans="4:4" x14ac:dyDescent="0.25">
      <c r="D7108" t="str">
        <f t="shared" si="112"/>
        <v/>
      </c>
    </row>
    <row r="7109" spans="4:4" x14ac:dyDescent="0.25">
      <c r="D7109" t="str">
        <f t="shared" si="112"/>
        <v/>
      </c>
    </row>
    <row r="7110" spans="4:4" x14ac:dyDescent="0.25">
      <c r="D7110" t="str">
        <f t="shared" si="112"/>
        <v/>
      </c>
    </row>
    <row r="7111" spans="4:4" x14ac:dyDescent="0.25">
      <c r="D7111" t="str">
        <f t="shared" si="112"/>
        <v/>
      </c>
    </row>
    <row r="7112" spans="4:4" x14ac:dyDescent="0.25">
      <c r="D7112" t="str">
        <f t="shared" si="112"/>
        <v/>
      </c>
    </row>
    <row r="7113" spans="4:4" x14ac:dyDescent="0.25">
      <c r="D7113" t="str">
        <f t="shared" si="112"/>
        <v/>
      </c>
    </row>
    <row r="7114" spans="4:4" x14ac:dyDescent="0.25">
      <c r="D7114" t="str">
        <f t="shared" si="112"/>
        <v/>
      </c>
    </row>
    <row r="7115" spans="4:4" x14ac:dyDescent="0.25">
      <c r="D7115" t="str">
        <f t="shared" si="112"/>
        <v/>
      </c>
    </row>
    <row r="7116" spans="4:4" x14ac:dyDescent="0.25">
      <c r="D7116" t="str">
        <f t="shared" si="112"/>
        <v/>
      </c>
    </row>
    <row r="7117" spans="4:4" x14ac:dyDescent="0.25">
      <c r="D7117" t="str">
        <f t="shared" si="112"/>
        <v/>
      </c>
    </row>
    <row r="7118" spans="4:4" x14ac:dyDescent="0.25">
      <c r="D7118" t="str">
        <f t="shared" si="112"/>
        <v/>
      </c>
    </row>
    <row r="7119" spans="4:4" x14ac:dyDescent="0.25">
      <c r="D7119" t="str">
        <f t="shared" si="112"/>
        <v/>
      </c>
    </row>
    <row r="7120" spans="4:4" x14ac:dyDescent="0.25">
      <c r="D7120" t="str">
        <f t="shared" si="112"/>
        <v/>
      </c>
    </row>
    <row r="7121" spans="4:4" x14ac:dyDescent="0.25">
      <c r="D7121" t="str">
        <f t="shared" si="112"/>
        <v/>
      </c>
    </row>
    <row r="7122" spans="4:4" x14ac:dyDescent="0.25">
      <c r="D7122" t="str">
        <f t="shared" si="112"/>
        <v/>
      </c>
    </row>
    <row r="7123" spans="4:4" x14ac:dyDescent="0.25">
      <c r="D7123" t="str">
        <f t="shared" si="112"/>
        <v/>
      </c>
    </row>
    <row r="7124" spans="4:4" x14ac:dyDescent="0.25">
      <c r="D7124" t="str">
        <f t="shared" si="112"/>
        <v/>
      </c>
    </row>
    <row r="7125" spans="4:4" x14ac:dyDescent="0.25">
      <c r="D7125" t="str">
        <f t="shared" si="112"/>
        <v/>
      </c>
    </row>
    <row r="7126" spans="4:4" x14ac:dyDescent="0.25">
      <c r="D7126" t="str">
        <f t="shared" si="112"/>
        <v/>
      </c>
    </row>
    <row r="7127" spans="4:4" x14ac:dyDescent="0.25">
      <c r="D7127" t="str">
        <f t="shared" si="112"/>
        <v/>
      </c>
    </row>
    <row r="7128" spans="4:4" x14ac:dyDescent="0.25">
      <c r="D7128" t="str">
        <f t="shared" si="112"/>
        <v/>
      </c>
    </row>
    <row r="7129" spans="4:4" x14ac:dyDescent="0.25">
      <c r="D7129" t="str">
        <f t="shared" si="112"/>
        <v/>
      </c>
    </row>
    <row r="7130" spans="4:4" x14ac:dyDescent="0.25">
      <c r="D7130" t="str">
        <f t="shared" si="112"/>
        <v/>
      </c>
    </row>
    <row r="7131" spans="4:4" x14ac:dyDescent="0.25">
      <c r="D7131" t="str">
        <f t="shared" si="112"/>
        <v/>
      </c>
    </row>
    <row r="7132" spans="4:4" x14ac:dyDescent="0.25">
      <c r="D7132" t="str">
        <f t="shared" si="112"/>
        <v/>
      </c>
    </row>
    <row r="7133" spans="4:4" x14ac:dyDescent="0.25">
      <c r="D7133" t="str">
        <f t="shared" si="112"/>
        <v/>
      </c>
    </row>
    <row r="7134" spans="4:4" x14ac:dyDescent="0.25">
      <c r="D7134" t="str">
        <f t="shared" si="112"/>
        <v/>
      </c>
    </row>
    <row r="7135" spans="4:4" x14ac:dyDescent="0.25">
      <c r="D7135" t="str">
        <f t="shared" si="112"/>
        <v/>
      </c>
    </row>
    <row r="7136" spans="4:4" x14ac:dyDescent="0.25">
      <c r="D7136" t="str">
        <f t="shared" si="112"/>
        <v/>
      </c>
    </row>
    <row r="7137" spans="4:4" x14ac:dyDescent="0.25">
      <c r="D7137" t="str">
        <f t="shared" si="112"/>
        <v/>
      </c>
    </row>
    <row r="7138" spans="4:4" x14ac:dyDescent="0.25">
      <c r="D7138" t="str">
        <f t="shared" si="112"/>
        <v/>
      </c>
    </row>
    <row r="7139" spans="4:4" x14ac:dyDescent="0.25">
      <c r="D7139" t="str">
        <f t="shared" si="112"/>
        <v/>
      </c>
    </row>
    <row r="7140" spans="4:4" x14ac:dyDescent="0.25">
      <c r="D7140" t="str">
        <f t="shared" si="112"/>
        <v/>
      </c>
    </row>
    <row r="7141" spans="4:4" x14ac:dyDescent="0.25">
      <c r="D7141" t="str">
        <f t="shared" si="112"/>
        <v/>
      </c>
    </row>
    <row r="7142" spans="4:4" x14ac:dyDescent="0.25">
      <c r="D7142" t="str">
        <f t="shared" si="112"/>
        <v/>
      </c>
    </row>
    <row r="7143" spans="4:4" x14ac:dyDescent="0.25">
      <c r="D7143" t="str">
        <f t="shared" si="112"/>
        <v/>
      </c>
    </row>
    <row r="7144" spans="4:4" x14ac:dyDescent="0.25">
      <c r="D7144" t="str">
        <f t="shared" si="112"/>
        <v/>
      </c>
    </row>
    <row r="7145" spans="4:4" x14ac:dyDescent="0.25">
      <c r="D7145" t="str">
        <f t="shared" si="112"/>
        <v/>
      </c>
    </row>
    <row r="7146" spans="4:4" x14ac:dyDescent="0.25">
      <c r="D7146" t="str">
        <f t="shared" si="112"/>
        <v/>
      </c>
    </row>
    <row r="7147" spans="4:4" x14ac:dyDescent="0.25">
      <c r="D7147" t="str">
        <f t="shared" si="112"/>
        <v/>
      </c>
    </row>
    <row r="7148" spans="4:4" x14ac:dyDescent="0.25">
      <c r="D7148" t="str">
        <f t="shared" si="112"/>
        <v/>
      </c>
    </row>
    <row r="7149" spans="4:4" x14ac:dyDescent="0.25">
      <c r="D7149" t="str">
        <f t="shared" si="112"/>
        <v/>
      </c>
    </row>
    <row r="7150" spans="4:4" x14ac:dyDescent="0.25">
      <c r="D7150" t="str">
        <f t="shared" si="112"/>
        <v/>
      </c>
    </row>
    <row r="7151" spans="4:4" x14ac:dyDescent="0.25">
      <c r="D7151" t="str">
        <f t="shared" si="112"/>
        <v/>
      </c>
    </row>
    <row r="7152" spans="4:4" x14ac:dyDescent="0.25">
      <c r="D7152" t="str">
        <f t="shared" si="112"/>
        <v/>
      </c>
    </row>
    <row r="7153" spans="4:4" x14ac:dyDescent="0.25">
      <c r="D7153" t="str">
        <f t="shared" si="112"/>
        <v/>
      </c>
    </row>
    <row r="7154" spans="4:4" x14ac:dyDescent="0.25">
      <c r="D7154" t="str">
        <f t="shared" si="112"/>
        <v/>
      </c>
    </row>
    <row r="7155" spans="4:4" x14ac:dyDescent="0.25">
      <c r="D7155" t="str">
        <f t="shared" si="112"/>
        <v/>
      </c>
    </row>
    <row r="7156" spans="4:4" x14ac:dyDescent="0.25">
      <c r="D7156" t="str">
        <f t="shared" si="112"/>
        <v/>
      </c>
    </row>
    <row r="7157" spans="4:4" x14ac:dyDescent="0.25">
      <c r="D7157" t="str">
        <f t="shared" si="112"/>
        <v/>
      </c>
    </row>
    <row r="7158" spans="4:4" x14ac:dyDescent="0.25">
      <c r="D7158" t="str">
        <f t="shared" si="112"/>
        <v/>
      </c>
    </row>
    <row r="7159" spans="4:4" x14ac:dyDescent="0.25">
      <c r="D7159" t="str">
        <f t="shared" si="112"/>
        <v/>
      </c>
    </row>
    <row r="7160" spans="4:4" x14ac:dyDescent="0.25">
      <c r="D7160" t="str">
        <f t="shared" si="112"/>
        <v/>
      </c>
    </row>
    <row r="7161" spans="4:4" x14ac:dyDescent="0.25">
      <c r="D7161" t="str">
        <f t="shared" si="112"/>
        <v/>
      </c>
    </row>
    <row r="7162" spans="4:4" x14ac:dyDescent="0.25">
      <c r="D7162" t="str">
        <f t="shared" si="112"/>
        <v/>
      </c>
    </row>
    <row r="7163" spans="4:4" x14ac:dyDescent="0.25">
      <c r="D7163" t="str">
        <f t="shared" si="112"/>
        <v/>
      </c>
    </row>
    <row r="7164" spans="4:4" x14ac:dyDescent="0.25">
      <c r="D7164" t="str">
        <f t="shared" si="112"/>
        <v/>
      </c>
    </row>
    <row r="7165" spans="4:4" x14ac:dyDescent="0.25">
      <c r="D7165" t="str">
        <f t="shared" si="112"/>
        <v/>
      </c>
    </row>
    <row r="7166" spans="4:4" x14ac:dyDescent="0.25">
      <c r="D7166" t="str">
        <f t="shared" si="112"/>
        <v/>
      </c>
    </row>
    <row r="7167" spans="4:4" x14ac:dyDescent="0.25">
      <c r="D7167" t="str">
        <f t="shared" si="112"/>
        <v/>
      </c>
    </row>
    <row r="7168" spans="4:4" x14ac:dyDescent="0.25">
      <c r="D7168" t="str">
        <f t="shared" si="112"/>
        <v/>
      </c>
    </row>
    <row r="7169" spans="4:4" x14ac:dyDescent="0.25">
      <c r="D7169" t="str">
        <f t="shared" si="112"/>
        <v/>
      </c>
    </row>
    <row r="7170" spans="4:4" x14ac:dyDescent="0.25">
      <c r="D7170" t="str">
        <f t="shared" si="112"/>
        <v/>
      </c>
    </row>
    <row r="7171" spans="4:4" x14ac:dyDescent="0.25">
      <c r="D7171" t="str">
        <f t="shared" ref="D7171:D7234" si="113">IF(C7171="","",IF(ABS(B7171)&lt;$G$7,$F$4,IF(B7171*C7171&gt;0,$F$1,IF(B7171*C7171&lt;0,$F$3,$F$2))))</f>
        <v/>
      </c>
    </row>
    <row r="7172" spans="4:4" x14ac:dyDescent="0.25">
      <c r="D7172" t="str">
        <f t="shared" si="113"/>
        <v/>
      </c>
    </row>
    <row r="7173" spans="4:4" x14ac:dyDescent="0.25">
      <c r="D7173" t="str">
        <f t="shared" si="113"/>
        <v/>
      </c>
    </row>
    <row r="7174" spans="4:4" x14ac:dyDescent="0.25">
      <c r="D7174" t="str">
        <f t="shared" si="113"/>
        <v/>
      </c>
    </row>
    <row r="7175" spans="4:4" x14ac:dyDescent="0.25">
      <c r="D7175" t="str">
        <f t="shared" si="113"/>
        <v/>
      </c>
    </row>
    <row r="7176" spans="4:4" x14ac:dyDescent="0.25">
      <c r="D7176" t="str">
        <f t="shared" si="113"/>
        <v/>
      </c>
    </row>
    <row r="7177" spans="4:4" x14ac:dyDescent="0.25">
      <c r="D7177" t="str">
        <f t="shared" si="113"/>
        <v/>
      </c>
    </row>
    <row r="7178" spans="4:4" x14ac:dyDescent="0.25">
      <c r="D7178" t="str">
        <f t="shared" si="113"/>
        <v/>
      </c>
    </row>
    <row r="7179" spans="4:4" x14ac:dyDescent="0.25">
      <c r="D7179" t="str">
        <f t="shared" si="113"/>
        <v/>
      </c>
    </row>
    <row r="7180" spans="4:4" x14ac:dyDescent="0.25">
      <c r="D7180" t="str">
        <f t="shared" si="113"/>
        <v/>
      </c>
    </row>
    <row r="7181" spans="4:4" x14ac:dyDescent="0.25">
      <c r="D7181" t="str">
        <f t="shared" si="113"/>
        <v/>
      </c>
    </row>
    <row r="7182" spans="4:4" x14ac:dyDescent="0.25">
      <c r="D7182" t="str">
        <f t="shared" si="113"/>
        <v/>
      </c>
    </row>
    <row r="7183" spans="4:4" x14ac:dyDescent="0.25">
      <c r="D7183" t="str">
        <f t="shared" si="113"/>
        <v/>
      </c>
    </row>
    <row r="7184" spans="4:4" x14ac:dyDescent="0.25">
      <c r="D7184" t="str">
        <f t="shared" si="113"/>
        <v/>
      </c>
    </row>
    <row r="7185" spans="4:4" x14ac:dyDescent="0.25">
      <c r="D7185" t="str">
        <f t="shared" si="113"/>
        <v/>
      </c>
    </row>
    <row r="7186" spans="4:4" x14ac:dyDescent="0.25">
      <c r="D7186" t="str">
        <f t="shared" si="113"/>
        <v/>
      </c>
    </row>
    <row r="7187" spans="4:4" x14ac:dyDescent="0.25">
      <c r="D7187" t="str">
        <f t="shared" si="113"/>
        <v/>
      </c>
    </row>
    <row r="7188" spans="4:4" x14ac:dyDescent="0.25">
      <c r="D7188" t="str">
        <f t="shared" si="113"/>
        <v/>
      </c>
    </row>
    <row r="7189" spans="4:4" x14ac:dyDescent="0.25">
      <c r="D7189" t="str">
        <f t="shared" si="113"/>
        <v/>
      </c>
    </row>
    <row r="7190" spans="4:4" x14ac:dyDescent="0.25">
      <c r="D7190" t="str">
        <f t="shared" si="113"/>
        <v/>
      </c>
    </row>
    <row r="7191" spans="4:4" x14ac:dyDescent="0.25">
      <c r="D7191" t="str">
        <f t="shared" si="113"/>
        <v/>
      </c>
    </row>
    <row r="7192" spans="4:4" x14ac:dyDescent="0.25">
      <c r="D7192" t="str">
        <f t="shared" si="113"/>
        <v/>
      </c>
    </row>
    <row r="7193" spans="4:4" x14ac:dyDescent="0.25">
      <c r="D7193" t="str">
        <f t="shared" si="113"/>
        <v/>
      </c>
    </row>
    <row r="7194" spans="4:4" x14ac:dyDescent="0.25">
      <c r="D7194" t="str">
        <f t="shared" si="113"/>
        <v/>
      </c>
    </row>
    <row r="7195" spans="4:4" x14ac:dyDescent="0.25">
      <c r="D7195" t="str">
        <f t="shared" si="113"/>
        <v/>
      </c>
    </row>
    <row r="7196" spans="4:4" x14ac:dyDescent="0.25">
      <c r="D7196" t="str">
        <f t="shared" si="113"/>
        <v/>
      </c>
    </row>
    <row r="7197" spans="4:4" x14ac:dyDescent="0.25">
      <c r="D7197" t="str">
        <f t="shared" si="113"/>
        <v/>
      </c>
    </row>
    <row r="7198" spans="4:4" x14ac:dyDescent="0.25">
      <c r="D7198" t="str">
        <f t="shared" si="113"/>
        <v/>
      </c>
    </row>
    <row r="7199" spans="4:4" x14ac:dyDescent="0.25">
      <c r="D7199" t="str">
        <f t="shared" si="113"/>
        <v/>
      </c>
    </row>
    <row r="7200" spans="4:4" x14ac:dyDescent="0.25">
      <c r="D7200" t="str">
        <f t="shared" si="113"/>
        <v/>
      </c>
    </row>
    <row r="7201" spans="4:4" x14ac:dyDescent="0.25">
      <c r="D7201" t="str">
        <f t="shared" si="113"/>
        <v/>
      </c>
    </row>
    <row r="7202" spans="4:4" x14ac:dyDescent="0.25">
      <c r="D7202" t="str">
        <f t="shared" si="113"/>
        <v/>
      </c>
    </row>
    <row r="7203" spans="4:4" x14ac:dyDescent="0.25">
      <c r="D7203" t="str">
        <f t="shared" si="113"/>
        <v/>
      </c>
    </row>
    <row r="7204" spans="4:4" x14ac:dyDescent="0.25">
      <c r="D7204" t="str">
        <f t="shared" si="113"/>
        <v/>
      </c>
    </row>
    <row r="7205" spans="4:4" x14ac:dyDescent="0.25">
      <c r="D7205" t="str">
        <f t="shared" si="113"/>
        <v/>
      </c>
    </row>
    <row r="7206" spans="4:4" x14ac:dyDescent="0.25">
      <c r="D7206" t="str">
        <f t="shared" si="113"/>
        <v/>
      </c>
    </row>
    <row r="7207" spans="4:4" x14ac:dyDescent="0.25">
      <c r="D7207" t="str">
        <f t="shared" si="113"/>
        <v/>
      </c>
    </row>
    <row r="7208" spans="4:4" x14ac:dyDescent="0.25">
      <c r="D7208" t="str">
        <f t="shared" si="113"/>
        <v/>
      </c>
    </row>
    <row r="7209" spans="4:4" x14ac:dyDescent="0.25">
      <c r="D7209" t="str">
        <f t="shared" si="113"/>
        <v/>
      </c>
    </row>
    <row r="7210" spans="4:4" x14ac:dyDescent="0.25">
      <c r="D7210" t="str">
        <f t="shared" si="113"/>
        <v/>
      </c>
    </row>
    <row r="7211" spans="4:4" x14ac:dyDescent="0.25">
      <c r="D7211" t="str">
        <f t="shared" si="113"/>
        <v/>
      </c>
    </row>
    <row r="7212" spans="4:4" x14ac:dyDescent="0.25">
      <c r="D7212" t="str">
        <f t="shared" si="113"/>
        <v/>
      </c>
    </row>
    <row r="7213" spans="4:4" x14ac:dyDescent="0.25">
      <c r="D7213" t="str">
        <f t="shared" si="113"/>
        <v/>
      </c>
    </row>
    <row r="7214" spans="4:4" x14ac:dyDescent="0.25">
      <c r="D7214" t="str">
        <f t="shared" si="113"/>
        <v/>
      </c>
    </row>
    <row r="7215" spans="4:4" x14ac:dyDescent="0.25">
      <c r="D7215" t="str">
        <f t="shared" si="113"/>
        <v/>
      </c>
    </row>
    <row r="7216" spans="4:4" x14ac:dyDescent="0.25">
      <c r="D7216" t="str">
        <f t="shared" si="113"/>
        <v/>
      </c>
    </row>
    <row r="7217" spans="4:4" x14ac:dyDescent="0.25">
      <c r="D7217" t="str">
        <f t="shared" si="113"/>
        <v/>
      </c>
    </row>
    <row r="7218" spans="4:4" x14ac:dyDescent="0.25">
      <c r="D7218" t="str">
        <f t="shared" si="113"/>
        <v/>
      </c>
    </row>
    <row r="7219" spans="4:4" x14ac:dyDescent="0.25">
      <c r="D7219" t="str">
        <f t="shared" si="113"/>
        <v/>
      </c>
    </row>
    <row r="7220" spans="4:4" x14ac:dyDescent="0.25">
      <c r="D7220" t="str">
        <f t="shared" si="113"/>
        <v/>
      </c>
    </row>
    <row r="7221" spans="4:4" x14ac:dyDescent="0.25">
      <c r="D7221" t="str">
        <f t="shared" si="113"/>
        <v/>
      </c>
    </row>
    <row r="7222" spans="4:4" x14ac:dyDescent="0.25">
      <c r="D7222" t="str">
        <f t="shared" si="113"/>
        <v/>
      </c>
    </row>
    <row r="7223" spans="4:4" x14ac:dyDescent="0.25">
      <c r="D7223" t="str">
        <f t="shared" si="113"/>
        <v/>
      </c>
    </row>
    <row r="7224" spans="4:4" x14ac:dyDescent="0.25">
      <c r="D7224" t="str">
        <f t="shared" si="113"/>
        <v/>
      </c>
    </row>
    <row r="7225" spans="4:4" x14ac:dyDescent="0.25">
      <c r="D7225" t="str">
        <f t="shared" si="113"/>
        <v/>
      </c>
    </row>
    <row r="7226" spans="4:4" x14ac:dyDescent="0.25">
      <c r="D7226" t="str">
        <f t="shared" si="113"/>
        <v/>
      </c>
    </row>
    <row r="7227" spans="4:4" x14ac:dyDescent="0.25">
      <c r="D7227" t="str">
        <f t="shared" si="113"/>
        <v/>
      </c>
    </row>
    <row r="7228" spans="4:4" x14ac:dyDescent="0.25">
      <c r="D7228" t="str">
        <f t="shared" si="113"/>
        <v/>
      </c>
    </row>
    <row r="7229" spans="4:4" x14ac:dyDescent="0.25">
      <c r="D7229" t="str">
        <f t="shared" si="113"/>
        <v/>
      </c>
    </row>
    <row r="7230" spans="4:4" x14ac:dyDescent="0.25">
      <c r="D7230" t="str">
        <f t="shared" si="113"/>
        <v/>
      </c>
    </row>
    <row r="7231" spans="4:4" x14ac:dyDescent="0.25">
      <c r="D7231" t="str">
        <f t="shared" si="113"/>
        <v/>
      </c>
    </row>
    <row r="7232" spans="4:4" x14ac:dyDescent="0.25">
      <c r="D7232" t="str">
        <f t="shared" si="113"/>
        <v/>
      </c>
    </row>
    <row r="7233" spans="4:4" x14ac:dyDescent="0.25">
      <c r="D7233" t="str">
        <f t="shared" si="113"/>
        <v/>
      </c>
    </row>
    <row r="7234" spans="4:4" x14ac:dyDescent="0.25">
      <c r="D7234" t="str">
        <f t="shared" si="113"/>
        <v/>
      </c>
    </row>
    <row r="7235" spans="4:4" x14ac:dyDescent="0.25">
      <c r="D7235" t="str">
        <f t="shared" ref="D7235:D7298" si="114">IF(C7235="","",IF(ABS(B7235)&lt;$G$7,$F$4,IF(B7235*C7235&gt;0,$F$1,IF(B7235*C7235&lt;0,$F$3,$F$2))))</f>
        <v/>
      </c>
    </row>
    <row r="7236" spans="4:4" x14ac:dyDescent="0.25">
      <c r="D7236" t="str">
        <f t="shared" si="114"/>
        <v/>
      </c>
    </row>
    <row r="7237" spans="4:4" x14ac:dyDescent="0.25">
      <c r="D7237" t="str">
        <f t="shared" si="114"/>
        <v/>
      </c>
    </row>
    <row r="7238" spans="4:4" x14ac:dyDescent="0.25">
      <c r="D7238" t="str">
        <f t="shared" si="114"/>
        <v/>
      </c>
    </row>
    <row r="7239" spans="4:4" x14ac:dyDescent="0.25">
      <c r="D7239" t="str">
        <f t="shared" si="114"/>
        <v/>
      </c>
    </row>
    <row r="7240" spans="4:4" x14ac:dyDescent="0.25">
      <c r="D7240" t="str">
        <f t="shared" si="114"/>
        <v/>
      </c>
    </row>
    <row r="7241" spans="4:4" x14ac:dyDescent="0.25">
      <c r="D7241" t="str">
        <f t="shared" si="114"/>
        <v/>
      </c>
    </row>
    <row r="7242" spans="4:4" x14ac:dyDescent="0.25">
      <c r="D7242" t="str">
        <f t="shared" si="114"/>
        <v/>
      </c>
    </row>
    <row r="7243" spans="4:4" x14ac:dyDescent="0.25">
      <c r="D7243" t="str">
        <f t="shared" si="114"/>
        <v/>
      </c>
    </row>
    <row r="7244" spans="4:4" x14ac:dyDescent="0.25">
      <c r="D7244" t="str">
        <f t="shared" si="114"/>
        <v/>
      </c>
    </row>
    <row r="7245" spans="4:4" x14ac:dyDescent="0.25">
      <c r="D7245" t="str">
        <f t="shared" si="114"/>
        <v/>
      </c>
    </row>
    <row r="7246" spans="4:4" x14ac:dyDescent="0.25">
      <c r="D7246" t="str">
        <f t="shared" si="114"/>
        <v/>
      </c>
    </row>
    <row r="7247" spans="4:4" x14ac:dyDescent="0.25">
      <c r="D7247" t="str">
        <f t="shared" si="114"/>
        <v/>
      </c>
    </row>
    <row r="7248" spans="4:4" x14ac:dyDescent="0.25">
      <c r="D7248" t="str">
        <f t="shared" si="114"/>
        <v/>
      </c>
    </row>
    <row r="7249" spans="4:4" x14ac:dyDescent="0.25">
      <c r="D7249" t="str">
        <f t="shared" si="114"/>
        <v/>
      </c>
    </row>
    <row r="7250" spans="4:4" x14ac:dyDescent="0.25">
      <c r="D7250" t="str">
        <f t="shared" si="114"/>
        <v/>
      </c>
    </row>
    <row r="7251" spans="4:4" x14ac:dyDescent="0.25">
      <c r="D7251" t="str">
        <f t="shared" si="114"/>
        <v/>
      </c>
    </row>
    <row r="7252" spans="4:4" x14ac:dyDescent="0.25">
      <c r="D7252" t="str">
        <f t="shared" si="114"/>
        <v/>
      </c>
    </row>
    <row r="7253" spans="4:4" x14ac:dyDescent="0.25">
      <c r="D7253" t="str">
        <f t="shared" si="114"/>
        <v/>
      </c>
    </row>
    <row r="7254" spans="4:4" x14ac:dyDescent="0.25">
      <c r="D7254" t="str">
        <f t="shared" si="114"/>
        <v/>
      </c>
    </row>
    <row r="7255" spans="4:4" x14ac:dyDescent="0.25">
      <c r="D7255" t="str">
        <f t="shared" si="114"/>
        <v/>
      </c>
    </row>
    <row r="7256" spans="4:4" x14ac:dyDescent="0.25">
      <c r="D7256" t="str">
        <f t="shared" si="114"/>
        <v/>
      </c>
    </row>
    <row r="7257" spans="4:4" x14ac:dyDescent="0.25">
      <c r="D7257" t="str">
        <f t="shared" si="114"/>
        <v/>
      </c>
    </row>
    <row r="7258" spans="4:4" x14ac:dyDescent="0.25">
      <c r="D7258" t="str">
        <f t="shared" si="114"/>
        <v/>
      </c>
    </row>
    <row r="7259" spans="4:4" x14ac:dyDescent="0.25">
      <c r="D7259" t="str">
        <f t="shared" si="114"/>
        <v/>
      </c>
    </row>
    <row r="7260" spans="4:4" x14ac:dyDescent="0.25">
      <c r="D7260" t="str">
        <f t="shared" si="114"/>
        <v/>
      </c>
    </row>
    <row r="7261" spans="4:4" x14ac:dyDescent="0.25">
      <c r="D7261" t="str">
        <f t="shared" si="114"/>
        <v/>
      </c>
    </row>
    <row r="7262" spans="4:4" x14ac:dyDescent="0.25">
      <c r="D7262" t="str">
        <f t="shared" si="114"/>
        <v/>
      </c>
    </row>
    <row r="7263" spans="4:4" x14ac:dyDescent="0.25">
      <c r="D7263" t="str">
        <f t="shared" si="114"/>
        <v/>
      </c>
    </row>
    <row r="7264" spans="4:4" x14ac:dyDescent="0.25">
      <c r="D7264" t="str">
        <f t="shared" si="114"/>
        <v/>
      </c>
    </row>
    <row r="7265" spans="4:4" x14ac:dyDescent="0.25">
      <c r="D7265" t="str">
        <f t="shared" si="114"/>
        <v/>
      </c>
    </row>
    <row r="7266" spans="4:4" x14ac:dyDescent="0.25">
      <c r="D7266" t="str">
        <f t="shared" si="114"/>
        <v/>
      </c>
    </row>
    <row r="7267" spans="4:4" x14ac:dyDescent="0.25">
      <c r="D7267" t="str">
        <f t="shared" si="114"/>
        <v/>
      </c>
    </row>
    <row r="7268" spans="4:4" x14ac:dyDescent="0.25">
      <c r="D7268" t="str">
        <f t="shared" si="114"/>
        <v/>
      </c>
    </row>
    <row r="7269" spans="4:4" x14ac:dyDescent="0.25">
      <c r="D7269" t="str">
        <f t="shared" si="114"/>
        <v/>
      </c>
    </row>
    <row r="7270" spans="4:4" x14ac:dyDescent="0.25">
      <c r="D7270" t="str">
        <f t="shared" si="114"/>
        <v/>
      </c>
    </row>
    <row r="7271" spans="4:4" x14ac:dyDescent="0.25">
      <c r="D7271" t="str">
        <f t="shared" si="114"/>
        <v/>
      </c>
    </row>
    <row r="7272" spans="4:4" x14ac:dyDescent="0.25">
      <c r="D7272" t="str">
        <f t="shared" si="114"/>
        <v/>
      </c>
    </row>
    <row r="7273" spans="4:4" x14ac:dyDescent="0.25">
      <c r="D7273" t="str">
        <f t="shared" si="114"/>
        <v/>
      </c>
    </row>
    <row r="7274" spans="4:4" x14ac:dyDescent="0.25">
      <c r="D7274" t="str">
        <f t="shared" si="114"/>
        <v/>
      </c>
    </row>
    <row r="7275" spans="4:4" x14ac:dyDescent="0.25">
      <c r="D7275" t="str">
        <f t="shared" si="114"/>
        <v/>
      </c>
    </row>
    <row r="7276" spans="4:4" x14ac:dyDescent="0.25">
      <c r="D7276" t="str">
        <f t="shared" si="114"/>
        <v/>
      </c>
    </row>
    <row r="7277" spans="4:4" x14ac:dyDescent="0.25">
      <c r="D7277" t="str">
        <f t="shared" si="114"/>
        <v/>
      </c>
    </row>
    <row r="7278" spans="4:4" x14ac:dyDescent="0.25">
      <c r="D7278" t="str">
        <f t="shared" si="114"/>
        <v/>
      </c>
    </row>
    <row r="7279" spans="4:4" x14ac:dyDescent="0.25">
      <c r="D7279" t="str">
        <f t="shared" si="114"/>
        <v/>
      </c>
    </row>
    <row r="7280" spans="4:4" x14ac:dyDescent="0.25">
      <c r="D7280" t="str">
        <f t="shared" si="114"/>
        <v/>
      </c>
    </row>
    <row r="7281" spans="4:4" x14ac:dyDescent="0.25">
      <c r="D7281" t="str">
        <f t="shared" si="114"/>
        <v/>
      </c>
    </row>
    <row r="7282" spans="4:4" x14ac:dyDescent="0.25">
      <c r="D7282" t="str">
        <f t="shared" si="114"/>
        <v/>
      </c>
    </row>
    <row r="7283" spans="4:4" x14ac:dyDescent="0.25">
      <c r="D7283" t="str">
        <f t="shared" si="114"/>
        <v/>
      </c>
    </row>
    <row r="7284" spans="4:4" x14ac:dyDescent="0.25">
      <c r="D7284" t="str">
        <f t="shared" si="114"/>
        <v/>
      </c>
    </row>
    <row r="7285" spans="4:4" x14ac:dyDescent="0.25">
      <c r="D7285" t="str">
        <f t="shared" si="114"/>
        <v/>
      </c>
    </row>
    <row r="7286" spans="4:4" x14ac:dyDescent="0.25">
      <c r="D7286" t="str">
        <f t="shared" si="114"/>
        <v/>
      </c>
    </row>
    <row r="7287" spans="4:4" x14ac:dyDescent="0.25">
      <c r="D7287" t="str">
        <f t="shared" si="114"/>
        <v/>
      </c>
    </row>
    <row r="7288" spans="4:4" x14ac:dyDescent="0.25">
      <c r="D7288" t="str">
        <f t="shared" si="114"/>
        <v/>
      </c>
    </row>
    <row r="7289" spans="4:4" x14ac:dyDescent="0.25">
      <c r="D7289" t="str">
        <f t="shared" si="114"/>
        <v/>
      </c>
    </row>
    <row r="7290" spans="4:4" x14ac:dyDescent="0.25">
      <c r="D7290" t="str">
        <f t="shared" si="114"/>
        <v/>
      </c>
    </row>
    <row r="7291" spans="4:4" x14ac:dyDescent="0.25">
      <c r="D7291" t="str">
        <f t="shared" si="114"/>
        <v/>
      </c>
    </row>
    <row r="7292" spans="4:4" x14ac:dyDescent="0.25">
      <c r="D7292" t="str">
        <f t="shared" si="114"/>
        <v/>
      </c>
    </row>
    <row r="7293" spans="4:4" x14ac:dyDescent="0.25">
      <c r="D7293" t="str">
        <f t="shared" si="114"/>
        <v/>
      </c>
    </row>
    <row r="7294" spans="4:4" x14ac:dyDescent="0.25">
      <c r="D7294" t="str">
        <f t="shared" si="114"/>
        <v/>
      </c>
    </row>
    <row r="7295" spans="4:4" x14ac:dyDescent="0.25">
      <c r="D7295" t="str">
        <f t="shared" si="114"/>
        <v/>
      </c>
    </row>
    <row r="7296" spans="4:4" x14ac:dyDescent="0.25">
      <c r="D7296" t="str">
        <f t="shared" si="114"/>
        <v/>
      </c>
    </row>
    <row r="7297" spans="4:4" x14ac:dyDescent="0.25">
      <c r="D7297" t="str">
        <f t="shared" si="114"/>
        <v/>
      </c>
    </row>
    <row r="7298" spans="4:4" x14ac:dyDescent="0.25">
      <c r="D7298" t="str">
        <f t="shared" si="114"/>
        <v/>
      </c>
    </row>
    <row r="7299" spans="4:4" x14ac:dyDescent="0.25">
      <c r="D7299" t="str">
        <f t="shared" ref="D7299:D7362" si="115">IF(C7299="","",IF(ABS(B7299)&lt;$G$7,$F$4,IF(B7299*C7299&gt;0,$F$1,IF(B7299*C7299&lt;0,$F$3,$F$2))))</f>
        <v/>
      </c>
    </row>
    <row r="7300" spans="4:4" x14ac:dyDescent="0.25">
      <c r="D7300" t="str">
        <f t="shared" si="115"/>
        <v/>
      </c>
    </row>
    <row r="7301" spans="4:4" x14ac:dyDescent="0.25">
      <c r="D7301" t="str">
        <f t="shared" si="115"/>
        <v/>
      </c>
    </row>
    <row r="7302" spans="4:4" x14ac:dyDescent="0.25">
      <c r="D7302" t="str">
        <f t="shared" si="115"/>
        <v/>
      </c>
    </row>
    <row r="7303" spans="4:4" x14ac:dyDescent="0.25">
      <c r="D7303" t="str">
        <f t="shared" si="115"/>
        <v/>
      </c>
    </row>
    <row r="7304" spans="4:4" x14ac:dyDescent="0.25">
      <c r="D7304" t="str">
        <f t="shared" si="115"/>
        <v/>
      </c>
    </row>
    <row r="7305" spans="4:4" x14ac:dyDescent="0.25">
      <c r="D7305" t="str">
        <f t="shared" si="115"/>
        <v/>
      </c>
    </row>
    <row r="7306" spans="4:4" x14ac:dyDescent="0.25">
      <c r="D7306" t="str">
        <f t="shared" si="115"/>
        <v/>
      </c>
    </row>
    <row r="7307" spans="4:4" x14ac:dyDescent="0.25">
      <c r="D7307" t="str">
        <f t="shared" si="115"/>
        <v/>
      </c>
    </row>
    <row r="7308" spans="4:4" x14ac:dyDescent="0.25">
      <c r="D7308" t="str">
        <f t="shared" si="115"/>
        <v/>
      </c>
    </row>
    <row r="7309" spans="4:4" x14ac:dyDescent="0.25">
      <c r="D7309" t="str">
        <f t="shared" si="115"/>
        <v/>
      </c>
    </row>
    <row r="7310" spans="4:4" x14ac:dyDescent="0.25">
      <c r="D7310" t="str">
        <f t="shared" si="115"/>
        <v/>
      </c>
    </row>
    <row r="7311" spans="4:4" x14ac:dyDescent="0.25">
      <c r="D7311" t="str">
        <f t="shared" si="115"/>
        <v/>
      </c>
    </row>
    <row r="7312" spans="4:4" x14ac:dyDescent="0.25">
      <c r="D7312" t="str">
        <f t="shared" si="115"/>
        <v/>
      </c>
    </row>
    <row r="7313" spans="4:4" x14ac:dyDescent="0.25">
      <c r="D7313" t="str">
        <f t="shared" si="115"/>
        <v/>
      </c>
    </row>
    <row r="7314" spans="4:4" x14ac:dyDescent="0.25">
      <c r="D7314" t="str">
        <f t="shared" si="115"/>
        <v/>
      </c>
    </row>
    <row r="7315" spans="4:4" x14ac:dyDescent="0.25">
      <c r="D7315" t="str">
        <f t="shared" si="115"/>
        <v/>
      </c>
    </row>
    <row r="7316" spans="4:4" x14ac:dyDescent="0.25">
      <c r="D7316" t="str">
        <f t="shared" si="115"/>
        <v/>
      </c>
    </row>
    <row r="7317" spans="4:4" x14ac:dyDescent="0.25">
      <c r="D7317" t="str">
        <f t="shared" si="115"/>
        <v/>
      </c>
    </row>
    <row r="7318" spans="4:4" x14ac:dyDescent="0.25">
      <c r="D7318" t="str">
        <f t="shared" si="115"/>
        <v/>
      </c>
    </row>
    <row r="7319" spans="4:4" x14ac:dyDescent="0.25">
      <c r="D7319" t="str">
        <f t="shared" si="115"/>
        <v/>
      </c>
    </row>
    <row r="7320" spans="4:4" x14ac:dyDescent="0.25">
      <c r="D7320" t="str">
        <f t="shared" si="115"/>
        <v/>
      </c>
    </row>
    <row r="7321" spans="4:4" x14ac:dyDescent="0.25">
      <c r="D7321" t="str">
        <f t="shared" si="115"/>
        <v/>
      </c>
    </row>
    <row r="7322" spans="4:4" x14ac:dyDescent="0.25">
      <c r="D7322" t="str">
        <f t="shared" si="115"/>
        <v/>
      </c>
    </row>
    <row r="7323" spans="4:4" x14ac:dyDescent="0.25">
      <c r="D7323" t="str">
        <f t="shared" si="115"/>
        <v/>
      </c>
    </row>
    <row r="7324" spans="4:4" x14ac:dyDescent="0.25">
      <c r="D7324" t="str">
        <f t="shared" si="115"/>
        <v/>
      </c>
    </row>
    <row r="7325" spans="4:4" x14ac:dyDescent="0.25">
      <c r="D7325" t="str">
        <f t="shared" si="115"/>
        <v/>
      </c>
    </row>
    <row r="7326" spans="4:4" x14ac:dyDescent="0.25">
      <c r="D7326" t="str">
        <f t="shared" si="115"/>
        <v/>
      </c>
    </row>
    <row r="7327" spans="4:4" x14ac:dyDescent="0.25">
      <c r="D7327" t="str">
        <f t="shared" si="115"/>
        <v/>
      </c>
    </row>
    <row r="7328" spans="4:4" x14ac:dyDescent="0.25">
      <c r="D7328" t="str">
        <f t="shared" si="115"/>
        <v/>
      </c>
    </row>
    <row r="7329" spans="4:4" x14ac:dyDescent="0.25">
      <c r="D7329" t="str">
        <f t="shared" si="115"/>
        <v/>
      </c>
    </row>
    <row r="7330" spans="4:4" x14ac:dyDescent="0.25">
      <c r="D7330" t="str">
        <f t="shared" si="115"/>
        <v/>
      </c>
    </row>
    <row r="7331" spans="4:4" x14ac:dyDescent="0.25">
      <c r="D7331" t="str">
        <f t="shared" si="115"/>
        <v/>
      </c>
    </row>
    <row r="7332" spans="4:4" x14ac:dyDescent="0.25">
      <c r="D7332" t="str">
        <f t="shared" si="115"/>
        <v/>
      </c>
    </row>
    <row r="7333" spans="4:4" x14ac:dyDescent="0.25">
      <c r="D7333" t="str">
        <f t="shared" si="115"/>
        <v/>
      </c>
    </row>
    <row r="7334" spans="4:4" x14ac:dyDescent="0.25">
      <c r="D7334" t="str">
        <f t="shared" si="115"/>
        <v/>
      </c>
    </row>
    <row r="7335" spans="4:4" x14ac:dyDescent="0.25">
      <c r="D7335" t="str">
        <f t="shared" si="115"/>
        <v/>
      </c>
    </row>
    <row r="7336" spans="4:4" x14ac:dyDescent="0.25">
      <c r="D7336" t="str">
        <f t="shared" si="115"/>
        <v/>
      </c>
    </row>
    <row r="7337" spans="4:4" x14ac:dyDescent="0.25">
      <c r="D7337" t="str">
        <f t="shared" si="115"/>
        <v/>
      </c>
    </row>
    <row r="7338" spans="4:4" x14ac:dyDescent="0.25">
      <c r="D7338" t="str">
        <f t="shared" si="115"/>
        <v/>
      </c>
    </row>
    <row r="7339" spans="4:4" x14ac:dyDescent="0.25">
      <c r="D7339" t="str">
        <f t="shared" si="115"/>
        <v/>
      </c>
    </row>
    <row r="7340" spans="4:4" x14ac:dyDescent="0.25">
      <c r="D7340" t="str">
        <f t="shared" si="115"/>
        <v/>
      </c>
    </row>
    <row r="7341" spans="4:4" x14ac:dyDescent="0.25">
      <c r="D7341" t="str">
        <f t="shared" si="115"/>
        <v/>
      </c>
    </row>
    <row r="7342" spans="4:4" x14ac:dyDescent="0.25">
      <c r="D7342" t="str">
        <f t="shared" si="115"/>
        <v/>
      </c>
    </row>
    <row r="7343" spans="4:4" x14ac:dyDescent="0.25">
      <c r="D7343" t="str">
        <f t="shared" si="115"/>
        <v/>
      </c>
    </row>
    <row r="7344" spans="4:4" x14ac:dyDescent="0.25">
      <c r="D7344" t="str">
        <f t="shared" si="115"/>
        <v/>
      </c>
    </row>
    <row r="7345" spans="4:4" x14ac:dyDescent="0.25">
      <c r="D7345" t="str">
        <f t="shared" si="115"/>
        <v/>
      </c>
    </row>
    <row r="7346" spans="4:4" x14ac:dyDescent="0.25">
      <c r="D7346" t="str">
        <f t="shared" si="115"/>
        <v/>
      </c>
    </row>
    <row r="7347" spans="4:4" x14ac:dyDescent="0.25">
      <c r="D7347" t="str">
        <f t="shared" si="115"/>
        <v/>
      </c>
    </row>
    <row r="7348" spans="4:4" x14ac:dyDescent="0.25">
      <c r="D7348" t="str">
        <f t="shared" si="115"/>
        <v/>
      </c>
    </row>
    <row r="7349" spans="4:4" x14ac:dyDescent="0.25">
      <c r="D7349" t="str">
        <f t="shared" si="115"/>
        <v/>
      </c>
    </row>
    <row r="7350" spans="4:4" x14ac:dyDescent="0.25">
      <c r="D7350" t="str">
        <f t="shared" si="115"/>
        <v/>
      </c>
    </row>
    <row r="7351" spans="4:4" x14ac:dyDescent="0.25">
      <c r="D7351" t="str">
        <f t="shared" si="115"/>
        <v/>
      </c>
    </row>
    <row r="7352" spans="4:4" x14ac:dyDescent="0.25">
      <c r="D7352" t="str">
        <f t="shared" si="115"/>
        <v/>
      </c>
    </row>
    <row r="7353" spans="4:4" x14ac:dyDescent="0.25">
      <c r="D7353" t="str">
        <f t="shared" si="115"/>
        <v/>
      </c>
    </row>
    <row r="7354" spans="4:4" x14ac:dyDescent="0.25">
      <c r="D7354" t="str">
        <f t="shared" si="115"/>
        <v/>
      </c>
    </row>
    <row r="7355" spans="4:4" x14ac:dyDescent="0.25">
      <c r="D7355" t="str">
        <f t="shared" si="115"/>
        <v/>
      </c>
    </row>
    <row r="7356" spans="4:4" x14ac:dyDescent="0.25">
      <c r="D7356" t="str">
        <f t="shared" si="115"/>
        <v/>
      </c>
    </row>
    <row r="7357" spans="4:4" x14ac:dyDescent="0.25">
      <c r="D7357" t="str">
        <f t="shared" si="115"/>
        <v/>
      </c>
    </row>
    <row r="7358" spans="4:4" x14ac:dyDescent="0.25">
      <c r="D7358" t="str">
        <f t="shared" si="115"/>
        <v/>
      </c>
    </row>
    <row r="7359" spans="4:4" x14ac:dyDescent="0.25">
      <c r="D7359" t="str">
        <f t="shared" si="115"/>
        <v/>
      </c>
    </row>
    <row r="7360" spans="4:4" x14ac:dyDescent="0.25">
      <c r="D7360" t="str">
        <f t="shared" si="115"/>
        <v/>
      </c>
    </row>
    <row r="7361" spans="4:4" x14ac:dyDescent="0.25">
      <c r="D7361" t="str">
        <f t="shared" si="115"/>
        <v/>
      </c>
    </row>
    <row r="7362" spans="4:4" x14ac:dyDescent="0.25">
      <c r="D7362" t="str">
        <f t="shared" si="115"/>
        <v/>
      </c>
    </row>
    <row r="7363" spans="4:4" x14ac:dyDescent="0.25">
      <c r="D7363" t="str">
        <f t="shared" ref="D7363:D7426" si="116">IF(C7363="","",IF(ABS(B7363)&lt;$G$7,$F$4,IF(B7363*C7363&gt;0,$F$1,IF(B7363*C7363&lt;0,$F$3,$F$2))))</f>
        <v/>
      </c>
    </row>
    <row r="7364" spans="4:4" x14ac:dyDescent="0.25">
      <c r="D7364" t="str">
        <f t="shared" si="116"/>
        <v/>
      </c>
    </row>
    <row r="7365" spans="4:4" x14ac:dyDescent="0.25">
      <c r="D7365" t="str">
        <f t="shared" si="116"/>
        <v/>
      </c>
    </row>
    <row r="7366" spans="4:4" x14ac:dyDescent="0.25">
      <c r="D7366" t="str">
        <f t="shared" si="116"/>
        <v/>
      </c>
    </row>
    <row r="7367" spans="4:4" x14ac:dyDescent="0.25">
      <c r="D7367" t="str">
        <f t="shared" si="116"/>
        <v/>
      </c>
    </row>
    <row r="7368" spans="4:4" x14ac:dyDescent="0.25">
      <c r="D7368" t="str">
        <f t="shared" si="116"/>
        <v/>
      </c>
    </row>
    <row r="7369" spans="4:4" x14ac:dyDescent="0.25">
      <c r="D7369" t="str">
        <f t="shared" si="116"/>
        <v/>
      </c>
    </row>
    <row r="7370" spans="4:4" x14ac:dyDescent="0.25">
      <c r="D7370" t="str">
        <f t="shared" si="116"/>
        <v/>
      </c>
    </row>
    <row r="7371" spans="4:4" x14ac:dyDescent="0.25">
      <c r="D7371" t="str">
        <f t="shared" si="116"/>
        <v/>
      </c>
    </row>
    <row r="7372" spans="4:4" x14ac:dyDescent="0.25">
      <c r="D7372" t="str">
        <f t="shared" si="116"/>
        <v/>
      </c>
    </row>
    <row r="7373" spans="4:4" x14ac:dyDescent="0.25">
      <c r="D7373" t="str">
        <f t="shared" si="116"/>
        <v/>
      </c>
    </row>
    <row r="7374" spans="4:4" x14ac:dyDescent="0.25">
      <c r="D7374" t="str">
        <f t="shared" si="116"/>
        <v/>
      </c>
    </row>
    <row r="7375" spans="4:4" x14ac:dyDescent="0.25">
      <c r="D7375" t="str">
        <f t="shared" si="116"/>
        <v/>
      </c>
    </row>
    <row r="7376" spans="4:4" x14ac:dyDescent="0.25">
      <c r="D7376" t="str">
        <f t="shared" si="116"/>
        <v/>
      </c>
    </row>
    <row r="7377" spans="4:4" x14ac:dyDescent="0.25">
      <c r="D7377" t="str">
        <f t="shared" si="116"/>
        <v/>
      </c>
    </row>
    <row r="7378" spans="4:4" x14ac:dyDescent="0.25">
      <c r="D7378" t="str">
        <f t="shared" si="116"/>
        <v/>
      </c>
    </row>
    <row r="7379" spans="4:4" x14ac:dyDescent="0.25">
      <c r="D7379" t="str">
        <f t="shared" si="116"/>
        <v/>
      </c>
    </row>
    <row r="7380" spans="4:4" x14ac:dyDescent="0.25">
      <c r="D7380" t="str">
        <f t="shared" si="116"/>
        <v/>
      </c>
    </row>
    <row r="7381" spans="4:4" x14ac:dyDescent="0.25">
      <c r="D7381" t="str">
        <f t="shared" si="116"/>
        <v/>
      </c>
    </row>
    <row r="7382" spans="4:4" x14ac:dyDescent="0.25">
      <c r="D7382" t="str">
        <f t="shared" si="116"/>
        <v/>
      </c>
    </row>
    <row r="7383" spans="4:4" x14ac:dyDescent="0.25">
      <c r="D7383" t="str">
        <f t="shared" si="116"/>
        <v/>
      </c>
    </row>
    <row r="7384" spans="4:4" x14ac:dyDescent="0.25">
      <c r="D7384" t="str">
        <f t="shared" si="116"/>
        <v/>
      </c>
    </row>
    <row r="7385" spans="4:4" x14ac:dyDescent="0.25">
      <c r="D7385" t="str">
        <f t="shared" si="116"/>
        <v/>
      </c>
    </row>
    <row r="7386" spans="4:4" x14ac:dyDescent="0.25">
      <c r="D7386" t="str">
        <f t="shared" si="116"/>
        <v/>
      </c>
    </row>
    <row r="7387" spans="4:4" x14ac:dyDescent="0.25">
      <c r="D7387" t="str">
        <f t="shared" si="116"/>
        <v/>
      </c>
    </row>
    <row r="7388" spans="4:4" x14ac:dyDescent="0.25">
      <c r="D7388" t="str">
        <f t="shared" si="116"/>
        <v/>
      </c>
    </row>
    <row r="7389" spans="4:4" x14ac:dyDescent="0.25">
      <c r="D7389" t="str">
        <f t="shared" si="116"/>
        <v/>
      </c>
    </row>
    <row r="7390" spans="4:4" x14ac:dyDescent="0.25">
      <c r="D7390" t="str">
        <f t="shared" si="116"/>
        <v/>
      </c>
    </row>
    <row r="7391" spans="4:4" x14ac:dyDescent="0.25">
      <c r="D7391" t="str">
        <f t="shared" si="116"/>
        <v/>
      </c>
    </row>
    <row r="7392" spans="4:4" x14ac:dyDescent="0.25">
      <c r="D7392" t="str">
        <f t="shared" si="116"/>
        <v/>
      </c>
    </row>
    <row r="7393" spans="4:4" x14ac:dyDescent="0.25">
      <c r="D7393" t="str">
        <f t="shared" si="116"/>
        <v/>
      </c>
    </row>
    <row r="7394" spans="4:4" x14ac:dyDescent="0.25">
      <c r="D7394" t="str">
        <f t="shared" si="116"/>
        <v/>
      </c>
    </row>
    <row r="7395" spans="4:4" x14ac:dyDescent="0.25">
      <c r="D7395" t="str">
        <f t="shared" si="116"/>
        <v/>
      </c>
    </row>
    <row r="7396" spans="4:4" x14ac:dyDescent="0.25">
      <c r="D7396" t="str">
        <f t="shared" si="116"/>
        <v/>
      </c>
    </row>
    <row r="7397" spans="4:4" x14ac:dyDescent="0.25">
      <c r="D7397" t="str">
        <f t="shared" si="116"/>
        <v/>
      </c>
    </row>
    <row r="7398" spans="4:4" x14ac:dyDescent="0.25">
      <c r="D7398" t="str">
        <f t="shared" si="116"/>
        <v/>
      </c>
    </row>
    <row r="7399" spans="4:4" x14ac:dyDescent="0.25">
      <c r="D7399" t="str">
        <f t="shared" si="116"/>
        <v/>
      </c>
    </row>
    <row r="7400" spans="4:4" x14ac:dyDescent="0.25">
      <c r="D7400" t="str">
        <f t="shared" si="116"/>
        <v/>
      </c>
    </row>
    <row r="7401" spans="4:4" x14ac:dyDescent="0.25">
      <c r="D7401" t="str">
        <f t="shared" si="116"/>
        <v/>
      </c>
    </row>
    <row r="7402" spans="4:4" x14ac:dyDescent="0.25">
      <c r="D7402" t="str">
        <f t="shared" si="116"/>
        <v/>
      </c>
    </row>
    <row r="7403" spans="4:4" x14ac:dyDescent="0.25">
      <c r="D7403" t="str">
        <f t="shared" si="116"/>
        <v/>
      </c>
    </row>
    <row r="7404" spans="4:4" x14ac:dyDescent="0.25">
      <c r="D7404" t="str">
        <f t="shared" si="116"/>
        <v/>
      </c>
    </row>
    <row r="7405" spans="4:4" x14ac:dyDescent="0.25">
      <c r="D7405" t="str">
        <f t="shared" si="116"/>
        <v/>
      </c>
    </row>
    <row r="7406" spans="4:4" x14ac:dyDescent="0.25">
      <c r="D7406" t="str">
        <f t="shared" si="116"/>
        <v/>
      </c>
    </row>
    <row r="7407" spans="4:4" x14ac:dyDescent="0.25">
      <c r="D7407" t="str">
        <f t="shared" si="116"/>
        <v/>
      </c>
    </row>
    <row r="7408" spans="4:4" x14ac:dyDescent="0.25">
      <c r="D7408" t="str">
        <f t="shared" si="116"/>
        <v/>
      </c>
    </row>
    <row r="7409" spans="4:4" x14ac:dyDescent="0.25">
      <c r="D7409" t="str">
        <f t="shared" si="116"/>
        <v/>
      </c>
    </row>
    <row r="7410" spans="4:4" x14ac:dyDescent="0.25">
      <c r="D7410" t="str">
        <f t="shared" si="116"/>
        <v/>
      </c>
    </row>
    <row r="7411" spans="4:4" x14ac:dyDescent="0.25">
      <c r="D7411" t="str">
        <f t="shared" si="116"/>
        <v/>
      </c>
    </row>
    <row r="7412" spans="4:4" x14ac:dyDescent="0.25">
      <c r="D7412" t="str">
        <f t="shared" si="116"/>
        <v/>
      </c>
    </row>
    <row r="7413" spans="4:4" x14ac:dyDescent="0.25">
      <c r="D7413" t="str">
        <f t="shared" si="116"/>
        <v/>
      </c>
    </row>
    <row r="7414" spans="4:4" x14ac:dyDescent="0.25">
      <c r="D7414" t="str">
        <f t="shared" si="116"/>
        <v/>
      </c>
    </row>
    <row r="7415" spans="4:4" x14ac:dyDescent="0.25">
      <c r="D7415" t="str">
        <f t="shared" si="116"/>
        <v/>
      </c>
    </row>
    <row r="7416" spans="4:4" x14ac:dyDescent="0.25">
      <c r="D7416" t="str">
        <f t="shared" si="116"/>
        <v/>
      </c>
    </row>
    <row r="7417" spans="4:4" x14ac:dyDescent="0.25">
      <c r="D7417" t="str">
        <f t="shared" si="116"/>
        <v/>
      </c>
    </row>
    <row r="7418" spans="4:4" x14ac:dyDescent="0.25">
      <c r="D7418" t="str">
        <f t="shared" si="116"/>
        <v/>
      </c>
    </row>
    <row r="7419" spans="4:4" x14ac:dyDescent="0.25">
      <c r="D7419" t="str">
        <f t="shared" si="116"/>
        <v/>
      </c>
    </row>
    <row r="7420" spans="4:4" x14ac:dyDescent="0.25">
      <c r="D7420" t="str">
        <f t="shared" si="116"/>
        <v/>
      </c>
    </row>
    <row r="7421" spans="4:4" x14ac:dyDescent="0.25">
      <c r="D7421" t="str">
        <f t="shared" si="116"/>
        <v/>
      </c>
    </row>
    <row r="7422" spans="4:4" x14ac:dyDescent="0.25">
      <c r="D7422" t="str">
        <f t="shared" si="116"/>
        <v/>
      </c>
    </row>
    <row r="7423" spans="4:4" x14ac:dyDescent="0.25">
      <c r="D7423" t="str">
        <f t="shared" si="116"/>
        <v/>
      </c>
    </row>
    <row r="7424" spans="4:4" x14ac:dyDescent="0.25">
      <c r="D7424" t="str">
        <f t="shared" si="116"/>
        <v/>
      </c>
    </row>
    <row r="7425" spans="4:4" x14ac:dyDescent="0.25">
      <c r="D7425" t="str">
        <f t="shared" si="116"/>
        <v/>
      </c>
    </row>
    <row r="7426" spans="4:4" x14ac:dyDescent="0.25">
      <c r="D7426" t="str">
        <f t="shared" si="116"/>
        <v/>
      </c>
    </row>
    <row r="7427" spans="4:4" x14ac:dyDescent="0.25">
      <c r="D7427" t="str">
        <f t="shared" ref="D7427:D7490" si="117">IF(C7427="","",IF(ABS(B7427)&lt;$G$7,$F$4,IF(B7427*C7427&gt;0,$F$1,IF(B7427*C7427&lt;0,$F$3,$F$2))))</f>
        <v/>
      </c>
    </row>
    <row r="7428" spans="4:4" x14ac:dyDescent="0.25">
      <c r="D7428" t="str">
        <f t="shared" si="117"/>
        <v/>
      </c>
    </row>
    <row r="7429" spans="4:4" x14ac:dyDescent="0.25">
      <c r="D7429" t="str">
        <f t="shared" si="117"/>
        <v/>
      </c>
    </row>
    <row r="7430" spans="4:4" x14ac:dyDescent="0.25">
      <c r="D7430" t="str">
        <f t="shared" si="117"/>
        <v/>
      </c>
    </row>
    <row r="7431" spans="4:4" x14ac:dyDescent="0.25">
      <c r="D7431" t="str">
        <f t="shared" si="117"/>
        <v/>
      </c>
    </row>
    <row r="7432" spans="4:4" x14ac:dyDescent="0.25">
      <c r="D7432" t="str">
        <f t="shared" si="117"/>
        <v/>
      </c>
    </row>
    <row r="7433" spans="4:4" x14ac:dyDescent="0.25">
      <c r="D7433" t="str">
        <f t="shared" si="117"/>
        <v/>
      </c>
    </row>
    <row r="7434" spans="4:4" x14ac:dyDescent="0.25">
      <c r="D7434" t="str">
        <f t="shared" si="117"/>
        <v/>
      </c>
    </row>
    <row r="7435" spans="4:4" x14ac:dyDescent="0.25">
      <c r="D7435" t="str">
        <f t="shared" si="117"/>
        <v/>
      </c>
    </row>
    <row r="7436" spans="4:4" x14ac:dyDescent="0.25">
      <c r="D7436" t="str">
        <f t="shared" si="117"/>
        <v/>
      </c>
    </row>
    <row r="7437" spans="4:4" x14ac:dyDescent="0.25">
      <c r="D7437" t="str">
        <f t="shared" si="117"/>
        <v/>
      </c>
    </row>
    <row r="7438" spans="4:4" x14ac:dyDescent="0.25">
      <c r="D7438" t="str">
        <f t="shared" si="117"/>
        <v/>
      </c>
    </row>
    <row r="7439" spans="4:4" x14ac:dyDescent="0.25">
      <c r="D7439" t="str">
        <f t="shared" si="117"/>
        <v/>
      </c>
    </row>
    <row r="7440" spans="4:4" x14ac:dyDescent="0.25">
      <c r="D7440" t="str">
        <f t="shared" si="117"/>
        <v/>
      </c>
    </row>
    <row r="7441" spans="4:4" x14ac:dyDescent="0.25">
      <c r="D7441" t="str">
        <f t="shared" si="117"/>
        <v/>
      </c>
    </row>
    <row r="7442" spans="4:4" x14ac:dyDescent="0.25">
      <c r="D7442" t="str">
        <f t="shared" si="117"/>
        <v/>
      </c>
    </row>
    <row r="7443" spans="4:4" x14ac:dyDescent="0.25">
      <c r="D7443" t="str">
        <f t="shared" si="117"/>
        <v/>
      </c>
    </row>
    <row r="7444" spans="4:4" x14ac:dyDescent="0.25">
      <c r="D7444" t="str">
        <f t="shared" si="117"/>
        <v/>
      </c>
    </row>
    <row r="7445" spans="4:4" x14ac:dyDescent="0.25">
      <c r="D7445" t="str">
        <f t="shared" si="117"/>
        <v/>
      </c>
    </row>
    <row r="7446" spans="4:4" x14ac:dyDescent="0.25">
      <c r="D7446" t="str">
        <f t="shared" si="117"/>
        <v/>
      </c>
    </row>
    <row r="7447" spans="4:4" x14ac:dyDescent="0.25">
      <c r="D7447" t="str">
        <f t="shared" si="117"/>
        <v/>
      </c>
    </row>
    <row r="7448" spans="4:4" x14ac:dyDescent="0.25">
      <c r="D7448" t="str">
        <f t="shared" si="117"/>
        <v/>
      </c>
    </row>
    <row r="7449" spans="4:4" x14ac:dyDescent="0.25">
      <c r="D7449" t="str">
        <f t="shared" si="117"/>
        <v/>
      </c>
    </row>
    <row r="7450" spans="4:4" x14ac:dyDescent="0.25">
      <c r="D7450" t="str">
        <f t="shared" si="117"/>
        <v/>
      </c>
    </row>
    <row r="7451" spans="4:4" x14ac:dyDescent="0.25">
      <c r="D7451" t="str">
        <f t="shared" si="117"/>
        <v/>
      </c>
    </row>
    <row r="7452" spans="4:4" x14ac:dyDescent="0.25">
      <c r="D7452" t="str">
        <f t="shared" si="117"/>
        <v/>
      </c>
    </row>
    <row r="7453" spans="4:4" x14ac:dyDescent="0.25">
      <c r="D7453" t="str">
        <f t="shared" si="117"/>
        <v/>
      </c>
    </row>
    <row r="7454" spans="4:4" x14ac:dyDescent="0.25">
      <c r="D7454" t="str">
        <f t="shared" si="117"/>
        <v/>
      </c>
    </row>
    <row r="7455" spans="4:4" x14ac:dyDescent="0.25">
      <c r="D7455" t="str">
        <f t="shared" si="117"/>
        <v/>
      </c>
    </row>
    <row r="7456" spans="4:4" x14ac:dyDescent="0.25">
      <c r="D7456" t="str">
        <f t="shared" si="117"/>
        <v/>
      </c>
    </row>
    <row r="7457" spans="4:4" x14ac:dyDescent="0.25">
      <c r="D7457" t="str">
        <f t="shared" si="117"/>
        <v/>
      </c>
    </row>
    <row r="7458" spans="4:4" x14ac:dyDescent="0.25">
      <c r="D7458" t="str">
        <f t="shared" si="117"/>
        <v/>
      </c>
    </row>
    <row r="7459" spans="4:4" x14ac:dyDescent="0.25">
      <c r="D7459" t="str">
        <f t="shared" si="117"/>
        <v/>
      </c>
    </row>
    <row r="7460" spans="4:4" x14ac:dyDescent="0.25">
      <c r="D7460" t="str">
        <f t="shared" si="117"/>
        <v/>
      </c>
    </row>
    <row r="7461" spans="4:4" x14ac:dyDescent="0.25">
      <c r="D7461" t="str">
        <f t="shared" si="117"/>
        <v/>
      </c>
    </row>
    <row r="7462" spans="4:4" x14ac:dyDescent="0.25">
      <c r="D7462" t="str">
        <f t="shared" si="117"/>
        <v/>
      </c>
    </row>
    <row r="7463" spans="4:4" x14ac:dyDescent="0.25">
      <c r="D7463" t="str">
        <f t="shared" si="117"/>
        <v/>
      </c>
    </row>
    <row r="7464" spans="4:4" x14ac:dyDescent="0.25">
      <c r="D7464" t="str">
        <f t="shared" si="117"/>
        <v/>
      </c>
    </row>
    <row r="7465" spans="4:4" x14ac:dyDescent="0.25">
      <c r="D7465" t="str">
        <f t="shared" si="117"/>
        <v/>
      </c>
    </row>
    <row r="7466" spans="4:4" x14ac:dyDescent="0.25">
      <c r="D7466" t="str">
        <f t="shared" si="117"/>
        <v/>
      </c>
    </row>
    <row r="7467" spans="4:4" x14ac:dyDescent="0.25">
      <c r="D7467" t="str">
        <f t="shared" si="117"/>
        <v/>
      </c>
    </row>
    <row r="7468" spans="4:4" x14ac:dyDescent="0.25">
      <c r="D7468" t="str">
        <f t="shared" si="117"/>
        <v/>
      </c>
    </row>
    <row r="7469" spans="4:4" x14ac:dyDescent="0.25">
      <c r="D7469" t="str">
        <f t="shared" si="117"/>
        <v/>
      </c>
    </row>
    <row r="7470" spans="4:4" x14ac:dyDescent="0.25">
      <c r="D7470" t="str">
        <f t="shared" si="117"/>
        <v/>
      </c>
    </row>
    <row r="7471" spans="4:4" x14ac:dyDescent="0.25">
      <c r="D7471" t="str">
        <f t="shared" si="117"/>
        <v/>
      </c>
    </row>
    <row r="7472" spans="4:4" x14ac:dyDescent="0.25">
      <c r="D7472" t="str">
        <f t="shared" si="117"/>
        <v/>
      </c>
    </row>
    <row r="7473" spans="4:4" x14ac:dyDescent="0.25">
      <c r="D7473" t="str">
        <f t="shared" si="117"/>
        <v/>
      </c>
    </row>
    <row r="7474" spans="4:4" x14ac:dyDescent="0.25">
      <c r="D7474" t="str">
        <f t="shared" si="117"/>
        <v/>
      </c>
    </row>
    <row r="7475" spans="4:4" x14ac:dyDescent="0.25">
      <c r="D7475" t="str">
        <f t="shared" si="117"/>
        <v/>
      </c>
    </row>
    <row r="7476" spans="4:4" x14ac:dyDescent="0.25">
      <c r="D7476" t="str">
        <f t="shared" si="117"/>
        <v/>
      </c>
    </row>
    <row r="7477" spans="4:4" x14ac:dyDescent="0.25">
      <c r="D7477" t="str">
        <f t="shared" si="117"/>
        <v/>
      </c>
    </row>
    <row r="7478" spans="4:4" x14ac:dyDescent="0.25">
      <c r="D7478" t="str">
        <f t="shared" si="117"/>
        <v/>
      </c>
    </row>
    <row r="7479" spans="4:4" x14ac:dyDescent="0.25">
      <c r="D7479" t="str">
        <f t="shared" si="117"/>
        <v/>
      </c>
    </row>
    <row r="7480" spans="4:4" x14ac:dyDescent="0.25">
      <c r="D7480" t="str">
        <f t="shared" si="117"/>
        <v/>
      </c>
    </row>
    <row r="7481" spans="4:4" x14ac:dyDescent="0.25">
      <c r="D7481" t="str">
        <f t="shared" si="117"/>
        <v/>
      </c>
    </row>
    <row r="7482" spans="4:4" x14ac:dyDescent="0.25">
      <c r="D7482" t="str">
        <f t="shared" si="117"/>
        <v/>
      </c>
    </row>
    <row r="7483" spans="4:4" x14ac:dyDescent="0.25">
      <c r="D7483" t="str">
        <f t="shared" si="117"/>
        <v/>
      </c>
    </row>
    <row r="7484" spans="4:4" x14ac:dyDescent="0.25">
      <c r="D7484" t="str">
        <f t="shared" si="117"/>
        <v/>
      </c>
    </row>
    <row r="7485" spans="4:4" x14ac:dyDescent="0.25">
      <c r="D7485" t="str">
        <f t="shared" si="117"/>
        <v/>
      </c>
    </row>
    <row r="7486" spans="4:4" x14ac:dyDescent="0.25">
      <c r="D7486" t="str">
        <f t="shared" si="117"/>
        <v/>
      </c>
    </row>
    <row r="7487" spans="4:4" x14ac:dyDescent="0.25">
      <c r="D7487" t="str">
        <f t="shared" si="117"/>
        <v/>
      </c>
    </row>
    <row r="7488" spans="4:4" x14ac:dyDescent="0.25">
      <c r="D7488" t="str">
        <f t="shared" si="117"/>
        <v/>
      </c>
    </row>
    <row r="7489" spans="4:4" x14ac:dyDescent="0.25">
      <c r="D7489" t="str">
        <f t="shared" si="117"/>
        <v/>
      </c>
    </row>
    <row r="7490" spans="4:4" x14ac:dyDescent="0.25">
      <c r="D7490" t="str">
        <f t="shared" si="117"/>
        <v/>
      </c>
    </row>
    <row r="7491" spans="4:4" x14ac:dyDescent="0.25">
      <c r="D7491" t="str">
        <f t="shared" ref="D7491:D7554" si="118">IF(C7491="","",IF(ABS(B7491)&lt;$G$7,$F$4,IF(B7491*C7491&gt;0,$F$1,IF(B7491*C7491&lt;0,$F$3,$F$2))))</f>
        <v/>
      </c>
    </row>
    <row r="7492" spans="4:4" x14ac:dyDescent="0.25">
      <c r="D7492" t="str">
        <f t="shared" si="118"/>
        <v/>
      </c>
    </row>
    <row r="7493" spans="4:4" x14ac:dyDescent="0.25">
      <c r="D7493" t="str">
        <f t="shared" si="118"/>
        <v/>
      </c>
    </row>
    <row r="7494" spans="4:4" x14ac:dyDescent="0.25">
      <c r="D7494" t="str">
        <f t="shared" si="118"/>
        <v/>
      </c>
    </row>
    <row r="7495" spans="4:4" x14ac:dyDescent="0.25">
      <c r="D7495" t="str">
        <f t="shared" si="118"/>
        <v/>
      </c>
    </row>
    <row r="7496" spans="4:4" x14ac:dyDescent="0.25">
      <c r="D7496" t="str">
        <f t="shared" si="118"/>
        <v/>
      </c>
    </row>
    <row r="7497" spans="4:4" x14ac:dyDescent="0.25">
      <c r="D7497" t="str">
        <f t="shared" si="118"/>
        <v/>
      </c>
    </row>
    <row r="7498" spans="4:4" x14ac:dyDescent="0.25">
      <c r="D7498" t="str">
        <f t="shared" si="118"/>
        <v/>
      </c>
    </row>
    <row r="7499" spans="4:4" x14ac:dyDescent="0.25">
      <c r="D7499" t="str">
        <f t="shared" si="118"/>
        <v/>
      </c>
    </row>
    <row r="7500" spans="4:4" x14ac:dyDescent="0.25">
      <c r="D7500" t="str">
        <f t="shared" si="118"/>
        <v/>
      </c>
    </row>
    <row r="7501" spans="4:4" x14ac:dyDescent="0.25">
      <c r="D7501" t="str">
        <f t="shared" si="118"/>
        <v/>
      </c>
    </row>
    <row r="7502" spans="4:4" x14ac:dyDescent="0.25">
      <c r="D7502" t="str">
        <f t="shared" si="118"/>
        <v/>
      </c>
    </row>
    <row r="7503" spans="4:4" x14ac:dyDescent="0.25">
      <c r="D7503" t="str">
        <f t="shared" si="118"/>
        <v/>
      </c>
    </row>
    <row r="7504" spans="4:4" x14ac:dyDescent="0.25">
      <c r="D7504" t="str">
        <f t="shared" si="118"/>
        <v/>
      </c>
    </row>
    <row r="7505" spans="4:4" x14ac:dyDescent="0.25">
      <c r="D7505" t="str">
        <f t="shared" si="118"/>
        <v/>
      </c>
    </row>
    <row r="7506" spans="4:4" x14ac:dyDescent="0.25">
      <c r="D7506" t="str">
        <f t="shared" si="118"/>
        <v/>
      </c>
    </row>
    <row r="7507" spans="4:4" x14ac:dyDescent="0.25">
      <c r="D7507" t="str">
        <f t="shared" si="118"/>
        <v/>
      </c>
    </row>
    <row r="7508" spans="4:4" x14ac:dyDescent="0.25">
      <c r="D7508" t="str">
        <f t="shared" si="118"/>
        <v/>
      </c>
    </row>
    <row r="7509" spans="4:4" x14ac:dyDescent="0.25">
      <c r="D7509" t="str">
        <f t="shared" si="118"/>
        <v/>
      </c>
    </row>
    <row r="7510" spans="4:4" x14ac:dyDescent="0.25">
      <c r="D7510" t="str">
        <f t="shared" si="118"/>
        <v/>
      </c>
    </row>
    <row r="7511" spans="4:4" x14ac:dyDescent="0.25">
      <c r="D7511" t="str">
        <f t="shared" si="118"/>
        <v/>
      </c>
    </row>
    <row r="7512" spans="4:4" x14ac:dyDescent="0.25">
      <c r="D7512" t="str">
        <f t="shared" si="118"/>
        <v/>
      </c>
    </row>
    <row r="7513" spans="4:4" x14ac:dyDescent="0.25">
      <c r="D7513" t="str">
        <f t="shared" si="118"/>
        <v/>
      </c>
    </row>
    <row r="7514" spans="4:4" x14ac:dyDescent="0.25">
      <c r="D7514" t="str">
        <f t="shared" si="118"/>
        <v/>
      </c>
    </row>
    <row r="7515" spans="4:4" x14ac:dyDescent="0.25">
      <c r="D7515" t="str">
        <f t="shared" si="118"/>
        <v/>
      </c>
    </row>
    <row r="7516" spans="4:4" x14ac:dyDescent="0.25">
      <c r="D7516" t="str">
        <f t="shared" si="118"/>
        <v/>
      </c>
    </row>
    <row r="7517" spans="4:4" x14ac:dyDescent="0.25">
      <c r="D7517" t="str">
        <f t="shared" si="118"/>
        <v/>
      </c>
    </row>
    <row r="7518" spans="4:4" x14ac:dyDescent="0.25">
      <c r="D7518" t="str">
        <f t="shared" si="118"/>
        <v/>
      </c>
    </row>
    <row r="7519" spans="4:4" x14ac:dyDescent="0.25">
      <c r="D7519" t="str">
        <f t="shared" si="118"/>
        <v/>
      </c>
    </row>
    <row r="7520" spans="4:4" x14ac:dyDescent="0.25">
      <c r="D7520" t="str">
        <f t="shared" si="118"/>
        <v/>
      </c>
    </row>
    <row r="7521" spans="4:4" x14ac:dyDescent="0.25">
      <c r="D7521" t="str">
        <f t="shared" si="118"/>
        <v/>
      </c>
    </row>
    <row r="7522" spans="4:4" x14ac:dyDescent="0.25">
      <c r="D7522" t="str">
        <f t="shared" si="118"/>
        <v/>
      </c>
    </row>
    <row r="7523" spans="4:4" x14ac:dyDescent="0.25">
      <c r="D7523" t="str">
        <f t="shared" si="118"/>
        <v/>
      </c>
    </row>
    <row r="7524" spans="4:4" x14ac:dyDescent="0.25">
      <c r="D7524" t="str">
        <f t="shared" si="118"/>
        <v/>
      </c>
    </row>
    <row r="7525" spans="4:4" x14ac:dyDescent="0.25">
      <c r="D7525" t="str">
        <f t="shared" si="118"/>
        <v/>
      </c>
    </row>
    <row r="7526" spans="4:4" x14ac:dyDescent="0.25">
      <c r="D7526" t="str">
        <f t="shared" si="118"/>
        <v/>
      </c>
    </row>
    <row r="7527" spans="4:4" x14ac:dyDescent="0.25">
      <c r="D7527" t="str">
        <f t="shared" si="118"/>
        <v/>
      </c>
    </row>
    <row r="7528" spans="4:4" x14ac:dyDescent="0.25">
      <c r="D7528" t="str">
        <f t="shared" si="118"/>
        <v/>
      </c>
    </row>
    <row r="7529" spans="4:4" x14ac:dyDescent="0.25">
      <c r="D7529" t="str">
        <f t="shared" si="118"/>
        <v/>
      </c>
    </row>
    <row r="7530" spans="4:4" x14ac:dyDescent="0.25">
      <c r="D7530" t="str">
        <f t="shared" si="118"/>
        <v/>
      </c>
    </row>
    <row r="7531" spans="4:4" x14ac:dyDescent="0.25">
      <c r="D7531" t="str">
        <f t="shared" si="118"/>
        <v/>
      </c>
    </row>
    <row r="7532" spans="4:4" x14ac:dyDescent="0.25">
      <c r="D7532" t="str">
        <f t="shared" si="118"/>
        <v/>
      </c>
    </row>
    <row r="7533" spans="4:4" x14ac:dyDescent="0.25">
      <c r="D7533" t="str">
        <f t="shared" si="118"/>
        <v/>
      </c>
    </row>
    <row r="7534" spans="4:4" x14ac:dyDescent="0.25">
      <c r="D7534" t="str">
        <f t="shared" si="118"/>
        <v/>
      </c>
    </row>
    <row r="7535" spans="4:4" x14ac:dyDescent="0.25">
      <c r="D7535" t="str">
        <f t="shared" si="118"/>
        <v/>
      </c>
    </row>
    <row r="7536" spans="4:4" x14ac:dyDescent="0.25">
      <c r="D7536" t="str">
        <f t="shared" si="118"/>
        <v/>
      </c>
    </row>
    <row r="7537" spans="4:4" x14ac:dyDescent="0.25">
      <c r="D7537" t="str">
        <f t="shared" si="118"/>
        <v/>
      </c>
    </row>
    <row r="7538" spans="4:4" x14ac:dyDescent="0.25">
      <c r="D7538" t="str">
        <f t="shared" si="118"/>
        <v/>
      </c>
    </row>
    <row r="7539" spans="4:4" x14ac:dyDescent="0.25">
      <c r="D7539" t="str">
        <f t="shared" si="118"/>
        <v/>
      </c>
    </row>
    <row r="7540" spans="4:4" x14ac:dyDescent="0.25">
      <c r="D7540" t="str">
        <f t="shared" si="118"/>
        <v/>
      </c>
    </row>
    <row r="7541" spans="4:4" x14ac:dyDescent="0.25">
      <c r="D7541" t="str">
        <f t="shared" si="118"/>
        <v/>
      </c>
    </row>
    <row r="7542" spans="4:4" x14ac:dyDescent="0.25">
      <c r="D7542" t="str">
        <f t="shared" si="118"/>
        <v/>
      </c>
    </row>
    <row r="7543" spans="4:4" x14ac:dyDescent="0.25">
      <c r="D7543" t="str">
        <f t="shared" si="118"/>
        <v/>
      </c>
    </row>
    <row r="7544" spans="4:4" x14ac:dyDescent="0.25">
      <c r="D7544" t="str">
        <f t="shared" si="118"/>
        <v/>
      </c>
    </row>
    <row r="7545" spans="4:4" x14ac:dyDescent="0.25">
      <c r="D7545" t="str">
        <f t="shared" si="118"/>
        <v/>
      </c>
    </row>
    <row r="7546" spans="4:4" x14ac:dyDescent="0.25">
      <c r="D7546" t="str">
        <f t="shared" si="118"/>
        <v/>
      </c>
    </row>
    <row r="7547" spans="4:4" x14ac:dyDescent="0.25">
      <c r="D7547" t="str">
        <f t="shared" si="118"/>
        <v/>
      </c>
    </row>
    <row r="7548" spans="4:4" x14ac:dyDescent="0.25">
      <c r="D7548" t="str">
        <f t="shared" si="118"/>
        <v/>
      </c>
    </row>
    <row r="7549" spans="4:4" x14ac:dyDescent="0.25">
      <c r="D7549" t="str">
        <f t="shared" si="118"/>
        <v/>
      </c>
    </row>
    <row r="7550" spans="4:4" x14ac:dyDescent="0.25">
      <c r="D7550" t="str">
        <f t="shared" si="118"/>
        <v/>
      </c>
    </row>
    <row r="7551" spans="4:4" x14ac:dyDescent="0.25">
      <c r="D7551" t="str">
        <f t="shared" si="118"/>
        <v/>
      </c>
    </row>
    <row r="7552" spans="4:4" x14ac:dyDescent="0.25">
      <c r="D7552" t="str">
        <f t="shared" si="118"/>
        <v/>
      </c>
    </row>
    <row r="7553" spans="4:4" x14ac:dyDescent="0.25">
      <c r="D7553" t="str">
        <f t="shared" si="118"/>
        <v/>
      </c>
    </row>
    <row r="7554" spans="4:4" x14ac:dyDescent="0.25">
      <c r="D7554" t="str">
        <f t="shared" si="118"/>
        <v/>
      </c>
    </row>
    <row r="7555" spans="4:4" x14ac:dyDescent="0.25">
      <c r="D7555" t="str">
        <f t="shared" ref="D7555:D7618" si="119">IF(C7555="","",IF(ABS(B7555)&lt;$G$7,$F$4,IF(B7555*C7555&gt;0,$F$1,IF(B7555*C7555&lt;0,$F$3,$F$2))))</f>
        <v/>
      </c>
    </row>
    <row r="7556" spans="4:4" x14ac:dyDescent="0.25">
      <c r="D7556" t="str">
        <f t="shared" si="119"/>
        <v/>
      </c>
    </row>
    <row r="7557" spans="4:4" x14ac:dyDescent="0.25">
      <c r="D7557" t="str">
        <f t="shared" si="119"/>
        <v/>
      </c>
    </row>
    <row r="7558" spans="4:4" x14ac:dyDescent="0.25">
      <c r="D7558" t="str">
        <f t="shared" si="119"/>
        <v/>
      </c>
    </row>
    <row r="7559" spans="4:4" x14ac:dyDescent="0.25">
      <c r="D7559" t="str">
        <f t="shared" si="119"/>
        <v/>
      </c>
    </row>
    <row r="7560" spans="4:4" x14ac:dyDescent="0.25">
      <c r="D7560" t="str">
        <f t="shared" si="119"/>
        <v/>
      </c>
    </row>
    <row r="7561" spans="4:4" x14ac:dyDescent="0.25">
      <c r="D7561" t="str">
        <f t="shared" si="119"/>
        <v/>
      </c>
    </row>
    <row r="7562" spans="4:4" x14ac:dyDescent="0.25">
      <c r="D7562" t="str">
        <f t="shared" si="119"/>
        <v/>
      </c>
    </row>
    <row r="7563" spans="4:4" x14ac:dyDescent="0.25">
      <c r="D7563" t="str">
        <f t="shared" si="119"/>
        <v/>
      </c>
    </row>
    <row r="7564" spans="4:4" x14ac:dyDescent="0.25">
      <c r="D7564" t="str">
        <f t="shared" si="119"/>
        <v/>
      </c>
    </row>
    <row r="7565" spans="4:4" x14ac:dyDescent="0.25">
      <c r="D7565" t="str">
        <f t="shared" si="119"/>
        <v/>
      </c>
    </row>
    <row r="7566" spans="4:4" x14ac:dyDescent="0.25">
      <c r="D7566" t="str">
        <f t="shared" si="119"/>
        <v/>
      </c>
    </row>
    <row r="7567" spans="4:4" x14ac:dyDescent="0.25">
      <c r="D7567" t="str">
        <f t="shared" si="119"/>
        <v/>
      </c>
    </row>
    <row r="7568" spans="4:4" x14ac:dyDescent="0.25">
      <c r="D7568" t="str">
        <f t="shared" si="119"/>
        <v/>
      </c>
    </row>
    <row r="7569" spans="4:4" x14ac:dyDescent="0.25">
      <c r="D7569" t="str">
        <f t="shared" si="119"/>
        <v/>
      </c>
    </row>
    <row r="7570" spans="4:4" x14ac:dyDescent="0.25">
      <c r="D7570" t="str">
        <f t="shared" si="119"/>
        <v/>
      </c>
    </row>
    <row r="7571" spans="4:4" x14ac:dyDescent="0.25">
      <c r="D7571" t="str">
        <f t="shared" si="119"/>
        <v/>
      </c>
    </row>
    <row r="7572" spans="4:4" x14ac:dyDescent="0.25">
      <c r="D7572" t="str">
        <f t="shared" si="119"/>
        <v/>
      </c>
    </row>
    <row r="7573" spans="4:4" x14ac:dyDescent="0.25">
      <c r="D7573" t="str">
        <f t="shared" si="119"/>
        <v/>
      </c>
    </row>
    <row r="7574" spans="4:4" x14ac:dyDescent="0.25">
      <c r="D7574" t="str">
        <f t="shared" si="119"/>
        <v/>
      </c>
    </row>
    <row r="7575" spans="4:4" x14ac:dyDescent="0.25">
      <c r="D7575" t="str">
        <f t="shared" si="119"/>
        <v/>
      </c>
    </row>
    <row r="7576" spans="4:4" x14ac:dyDescent="0.25">
      <c r="D7576" t="str">
        <f t="shared" si="119"/>
        <v/>
      </c>
    </row>
    <row r="7577" spans="4:4" x14ac:dyDescent="0.25">
      <c r="D7577" t="str">
        <f t="shared" si="119"/>
        <v/>
      </c>
    </row>
    <row r="7578" spans="4:4" x14ac:dyDescent="0.25">
      <c r="D7578" t="str">
        <f t="shared" si="119"/>
        <v/>
      </c>
    </row>
    <row r="7579" spans="4:4" x14ac:dyDescent="0.25">
      <c r="D7579" t="str">
        <f t="shared" si="119"/>
        <v/>
      </c>
    </row>
    <row r="7580" spans="4:4" x14ac:dyDescent="0.25">
      <c r="D7580" t="str">
        <f t="shared" si="119"/>
        <v/>
      </c>
    </row>
    <row r="7581" spans="4:4" x14ac:dyDescent="0.25">
      <c r="D7581" t="str">
        <f t="shared" si="119"/>
        <v/>
      </c>
    </row>
    <row r="7582" spans="4:4" x14ac:dyDescent="0.25">
      <c r="D7582" t="str">
        <f t="shared" si="119"/>
        <v/>
      </c>
    </row>
    <row r="7583" spans="4:4" x14ac:dyDescent="0.25">
      <c r="D7583" t="str">
        <f t="shared" si="119"/>
        <v/>
      </c>
    </row>
    <row r="7584" spans="4:4" x14ac:dyDescent="0.25">
      <c r="D7584" t="str">
        <f t="shared" si="119"/>
        <v/>
      </c>
    </row>
    <row r="7585" spans="4:4" x14ac:dyDescent="0.25">
      <c r="D7585" t="str">
        <f t="shared" si="119"/>
        <v/>
      </c>
    </row>
    <row r="7586" spans="4:4" x14ac:dyDescent="0.25">
      <c r="D7586" t="str">
        <f t="shared" si="119"/>
        <v/>
      </c>
    </row>
    <row r="7587" spans="4:4" x14ac:dyDescent="0.25">
      <c r="D7587" t="str">
        <f t="shared" si="119"/>
        <v/>
      </c>
    </row>
    <row r="7588" spans="4:4" x14ac:dyDescent="0.25">
      <c r="D7588" t="str">
        <f t="shared" si="119"/>
        <v/>
      </c>
    </row>
    <row r="7589" spans="4:4" x14ac:dyDescent="0.25">
      <c r="D7589" t="str">
        <f t="shared" si="119"/>
        <v/>
      </c>
    </row>
    <row r="7590" spans="4:4" x14ac:dyDescent="0.25">
      <c r="D7590" t="str">
        <f t="shared" si="119"/>
        <v/>
      </c>
    </row>
    <row r="7591" spans="4:4" x14ac:dyDescent="0.25">
      <c r="D7591" t="str">
        <f t="shared" si="119"/>
        <v/>
      </c>
    </row>
    <row r="7592" spans="4:4" x14ac:dyDescent="0.25">
      <c r="D7592" t="str">
        <f t="shared" si="119"/>
        <v/>
      </c>
    </row>
    <row r="7593" spans="4:4" x14ac:dyDescent="0.25">
      <c r="D7593" t="str">
        <f t="shared" si="119"/>
        <v/>
      </c>
    </row>
    <row r="7594" spans="4:4" x14ac:dyDescent="0.25">
      <c r="D7594" t="str">
        <f t="shared" si="119"/>
        <v/>
      </c>
    </row>
    <row r="7595" spans="4:4" x14ac:dyDescent="0.25">
      <c r="D7595" t="str">
        <f t="shared" si="119"/>
        <v/>
      </c>
    </row>
    <row r="7596" spans="4:4" x14ac:dyDescent="0.25">
      <c r="D7596" t="str">
        <f t="shared" si="119"/>
        <v/>
      </c>
    </row>
    <row r="7597" spans="4:4" x14ac:dyDescent="0.25">
      <c r="D7597" t="str">
        <f t="shared" si="119"/>
        <v/>
      </c>
    </row>
    <row r="7598" spans="4:4" x14ac:dyDescent="0.25">
      <c r="D7598" t="str">
        <f t="shared" si="119"/>
        <v/>
      </c>
    </row>
    <row r="7599" spans="4:4" x14ac:dyDescent="0.25">
      <c r="D7599" t="str">
        <f t="shared" si="119"/>
        <v/>
      </c>
    </row>
    <row r="7600" spans="4:4" x14ac:dyDescent="0.25">
      <c r="D7600" t="str">
        <f t="shared" si="119"/>
        <v/>
      </c>
    </row>
    <row r="7601" spans="4:4" x14ac:dyDescent="0.25">
      <c r="D7601" t="str">
        <f t="shared" si="119"/>
        <v/>
      </c>
    </row>
    <row r="7602" spans="4:4" x14ac:dyDescent="0.25">
      <c r="D7602" t="str">
        <f t="shared" si="119"/>
        <v/>
      </c>
    </row>
    <row r="7603" spans="4:4" x14ac:dyDescent="0.25">
      <c r="D7603" t="str">
        <f t="shared" si="119"/>
        <v/>
      </c>
    </row>
    <row r="7604" spans="4:4" x14ac:dyDescent="0.25">
      <c r="D7604" t="str">
        <f t="shared" si="119"/>
        <v/>
      </c>
    </row>
    <row r="7605" spans="4:4" x14ac:dyDescent="0.25">
      <c r="D7605" t="str">
        <f t="shared" si="119"/>
        <v/>
      </c>
    </row>
    <row r="7606" spans="4:4" x14ac:dyDescent="0.25">
      <c r="D7606" t="str">
        <f t="shared" si="119"/>
        <v/>
      </c>
    </row>
    <row r="7607" spans="4:4" x14ac:dyDescent="0.25">
      <c r="D7607" t="str">
        <f t="shared" si="119"/>
        <v/>
      </c>
    </row>
    <row r="7608" spans="4:4" x14ac:dyDescent="0.25">
      <c r="D7608" t="str">
        <f t="shared" si="119"/>
        <v/>
      </c>
    </row>
    <row r="7609" spans="4:4" x14ac:dyDescent="0.25">
      <c r="D7609" t="str">
        <f t="shared" si="119"/>
        <v/>
      </c>
    </row>
    <row r="7610" spans="4:4" x14ac:dyDescent="0.25">
      <c r="D7610" t="str">
        <f t="shared" si="119"/>
        <v/>
      </c>
    </row>
    <row r="7611" spans="4:4" x14ac:dyDescent="0.25">
      <c r="D7611" t="str">
        <f t="shared" si="119"/>
        <v/>
      </c>
    </row>
    <row r="7612" spans="4:4" x14ac:dyDescent="0.25">
      <c r="D7612" t="str">
        <f t="shared" si="119"/>
        <v/>
      </c>
    </row>
    <row r="7613" spans="4:4" x14ac:dyDescent="0.25">
      <c r="D7613" t="str">
        <f t="shared" si="119"/>
        <v/>
      </c>
    </row>
    <row r="7614" spans="4:4" x14ac:dyDescent="0.25">
      <c r="D7614" t="str">
        <f t="shared" si="119"/>
        <v/>
      </c>
    </row>
    <row r="7615" spans="4:4" x14ac:dyDescent="0.25">
      <c r="D7615" t="str">
        <f t="shared" si="119"/>
        <v/>
      </c>
    </row>
    <row r="7616" spans="4:4" x14ac:dyDescent="0.25">
      <c r="D7616" t="str">
        <f t="shared" si="119"/>
        <v/>
      </c>
    </row>
    <row r="7617" spans="4:4" x14ac:dyDescent="0.25">
      <c r="D7617" t="str">
        <f t="shared" si="119"/>
        <v/>
      </c>
    </row>
    <row r="7618" spans="4:4" x14ac:dyDescent="0.25">
      <c r="D7618" t="str">
        <f t="shared" si="119"/>
        <v/>
      </c>
    </row>
    <row r="7619" spans="4:4" x14ac:dyDescent="0.25">
      <c r="D7619" t="str">
        <f t="shared" ref="D7619:D7682" si="120">IF(C7619="","",IF(ABS(B7619)&lt;$G$7,$F$4,IF(B7619*C7619&gt;0,$F$1,IF(B7619*C7619&lt;0,$F$3,$F$2))))</f>
        <v/>
      </c>
    </row>
    <row r="7620" spans="4:4" x14ac:dyDescent="0.25">
      <c r="D7620" t="str">
        <f t="shared" si="120"/>
        <v/>
      </c>
    </row>
    <row r="7621" spans="4:4" x14ac:dyDescent="0.25">
      <c r="D7621" t="str">
        <f t="shared" si="120"/>
        <v/>
      </c>
    </row>
    <row r="7622" spans="4:4" x14ac:dyDescent="0.25">
      <c r="D7622" t="str">
        <f t="shared" si="120"/>
        <v/>
      </c>
    </row>
    <row r="7623" spans="4:4" x14ac:dyDescent="0.25">
      <c r="D7623" t="str">
        <f t="shared" si="120"/>
        <v/>
      </c>
    </row>
    <row r="7624" spans="4:4" x14ac:dyDescent="0.25">
      <c r="D7624" t="str">
        <f t="shared" si="120"/>
        <v/>
      </c>
    </row>
    <row r="7625" spans="4:4" x14ac:dyDescent="0.25">
      <c r="D7625" t="str">
        <f t="shared" si="120"/>
        <v/>
      </c>
    </row>
    <row r="7626" spans="4:4" x14ac:dyDescent="0.25">
      <c r="D7626" t="str">
        <f t="shared" si="120"/>
        <v/>
      </c>
    </row>
    <row r="7627" spans="4:4" x14ac:dyDescent="0.25">
      <c r="D7627" t="str">
        <f t="shared" si="120"/>
        <v/>
      </c>
    </row>
    <row r="7628" spans="4:4" x14ac:dyDescent="0.25">
      <c r="D7628" t="str">
        <f t="shared" si="120"/>
        <v/>
      </c>
    </row>
    <row r="7629" spans="4:4" x14ac:dyDescent="0.25">
      <c r="D7629" t="str">
        <f t="shared" si="120"/>
        <v/>
      </c>
    </row>
    <row r="7630" spans="4:4" x14ac:dyDescent="0.25">
      <c r="D7630" t="str">
        <f t="shared" si="120"/>
        <v/>
      </c>
    </row>
    <row r="7631" spans="4:4" x14ac:dyDescent="0.25">
      <c r="D7631" t="str">
        <f t="shared" si="120"/>
        <v/>
      </c>
    </row>
    <row r="7632" spans="4:4" x14ac:dyDescent="0.25">
      <c r="D7632" t="str">
        <f t="shared" si="120"/>
        <v/>
      </c>
    </row>
    <row r="7633" spans="4:4" x14ac:dyDescent="0.25">
      <c r="D7633" t="str">
        <f t="shared" si="120"/>
        <v/>
      </c>
    </row>
    <row r="7634" spans="4:4" x14ac:dyDescent="0.25">
      <c r="D7634" t="str">
        <f t="shared" si="120"/>
        <v/>
      </c>
    </row>
    <row r="7635" spans="4:4" x14ac:dyDescent="0.25">
      <c r="D7635" t="str">
        <f t="shared" si="120"/>
        <v/>
      </c>
    </row>
    <row r="7636" spans="4:4" x14ac:dyDescent="0.25">
      <c r="D7636" t="str">
        <f t="shared" si="120"/>
        <v/>
      </c>
    </row>
    <row r="7637" spans="4:4" x14ac:dyDescent="0.25">
      <c r="D7637" t="str">
        <f t="shared" si="120"/>
        <v/>
      </c>
    </row>
    <row r="7638" spans="4:4" x14ac:dyDescent="0.25">
      <c r="D7638" t="str">
        <f t="shared" si="120"/>
        <v/>
      </c>
    </row>
    <row r="7639" spans="4:4" x14ac:dyDescent="0.25">
      <c r="D7639" t="str">
        <f t="shared" si="120"/>
        <v/>
      </c>
    </row>
    <row r="7640" spans="4:4" x14ac:dyDescent="0.25">
      <c r="D7640" t="str">
        <f t="shared" si="120"/>
        <v/>
      </c>
    </row>
    <row r="7641" spans="4:4" x14ac:dyDescent="0.25">
      <c r="D7641" t="str">
        <f t="shared" si="120"/>
        <v/>
      </c>
    </row>
    <row r="7642" spans="4:4" x14ac:dyDescent="0.25">
      <c r="D7642" t="str">
        <f t="shared" si="120"/>
        <v/>
      </c>
    </row>
    <row r="7643" spans="4:4" x14ac:dyDescent="0.25">
      <c r="D7643" t="str">
        <f t="shared" si="120"/>
        <v/>
      </c>
    </row>
    <row r="7644" spans="4:4" x14ac:dyDescent="0.25">
      <c r="D7644" t="str">
        <f t="shared" si="120"/>
        <v/>
      </c>
    </row>
    <row r="7645" spans="4:4" x14ac:dyDescent="0.25">
      <c r="D7645" t="str">
        <f t="shared" si="120"/>
        <v/>
      </c>
    </row>
    <row r="7646" spans="4:4" x14ac:dyDescent="0.25">
      <c r="D7646" t="str">
        <f t="shared" si="120"/>
        <v/>
      </c>
    </row>
    <row r="7647" spans="4:4" x14ac:dyDescent="0.25">
      <c r="D7647" t="str">
        <f t="shared" si="120"/>
        <v/>
      </c>
    </row>
    <row r="7648" spans="4:4" x14ac:dyDescent="0.25">
      <c r="D7648" t="str">
        <f t="shared" si="120"/>
        <v/>
      </c>
    </row>
    <row r="7649" spans="4:4" x14ac:dyDescent="0.25">
      <c r="D7649" t="str">
        <f t="shared" si="120"/>
        <v/>
      </c>
    </row>
    <row r="7650" spans="4:4" x14ac:dyDescent="0.25">
      <c r="D7650" t="str">
        <f t="shared" si="120"/>
        <v/>
      </c>
    </row>
    <row r="7651" spans="4:4" x14ac:dyDescent="0.25">
      <c r="D7651" t="str">
        <f t="shared" si="120"/>
        <v/>
      </c>
    </row>
    <row r="7652" spans="4:4" x14ac:dyDescent="0.25">
      <c r="D7652" t="str">
        <f t="shared" si="120"/>
        <v/>
      </c>
    </row>
    <row r="7653" spans="4:4" x14ac:dyDescent="0.25">
      <c r="D7653" t="str">
        <f t="shared" si="120"/>
        <v/>
      </c>
    </row>
    <row r="7654" spans="4:4" x14ac:dyDescent="0.25">
      <c r="D7654" t="str">
        <f t="shared" si="120"/>
        <v/>
      </c>
    </row>
    <row r="7655" spans="4:4" x14ac:dyDescent="0.25">
      <c r="D7655" t="str">
        <f t="shared" si="120"/>
        <v/>
      </c>
    </row>
    <row r="7656" spans="4:4" x14ac:dyDescent="0.25">
      <c r="D7656" t="str">
        <f t="shared" si="120"/>
        <v/>
      </c>
    </row>
    <row r="7657" spans="4:4" x14ac:dyDescent="0.25">
      <c r="D7657" t="str">
        <f t="shared" si="120"/>
        <v/>
      </c>
    </row>
    <row r="7658" spans="4:4" x14ac:dyDescent="0.25">
      <c r="D7658" t="str">
        <f t="shared" si="120"/>
        <v/>
      </c>
    </row>
    <row r="7659" spans="4:4" x14ac:dyDescent="0.25">
      <c r="D7659" t="str">
        <f t="shared" si="120"/>
        <v/>
      </c>
    </row>
    <row r="7660" spans="4:4" x14ac:dyDescent="0.25">
      <c r="D7660" t="str">
        <f t="shared" si="120"/>
        <v/>
      </c>
    </row>
    <row r="7661" spans="4:4" x14ac:dyDescent="0.25">
      <c r="D7661" t="str">
        <f t="shared" si="120"/>
        <v/>
      </c>
    </row>
    <row r="7662" spans="4:4" x14ac:dyDescent="0.25">
      <c r="D7662" t="str">
        <f t="shared" si="120"/>
        <v/>
      </c>
    </row>
    <row r="7663" spans="4:4" x14ac:dyDescent="0.25">
      <c r="D7663" t="str">
        <f t="shared" si="120"/>
        <v/>
      </c>
    </row>
    <row r="7664" spans="4:4" x14ac:dyDescent="0.25">
      <c r="D7664" t="str">
        <f t="shared" si="120"/>
        <v/>
      </c>
    </row>
    <row r="7665" spans="4:4" x14ac:dyDescent="0.25">
      <c r="D7665" t="str">
        <f t="shared" si="120"/>
        <v/>
      </c>
    </row>
    <row r="7666" spans="4:4" x14ac:dyDescent="0.25">
      <c r="D7666" t="str">
        <f t="shared" si="120"/>
        <v/>
      </c>
    </row>
    <row r="7667" spans="4:4" x14ac:dyDescent="0.25">
      <c r="D7667" t="str">
        <f t="shared" si="120"/>
        <v/>
      </c>
    </row>
    <row r="7668" spans="4:4" x14ac:dyDescent="0.25">
      <c r="D7668" t="str">
        <f t="shared" si="120"/>
        <v/>
      </c>
    </row>
    <row r="7669" spans="4:4" x14ac:dyDescent="0.25">
      <c r="D7669" t="str">
        <f t="shared" si="120"/>
        <v/>
      </c>
    </row>
    <row r="7670" spans="4:4" x14ac:dyDescent="0.25">
      <c r="D7670" t="str">
        <f t="shared" si="120"/>
        <v/>
      </c>
    </row>
    <row r="7671" spans="4:4" x14ac:dyDescent="0.25">
      <c r="D7671" t="str">
        <f t="shared" si="120"/>
        <v/>
      </c>
    </row>
    <row r="7672" spans="4:4" x14ac:dyDescent="0.25">
      <c r="D7672" t="str">
        <f t="shared" si="120"/>
        <v/>
      </c>
    </row>
    <row r="7673" spans="4:4" x14ac:dyDescent="0.25">
      <c r="D7673" t="str">
        <f t="shared" si="120"/>
        <v/>
      </c>
    </row>
    <row r="7674" spans="4:4" x14ac:dyDescent="0.25">
      <c r="D7674" t="str">
        <f t="shared" si="120"/>
        <v/>
      </c>
    </row>
    <row r="7675" spans="4:4" x14ac:dyDescent="0.25">
      <c r="D7675" t="str">
        <f t="shared" si="120"/>
        <v/>
      </c>
    </row>
    <row r="7676" spans="4:4" x14ac:dyDescent="0.25">
      <c r="D7676" t="str">
        <f t="shared" si="120"/>
        <v/>
      </c>
    </row>
    <row r="7677" spans="4:4" x14ac:dyDescent="0.25">
      <c r="D7677" t="str">
        <f t="shared" si="120"/>
        <v/>
      </c>
    </row>
    <row r="7678" spans="4:4" x14ac:dyDescent="0.25">
      <c r="D7678" t="str">
        <f t="shared" si="120"/>
        <v/>
      </c>
    </row>
    <row r="7679" spans="4:4" x14ac:dyDescent="0.25">
      <c r="D7679" t="str">
        <f t="shared" si="120"/>
        <v/>
      </c>
    </row>
    <row r="7680" spans="4:4" x14ac:dyDescent="0.25">
      <c r="D7680" t="str">
        <f t="shared" si="120"/>
        <v/>
      </c>
    </row>
    <row r="7681" spans="4:4" x14ac:dyDescent="0.25">
      <c r="D7681" t="str">
        <f t="shared" si="120"/>
        <v/>
      </c>
    </row>
    <row r="7682" spans="4:4" x14ac:dyDescent="0.25">
      <c r="D7682" t="str">
        <f t="shared" si="120"/>
        <v/>
      </c>
    </row>
    <row r="7683" spans="4:4" x14ac:dyDescent="0.25">
      <c r="D7683" t="str">
        <f t="shared" ref="D7683:D7746" si="121">IF(C7683="","",IF(ABS(B7683)&lt;$G$7,$F$4,IF(B7683*C7683&gt;0,$F$1,IF(B7683*C7683&lt;0,$F$3,$F$2))))</f>
        <v/>
      </c>
    </row>
    <row r="7684" spans="4:4" x14ac:dyDescent="0.25">
      <c r="D7684" t="str">
        <f t="shared" si="121"/>
        <v/>
      </c>
    </row>
    <row r="7685" spans="4:4" x14ac:dyDescent="0.25">
      <c r="D7685" t="str">
        <f t="shared" si="121"/>
        <v/>
      </c>
    </row>
    <row r="7686" spans="4:4" x14ac:dyDescent="0.25">
      <c r="D7686" t="str">
        <f t="shared" si="121"/>
        <v/>
      </c>
    </row>
    <row r="7687" spans="4:4" x14ac:dyDescent="0.25">
      <c r="D7687" t="str">
        <f t="shared" si="121"/>
        <v/>
      </c>
    </row>
    <row r="7688" spans="4:4" x14ac:dyDescent="0.25">
      <c r="D7688" t="str">
        <f t="shared" si="121"/>
        <v/>
      </c>
    </row>
    <row r="7689" spans="4:4" x14ac:dyDescent="0.25">
      <c r="D7689" t="str">
        <f t="shared" si="121"/>
        <v/>
      </c>
    </row>
    <row r="7690" spans="4:4" x14ac:dyDescent="0.25">
      <c r="D7690" t="str">
        <f t="shared" si="121"/>
        <v/>
      </c>
    </row>
    <row r="7691" spans="4:4" x14ac:dyDescent="0.25">
      <c r="D7691" t="str">
        <f t="shared" si="121"/>
        <v/>
      </c>
    </row>
    <row r="7692" spans="4:4" x14ac:dyDescent="0.25">
      <c r="D7692" t="str">
        <f t="shared" si="121"/>
        <v/>
      </c>
    </row>
    <row r="7693" spans="4:4" x14ac:dyDescent="0.25">
      <c r="D7693" t="str">
        <f t="shared" si="121"/>
        <v/>
      </c>
    </row>
    <row r="7694" spans="4:4" x14ac:dyDescent="0.25">
      <c r="D7694" t="str">
        <f t="shared" si="121"/>
        <v/>
      </c>
    </row>
    <row r="7695" spans="4:4" x14ac:dyDescent="0.25">
      <c r="D7695" t="str">
        <f t="shared" si="121"/>
        <v/>
      </c>
    </row>
    <row r="7696" spans="4:4" x14ac:dyDescent="0.25">
      <c r="D7696" t="str">
        <f t="shared" si="121"/>
        <v/>
      </c>
    </row>
    <row r="7697" spans="4:4" x14ac:dyDescent="0.25">
      <c r="D7697" t="str">
        <f t="shared" si="121"/>
        <v/>
      </c>
    </row>
    <row r="7698" spans="4:4" x14ac:dyDescent="0.25">
      <c r="D7698" t="str">
        <f t="shared" si="121"/>
        <v/>
      </c>
    </row>
    <row r="7699" spans="4:4" x14ac:dyDescent="0.25">
      <c r="D7699" t="str">
        <f t="shared" si="121"/>
        <v/>
      </c>
    </row>
    <row r="7700" spans="4:4" x14ac:dyDescent="0.25">
      <c r="D7700" t="str">
        <f t="shared" si="121"/>
        <v/>
      </c>
    </row>
    <row r="7701" spans="4:4" x14ac:dyDescent="0.25">
      <c r="D7701" t="str">
        <f t="shared" si="121"/>
        <v/>
      </c>
    </row>
    <row r="7702" spans="4:4" x14ac:dyDescent="0.25">
      <c r="D7702" t="str">
        <f t="shared" si="121"/>
        <v/>
      </c>
    </row>
    <row r="7703" spans="4:4" x14ac:dyDescent="0.25">
      <c r="D7703" t="str">
        <f t="shared" si="121"/>
        <v/>
      </c>
    </row>
    <row r="7704" spans="4:4" x14ac:dyDescent="0.25">
      <c r="D7704" t="str">
        <f t="shared" si="121"/>
        <v/>
      </c>
    </row>
    <row r="7705" spans="4:4" x14ac:dyDescent="0.25">
      <c r="D7705" t="str">
        <f t="shared" si="121"/>
        <v/>
      </c>
    </row>
    <row r="7706" spans="4:4" x14ac:dyDescent="0.25">
      <c r="D7706" t="str">
        <f t="shared" si="121"/>
        <v/>
      </c>
    </row>
    <row r="7707" spans="4:4" x14ac:dyDescent="0.25">
      <c r="D7707" t="str">
        <f t="shared" si="121"/>
        <v/>
      </c>
    </row>
    <row r="7708" spans="4:4" x14ac:dyDescent="0.25">
      <c r="D7708" t="str">
        <f t="shared" si="121"/>
        <v/>
      </c>
    </row>
    <row r="7709" spans="4:4" x14ac:dyDescent="0.25">
      <c r="D7709" t="str">
        <f t="shared" si="121"/>
        <v/>
      </c>
    </row>
    <row r="7710" spans="4:4" x14ac:dyDescent="0.25">
      <c r="D7710" t="str">
        <f t="shared" si="121"/>
        <v/>
      </c>
    </row>
    <row r="7711" spans="4:4" x14ac:dyDescent="0.25">
      <c r="D7711" t="str">
        <f t="shared" si="121"/>
        <v/>
      </c>
    </row>
    <row r="7712" spans="4:4" x14ac:dyDescent="0.25">
      <c r="D7712" t="str">
        <f t="shared" si="121"/>
        <v/>
      </c>
    </row>
    <row r="7713" spans="4:4" x14ac:dyDescent="0.25">
      <c r="D7713" t="str">
        <f t="shared" si="121"/>
        <v/>
      </c>
    </row>
    <row r="7714" spans="4:4" x14ac:dyDescent="0.25">
      <c r="D7714" t="str">
        <f t="shared" si="121"/>
        <v/>
      </c>
    </row>
    <row r="7715" spans="4:4" x14ac:dyDescent="0.25">
      <c r="D7715" t="str">
        <f t="shared" si="121"/>
        <v/>
      </c>
    </row>
    <row r="7716" spans="4:4" x14ac:dyDescent="0.25">
      <c r="D7716" t="str">
        <f t="shared" si="121"/>
        <v/>
      </c>
    </row>
    <row r="7717" spans="4:4" x14ac:dyDescent="0.25">
      <c r="D7717" t="str">
        <f t="shared" si="121"/>
        <v/>
      </c>
    </row>
    <row r="7718" spans="4:4" x14ac:dyDescent="0.25">
      <c r="D7718" t="str">
        <f t="shared" si="121"/>
        <v/>
      </c>
    </row>
    <row r="7719" spans="4:4" x14ac:dyDescent="0.25">
      <c r="D7719" t="str">
        <f t="shared" si="121"/>
        <v/>
      </c>
    </row>
    <row r="7720" spans="4:4" x14ac:dyDescent="0.25">
      <c r="D7720" t="str">
        <f t="shared" si="121"/>
        <v/>
      </c>
    </row>
    <row r="7721" spans="4:4" x14ac:dyDescent="0.25">
      <c r="D7721" t="str">
        <f t="shared" si="121"/>
        <v/>
      </c>
    </row>
    <row r="7722" spans="4:4" x14ac:dyDescent="0.25">
      <c r="D7722" t="str">
        <f t="shared" si="121"/>
        <v/>
      </c>
    </row>
    <row r="7723" spans="4:4" x14ac:dyDescent="0.25">
      <c r="D7723" t="str">
        <f t="shared" si="121"/>
        <v/>
      </c>
    </row>
    <row r="7724" spans="4:4" x14ac:dyDescent="0.25">
      <c r="D7724" t="str">
        <f t="shared" si="121"/>
        <v/>
      </c>
    </row>
    <row r="7725" spans="4:4" x14ac:dyDescent="0.25">
      <c r="D7725" t="str">
        <f t="shared" si="121"/>
        <v/>
      </c>
    </row>
    <row r="7726" spans="4:4" x14ac:dyDescent="0.25">
      <c r="D7726" t="str">
        <f t="shared" si="121"/>
        <v/>
      </c>
    </row>
    <row r="7727" spans="4:4" x14ac:dyDescent="0.25">
      <c r="D7727" t="str">
        <f t="shared" si="121"/>
        <v/>
      </c>
    </row>
    <row r="7728" spans="4:4" x14ac:dyDescent="0.25">
      <c r="D7728" t="str">
        <f t="shared" si="121"/>
        <v/>
      </c>
    </row>
    <row r="7729" spans="4:4" x14ac:dyDescent="0.25">
      <c r="D7729" t="str">
        <f t="shared" si="121"/>
        <v/>
      </c>
    </row>
    <row r="7730" spans="4:4" x14ac:dyDescent="0.25">
      <c r="D7730" t="str">
        <f t="shared" si="121"/>
        <v/>
      </c>
    </row>
    <row r="7731" spans="4:4" x14ac:dyDescent="0.25">
      <c r="D7731" t="str">
        <f t="shared" si="121"/>
        <v/>
      </c>
    </row>
    <row r="7732" spans="4:4" x14ac:dyDescent="0.25">
      <c r="D7732" t="str">
        <f t="shared" si="121"/>
        <v/>
      </c>
    </row>
    <row r="7733" spans="4:4" x14ac:dyDescent="0.25">
      <c r="D7733" t="str">
        <f t="shared" si="121"/>
        <v/>
      </c>
    </row>
    <row r="7734" spans="4:4" x14ac:dyDescent="0.25">
      <c r="D7734" t="str">
        <f t="shared" si="121"/>
        <v/>
      </c>
    </row>
    <row r="7735" spans="4:4" x14ac:dyDescent="0.25">
      <c r="D7735" t="str">
        <f t="shared" si="121"/>
        <v/>
      </c>
    </row>
    <row r="7736" spans="4:4" x14ac:dyDescent="0.25">
      <c r="D7736" t="str">
        <f t="shared" si="121"/>
        <v/>
      </c>
    </row>
    <row r="7737" spans="4:4" x14ac:dyDescent="0.25">
      <c r="D7737" t="str">
        <f t="shared" si="121"/>
        <v/>
      </c>
    </row>
    <row r="7738" spans="4:4" x14ac:dyDescent="0.25">
      <c r="D7738" t="str">
        <f t="shared" si="121"/>
        <v/>
      </c>
    </row>
    <row r="7739" spans="4:4" x14ac:dyDescent="0.25">
      <c r="D7739" t="str">
        <f t="shared" si="121"/>
        <v/>
      </c>
    </row>
    <row r="7740" spans="4:4" x14ac:dyDescent="0.25">
      <c r="D7740" t="str">
        <f t="shared" si="121"/>
        <v/>
      </c>
    </row>
    <row r="7741" spans="4:4" x14ac:dyDescent="0.25">
      <c r="D7741" t="str">
        <f t="shared" si="121"/>
        <v/>
      </c>
    </row>
    <row r="7742" spans="4:4" x14ac:dyDescent="0.25">
      <c r="D7742" t="str">
        <f t="shared" si="121"/>
        <v/>
      </c>
    </row>
    <row r="7743" spans="4:4" x14ac:dyDescent="0.25">
      <c r="D7743" t="str">
        <f t="shared" si="121"/>
        <v/>
      </c>
    </row>
    <row r="7744" spans="4:4" x14ac:dyDescent="0.25">
      <c r="D7744" t="str">
        <f t="shared" si="121"/>
        <v/>
      </c>
    </row>
    <row r="7745" spans="4:4" x14ac:dyDescent="0.25">
      <c r="D7745" t="str">
        <f t="shared" si="121"/>
        <v/>
      </c>
    </row>
    <row r="7746" spans="4:4" x14ac:dyDescent="0.25">
      <c r="D7746" t="str">
        <f t="shared" si="121"/>
        <v/>
      </c>
    </row>
    <row r="7747" spans="4:4" x14ac:dyDescent="0.25">
      <c r="D7747" t="str">
        <f t="shared" ref="D7747:D7810" si="122">IF(C7747="","",IF(ABS(B7747)&lt;$G$7,$F$4,IF(B7747*C7747&gt;0,$F$1,IF(B7747*C7747&lt;0,$F$3,$F$2))))</f>
        <v/>
      </c>
    </row>
    <row r="7748" spans="4:4" x14ac:dyDescent="0.25">
      <c r="D7748" t="str">
        <f t="shared" si="122"/>
        <v/>
      </c>
    </row>
    <row r="7749" spans="4:4" x14ac:dyDescent="0.25">
      <c r="D7749" t="str">
        <f t="shared" si="122"/>
        <v/>
      </c>
    </row>
    <row r="7750" spans="4:4" x14ac:dyDescent="0.25">
      <c r="D7750" t="str">
        <f t="shared" si="122"/>
        <v/>
      </c>
    </row>
    <row r="7751" spans="4:4" x14ac:dyDescent="0.25">
      <c r="D7751" t="str">
        <f t="shared" si="122"/>
        <v/>
      </c>
    </row>
    <row r="7752" spans="4:4" x14ac:dyDescent="0.25">
      <c r="D7752" t="str">
        <f t="shared" si="122"/>
        <v/>
      </c>
    </row>
    <row r="7753" spans="4:4" x14ac:dyDescent="0.25">
      <c r="D7753" t="str">
        <f t="shared" si="122"/>
        <v/>
      </c>
    </row>
    <row r="7754" spans="4:4" x14ac:dyDescent="0.25">
      <c r="D7754" t="str">
        <f t="shared" si="122"/>
        <v/>
      </c>
    </row>
    <row r="7755" spans="4:4" x14ac:dyDescent="0.25">
      <c r="D7755" t="str">
        <f t="shared" si="122"/>
        <v/>
      </c>
    </row>
    <row r="7756" spans="4:4" x14ac:dyDescent="0.25">
      <c r="D7756" t="str">
        <f t="shared" si="122"/>
        <v/>
      </c>
    </row>
    <row r="7757" spans="4:4" x14ac:dyDescent="0.25">
      <c r="D7757" t="str">
        <f t="shared" si="122"/>
        <v/>
      </c>
    </row>
    <row r="7758" spans="4:4" x14ac:dyDescent="0.25">
      <c r="D7758" t="str">
        <f t="shared" si="122"/>
        <v/>
      </c>
    </row>
    <row r="7759" spans="4:4" x14ac:dyDescent="0.25">
      <c r="D7759" t="str">
        <f t="shared" si="122"/>
        <v/>
      </c>
    </row>
    <row r="7760" spans="4:4" x14ac:dyDescent="0.25">
      <c r="D7760" t="str">
        <f t="shared" si="122"/>
        <v/>
      </c>
    </row>
    <row r="7761" spans="4:4" x14ac:dyDescent="0.25">
      <c r="D7761" t="str">
        <f t="shared" si="122"/>
        <v/>
      </c>
    </row>
    <row r="7762" spans="4:4" x14ac:dyDescent="0.25">
      <c r="D7762" t="str">
        <f t="shared" si="122"/>
        <v/>
      </c>
    </row>
    <row r="7763" spans="4:4" x14ac:dyDescent="0.25">
      <c r="D7763" t="str">
        <f t="shared" si="122"/>
        <v/>
      </c>
    </row>
    <row r="7764" spans="4:4" x14ac:dyDescent="0.25">
      <c r="D7764" t="str">
        <f t="shared" si="122"/>
        <v/>
      </c>
    </row>
    <row r="7765" spans="4:4" x14ac:dyDescent="0.25">
      <c r="D7765" t="str">
        <f t="shared" si="122"/>
        <v/>
      </c>
    </row>
    <row r="7766" spans="4:4" x14ac:dyDescent="0.25">
      <c r="D7766" t="str">
        <f t="shared" si="122"/>
        <v/>
      </c>
    </row>
    <row r="7767" spans="4:4" x14ac:dyDescent="0.25">
      <c r="D7767" t="str">
        <f t="shared" si="122"/>
        <v/>
      </c>
    </row>
    <row r="7768" spans="4:4" x14ac:dyDescent="0.25">
      <c r="D7768" t="str">
        <f t="shared" si="122"/>
        <v/>
      </c>
    </row>
    <row r="7769" spans="4:4" x14ac:dyDescent="0.25">
      <c r="D7769" t="str">
        <f t="shared" si="122"/>
        <v/>
      </c>
    </row>
    <row r="7770" spans="4:4" x14ac:dyDescent="0.25">
      <c r="D7770" t="str">
        <f t="shared" si="122"/>
        <v/>
      </c>
    </row>
    <row r="7771" spans="4:4" x14ac:dyDescent="0.25">
      <c r="D7771" t="str">
        <f t="shared" si="122"/>
        <v/>
      </c>
    </row>
    <row r="7772" spans="4:4" x14ac:dyDescent="0.25">
      <c r="D7772" t="str">
        <f t="shared" si="122"/>
        <v/>
      </c>
    </row>
    <row r="7773" spans="4:4" x14ac:dyDescent="0.25">
      <c r="D7773" t="str">
        <f t="shared" si="122"/>
        <v/>
      </c>
    </row>
    <row r="7774" spans="4:4" x14ac:dyDescent="0.25">
      <c r="D7774" t="str">
        <f t="shared" si="122"/>
        <v/>
      </c>
    </row>
    <row r="7775" spans="4:4" x14ac:dyDescent="0.25">
      <c r="D7775" t="str">
        <f t="shared" si="122"/>
        <v/>
      </c>
    </row>
    <row r="7776" spans="4:4" x14ac:dyDescent="0.25">
      <c r="D7776" t="str">
        <f t="shared" si="122"/>
        <v/>
      </c>
    </row>
    <row r="7777" spans="4:4" x14ac:dyDescent="0.25">
      <c r="D7777" t="str">
        <f t="shared" si="122"/>
        <v/>
      </c>
    </row>
    <row r="7778" spans="4:4" x14ac:dyDescent="0.25">
      <c r="D7778" t="str">
        <f t="shared" si="122"/>
        <v/>
      </c>
    </row>
    <row r="7779" spans="4:4" x14ac:dyDescent="0.25">
      <c r="D7779" t="str">
        <f t="shared" si="122"/>
        <v/>
      </c>
    </row>
    <row r="7780" spans="4:4" x14ac:dyDescent="0.25">
      <c r="D7780" t="str">
        <f t="shared" si="122"/>
        <v/>
      </c>
    </row>
    <row r="7781" spans="4:4" x14ac:dyDescent="0.25">
      <c r="D7781" t="str">
        <f t="shared" si="122"/>
        <v/>
      </c>
    </row>
    <row r="7782" spans="4:4" x14ac:dyDescent="0.25">
      <c r="D7782" t="str">
        <f t="shared" si="122"/>
        <v/>
      </c>
    </row>
    <row r="7783" spans="4:4" x14ac:dyDescent="0.25">
      <c r="D7783" t="str">
        <f t="shared" si="122"/>
        <v/>
      </c>
    </row>
    <row r="7784" spans="4:4" x14ac:dyDescent="0.25">
      <c r="D7784" t="str">
        <f t="shared" si="122"/>
        <v/>
      </c>
    </row>
    <row r="7785" spans="4:4" x14ac:dyDescent="0.25">
      <c r="D7785" t="str">
        <f t="shared" si="122"/>
        <v/>
      </c>
    </row>
    <row r="7786" spans="4:4" x14ac:dyDescent="0.25">
      <c r="D7786" t="str">
        <f t="shared" si="122"/>
        <v/>
      </c>
    </row>
    <row r="7787" spans="4:4" x14ac:dyDescent="0.25">
      <c r="D7787" t="str">
        <f t="shared" si="122"/>
        <v/>
      </c>
    </row>
    <row r="7788" spans="4:4" x14ac:dyDescent="0.25">
      <c r="D7788" t="str">
        <f t="shared" si="122"/>
        <v/>
      </c>
    </row>
    <row r="7789" spans="4:4" x14ac:dyDescent="0.25">
      <c r="D7789" t="str">
        <f t="shared" si="122"/>
        <v/>
      </c>
    </row>
    <row r="7790" spans="4:4" x14ac:dyDescent="0.25">
      <c r="D7790" t="str">
        <f t="shared" si="122"/>
        <v/>
      </c>
    </row>
    <row r="7791" spans="4:4" x14ac:dyDescent="0.25">
      <c r="D7791" t="str">
        <f t="shared" si="122"/>
        <v/>
      </c>
    </row>
    <row r="7792" spans="4:4" x14ac:dyDescent="0.25">
      <c r="D7792" t="str">
        <f t="shared" si="122"/>
        <v/>
      </c>
    </row>
    <row r="7793" spans="4:4" x14ac:dyDescent="0.25">
      <c r="D7793" t="str">
        <f t="shared" si="122"/>
        <v/>
      </c>
    </row>
    <row r="7794" spans="4:4" x14ac:dyDescent="0.25">
      <c r="D7794" t="str">
        <f t="shared" si="122"/>
        <v/>
      </c>
    </row>
    <row r="7795" spans="4:4" x14ac:dyDescent="0.25">
      <c r="D7795" t="str">
        <f t="shared" si="122"/>
        <v/>
      </c>
    </row>
    <row r="7796" spans="4:4" x14ac:dyDescent="0.25">
      <c r="D7796" t="str">
        <f t="shared" si="122"/>
        <v/>
      </c>
    </row>
    <row r="7797" spans="4:4" x14ac:dyDescent="0.25">
      <c r="D7797" t="str">
        <f t="shared" si="122"/>
        <v/>
      </c>
    </row>
    <row r="7798" spans="4:4" x14ac:dyDescent="0.25">
      <c r="D7798" t="str">
        <f t="shared" si="122"/>
        <v/>
      </c>
    </row>
    <row r="7799" spans="4:4" x14ac:dyDescent="0.25">
      <c r="D7799" t="str">
        <f t="shared" si="122"/>
        <v/>
      </c>
    </row>
    <row r="7800" spans="4:4" x14ac:dyDescent="0.25">
      <c r="D7800" t="str">
        <f t="shared" si="122"/>
        <v/>
      </c>
    </row>
    <row r="7801" spans="4:4" x14ac:dyDescent="0.25">
      <c r="D7801" t="str">
        <f t="shared" si="122"/>
        <v/>
      </c>
    </row>
    <row r="7802" spans="4:4" x14ac:dyDescent="0.25">
      <c r="D7802" t="str">
        <f t="shared" si="122"/>
        <v/>
      </c>
    </row>
    <row r="7803" spans="4:4" x14ac:dyDescent="0.25">
      <c r="D7803" t="str">
        <f t="shared" si="122"/>
        <v/>
      </c>
    </row>
    <row r="7804" spans="4:4" x14ac:dyDescent="0.25">
      <c r="D7804" t="str">
        <f t="shared" si="122"/>
        <v/>
      </c>
    </row>
    <row r="7805" spans="4:4" x14ac:dyDescent="0.25">
      <c r="D7805" t="str">
        <f t="shared" si="122"/>
        <v/>
      </c>
    </row>
    <row r="7806" spans="4:4" x14ac:dyDescent="0.25">
      <c r="D7806" t="str">
        <f t="shared" si="122"/>
        <v/>
      </c>
    </row>
    <row r="7807" spans="4:4" x14ac:dyDescent="0.25">
      <c r="D7807" t="str">
        <f t="shared" si="122"/>
        <v/>
      </c>
    </row>
    <row r="7808" spans="4:4" x14ac:dyDescent="0.25">
      <c r="D7808" t="str">
        <f t="shared" si="122"/>
        <v/>
      </c>
    </row>
    <row r="7809" spans="4:4" x14ac:dyDescent="0.25">
      <c r="D7809" t="str">
        <f t="shared" si="122"/>
        <v/>
      </c>
    </row>
    <row r="7810" spans="4:4" x14ac:dyDescent="0.25">
      <c r="D7810" t="str">
        <f t="shared" si="122"/>
        <v/>
      </c>
    </row>
    <row r="7811" spans="4:4" x14ac:dyDescent="0.25">
      <c r="D7811" t="str">
        <f t="shared" ref="D7811:D7874" si="123">IF(C7811="","",IF(ABS(B7811)&lt;$G$7,$F$4,IF(B7811*C7811&gt;0,$F$1,IF(B7811*C7811&lt;0,$F$3,$F$2))))</f>
        <v/>
      </c>
    </row>
    <row r="7812" spans="4:4" x14ac:dyDescent="0.25">
      <c r="D7812" t="str">
        <f t="shared" si="123"/>
        <v/>
      </c>
    </row>
    <row r="7813" spans="4:4" x14ac:dyDescent="0.25">
      <c r="D7813" t="str">
        <f t="shared" si="123"/>
        <v/>
      </c>
    </row>
    <row r="7814" spans="4:4" x14ac:dyDescent="0.25">
      <c r="D7814" t="str">
        <f t="shared" si="123"/>
        <v/>
      </c>
    </row>
    <row r="7815" spans="4:4" x14ac:dyDescent="0.25">
      <c r="D7815" t="str">
        <f t="shared" si="123"/>
        <v/>
      </c>
    </row>
    <row r="7816" spans="4:4" x14ac:dyDescent="0.25">
      <c r="D7816" t="str">
        <f t="shared" si="123"/>
        <v/>
      </c>
    </row>
    <row r="7817" spans="4:4" x14ac:dyDescent="0.25">
      <c r="D7817" t="str">
        <f t="shared" si="123"/>
        <v/>
      </c>
    </row>
    <row r="7818" spans="4:4" x14ac:dyDescent="0.25">
      <c r="D7818" t="str">
        <f t="shared" si="123"/>
        <v/>
      </c>
    </row>
    <row r="7819" spans="4:4" x14ac:dyDescent="0.25">
      <c r="D7819" t="str">
        <f t="shared" si="123"/>
        <v/>
      </c>
    </row>
    <row r="7820" spans="4:4" x14ac:dyDescent="0.25">
      <c r="D7820" t="str">
        <f t="shared" si="123"/>
        <v/>
      </c>
    </row>
    <row r="7821" spans="4:4" x14ac:dyDescent="0.25">
      <c r="D7821" t="str">
        <f t="shared" si="123"/>
        <v/>
      </c>
    </row>
    <row r="7822" spans="4:4" x14ac:dyDescent="0.25">
      <c r="D7822" t="str">
        <f t="shared" si="123"/>
        <v/>
      </c>
    </row>
    <row r="7823" spans="4:4" x14ac:dyDescent="0.25">
      <c r="D7823" t="str">
        <f t="shared" si="123"/>
        <v/>
      </c>
    </row>
    <row r="7824" spans="4:4" x14ac:dyDescent="0.25">
      <c r="D7824" t="str">
        <f t="shared" si="123"/>
        <v/>
      </c>
    </row>
    <row r="7825" spans="4:4" x14ac:dyDescent="0.25">
      <c r="D7825" t="str">
        <f t="shared" si="123"/>
        <v/>
      </c>
    </row>
    <row r="7826" spans="4:4" x14ac:dyDescent="0.25">
      <c r="D7826" t="str">
        <f t="shared" si="123"/>
        <v/>
      </c>
    </row>
    <row r="7827" spans="4:4" x14ac:dyDescent="0.25">
      <c r="D7827" t="str">
        <f t="shared" si="123"/>
        <v/>
      </c>
    </row>
    <row r="7828" spans="4:4" x14ac:dyDescent="0.25">
      <c r="D7828" t="str">
        <f t="shared" si="123"/>
        <v/>
      </c>
    </row>
    <row r="7829" spans="4:4" x14ac:dyDescent="0.25">
      <c r="D7829" t="str">
        <f t="shared" si="123"/>
        <v/>
      </c>
    </row>
    <row r="7830" spans="4:4" x14ac:dyDescent="0.25">
      <c r="D7830" t="str">
        <f t="shared" si="123"/>
        <v/>
      </c>
    </row>
    <row r="7831" spans="4:4" x14ac:dyDescent="0.25">
      <c r="D7831" t="str">
        <f t="shared" si="123"/>
        <v/>
      </c>
    </row>
    <row r="7832" spans="4:4" x14ac:dyDescent="0.25">
      <c r="D7832" t="str">
        <f t="shared" si="123"/>
        <v/>
      </c>
    </row>
    <row r="7833" spans="4:4" x14ac:dyDescent="0.25">
      <c r="D7833" t="str">
        <f t="shared" si="123"/>
        <v/>
      </c>
    </row>
    <row r="7834" spans="4:4" x14ac:dyDescent="0.25">
      <c r="D7834" t="str">
        <f t="shared" si="123"/>
        <v/>
      </c>
    </row>
    <row r="7835" spans="4:4" x14ac:dyDescent="0.25">
      <c r="D7835" t="str">
        <f t="shared" si="123"/>
        <v/>
      </c>
    </row>
    <row r="7836" spans="4:4" x14ac:dyDescent="0.25">
      <c r="D7836" t="str">
        <f t="shared" si="123"/>
        <v/>
      </c>
    </row>
    <row r="7837" spans="4:4" x14ac:dyDescent="0.25">
      <c r="D7837" t="str">
        <f t="shared" si="123"/>
        <v/>
      </c>
    </row>
    <row r="7838" spans="4:4" x14ac:dyDescent="0.25">
      <c r="D7838" t="str">
        <f t="shared" si="123"/>
        <v/>
      </c>
    </row>
    <row r="7839" spans="4:4" x14ac:dyDescent="0.25">
      <c r="D7839" t="str">
        <f t="shared" si="123"/>
        <v/>
      </c>
    </row>
    <row r="7840" spans="4:4" x14ac:dyDescent="0.25">
      <c r="D7840" t="str">
        <f t="shared" si="123"/>
        <v/>
      </c>
    </row>
    <row r="7841" spans="4:4" x14ac:dyDescent="0.25">
      <c r="D7841" t="str">
        <f t="shared" si="123"/>
        <v/>
      </c>
    </row>
    <row r="7842" spans="4:4" x14ac:dyDescent="0.25">
      <c r="D7842" t="str">
        <f t="shared" si="123"/>
        <v/>
      </c>
    </row>
    <row r="7843" spans="4:4" x14ac:dyDescent="0.25">
      <c r="D7843" t="str">
        <f t="shared" si="123"/>
        <v/>
      </c>
    </row>
    <row r="7844" spans="4:4" x14ac:dyDescent="0.25">
      <c r="D7844" t="str">
        <f t="shared" si="123"/>
        <v/>
      </c>
    </row>
    <row r="7845" spans="4:4" x14ac:dyDescent="0.25">
      <c r="D7845" t="str">
        <f t="shared" si="123"/>
        <v/>
      </c>
    </row>
    <row r="7846" spans="4:4" x14ac:dyDescent="0.25">
      <c r="D7846" t="str">
        <f t="shared" si="123"/>
        <v/>
      </c>
    </row>
    <row r="7847" spans="4:4" x14ac:dyDescent="0.25">
      <c r="D7847" t="str">
        <f t="shared" si="123"/>
        <v/>
      </c>
    </row>
    <row r="7848" spans="4:4" x14ac:dyDescent="0.25">
      <c r="D7848" t="str">
        <f t="shared" si="123"/>
        <v/>
      </c>
    </row>
    <row r="7849" spans="4:4" x14ac:dyDescent="0.25">
      <c r="D7849" t="str">
        <f t="shared" si="123"/>
        <v/>
      </c>
    </row>
    <row r="7850" spans="4:4" x14ac:dyDescent="0.25">
      <c r="D7850" t="str">
        <f t="shared" si="123"/>
        <v/>
      </c>
    </row>
    <row r="7851" spans="4:4" x14ac:dyDescent="0.25">
      <c r="D7851" t="str">
        <f t="shared" si="123"/>
        <v/>
      </c>
    </row>
    <row r="7852" spans="4:4" x14ac:dyDescent="0.25">
      <c r="D7852" t="str">
        <f t="shared" si="123"/>
        <v/>
      </c>
    </row>
    <row r="7853" spans="4:4" x14ac:dyDescent="0.25">
      <c r="D7853" t="str">
        <f t="shared" si="123"/>
        <v/>
      </c>
    </row>
    <row r="7854" spans="4:4" x14ac:dyDescent="0.25">
      <c r="D7854" t="str">
        <f t="shared" si="123"/>
        <v/>
      </c>
    </row>
    <row r="7855" spans="4:4" x14ac:dyDescent="0.25">
      <c r="D7855" t="str">
        <f t="shared" si="123"/>
        <v/>
      </c>
    </row>
    <row r="7856" spans="4:4" x14ac:dyDescent="0.25">
      <c r="D7856" t="str">
        <f t="shared" si="123"/>
        <v/>
      </c>
    </row>
    <row r="7857" spans="4:4" x14ac:dyDescent="0.25">
      <c r="D7857" t="str">
        <f t="shared" si="123"/>
        <v/>
      </c>
    </row>
    <row r="7858" spans="4:4" x14ac:dyDescent="0.25">
      <c r="D7858" t="str">
        <f t="shared" si="123"/>
        <v/>
      </c>
    </row>
    <row r="7859" spans="4:4" x14ac:dyDescent="0.25">
      <c r="D7859" t="str">
        <f t="shared" si="123"/>
        <v/>
      </c>
    </row>
    <row r="7860" spans="4:4" x14ac:dyDescent="0.25">
      <c r="D7860" t="str">
        <f t="shared" si="123"/>
        <v/>
      </c>
    </row>
    <row r="7861" spans="4:4" x14ac:dyDescent="0.25">
      <c r="D7861" t="str">
        <f t="shared" si="123"/>
        <v/>
      </c>
    </row>
    <row r="7862" spans="4:4" x14ac:dyDescent="0.25">
      <c r="D7862" t="str">
        <f t="shared" si="123"/>
        <v/>
      </c>
    </row>
    <row r="7863" spans="4:4" x14ac:dyDescent="0.25">
      <c r="D7863" t="str">
        <f t="shared" si="123"/>
        <v/>
      </c>
    </row>
    <row r="7864" spans="4:4" x14ac:dyDescent="0.25">
      <c r="D7864" t="str">
        <f t="shared" si="123"/>
        <v/>
      </c>
    </row>
    <row r="7865" spans="4:4" x14ac:dyDescent="0.25">
      <c r="D7865" t="str">
        <f t="shared" si="123"/>
        <v/>
      </c>
    </row>
    <row r="7866" spans="4:4" x14ac:dyDescent="0.25">
      <c r="D7866" t="str">
        <f t="shared" si="123"/>
        <v/>
      </c>
    </row>
    <row r="7867" spans="4:4" x14ac:dyDescent="0.25">
      <c r="D7867" t="str">
        <f t="shared" si="123"/>
        <v/>
      </c>
    </row>
    <row r="7868" spans="4:4" x14ac:dyDescent="0.25">
      <c r="D7868" t="str">
        <f t="shared" si="123"/>
        <v/>
      </c>
    </row>
    <row r="7869" spans="4:4" x14ac:dyDescent="0.25">
      <c r="D7869" t="str">
        <f t="shared" si="123"/>
        <v/>
      </c>
    </row>
    <row r="7870" spans="4:4" x14ac:dyDescent="0.25">
      <c r="D7870" t="str">
        <f t="shared" si="123"/>
        <v/>
      </c>
    </row>
    <row r="7871" spans="4:4" x14ac:dyDescent="0.25">
      <c r="D7871" t="str">
        <f t="shared" si="123"/>
        <v/>
      </c>
    </row>
    <row r="7872" spans="4:4" x14ac:dyDescent="0.25">
      <c r="D7872" t="str">
        <f t="shared" si="123"/>
        <v/>
      </c>
    </row>
    <row r="7873" spans="4:4" x14ac:dyDescent="0.25">
      <c r="D7873" t="str">
        <f t="shared" si="123"/>
        <v/>
      </c>
    </row>
    <row r="7874" spans="4:4" x14ac:dyDescent="0.25">
      <c r="D7874" t="str">
        <f t="shared" si="123"/>
        <v/>
      </c>
    </row>
    <row r="7875" spans="4:4" x14ac:dyDescent="0.25">
      <c r="D7875" t="str">
        <f t="shared" ref="D7875:D7938" si="124">IF(C7875="","",IF(ABS(B7875)&lt;$G$7,$F$4,IF(B7875*C7875&gt;0,$F$1,IF(B7875*C7875&lt;0,$F$3,$F$2))))</f>
        <v/>
      </c>
    </row>
    <row r="7876" spans="4:4" x14ac:dyDescent="0.25">
      <c r="D7876" t="str">
        <f t="shared" si="124"/>
        <v/>
      </c>
    </row>
    <row r="7877" spans="4:4" x14ac:dyDescent="0.25">
      <c r="D7877" t="str">
        <f t="shared" si="124"/>
        <v/>
      </c>
    </row>
    <row r="7878" spans="4:4" x14ac:dyDescent="0.25">
      <c r="D7878" t="str">
        <f t="shared" si="124"/>
        <v/>
      </c>
    </row>
    <row r="7879" spans="4:4" x14ac:dyDescent="0.25">
      <c r="D7879" t="str">
        <f t="shared" si="124"/>
        <v/>
      </c>
    </row>
    <row r="7880" spans="4:4" x14ac:dyDescent="0.25">
      <c r="D7880" t="str">
        <f t="shared" si="124"/>
        <v/>
      </c>
    </row>
    <row r="7881" spans="4:4" x14ac:dyDescent="0.25">
      <c r="D7881" t="str">
        <f t="shared" si="124"/>
        <v/>
      </c>
    </row>
    <row r="7882" spans="4:4" x14ac:dyDescent="0.25">
      <c r="D7882" t="str">
        <f t="shared" si="124"/>
        <v/>
      </c>
    </row>
    <row r="7883" spans="4:4" x14ac:dyDescent="0.25">
      <c r="D7883" t="str">
        <f t="shared" si="124"/>
        <v/>
      </c>
    </row>
    <row r="7884" spans="4:4" x14ac:dyDescent="0.25">
      <c r="D7884" t="str">
        <f t="shared" si="124"/>
        <v/>
      </c>
    </row>
    <row r="7885" spans="4:4" x14ac:dyDescent="0.25">
      <c r="D7885" t="str">
        <f t="shared" si="124"/>
        <v/>
      </c>
    </row>
    <row r="7886" spans="4:4" x14ac:dyDescent="0.25">
      <c r="D7886" t="str">
        <f t="shared" si="124"/>
        <v/>
      </c>
    </row>
    <row r="7887" spans="4:4" x14ac:dyDescent="0.25">
      <c r="D7887" t="str">
        <f t="shared" si="124"/>
        <v/>
      </c>
    </row>
    <row r="7888" spans="4:4" x14ac:dyDescent="0.25">
      <c r="D7888" t="str">
        <f t="shared" si="124"/>
        <v/>
      </c>
    </row>
    <row r="7889" spans="4:4" x14ac:dyDescent="0.25">
      <c r="D7889" t="str">
        <f t="shared" si="124"/>
        <v/>
      </c>
    </row>
    <row r="7890" spans="4:4" x14ac:dyDescent="0.25">
      <c r="D7890" t="str">
        <f t="shared" si="124"/>
        <v/>
      </c>
    </row>
    <row r="7891" spans="4:4" x14ac:dyDescent="0.25">
      <c r="D7891" t="str">
        <f t="shared" si="124"/>
        <v/>
      </c>
    </row>
    <row r="7892" spans="4:4" x14ac:dyDescent="0.25">
      <c r="D7892" t="str">
        <f t="shared" si="124"/>
        <v/>
      </c>
    </row>
    <row r="7893" spans="4:4" x14ac:dyDescent="0.25">
      <c r="D7893" t="str">
        <f t="shared" si="124"/>
        <v/>
      </c>
    </row>
    <row r="7894" spans="4:4" x14ac:dyDescent="0.25">
      <c r="D7894" t="str">
        <f t="shared" si="124"/>
        <v/>
      </c>
    </row>
    <row r="7895" spans="4:4" x14ac:dyDescent="0.25">
      <c r="D7895" t="str">
        <f t="shared" si="124"/>
        <v/>
      </c>
    </row>
    <row r="7896" spans="4:4" x14ac:dyDescent="0.25">
      <c r="D7896" t="str">
        <f t="shared" si="124"/>
        <v/>
      </c>
    </row>
    <row r="7897" spans="4:4" x14ac:dyDescent="0.25">
      <c r="D7897" t="str">
        <f t="shared" si="124"/>
        <v/>
      </c>
    </row>
    <row r="7898" spans="4:4" x14ac:dyDescent="0.25">
      <c r="D7898" t="str">
        <f t="shared" si="124"/>
        <v/>
      </c>
    </row>
    <row r="7899" spans="4:4" x14ac:dyDescent="0.25">
      <c r="D7899" t="str">
        <f t="shared" si="124"/>
        <v/>
      </c>
    </row>
    <row r="7900" spans="4:4" x14ac:dyDescent="0.25">
      <c r="D7900" t="str">
        <f t="shared" si="124"/>
        <v/>
      </c>
    </row>
    <row r="7901" spans="4:4" x14ac:dyDescent="0.25">
      <c r="D7901" t="str">
        <f t="shared" si="124"/>
        <v/>
      </c>
    </row>
    <row r="7902" spans="4:4" x14ac:dyDescent="0.25">
      <c r="D7902" t="str">
        <f t="shared" si="124"/>
        <v/>
      </c>
    </row>
    <row r="7903" spans="4:4" x14ac:dyDescent="0.25">
      <c r="D7903" t="str">
        <f t="shared" si="124"/>
        <v/>
      </c>
    </row>
    <row r="7904" spans="4:4" x14ac:dyDescent="0.25">
      <c r="D7904" t="str">
        <f t="shared" si="124"/>
        <v/>
      </c>
    </row>
    <row r="7905" spans="4:4" x14ac:dyDescent="0.25">
      <c r="D7905" t="str">
        <f t="shared" si="124"/>
        <v/>
      </c>
    </row>
    <row r="7906" spans="4:4" x14ac:dyDescent="0.25">
      <c r="D7906" t="str">
        <f t="shared" si="124"/>
        <v/>
      </c>
    </row>
    <row r="7907" spans="4:4" x14ac:dyDescent="0.25">
      <c r="D7907" t="str">
        <f t="shared" si="124"/>
        <v/>
      </c>
    </row>
    <row r="7908" spans="4:4" x14ac:dyDescent="0.25">
      <c r="D7908" t="str">
        <f t="shared" si="124"/>
        <v/>
      </c>
    </row>
    <row r="7909" spans="4:4" x14ac:dyDescent="0.25">
      <c r="D7909" t="str">
        <f t="shared" si="124"/>
        <v/>
      </c>
    </row>
    <row r="7910" spans="4:4" x14ac:dyDescent="0.25">
      <c r="D7910" t="str">
        <f t="shared" si="124"/>
        <v/>
      </c>
    </row>
    <row r="7911" spans="4:4" x14ac:dyDescent="0.25">
      <c r="D7911" t="str">
        <f t="shared" si="124"/>
        <v/>
      </c>
    </row>
    <row r="7912" spans="4:4" x14ac:dyDescent="0.25">
      <c r="D7912" t="str">
        <f t="shared" si="124"/>
        <v/>
      </c>
    </row>
    <row r="7913" spans="4:4" x14ac:dyDescent="0.25">
      <c r="D7913" t="str">
        <f t="shared" si="124"/>
        <v/>
      </c>
    </row>
    <row r="7914" spans="4:4" x14ac:dyDescent="0.25">
      <c r="D7914" t="str">
        <f t="shared" si="124"/>
        <v/>
      </c>
    </row>
    <row r="7915" spans="4:4" x14ac:dyDescent="0.25">
      <c r="D7915" t="str">
        <f t="shared" si="124"/>
        <v/>
      </c>
    </row>
    <row r="7916" spans="4:4" x14ac:dyDescent="0.25">
      <c r="D7916" t="str">
        <f t="shared" si="124"/>
        <v/>
      </c>
    </row>
    <row r="7917" spans="4:4" x14ac:dyDescent="0.25">
      <c r="D7917" t="str">
        <f t="shared" si="124"/>
        <v/>
      </c>
    </row>
    <row r="7918" spans="4:4" x14ac:dyDescent="0.25">
      <c r="D7918" t="str">
        <f t="shared" si="124"/>
        <v/>
      </c>
    </row>
    <row r="7919" spans="4:4" x14ac:dyDescent="0.25">
      <c r="D7919" t="str">
        <f t="shared" si="124"/>
        <v/>
      </c>
    </row>
    <row r="7920" spans="4:4" x14ac:dyDescent="0.25">
      <c r="D7920" t="str">
        <f t="shared" si="124"/>
        <v/>
      </c>
    </row>
    <row r="7921" spans="4:4" x14ac:dyDescent="0.25">
      <c r="D7921" t="str">
        <f t="shared" si="124"/>
        <v/>
      </c>
    </row>
    <row r="7922" spans="4:4" x14ac:dyDescent="0.25">
      <c r="D7922" t="str">
        <f t="shared" si="124"/>
        <v/>
      </c>
    </row>
    <row r="7923" spans="4:4" x14ac:dyDescent="0.25">
      <c r="D7923" t="str">
        <f t="shared" si="124"/>
        <v/>
      </c>
    </row>
    <row r="7924" spans="4:4" x14ac:dyDescent="0.25">
      <c r="D7924" t="str">
        <f t="shared" si="124"/>
        <v/>
      </c>
    </row>
    <row r="7925" spans="4:4" x14ac:dyDescent="0.25">
      <c r="D7925" t="str">
        <f t="shared" si="124"/>
        <v/>
      </c>
    </row>
    <row r="7926" spans="4:4" x14ac:dyDescent="0.25">
      <c r="D7926" t="str">
        <f t="shared" si="124"/>
        <v/>
      </c>
    </row>
    <row r="7927" spans="4:4" x14ac:dyDescent="0.25">
      <c r="D7927" t="str">
        <f t="shared" si="124"/>
        <v/>
      </c>
    </row>
    <row r="7928" spans="4:4" x14ac:dyDescent="0.25">
      <c r="D7928" t="str">
        <f t="shared" si="124"/>
        <v/>
      </c>
    </row>
    <row r="7929" spans="4:4" x14ac:dyDescent="0.25">
      <c r="D7929" t="str">
        <f t="shared" si="124"/>
        <v/>
      </c>
    </row>
    <row r="7930" spans="4:4" x14ac:dyDescent="0.25">
      <c r="D7930" t="str">
        <f t="shared" si="124"/>
        <v/>
      </c>
    </row>
    <row r="7931" spans="4:4" x14ac:dyDescent="0.25">
      <c r="D7931" t="str">
        <f t="shared" si="124"/>
        <v/>
      </c>
    </row>
    <row r="7932" spans="4:4" x14ac:dyDescent="0.25">
      <c r="D7932" t="str">
        <f t="shared" si="124"/>
        <v/>
      </c>
    </row>
    <row r="7933" spans="4:4" x14ac:dyDescent="0.25">
      <c r="D7933" t="str">
        <f t="shared" si="124"/>
        <v/>
      </c>
    </row>
    <row r="7934" spans="4:4" x14ac:dyDescent="0.25">
      <c r="D7934" t="str">
        <f t="shared" si="124"/>
        <v/>
      </c>
    </row>
    <row r="7935" spans="4:4" x14ac:dyDescent="0.25">
      <c r="D7935" t="str">
        <f t="shared" si="124"/>
        <v/>
      </c>
    </row>
    <row r="7936" spans="4:4" x14ac:dyDescent="0.25">
      <c r="D7936" t="str">
        <f t="shared" si="124"/>
        <v/>
      </c>
    </row>
    <row r="7937" spans="4:4" x14ac:dyDescent="0.25">
      <c r="D7937" t="str">
        <f t="shared" si="124"/>
        <v/>
      </c>
    </row>
    <row r="7938" spans="4:4" x14ac:dyDescent="0.25">
      <c r="D7938" t="str">
        <f t="shared" si="124"/>
        <v/>
      </c>
    </row>
    <row r="7939" spans="4:4" x14ac:dyDescent="0.25">
      <c r="D7939" t="str">
        <f t="shared" ref="D7939:D8002" si="125">IF(C7939="","",IF(ABS(B7939)&lt;$G$7,$F$4,IF(B7939*C7939&gt;0,$F$1,IF(B7939*C7939&lt;0,$F$3,$F$2))))</f>
        <v/>
      </c>
    </row>
    <row r="7940" spans="4:4" x14ac:dyDescent="0.25">
      <c r="D7940" t="str">
        <f t="shared" si="125"/>
        <v/>
      </c>
    </row>
    <row r="7941" spans="4:4" x14ac:dyDescent="0.25">
      <c r="D7941" t="str">
        <f t="shared" si="125"/>
        <v/>
      </c>
    </row>
    <row r="7942" spans="4:4" x14ac:dyDescent="0.25">
      <c r="D7942" t="str">
        <f t="shared" si="125"/>
        <v/>
      </c>
    </row>
    <row r="7943" spans="4:4" x14ac:dyDescent="0.25">
      <c r="D7943" t="str">
        <f t="shared" si="125"/>
        <v/>
      </c>
    </row>
    <row r="7944" spans="4:4" x14ac:dyDescent="0.25">
      <c r="D7944" t="str">
        <f t="shared" si="125"/>
        <v/>
      </c>
    </row>
    <row r="7945" spans="4:4" x14ac:dyDescent="0.25">
      <c r="D7945" t="str">
        <f t="shared" si="125"/>
        <v/>
      </c>
    </row>
    <row r="7946" spans="4:4" x14ac:dyDescent="0.25">
      <c r="D7946" t="str">
        <f t="shared" si="125"/>
        <v/>
      </c>
    </row>
    <row r="7947" spans="4:4" x14ac:dyDescent="0.25">
      <c r="D7947" t="str">
        <f t="shared" si="125"/>
        <v/>
      </c>
    </row>
    <row r="7948" spans="4:4" x14ac:dyDescent="0.25">
      <c r="D7948" t="str">
        <f t="shared" si="125"/>
        <v/>
      </c>
    </row>
    <row r="7949" spans="4:4" x14ac:dyDescent="0.25">
      <c r="D7949" t="str">
        <f t="shared" si="125"/>
        <v/>
      </c>
    </row>
    <row r="7950" spans="4:4" x14ac:dyDescent="0.25">
      <c r="D7950" t="str">
        <f t="shared" si="125"/>
        <v/>
      </c>
    </row>
    <row r="7951" spans="4:4" x14ac:dyDescent="0.25">
      <c r="D7951" t="str">
        <f t="shared" si="125"/>
        <v/>
      </c>
    </row>
    <row r="7952" spans="4:4" x14ac:dyDescent="0.25">
      <c r="D7952" t="str">
        <f t="shared" si="125"/>
        <v/>
      </c>
    </row>
    <row r="7953" spans="4:4" x14ac:dyDescent="0.25">
      <c r="D7953" t="str">
        <f t="shared" si="125"/>
        <v/>
      </c>
    </row>
    <row r="7954" spans="4:4" x14ac:dyDescent="0.25">
      <c r="D7954" t="str">
        <f t="shared" si="125"/>
        <v/>
      </c>
    </row>
    <row r="7955" spans="4:4" x14ac:dyDescent="0.25">
      <c r="D7955" t="str">
        <f t="shared" si="125"/>
        <v/>
      </c>
    </row>
    <row r="7956" spans="4:4" x14ac:dyDescent="0.25">
      <c r="D7956" t="str">
        <f t="shared" si="125"/>
        <v/>
      </c>
    </row>
    <row r="7957" spans="4:4" x14ac:dyDescent="0.25">
      <c r="D7957" t="str">
        <f t="shared" si="125"/>
        <v/>
      </c>
    </row>
    <row r="7958" spans="4:4" x14ac:dyDescent="0.25">
      <c r="D7958" t="str">
        <f t="shared" si="125"/>
        <v/>
      </c>
    </row>
    <row r="7959" spans="4:4" x14ac:dyDescent="0.25">
      <c r="D7959" t="str">
        <f t="shared" si="125"/>
        <v/>
      </c>
    </row>
    <row r="7960" spans="4:4" x14ac:dyDescent="0.25">
      <c r="D7960" t="str">
        <f t="shared" si="125"/>
        <v/>
      </c>
    </row>
    <row r="7961" spans="4:4" x14ac:dyDescent="0.25">
      <c r="D7961" t="str">
        <f t="shared" si="125"/>
        <v/>
      </c>
    </row>
    <row r="7962" spans="4:4" x14ac:dyDescent="0.25">
      <c r="D7962" t="str">
        <f t="shared" si="125"/>
        <v/>
      </c>
    </row>
    <row r="7963" spans="4:4" x14ac:dyDescent="0.25">
      <c r="D7963" t="str">
        <f t="shared" si="125"/>
        <v/>
      </c>
    </row>
    <row r="7964" spans="4:4" x14ac:dyDescent="0.25">
      <c r="D7964" t="str">
        <f t="shared" si="125"/>
        <v/>
      </c>
    </row>
    <row r="7965" spans="4:4" x14ac:dyDescent="0.25">
      <c r="D7965" t="str">
        <f t="shared" si="125"/>
        <v/>
      </c>
    </row>
    <row r="7966" spans="4:4" x14ac:dyDescent="0.25">
      <c r="D7966" t="str">
        <f t="shared" si="125"/>
        <v/>
      </c>
    </row>
    <row r="7967" spans="4:4" x14ac:dyDescent="0.25">
      <c r="D7967" t="str">
        <f t="shared" si="125"/>
        <v/>
      </c>
    </row>
    <row r="7968" spans="4:4" x14ac:dyDescent="0.25">
      <c r="D7968" t="str">
        <f t="shared" si="125"/>
        <v/>
      </c>
    </row>
    <row r="7969" spans="4:4" x14ac:dyDescent="0.25">
      <c r="D7969" t="str">
        <f t="shared" si="125"/>
        <v/>
      </c>
    </row>
    <row r="7970" spans="4:4" x14ac:dyDescent="0.25">
      <c r="D7970" t="str">
        <f t="shared" si="125"/>
        <v/>
      </c>
    </row>
    <row r="7971" spans="4:4" x14ac:dyDescent="0.25">
      <c r="D7971" t="str">
        <f t="shared" si="125"/>
        <v/>
      </c>
    </row>
    <row r="7972" spans="4:4" x14ac:dyDescent="0.25">
      <c r="D7972" t="str">
        <f t="shared" si="125"/>
        <v/>
      </c>
    </row>
    <row r="7973" spans="4:4" x14ac:dyDescent="0.25">
      <c r="D7973" t="str">
        <f t="shared" si="125"/>
        <v/>
      </c>
    </row>
    <row r="7974" spans="4:4" x14ac:dyDescent="0.25">
      <c r="D7974" t="str">
        <f t="shared" si="125"/>
        <v/>
      </c>
    </row>
    <row r="7975" spans="4:4" x14ac:dyDescent="0.25">
      <c r="D7975" t="str">
        <f t="shared" si="125"/>
        <v/>
      </c>
    </row>
    <row r="7976" spans="4:4" x14ac:dyDescent="0.25">
      <c r="D7976" t="str">
        <f t="shared" si="125"/>
        <v/>
      </c>
    </row>
    <row r="7977" spans="4:4" x14ac:dyDescent="0.25">
      <c r="D7977" t="str">
        <f t="shared" si="125"/>
        <v/>
      </c>
    </row>
    <row r="7978" spans="4:4" x14ac:dyDescent="0.25">
      <c r="D7978" t="str">
        <f t="shared" si="125"/>
        <v/>
      </c>
    </row>
    <row r="7979" spans="4:4" x14ac:dyDescent="0.25">
      <c r="D7979" t="str">
        <f t="shared" si="125"/>
        <v/>
      </c>
    </row>
    <row r="7980" spans="4:4" x14ac:dyDescent="0.25">
      <c r="D7980" t="str">
        <f t="shared" si="125"/>
        <v/>
      </c>
    </row>
    <row r="7981" spans="4:4" x14ac:dyDescent="0.25">
      <c r="D7981" t="str">
        <f t="shared" si="125"/>
        <v/>
      </c>
    </row>
    <row r="7982" spans="4:4" x14ac:dyDescent="0.25">
      <c r="D7982" t="str">
        <f t="shared" si="125"/>
        <v/>
      </c>
    </row>
    <row r="7983" spans="4:4" x14ac:dyDescent="0.25">
      <c r="D7983" t="str">
        <f t="shared" si="125"/>
        <v/>
      </c>
    </row>
    <row r="7984" spans="4:4" x14ac:dyDescent="0.25">
      <c r="D7984" t="str">
        <f t="shared" si="125"/>
        <v/>
      </c>
    </row>
    <row r="7985" spans="4:4" x14ac:dyDescent="0.25">
      <c r="D7985" t="str">
        <f t="shared" si="125"/>
        <v/>
      </c>
    </row>
    <row r="7986" spans="4:4" x14ac:dyDescent="0.25">
      <c r="D7986" t="str">
        <f t="shared" si="125"/>
        <v/>
      </c>
    </row>
    <row r="7987" spans="4:4" x14ac:dyDescent="0.25">
      <c r="D7987" t="str">
        <f t="shared" si="125"/>
        <v/>
      </c>
    </row>
    <row r="7988" spans="4:4" x14ac:dyDescent="0.25">
      <c r="D7988" t="str">
        <f t="shared" si="125"/>
        <v/>
      </c>
    </row>
    <row r="7989" spans="4:4" x14ac:dyDescent="0.25">
      <c r="D7989" t="str">
        <f t="shared" si="125"/>
        <v/>
      </c>
    </row>
    <row r="7990" spans="4:4" x14ac:dyDescent="0.25">
      <c r="D7990" t="str">
        <f t="shared" si="125"/>
        <v/>
      </c>
    </row>
    <row r="7991" spans="4:4" x14ac:dyDescent="0.25">
      <c r="D7991" t="str">
        <f t="shared" si="125"/>
        <v/>
      </c>
    </row>
    <row r="7992" spans="4:4" x14ac:dyDescent="0.25">
      <c r="D7992" t="str">
        <f t="shared" si="125"/>
        <v/>
      </c>
    </row>
    <row r="7993" spans="4:4" x14ac:dyDescent="0.25">
      <c r="D7993" t="str">
        <f t="shared" si="125"/>
        <v/>
      </c>
    </row>
    <row r="7994" spans="4:4" x14ac:dyDescent="0.25">
      <c r="D7994" t="str">
        <f t="shared" si="125"/>
        <v/>
      </c>
    </row>
    <row r="7995" spans="4:4" x14ac:dyDescent="0.25">
      <c r="D7995" t="str">
        <f t="shared" si="125"/>
        <v/>
      </c>
    </row>
    <row r="7996" spans="4:4" x14ac:dyDescent="0.25">
      <c r="D7996" t="str">
        <f t="shared" si="125"/>
        <v/>
      </c>
    </row>
    <row r="7997" spans="4:4" x14ac:dyDescent="0.25">
      <c r="D7997" t="str">
        <f t="shared" si="125"/>
        <v/>
      </c>
    </row>
    <row r="7998" spans="4:4" x14ac:dyDescent="0.25">
      <c r="D7998" t="str">
        <f t="shared" si="125"/>
        <v/>
      </c>
    </row>
    <row r="7999" spans="4:4" x14ac:dyDescent="0.25">
      <c r="D7999" t="str">
        <f t="shared" si="125"/>
        <v/>
      </c>
    </row>
    <row r="8000" spans="4:4" x14ac:dyDescent="0.25">
      <c r="D8000" t="str">
        <f t="shared" si="125"/>
        <v/>
      </c>
    </row>
    <row r="8001" spans="4:4" x14ac:dyDescent="0.25">
      <c r="D8001" t="str">
        <f t="shared" si="125"/>
        <v/>
      </c>
    </row>
    <row r="8002" spans="4:4" x14ac:dyDescent="0.25">
      <c r="D8002" t="str">
        <f t="shared" si="125"/>
        <v/>
      </c>
    </row>
    <row r="8003" spans="4:4" x14ac:dyDescent="0.25">
      <c r="D8003" t="str">
        <f t="shared" ref="D8003:D8066" si="126">IF(C8003="","",IF(ABS(B8003)&lt;$G$7,$F$4,IF(B8003*C8003&gt;0,$F$1,IF(B8003*C8003&lt;0,$F$3,$F$2))))</f>
        <v/>
      </c>
    </row>
    <row r="8004" spans="4:4" x14ac:dyDescent="0.25">
      <c r="D8004" t="str">
        <f t="shared" si="126"/>
        <v/>
      </c>
    </row>
    <row r="8005" spans="4:4" x14ac:dyDescent="0.25">
      <c r="D8005" t="str">
        <f t="shared" si="126"/>
        <v/>
      </c>
    </row>
    <row r="8006" spans="4:4" x14ac:dyDescent="0.25">
      <c r="D8006" t="str">
        <f t="shared" si="126"/>
        <v/>
      </c>
    </row>
    <row r="8007" spans="4:4" x14ac:dyDescent="0.25">
      <c r="D8007" t="str">
        <f t="shared" si="126"/>
        <v/>
      </c>
    </row>
    <row r="8008" spans="4:4" x14ac:dyDescent="0.25">
      <c r="D8008" t="str">
        <f t="shared" si="126"/>
        <v/>
      </c>
    </row>
    <row r="8009" spans="4:4" x14ac:dyDescent="0.25">
      <c r="D8009" t="str">
        <f t="shared" si="126"/>
        <v/>
      </c>
    </row>
    <row r="8010" spans="4:4" x14ac:dyDescent="0.25">
      <c r="D8010" t="str">
        <f t="shared" si="126"/>
        <v/>
      </c>
    </row>
    <row r="8011" spans="4:4" x14ac:dyDescent="0.25">
      <c r="D8011" t="str">
        <f t="shared" si="126"/>
        <v/>
      </c>
    </row>
    <row r="8012" spans="4:4" x14ac:dyDescent="0.25">
      <c r="D8012" t="str">
        <f t="shared" si="126"/>
        <v/>
      </c>
    </row>
    <row r="8013" spans="4:4" x14ac:dyDescent="0.25">
      <c r="D8013" t="str">
        <f t="shared" si="126"/>
        <v/>
      </c>
    </row>
    <row r="8014" spans="4:4" x14ac:dyDescent="0.25">
      <c r="D8014" t="str">
        <f t="shared" si="126"/>
        <v/>
      </c>
    </row>
    <row r="8015" spans="4:4" x14ac:dyDescent="0.25">
      <c r="D8015" t="str">
        <f t="shared" si="126"/>
        <v/>
      </c>
    </row>
    <row r="8016" spans="4:4" x14ac:dyDescent="0.25">
      <c r="D8016" t="str">
        <f t="shared" si="126"/>
        <v/>
      </c>
    </row>
    <row r="8017" spans="4:4" x14ac:dyDescent="0.25">
      <c r="D8017" t="str">
        <f t="shared" si="126"/>
        <v/>
      </c>
    </row>
    <row r="8018" spans="4:4" x14ac:dyDescent="0.25">
      <c r="D8018" t="str">
        <f t="shared" si="126"/>
        <v/>
      </c>
    </row>
    <row r="8019" spans="4:4" x14ac:dyDescent="0.25">
      <c r="D8019" t="str">
        <f t="shared" si="126"/>
        <v/>
      </c>
    </row>
    <row r="8020" spans="4:4" x14ac:dyDescent="0.25">
      <c r="D8020" t="str">
        <f t="shared" si="126"/>
        <v/>
      </c>
    </row>
    <row r="8021" spans="4:4" x14ac:dyDescent="0.25">
      <c r="D8021" t="str">
        <f t="shared" si="126"/>
        <v/>
      </c>
    </row>
    <row r="8022" spans="4:4" x14ac:dyDescent="0.25">
      <c r="D8022" t="str">
        <f t="shared" si="126"/>
        <v/>
      </c>
    </row>
    <row r="8023" spans="4:4" x14ac:dyDescent="0.25">
      <c r="D8023" t="str">
        <f t="shared" si="126"/>
        <v/>
      </c>
    </row>
    <row r="8024" spans="4:4" x14ac:dyDescent="0.25">
      <c r="D8024" t="str">
        <f t="shared" si="126"/>
        <v/>
      </c>
    </row>
    <row r="8025" spans="4:4" x14ac:dyDescent="0.25">
      <c r="D8025" t="str">
        <f t="shared" si="126"/>
        <v/>
      </c>
    </row>
    <row r="8026" spans="4:4" x14ac:dyDescent="0.25">
      <c r="D8026" t="str">
        <f t="shared" si="126"/>
        <v/>
      </c>
    </row>
    <row r="8027" spans="4:4" x14ac:dyDescent="0.25">
      <c r="D8027" t="str">
        <f t="shared" si="126"/>
        <v/>
      </c>
    </row>
    <row r="8028" spans="4:4" x14ac:dyDescent="0.25">
      <c r="D8028" t="str">
        <f t="shared" si="126"/>
        <v/>
      </c>
    </row>
    <row r="8029" spans="4:4" x14ac:dyDescent="0.25">
      <c r="D8029" t="str">
        <f t="shared" si="126"/>
        <v/>
      </c>
    </row>
    <row r="8030" spans="4:4" x14ac:dyDescent="0.25">
      <c r="D8030" t="str">
        <f t="shared" si="126"/>
        <v/>
      </c>
    </row>
    <row r="8031" spans="4:4" x14ac:dyDescent="0.25">
      <c r="D8031" t="str">
        <f t="shared" si="126"/>
        <v/>
      </c>
    </row>
    <row r="8032" spans="4:4" x14ac:dyDescent="0.25">
      <c r="D8032" t="str">
        <f t="shared" si="126"/>
        <v/>
      </c>
    </row>
    <row r="8033" spans="4:4" x14ac:dyDescent="0.25">
      <c r="D8033" t="str">
        <f t="shared" si="126"/>
        <v/>
      </c>
    </row>
    <row r="8034" spans="4:4" x14ac:dyDescent="0.25">
      <c r="D8034" t="str">
        <f t="shared" si="126"/>
        <v/>
      </c>
    </row>
    <row r="8035" spans="4:4" x14ac:dyDescent="0.25">
      <c r="D8035" t="str">
        <f t="shared" si="126"/>
        <v/>
      </c>
    </row>
    <row r="8036" spans="4:4" x14ac:dyDescent="0.25">
      <c r="D8036" t="str">
        <f t="shared" si="126"/>
        <v/>
      </c>
    </row>
    <row r="8037" spans="4:4" x14ac:dyDescent="0.25">
      <c r="D8037" t="str">
        <f t="shared" si="126"/>
        <v/>
      </c>
    </row>
    <row r="8038" spans="4:4" x14ac:dyDescent="0.25">
      <c r="D8038" t="str">
        <f t="shared" si="126"/>
        <v/>
      </c>
    </row>
    <row r="8039" spans="4:4" x14ac:dyDescent="0.25">
      <c r="D8039" t="str">
        <f t="shared" si="126"/>
        <v/>
      </c>
    </row>
    <row r="8040" spans="4:4" x14ac:dyDescent="0.25">
      <c r="D8040" t="str">
        <f t="shared" si="126"/>
        <v/>
      </c>
    </row>
    <row r="8041" spans="4:4" x14ac:dyDescent="0.25">
      <c r="D8041" t="str">
        <f t="shared" si="126"/>
        <v/>
      </c>
    </row>
    <row r="8042" spans="4:4" x14ac:dyDescent="0.25">
      <c r="D8042" t="str">
        <f t="shared" si="126"/>
        <v/>
      </c>
    </row>
    <row r="8043" spans="4:4" x14ac:dyDescent="0.25">
      <c r="D8043" t="str">
        <f t="shared" si="126"/>
        <v/>
      </c>
    </row>
    <row r="8044" spans="4:4" x14ac:dyDescent="0.25">
      <c r="D8044" t="str">
        <f t="shared" si="126"/>
        <v/>
      </c>
    </row>
    <row r="8045" spans="4:4" x14ac:dyDescent="0.25">
      <c r="D8045" t="str">
        <f t="shared" si="126"/>
        <v/>
      </c>
    </row>
    <row r="8046" spans="4:4" x14ac:dyDescent="0.25">
      <c r="D8046" t="str">
        <f t="shared" si="126"/>
        <v/>
      </c>
    </row>
    <row r="8047" spans="4:4" x14ac:dyDescent="0.25">
      <c r="D8047" t="str">
        <f t="shared" si="126"/>
        <v/>
      </c>
    </row>
    <row r="8048" spans="4:4" x14ac:dyDescent="0.25">
      <c r="D8048" t="str">
        <f t="shared" si="126"/>
        <v/>
      </c>
    </row>
    <row r="8049" spans="4:4" x14ac:dyDescent="0.25">
      <c r="D8049" t="str">
        <f t="shared" si="126"/>
        <v/>
      </c>
    </row>
    <row r="8050" spans="4:4" x14ac:dyDescent="0.25">
      <c r="D8050" t="str">
        <f t="shared" si="126"/>
        <v/>
      </c>
    </row>
    <row r="8051" spans="4:4" x14ac:dyDescent="0.25">
      <c r="D8051" t="str">
        <f t="shared" si="126"/>
        <v/>
      </c>
    </row>
    <row r="8052" spans="4:4" x14ac:dyDescent="0.25">
      <c r="D8052" t="str">
        <f t="shared" si="126"/>
        <v/>
      </c>
    </row>
    <row r="8053" spans="4:4" x14ac:dyDescent="0.25">
      <c r="D8053" t="str">
        <f t="shared" si="126"/>
        <v/>
      </c>
    </row>
    <row r="8054" spans="4:4" x14ac:dyDescent="0.25">
      <c r="D8054" t="str">
        <f t="shared" si="126"/>
        <v/>
      </c>
    </row>
    <row r="8055" spans="4:4" x14ac:dyDescent="0.25">
      <c r="D8055" t="str">
        <f t="shared" si="126"/>
        <v/>
      </c>
    </row>
    <row r="8056" spans="4:4" x14ac:dyDescent="0.25">
      <c r="D8056" t="str">
        <f t="shared" si="126"/>
        <v/>
      </c>
    </row>
    <row r="8057" spans="4:4" x14ac:dyDescent="0.25">
      <c r="D8057" t="str">
        <f t="shared" si="126"/>
        <v/>
      </c>
    </row>
    <row r="8058" spans="4:4" x14ac:dyDescent="0.25">
      <c r="D8058" t="str">
        <f t="shared" si="126"/>
        <v/>
      </c>
    </row>
    <row r="8059" spans="4:4" x14ac:dyDescent="0.25">
      <c r="D8059" t="str">
        <f t="shared" si="126"/>
        <v/>
      </c>
    </row>
    <row r="8060" spans="4:4" x14ac:dyDescent="0.25">
      <c r="D8060" t="str">
        <f t="shared" si="126"/>
        <v/>
      </c>
    </row>
    <row r="8061" spans="4:4" x14ac:dyDescent="0.25">
      <c r="D8061" t="str">
        <f t="shared" si="126"/>
        <v/>
      </c>
    </row>
    <row r="8062" spans="4:4" x14ac:dyDescent="0.25">
      <c r="D8062" t="str">
        <f t="shared" si="126"/>
        <v/>
      </c>
    </row>
    <row r="8063" spans="4:4" x14ac:dyDescent="0.25">
      <c r="D8063" t="str">
        <f t="shared" si="126"/>
        <v/>
      </c>
    </row>
    <row r="8064" spans="4:4" x14ac:dyDescent="0.25">
      <c r="D8064" t="str">
        <f t="shared" si="126"/>
        <v/>
      </c>
    </row>
    <row r="8065" spans="4:4" x14ac:dyDescent="0.25">
      <c r="D8065" t="str">
        <f t="shared" si="126"/>
        <v/>
      </c>
    </row>
    <row r="8066" spans="4:4" x14ac:dyDescent="0.25">
      <c r="D8066" t="str">
        <f t="shared" si="126"/>
        <v/>
      </c>
    </row>
    <row r="8067" spans="4:4" x14ac:dyDescent="0.25">
      <c r="D8067" t="str">
        <f t="shared" ref="D8067:D8130" si="127">IF(C8067="","",IF(ABS(B8067)&lt;$G$7,$F$4,IF(B8067*C8067&gt;0,$F$1,IF(B8067*C8067&lt;0,$F$3,$F$2))))</f>
        <v/>
      </c>
    </row>
    <row r="8068" spans="4:4" x14ac:dyDescent="0.25">
      <c r="D8068" t="str">
        <f t="shared" si="127"/>
        <v/>
      </c>
    </row>
    <row r="8069" spans="4:4" x14ac:dyDescent="0.25">
      <c r="D8069" t="str">
        <f t="shared" si="127"/>
        <v/>
      </c>
    </row>
    <row r="8070" spans="4:4" x14ac:dyDescent="0.25">
      <c r="D8070" t="str">
        <f t="shared" si="127"/>
        <v/>
      </c>
    </row>
    <row r="8071" spans="4:4" x14ac:dyDescent="0.25">
      <c r="D8071" t="str">
        <f t="shared" si="127"/>
        <v/>
      </c>
    </row>
    <row r="8072" spans="4:4" x14ac:dyDescent="0.25">
      <c r="D8072" t="str">
        <f t="shared" si="127"/>
        <v/>
      </c>
    </row>
    <row r="8073" spans="4:4" x14ac:dyDescent="0.25">
      <c r="D8073" t="str">
        <f t="shared" si="127"/>
        <v/>
      </c>
    </row>
    <row r="8074" spans="4:4" x14ac:dyDescent="0.25">
      <c r="D8074" t="str">
        <f t="shared" si="127"/>
        <v/>
      </c>
    </row>
    <row r="8075" spans="4:4" x14ac:dyDescent="0.25">
      <c r="D8075" t="str">
        <f t="shared" si="127"/>
        <v/>
      </c>
    </row>
    <row r="8076" spans="4:4" x14ac:dyDescent="0.25">
      <c r="D8076" t="str">
        <f t="shared" si="127"/>
        <v/>
      </c>
    </row>
    <row r="8077" spans="4:4" x14ac:dyDescent="0.25">
      <c r="D8077" t="str">
        <f t="shared" si="127"/>
        <v/>
      </c>
    </row>
    <row r="8078" spans="4:4" x14ac:dyDescent="0.25">
      <c r="D8078" t="str">
        <f t="shared" si="127"/>
        <v/>
      </c>
    </row>
    <row r="8079" spans="4:4" x14ac:dyDescent="0.25">
      <c r="D8079" t="str">
        <f t="shared" si="127"/>
        <v/>
      </c>
    </row>
    <row r="8080" spans="4:4" x14ac:dyDescent="0.25">
      <c r="D8080" t="str">
        <f t="shared" si="127"/>
        <v/>
      </c>
    </row>
    <row r="8081" spans="4:4" x14ac:dyDescent="0.25">
      <c r="D8081" t="str">
        <f t="shared" si="127"/>
        <v/>
      </c>
    </row>
    <row r="8082" spans="4:4" x14ac:dyDescent="0.25">
      <c r="D8082" t="str">
        <f t="shared" si="127"/>
        <v/>
      </c>
    </row>
    <row r="8083" spans="4:4" x14ac:dyDescent="0.25">
      <c r="D8083" t="str">
        <f t="shared" si="127"/>
        <v/>
      </c>
    </row>
    <row r="8084" spans="4:4" x14ac:dyDescent="0.25">
      <c r="D8084" t="str">
        <f t="shared" si="127"/>
        <v/>
      </c>
    </row>
    <row r="8085" spans="4:4" x14ac:dyDescent="0.25">
      <c r="D8085" t="str">
        <f t="shared" si="127"/>
        <v/>
      </c>
    </row>
    <row r="8086" spans="4:4" x14ac:dyDescent="0.25">
      <c r="D8086" t="str">
        <f t="shared" si="127"/>
        <v/>
      </c>
    </row>
    <row r="8087" spans="4:4" x14ac:dyDescent="0.25">
      <c r="D8087" t="str">
        <f t="shared" si="127"/>
        <v/>
      </c>
    </row>
    <row r="8088" spans="4:4" x14ac:dyDescent="0.25">
      <c r="D8088" t="str">
        <f t="shared" si="127"/>
        <v/>
      </c>
    </row>
    <row r="8089" spans="4:4" x14ac:dyDescent="0.25">
      <c r="D8089" t="str">
        <f t="shared" si="127"/>
        <v/>
      </c>
    </row>
    <row r="8090" spans="4:4" x14ac:dyDescent="0.25">
      <c r="D8090" t="str">
        <f t="shared" si="127"/>
        <v/>
      </c>
    </row>
    <row r="8091" spans="4:4" x14ac:dyDescent="0.25">
      <c r="D8091" t="str">
        <f t="shared" si="127"/>
        <v/>
      </c>
    </row>
    <row r="8092" spans="4:4" x14ac:dyDescent="0.25">
      <c r="D8092" t="str">
        <f t="shared" si="127"/>
        <v/>
      </c>
    </row>
    <row r="8093" spans="4:4" x14ac:dyDescent="0.25">
      <c r="D8093" t="str">
        <f t="shared" si="127"/>
        <v/>
      </c>
    </row>
    <row r="8094" spans="4:4" x14ac:dyDescent="0.25">
      <c r="D8094" t="str">
        <f t="shared" si="127"/>
        <v/>
      </c>
    </row>
    <row r="8095" spans="4:4" x14ac:dyDescent="0.25">
      <c r="D8095" t="str">
        <f t="shared" si="127"/>
        <v/>
      </c>
    </row>
    <row r="8096" spans="4:4" x14ac:dyDescent="0.25">
      <c r="D8096" t="str">
        <f t="shared" si="127"/>
        <v/>
      </c>
    </row>
    <row r="8097" spans="4:4" x14ac:dyDescent="0.25">
      <c r="D8097" t="str">
        <f t="shared" si="127"/>
        <v/>
      </c>
    </row>
    <row r="8098" spans="4:4" x14ac:dyDescent="0.25">
      <c r="D8098" t="str">
        <f t="shared" si="127"/>
        <v/>
      </c>
    </row>
    <row r="8099" spans="4:4" x14ac:dyDescent="0.25">
      <c r="D8099" t="str">
        <f t="shared" si="127"/>
        <v/>
      </c>
    </row>
    <row r="8100" spans="4:4" x14ac:dyDescent="0.25">
      <c r="D8100" t="str">
        <f t="shared" si="127"/>
        <v/>
      </c>
    </row>
    <row r="8101" spans="4:4" x14ac:dyDescent="0.25">
      <c r="D8101" t="str">
        <f t="shared" si="127"/>
        <v/>
      </c>
    </row>
    <row r="8102" spans="4:4" x14ac:dyDescent="0.25">
      <c r="D8102" t="str">
        <f t="shared" si="127"/>
        <v/>
      </c>
    </row>
    <row r="8103" spans="4:4" x14ac:dyDescent="0.25">
      <c r="D8103" t="str">
        <f t="shared" si="127"/>
        <v/>
      </c>
    </row>
    <row r="8104" spans="4:4" x14ac:dyDescent="0.25">
      <c r="D8104" t="str">
        <f t="shared" si="127"/>
        <v/>
      </c>
    </row>
    <row r="8105" spans="4:4" x14ac:dyDescent="0.25">
      <c r="D8105" t="str">
        <f t="shared" si="127"/>
        <v/>
      </c>
    </row>
    <row r="8106" spans="4:4" x14ac:dyDescent="0.25">
      <c r="D8106" t="str">
        <f t="shared" si="127"/>
        <v/>
      </c>
    </row>
    <row r="8107" spans="4:4" x14ac:dyDescent="0.25">
      <c r="D8107" t="str">
        <f t="shared" si="127"/>
        <v/>
      </c>
    </row>
    <row r="8108" spans="4:4" x14ac:dyDescent="0.25">
      <c r="D8108" t="str">
        <f t="shared" si="127"/>
        <v/>
      </c>
    </row>
    <row r="8109" spans="4:4" x14ac:dyDescent="0.25">
      <c r="D8109" t="str">
        <f t="shared" si="127"/>
        <v/>
      </c>
    </row>
    <row r="8110" spans="4:4" x14ac:dyDescent="0.25">
      <c r="D8110" t="str">
        <f t="shared" si="127"/>
        <v/>
      </c>
    </row>
    <row r="8111" spans="4:4" x14ac:dyDescent="0.25">
      <c r="D8111" t="str">
        <f t="shared" si="127"/>
        <v/>
      </c>
    </row>
    <row r="8112" spans="4:4" x14ac:dyDescent="0.25">
      <c r="D8112" t="str">
        <f t="shared" si="127"/>
        <v/>
      </c>
    </row>
    <row r="8113" spans="4:4" x14ac:dyDescent="0.25">
      <c r="D8113" t="str">
        <f t="shared" si="127"/>
        <v/>
      </c>
    </row>
    <row r="8114" spans="4:4" x14ac:dyDescent="0.25">
      <c r="D8114" t="str">
        <f t="shared" si="127"/>
        <v/>
      </c>
    </row>
    <row r="8115" spans="4:4" x14ac:dyDescent="0.25">
      <c r="D8115" t="str">
        <f t="shared" si="127"/>
        <v/>
      </c>
    </row>
    <row r="8116" spans="4:4" x14ac:dyDescent="0.25">
      <c r="D8116" t="str">
        <f t="shared" si="127"/>
        <v/>
      </c>
    </row>
    <row r="8117" spans="4:4" x14ac:dyDescent="0.25">
      <c r="D8117" t="str">
        <f t="shared" si="127"/>
        <v/>
      </c>
    </row>
    <row r="8118" spans="4:4" x14ac:dyDescent="0.25">
      <c r="D8118" t="str">
        <f t="shared" si="127"/>
        <v/>
      </c>
    </row>
    <row r="8119" spans="4:4" x14ac:dyDescent="0.25">
      <c r="D8119" t="str">
        <f t="shared" si="127"/>
        <v/>
      </c>
    </row>
    <row r="8120" spans="4:4" x14ac:dyDescent="0.25">
      <c r="D8120" t="str">
        <f t="shared" si="127"/>
        <v/>
      </c>
    </row>
    <row r="8121" spans="4:4" x14ac:dyDescent="0.25">
      <c r="D8121" t="str">
        <f t="shared" si="127"/>
        <v/>
      </c>
    </row>
    <row r="8122" spans="4:4" x14ac:dyDescent="0.25">
      <c r="D8122" t="str">
        <f t="shared" si="127"/>
        <v/>
      </c>
    </row>
    <row r="8123" spans="4:4" x14ac:dyDescent="0.25">
      <c r="D8123" t="str">
        <f t="shared" si="127"/>
        <v/>
      </c>
    </row>
    <row r="8124" spans="4:4" x14ac:dyDescent="0.25">
      <c r="D8124" t="str">
        <f t="shared" si="127"/>
        <v/>
      </c>
    </row>
    <row r="8125" spans="4:4" x14ac:dyDescent="0.25">
      <c r="D8125" t="str">
        <f t="shared" si="127"/>
        <v/>
      </c>
    </row>
    <row r="8126" spans="4:4" x14ac:dyDescent="0.25">
      <c r="D8126" t="str">
        <f t="shared" si="127"/>
        <v/>
      </c>
    </row>
    <row r="8127" spans="4:4" x14ac:dyDescent="0.25">
      <c r="D8127" t="str">
        <f t="shared" si="127"/>
        <v/>
      </c>
    </row>
    <row r="8128" spans="4:4" x14ac:dyDescent="0.25">
      <c r="D8128" t="str">
        <f t="shared" si="127"/>
        <v/>
      </c>
    </row>
    <row r="8129" spans="4:4" x14ac:dyDescent="0.25">
      <c r="D8129" t="str">
        <f t="shared" si="127"/>
        <v/>
      </c>
    </row>
    <row r="8130" spans="4:4" x14ac:dyDescent="0.25">
      <c r="D8130" t="str">
        <f t="shared" si="127"/>
        <v/>
      </c>
    </row>
    <row r="8131" spans="4:4" x14ac:dyDescent="0.25">
      <c r="D8131" t="str">
        <f t="shared" ref="D8131:D8194" si="128">IF(C8131="","",IF(ABS(B8131)&lt;$G$7,$F$4,IF(B8131*C8131&gt;0,$F$1,IF(B8131*C8131&lt;0,$F$3,$F$2))))</f>
        <v/>
      </c>
    </row>
    <row r="8132" spans="4:4" x14ac:dyDescent="0.25">
      <c r="D8132" t="str">
        <f t="shared" si="128"/>
        <v/>
      </c>
    </row>
    <row r="8133" spans="4:4" x14ac:dyDescent="0.25">
      <c r="D8133" t="str">
        <f t="shared" si="128"/>
        <v/>
      </c>
    </row>
    <row r="8134" spans="4:4" x14ac:dyDescent="0.25">
      <c r="D8134" t="str">
        <f t="shared" si="128"/>
        <v/>
      </c>
    </row>
    <row r="8135" spans="4:4" x14ac:dyDescent="0.25">
      <c r="D8135" t="str">
        <f t="shared" si="128"/>
        <v/>
      </c>
    </row>
    <row r="8136" spans="4:4" x14ac:dyDescent="0.25">
      <c r="D8136" t="str">
        <f t="shared" si="128"/>
        <v/>
      </c>
    </row>
    <row r="8137" spans="4:4" x14ac:dyDescent="0.25">
      <c r="D8137" t="str">
        <f t="shared" si="128"/>
        <v/>
      </c>
    </row>
    <row r="8138" spans="4:4" x14ac:dyDescent="0.25">
      <c r="D8138" t="str">
        <f t="shared" si="128"/>
        <v/>
      </c>
    </row>
    <row r="8139" spans="4:4" x14ac:dyDescent="0.25">
      <c r="D8139" t="str">
        <f t="shared" si="128"/>
        <v/>
      </c>
    </row>
    <row r="8140" spans="4:4" x14ac:dyDescent="0.25">
      <c r="D8140" t="str">
        <f t="shared" si="128"/>
        <v/>
      </c>
    </row>
    <row r="8141" spans="4:4" x14ac:dyDescent="0.25">
      <c r="D8141" t="str">
        <f t="shared" si="128"/>
        <v/>
      </c>
    </row>
    <row r="8142" spans="4:4" x14ac:dyDescent="0.25">
      <c r="D8142" t="str">
        <f t="shared" si="128"/>
        <v/>
      </c>
    </row>
    <row r="8143" spans="4:4" x14ac:dyDescent="0.25">
      <c r="D8143" t="str">
        <f t="shared" si="128"/>
        <v/>
      </c>
    </row>
    <row r="8144" spans="4:4" x14ac:dyDescent="0.25">
      <c r="D8144" t="str">
        <f t="shared" si="128"/>
        <v/>
      </c>
    </row>
    <row r="8145" spans="4:4" x14ac:dyDescent="0.25">
      <c r="D8145" t="str">
        <f t="shared" si="128"/>
        <v/>
      </c>
    </row>
    <row r="8146" spans="4:4" x14ac:dyDescent="0.25">
      <c r="D8146" t="str">
        <f t="shared" si="128"/>
        <v/>
      </c>
    </row>
    <row r="8147" spans="4:4" x14ac:dyDescent="0.25">
      <c r="D8147" t="str">
        <f t="shared" si="128"/>
        <v/>
      </c>
    </row>
    <row r="8148" spans="4:4" x14ac:dyDescent="0.25">
      <c r="D8148" t="str">
        <f t="shared" si="128"/>
        <v/>
      </c>
    </row>
    <row r="8149" spans="4:4" x14ac:dyDescent="0.25">
      <c r="D8149" t="str">
        <f t="shared" si="128"/>
        <v/>
      </c>
    </row>
    <row r="8150" spans="4:4" x14ac:dyDescent="0.25">
      <c r="D8150" t="str">
        <f t="shared" si="128"/>
        <v/>
      </c>
    </row>
    <row r="8151" spans="4:4" x14ac:dyDescent="0.25">
      <c r="D8151" t="str">
        <f t="shared" si="128"/>
        <v/>
      </c>
    </row>
    <row r="8152" spans="4:4" x14ac:dyDescent="0.25">
      <c r="D8152" t="str">
        <f t="shared" si="128"/>
        <v/>
      </c>
    </row>
    <row r="8153" spans="4:4" x14ac:dyDescent="0.25">
      <c r="D8153" t="str">
        <f t="shared" si="128"/>
        <v/>
      </c>
    </row>
    <row r="8154" spans="4:4" x14ac:dyDescent="0.25">
      <c r="D8154" t="str">
        <f t="shared" si="128"/>
        <v/>
      </c>
    </row>
    <row r="8155" spans="4:4" x14ac:dyDescent="0.25">
      <c r="D8155" t="str">
        <f t="shared" si="128"/>
        <v/>
      </c>
    </row>
    <row r="8156" spans="4:4" x14ac:dyDescent="0.25">
      <c r="D8156" t="str">
        <f t="shared" si="128"/>
        <v/>
      </c>
    </row>
    <row r="8157" spans="4:4" x14ac:dyDescent="0.25">
      <c r="D8157" t="str">
        <f t="shared" si="128"/>
        <v/>
      </c>
    </row>
    <row r="8158" spans="4:4" x14ac:dyDescent="0.25">
      <c r="D8158" t="str">
        <f t="shared" si="128"/>
        <v/>
      </c>
    </row>
    <row r="8159" spans="4:4" x14ac:dyDescent="0.25">
      <c r="D8159" t="str">
        <f t="shared" si="128"/>
        <v/>
      </c>
    </row>
    <row r="8160" spans="4:4" x14ac:dyDescent="0.25">
      <c r="D8160" t="str">
        <f t="shared" si="128"/>
        <v/>
      </c>
    </row>
    <row r="8161" spans="4:4" x14ac:dyDescent="0.25">
      <c r="D8161" t="str">
        <f t="shared" si="128"/>
        <v/>
      </c>
    </row>
    <row r="8162" spans="4:4" x14ac:dyDescent="0.25">
      <c r="D8162" t="str">
        <f t="shared" si="128"/>
        <v/>
      </c>
    </row>
    <row r="8163" spans="4:4" x14ac:dyDescent="0.25">
      <c r="D8163" t="str">
        <f t="shared" si="128"/>
        <v/>
      </c>
    </row>
    <row r="8164" spans="4:4" x14ac:dyDescent="0.25">
      <c r="D8164" t="str">
        <f t="shared" si="128"/>
        <v/>
      </c>
    </row>
    <row r="8165" spans="4:4" x14ac:dyDescent="0.25">
      <c r="D8165" t="str">
        <f t="shared" si="128"/>
        <v/>
      </c>
    </row>
    <row r="8166" spans="4:4" x14ac:dyDescent="0.25">
      <c r="D8166" t="str">
        <f t="shared" si="128"/>
        <v/>
      </c>
    </row>
    <row r="8167" spans="4:4" x14ac:dyDescent="0.25">
      <c r="D8167" t="str">
        <f t="shared" si="128"/>
        <v/>
      </c>
    </row>
    <row r="8168" spans="4:4" x14ac:dyDescent="0.25">
      <c r="D8168" t="str">
        <f t="shared" si="128"/>
        <v/>
      </c>
    </row>
    <row r="8169" spans="4:4" x14ac:dyDescent="0.25">
      <c r="D8169" t="str">
        <f t="shared" si="128"/>
        <v/>
      </c>
    </row>
    <row r="8170" spans="4:4" x14ac:dyDescent="0.25">
      <c r="D8170" t="str">
        <f t="shared" si="128"/>
        <v/>
      </c>
    </row>
    <row r="8171" spans="4:4" x14ac:dyDescent="0.25">
      <c r="D8171" t="str">
        <f t="shared" si="128"/>
        <v/>
      </c>
    </row>
    <row r="8172" spans="4:4" x14ac:dyDescent="0.25">
      <c r="D8172" t="str">
        <f t="shared" si="128"/>
        <v/>
      </c>
    </row>
    <row r="8173" spans="4:4" x14ac:dyDescent="0.25">
      <c r="D8173" t="str">
        <f t="shared" si="128"/>
        <v/>
      </c>
    </row>
    <row r="8174" spans="4:4" x14ac:dyDescent="0.25">
      <c r="D8174" t="str">
        <f t="shared" si="128"/>
        <v/>
      </c>
    </row>
    <row r="8175" spans="4:4" x14ac:dyDescent="0.25">
      <c r="D8175" t="str">
        <f t="shared" si="128"/>
        <v/>
      </c>
    </row>
    <row r="8176" spans="4:4" x14ac:dyDescent="0.25">
      <c r="D8176" t="str">
        <f t="shared" si="128"/>
        <v/>
      </c>
    </row>
    <row r="8177" spans="4:4" x14ac:dyDescent="0.25">
      <c r="D8177" t="str">
        <f t="shared" si="128"/>
        <v/>
      </c>
    </row>
    <row r="8178" spans="4:4" x14ac:dyDescent="0.25">
      <c r="D8178" t="str">
        <f t="shared" si="128"/>
        <v/>
      </c>
    </row>
    <row r="8179" spans="4:4" x14ac:dyDescent="0.25">
      <c r="D8179" t="str">
        <f t="shared" si="128"/>
        <v/>
      </c>
    </row>
    <row r="8180" spans="4:4" x14ac:dyDescent="0.25">
      <c r="D8180" t="str">
        <f t="shared" si="128"/>
        <v/>
      </c>
    </row>
    <row r="8181" spans="4:4" x14ac:dyDescent="0.25">
      <c r="D8181" t="str">
        <f t="shared" si="128"/>
        <v/>
      </c>
    </row>
    <row r="8182" spans="4:4" x14ac:dyDescent="0.25">
      <c r="D8182" t="str">
        <f t="shared" si="128"/>
        <v/>
      </c>
    </row>
    <row r="8183" spans="4:4" x14ac:dyDescent="0.25">
      <c r="D8183" t="str">
        <f t="shared" si="128"/>
        <v/>
      </c>
    </row>
    <row r="8184" spans="4:4" x14ac:dyDescent="0.25">
      <c r="D8184" t="str">
        <f t="shared" si="128"/>
        <v/>
      </c>
    </row>
    <row r="8185" spans="4:4" x14ac:dyDescent="0.25">
      <c r="D8185" t="str">
        <f t="shared" si="128"/>
        <v/>
      </c>
    </row>
    <row r="8186" spans="4:4" x14ac:dyDescent="0.25">
      <c r="D8186" t="str">
        <f t="shared" si="128"/>
        <v/>
      </c>
    </row>
    <row r="8187" spans="4:4" x14ac:dyDescent="0.25">
      <c r="D8187" t="str">
        <f t="shared" si="128"/>
        <v/>
      </c>
    </row>
    <row r="8188" spans="4:4" x14ac:dyDescent="0.25">
      <c r="D8188" t="str">
        <f t="shared" si="128"/>
        <v/>
      </c>
    </row>
    <row r="8189" spans="4:4" x14ac:dyDescent="0.25">
      <c r="D8189" t="str">
        <f t="shared" si="128"/>
        <v/>
      </c>
    </row>
    <row r="8190" spans="4:4" x14ac:dyDescent="0.25">
      <c r="D8190" t="str">
        <f t="shared" si="128"/>
        <v/>
      </c>
    </row>
    <row r="8191" spans="4:4" x14ac:dyDescent="0.25">
      <c r="D8191" t="str">
        <f t="shared" si="128"/>
        <v/>
      </c>
    </row>
    <row r="8192" spans="4:4" x14ac:dyDescent="0.25">
      <c r="D8192" t="str">
        <f t="shared" si="128"/>
        <v/>
      </c>
    </row>
    <row r="8193" spans="4:4" x14ac:dyDescent="0.25">
      <c r="D8193" t="str">
        <f t="shared" si="128"/>
        <v/>
      </c>
    </row>
    <row r="8194" spans="4:4" x14ac:dyDescent="0.25">
      <c r="D8194" t="str">
        <f t="shared" si="128"/>
        <v/>
      </c>
    </row>
    <row r="8195" spans="4:4" x14ac:dyDescent="0.25">
      <c r="D8195" t="str">
        <f t="shared" ref="D8195:D8258" si="129">IF(C8195="","",IF(ABS(B8195)&lt;$G$7,$F$4,IF(B8195*C8195&gt;0,$F$1,IF(B8195*C8195&lt;0,$F$3,$F$2))))</f>
        <v/>
      </c>
    </row>
    <row r="8196" spans="4:4" x14ac:dyDescent="0.25">
      <c r="D8196" t="str">
        <f t="shared" si="129"/>
        <v/>
      </c>
    </row>
    <row r="8197" spans="4:4" x14ac:dyDescent="0.25">
      <c r="D8197" t="str">
        <f t="shared" si="129"/>
        <v/>
      </c>
    </row>
    <row r="8198" spans="4:4" x14ac:dyDescent="0.25">
      <c r="D8198" t="str">
        <f t="shared" si="129"/>
        <v/>
      </c>
    </row>
    <row r="8199" spans="4:4" x14ac:dyDescent="0.25">
      <c r="D8199" t="str">
        <f t="shared" si="129"/>
        <v/>
      </c>
    </row>
    <row r="8200" spans="4:4" x14ac:dyDescent="0.25">
      <c r="D8200" t="str">
        <f t="shared" si="129"/>
        <v/>
      </c>
    </row>
    <row r="8201" spans="4:4" x14ac:dyDescent="0.25">
      <c r="D8201" t="str">
        <f t="shared" si="129"/>
        <v/>
      </c>
    </row>
    <row r="8202" spans="4:4" x14ac:dyDescent="0.25">
      <c r="D8202" t="str">
        <f t="shared" si="129"/>
        <v/>
      </c>
    </row>
    <row r="8203" spans="4:4" x14ac:dyDescent="0.25">
      <c r="D8203" t="str">
        <f t="shared" si="129"/>
        <v/>
      </c>
    </row>
    <row r="8204" spans="4:4" x14ac:dyDescent="0.25">
      <c r="D8204" t="str">
        <f t="shared" si="129"/>
        <v/>
      </c>
    </row>
    <row r="8205" spans="4:4" x14ac:dyDescent="0.25">
      <c r="D8205" t="str">
        <f t="shared" si="129"/>
        <v/>
      </c>
    </row>
    <row r="8206" spans="4:4" x14ac:dyDescent="0.25">
      <c r="D8206" t="str">
        <f t="shared" si="129"/>
        <v/>
      </c>
    </row>
    <row r="8207" spans="4:4" x14ac:dyDescent="0.25">
      <c r="D8207" t="str">
        <f t="shared" si="129"/>
        <v/>
      </c>
    </row>
    <row r="8208" spans="4:4" x14ac:dyDescent="0.25">
      <c r="D8208" t="str">
        <f t="shared" si="129"/>
        <v/>
      </c>
    </row>
    <row r="8209" spans="4:4" x14ac:dyDescent="0.25">
      <c r="D8209" t="str">
        <f t="shared" si="129"/>
        <v/>
      </c>
    </row>
    <row r="8210" spans="4:4" x14ac:dyDescent="0.25">
      <c r="D8210" t="str">
        <f t="shared" si="129"/>
        <v/>
      </c>
    </row>
    <row r="8211" spans="4:4" x14ac:dyDescent="0.25">
      <c r="D8211" t="str">
        <f t="shared" si="129"/>
        <v/>
      </c>
    </row>
    <row r="8212" spans="4:4" x14ac:dyDescent="0.25">
      <c r="D8212" t="str">
        <f t="shared" si="129"/>
        <v/>
      </c>
    </row>
    <row r="8213" spans="4:4" x14ac:dyDescent="0.25">
      <c r="D8213" t="str">
        <f t="shared" si="129"/>
        <v/>
      </c>
    </row>
    <row r="8214" spans="4:4" x14ac:dyDescent="0.25">
      <c r="D8214" t="str">
        <f t="shared" si="129"/>
        <v/>
      </c>
    </row>
    <row r="8215" spans="4:4" x14ac:dyDescent="0.25">
      <c r="D8215" t="str">
        <f t="shared" si="129"/>
        <v/>
      </c>
    </row>
    <row r="8216" spans="4:4" x14ac:dyDescent="0.25">
      <c r="D8216" t="str">
        <f t="shared" si="129"/>
        <v/>
      </c>
    </row>
    <row r="8217" spans="4:4" x14ac:dyDescent="0.25">
      <c r="D8217" t="str">
        <f t="shared" si="129"/>
        <v/>
      </c>
    </row>
    <row r="8218" spans="4:4" x14ac:dyDescent="0.25">
      <c r="D8218" t="str">
        <f t="shared" si="129"/>
        <v/>
      </c>
    </row>
    <row r="8219" spans="4:4" x14ac:dyDescent="0.25">
      <c r="D8219" t="str">
        <f t="shared" si="129"/>
        <v/>
      </c>
    </row>
    <row r="8220" spans="4:4" x14ac:dyDescent="0.25">
      <c r="D8220" t="str">
        <f t="shared" si="129"/>
        <v/>
      </c>
    </row>
    <row r="8221" spans="4:4" x14ac:dyDescent="0.25">
      <c r="D8221" t="str">
        <f t="shared" si="129"/>
        <v/>
      </c>
    </row>
    <row r="8222" spans="4:4" x14ac:dyDescent="0.25">
      <c r="D8222" t="str">
        <f t="shared" si="129"/>
        <v/>
      </c>
    </row>
    <row r="8223" spans="4:4" x14ac:dyDescent="0.25">
      <c r="D8223" t="str">
        <f t="shared" si="129"/>
        <v/>
      </c>
    </row>
    <row r="8224" spans="4:4" x14ac:dyDescent="0.25">
      <c r="D8224" t="str">
        <f t="shared" si="129"/>
        <v/>
      </c>
    </row>
    <row r="8225" spans="4:4" x14ac:dyDescent="0.25">
      <c r="D8225" t="str">
        <f t="shared" si="129"/>
        <v/>
      </c>
    </row>
    <row r="8226" spans="4:4" x14ac:dyDescent="0.25">
      <c r="D8226" t="str">
        <f t="shared" si="129"/>
        <v/>
      </c>
    </row>
    <row r="8227" spans="4:4" x14ac:dyDescent="0.25">
      <c r="D8227" t="str">
        <f t="shared" si="129"/>
        <v/>
      </c>
    </row>
    <row r="8228" spans="4:4" x14ac:dyDescent="0.25">
      <c r="D8228" t="str">
        <f t="shared" si="129"/>
        <v/>
      </c>
    </row>
    <row r="8229" spans="4:4" x14ac:dyDescent="0.25">
      <c r="D8229" t="str">
        <f t="shared" si="129"/>
        <v/>
      </c>
    </row>
    <row r="8230" spans="4:4" x14ac:dyDescent="0.25">
      <c r="D8230" t="str">
        <f t="shared" si="129"/>
        <v/>
      </c>
    </row>
    <row r="8231" spans="4:4" x14ac:dyDescent="0.25">
      <c r="D8231" t="str">
        <f t="shared" si="129"/>
        <v/>
      </c>
    </row>
    <row r="8232" spans="4:4" x14ac:dyDescent="0.25">
      <c r="D8232" t="str">
        <f t="shared" si="129"/>
        <v/>
      </c>
    </row>
    <row r="8233" spans="4:4" x14ac:dyDescent="0.25">
      <c r="D8233" t="str">
        <f t="shared" si="129"/>
        <v/>
      </c>
    </row>
    <row r="8234" spans="4:4" x14ac:dyDescent="0.25">
      <c r="D8234" t="str">
        <f t="shared" si="129"/>
        <v/>
      </c>
    </row>
    <row r="8235" spans="4:4" x14ac:dyDescent="0.25">
      <c r="D8235" t="str">
        <f t="shared" si="129"/>
        <v/>
      </c>
    </row>
    <row r="8236" spans="4:4" x14ac:dyDescent="0.25">
      <c r="D8236" t="str">
        <f t="shared" si="129"/>
        <v/>
      </c>
    </row>
    <row r="8237" spans="4:4" x14ac:dyDescent="0.25">
      <c r="D8237" t="str">
        <f t="shared" si="129"/>
        <v/>
      </c>
    </row>
    <row r="8238" spans="4:4" x14ac:dyDescent="0.25">
      <c r="D8238" t="str">
        <f t="shared" si="129"/>
        <v/>
      </c>
    </row>
    <row r="8239" spans="4:4" x14ac:dyDescent="0.25">
      <c r="D8239" t="str">
        <f t="shared" si="129"/>
        <v/>
      </c>
    </row>
    <row r="8240" spans="4:4" x14ac:dyDescent="0.25">
      <c r="D8240" t="str">
        <f t="shared" si="129"/>
        <v/>
      </c>
    </row>
    <row r="8241" spans="4:4" x14ac:dyDescent="0.25">
      <c r="D8241" t="str">
        <f t="shared" si="129"/>
        <v/>
      </c>
    </row>
    <row r="8242" spans="4:4" x14ac:dyDescent="0.25">
      <c r="D8242" t="str">
        <f t="shared" si="129"/>
        <v/>
      </c>
    </row>
    <row r="8243" spans="4:4" x14ac:dyDescent="0.25">
      <c r="D8243" t="str">
        <f t="shared" si="129"/>
        <v/>
      </c>
    </row>
    <row r="8244" spans="4:4" x14ac:dyDescent="0.25">
      <c r="D8244" t="str">
        <f t="shared" si="129"/>
        <v/>
      </c>
    </row>
    <row r="8245" spans="4:4" x14ac:dyDescent="0.25">
      <c r="D8245" t="str">
        <f t="shared" si="129"/>
        <v/>
      </c>
    </row>
    <row r="8246" spans="4:4" x14ac:dyDescent="0.25">
      <c r="D8246" t="str">
        <f t="shared" si="129"/>
        <v/>
      </c>
    </row>
    <row r="8247" spans="4:4" x14ac:dyDescent="0.25">
      <c r="D8247" t="str">
        <f t="shared" si="129"/>
        <v/>
      </c>
    </row>
    <row r="8248" spans="4:4" x14ac:dyDescent="0.25">
      <c r="D8248" t="str">
        <f t="shared" si="129"/>
        <v/>
      </c>
    </row>
    <row r="8249" spans="4:4" x14ac:dyDescent="0.25">
      <c r="D8249" t="str">
        <f t="shared" si="129"/>
        <v/>
      </c>
    </row>
    <row r="8250" spans="4:4" x14ac:dyDescent="0.25">
      <c r="D8250" t="str">
        <f t="shared" si="129"/>
        <v/>
      </c>
    </row>
    <row r="8251" spans="4:4" x14ac:dyDescent="0.25">
      <c r="D8251" t="str">
        <f t="shared" si="129"/>
        <v/>
      </c>
    </row>
    <row r="8252" spans="4:4" x14ac:dyDescent="0.25">
      <c r="D8252" t="str">
        <f t="shared" si="129"/>
        <v/>
      </c>
    </row>
    <row r="8253" spans="4:4" x14ac:dyDescent="0.25">
      <c r="D8253" t="str">
        <f t="shared" si="129"/>
        <v/>
      </c>
    </row>
    <row r="8254" spans="4:4" x14ac:dyDescent="0.25">
      <c r="D8254" t="str">
        <f t="shared" si="129"/>
        <v/>
      </c>
    </row>
    <row r="8255" spans="4:4" x14ac:dyDescent="0.25">
      <c r="D8255" t="str">
        <f t="shared" si="129"/>
        <v/>
      </c>
    </row>
    <row r="8256" spans="4:4" x14ac:dyDescent="0.25">
      <c r="D8256" t="str">
        <f t="shared" si="129"/>
        <v/>
      </c>
    </row>
    <row r="8257" spans="4:4" x14ac:dyDescent="0.25">
      <c r="D8257" t="str">
        <f t="shared" si="129"/>
        <v/>
      </c>
    </row>
    <row r="8258" spans="4:4" x14ac:dyDescent="0.25">
      <c r="D8258" t="str">
        <f t="shared" si="129"/>
        <v/>
      </c>
    </row>
    <row r="8259" spans="4:4" x14ac:dyDescent="0.25">
      <c r="D8259" t="str">
        <f t="shared" ref="D8259:D8322" si="130">IF(C8259="","",IF(ABS(B8259)&lt;$G$7,$F$4,IF(B8259*C8259&gt;0,$F$1,IF(B8259*C8259&lt;0,$F$3,$F$2))))</f>
        <v/>
      </c>
    </row>
    <row r="8260" spans="4:4" x14ac:dyDescent="0.25">
      <c r="D8260" t="str">
        <f t="shared" si="130"/>
        <v/>
      </c>
    </row>
    <row r="8261" spans="4:4" x14ac:dyDescent="0.25">
      <c r="D8261" t="str">
        <f t="shared" si="130"/>
        <v/>
      </c>
    </row>
    <row r="8262" spans="4:4" x14ac:dyDescent="0.25">
      <c r="D8262" t="str">
        <f t="shared" si="130"/>
        <v/>
      </c>
    </row>
    <row r="8263" spans="4:4" x14ac:dyDescent="0.25">
      <c r="D8263" t="str">
        <f t="shared" si="130"/>
        <v/>
      </c>
    </row>
    <row r="8264" spans="4:4" x14ac:dyDescent="0.25">
      <c r="D8264" t="str">
        <f t="shared" si="130"/>
        <v/>
      </c>
    </row>
    <row r="8265" spans="4:4" x14ac:dyDescent="0.25">
      <c r="D8265" t="str">
        <f t="shared" si="130"/>
        <v/>
      </c>
    </row>
    <row r="8266" spans="4:4" x14ac:dyDescent="0.25">
      <c r="D8266" t="str">
        <f t="shared" si="130"/>
        <v/>
      </c>
    </row>
    <row r="8267" spans="4:4" x14ac:dyDescent="0.25">
      <c r="D8267" t="str">
        <f t="shared" si="130"/>
        <v/>
      </c>
    </row>
    <row r="8268" spans="4:4" x14ac:dyDescent="0.25">
      <c r="D8268" t="str">
        <f t="shared" si="130"/>
        <v/>
      </c>
    </row>
    <row r="8269" spans="4:4" x14ac:dyDescent="0.25">
      <c r="D8269" t="str">
        <f t="shared" si="130"/>
        <v/>
      </c>
    </row>
    <row r="8270" spans="4:4" x14ac:dyDescent="0.25">
      <c r="D8270" t="str">
        <f t="shared" si="130"/>
        <v/>
      </c>
    </row>
    <row r="8271" spans="4:4" x14ac:dyDescent="0.25">
      <c r="D8271" t="str">
        <f t="shared" si="130"/>
        <v/>
      </c>
    </row>
    <row r="8272" spans="4:4" x14ac:dyDescent="0.25">
      <c r="D8272" t="str">
        <f t="shared" si="130"/>
        <v/>
      </c>
    </row>
    <row r="8273" spans="4:4" x14ac:dyDescent="0.25">
      <c r="D8273" t="str">
        <f t="shared" si="130"/>
        <v/>
      </c>
    </row>
    <row r="8274" spans="4:4" x14ac:dyDescent="0.25">
      <c r="D8274" t="str">
        <f t="shared" si="130"/>
        <v/>
      </c>
    </row>
    <row r="8275" spans="4:4" x14ac:dyDescent="0.25">
      <c r="D8275" t="str">
        <f t="shared" si="130"/>
        <v/>
      </c>
    </row>
    <row r="8276" spans="4:4" x14ac:dyDescent="0.25">
      <c r="D8276" t="str">
        <f t="shared" si="130"/>
        <v/>
      </c>
    </row>
    <row r="8277" spans="4:4" x14ac:dyDescent="0.25">
      <c r="D8277" t="str">
        <f t="shared" si="130"/>
        <v/>
      </c>
    </row>
    <row r="8278" spans="4:4" x14ac:dyDescent="0.25">
      <c r="D8278" t="str">
        <f t="shared" si="130"/>
        <v/>
      </c>
    </row>
    <row r="8279" spans="4:4" x14ac:dyDescent="0.25">
      <c r="D8279" t="str">
        <f t="shared" si="130"/>
        <v/>
      </c>
    </row>
    <row r="8280" spans="4:4" x14ac:dyDescent="0.25">
      <c r="D8280" t="str">
        <f t="shared" si="130"/>
        <v/>
      </c>
    </row>
    <row r="8281" spans="4:4" x14ac:dyDescent="0.25">
      <c r="D8281" t="str">
        <f t="shared" si="130"/>
        <v/>
      </c>
    </row>
    <row r="8282" spans="4:4" x14ac:dyDescent="0.25">
      <c r="D8282" t="str">
        <f t="shared" si="130"/>
        <v/>
      </c>
    </row>
    <row r="8283" spans="4:4" x14ac:dyDescent="0.25">
      <c r="D8283" t="str">
        <f t="shared" si="130"/>
        <v/>
      </c>
    </row>
    <row r="8284" spans="4:4" x14ac:dyDescent="0.25">
      <c r="D8284" t="str">
        <f t="shared" si="130"/>
        <v/>
      </c>
    </row>
    <row r="8285" spans="4:4" x14ac:dyDescent="0.25">
      <c r="D8285" t="str">
        <f t="shared" si="130"/>
        <v/>
      </c>
    </row>
    <row r="8286" spans="4:4" x14ac:dyDescent="0.25">
      <c r="D8286" t="str">
        <f t="shared" si="130"/>
        <v/>
      </c>
    </row>
    <row r="8287" spans="4:4" x14ac:dyDescent="0.25">
      <c r="D8287" t="str">
        <f t="shared" si="130"/>
        <v/>
      </c>
    </row>
    <row r="8288" spans="4:4" x14ac:dyDescent="0.25">
      <c r="D8288" t="str">
        <f t="shared" si="130"/>
        <v/>
      </c>
    </row>
    <row r="8289" spans="4:4" x14ac:dyDescent="0.25">
      <c r="D8289" t="str">
        <f t="shared" si="130"/>
        <v/>
      </c>
    </row>
    <row r="8290" spans="4:4" x14ac:dyDescent="0.25">
      <c r="D8290" t="str">
        <f t="shared" si="130"/>
        <v/>
      </c>
    </row>
    <row r="8291" spans="4:4" x14ac:dyDescent="0.25">
      <c r="D8291" t="str">
        <f t="shared" si="130"/>
        <v/>
      </c>
    </row>
    <row r="8292" spans="4:4" x14ac:dyDescent="0.25">
      <c r="D8292" t="str">
        <f t="shared" si="130"/>
        <v/>
      </c>
    </row>
    <row r="8293" spans="4:4" x14ac:dyDescent="0.25">
      <c r="D8293" t="str">
        <f t="shared" si="130"/>
        <v/>
      </c>
    </row>
    <row r="8294" spans="4:4" x14ac:dyDescent="0.25">
      <c r="D8294" t="str">
        <f t="shared" si="130"/>
        <v/>
      </c>
    </row>
    <row r="8295" spans="4:4" x14ac:dyDescent="0.25">
      <c r="D8295" t="str">
        <f t="shared" si="130"/>
        <v/>
      </c>
    </row>
    <row r="8296" spans="4:4" x14ac:dyDescent="0.25">
      <c r="D8296" t="str">
        <f t="shared" si="130"/>
        <v/>
      </c>
    </row>
    <row r="8297" spans="4:4" x14ac:dyDescent="0.25">
      <c r="D8297" t="str">
        <f t="shared" si="130"/>
        <v/>
      </c>
    </row>
    <row r="8298" spans="4:4" x14ac:dyDescent="0.25">
      <c r="D8298" t="str">
        <f t="shared" si="130"/>
        <v/>
      </c>
    </row>
    <row r="8299" spans="4:4" x14ac:dyDescent="0.25">
      <c r="D8299" t="str">
        <f t="shared" si="130"/>
        <v/>
      </c>
    </row>
    <row r="8300" spans="4:4" x14ac:dyDescent="0.25">
      <c r="D8300" t="str">
        <f t="shared" si="130"/>
        <v/>
      </c>
    </row>
    <row r="8301" spans="4:4" x14ac:dyDescent="0.25">
      <c r="D8301" t="str">
        <f t="shared" si="130"/>
        <v/>
      </c>
    </row>
    <row r="8302" spans="4:4" x14ac:dyDescent="0.25">
      <c r="D8302" t="str">
        <f t="shared" si="130"/>
        <v/>
      </c>
    </row>
    <row r="8303" spans="4:4" x14ac:dyDescent="0.25">
      <c r="D8303" t="str">
        <f t="shared" si="130"/>
        <v/>
      </c>
    </row>
    <row r="8304" spans="4:4" x14ac:dyDescent="0.25">
      <c r="D8304" t="str">
        <f t="shared" si="130"/>
        <v/>
      </c>
    </row>
    <row r="8305" spans="4:4" x14ac:dyDescent="0.25">
      <c r="D8305" t="str">
        <f t="shared" si="130"/>
        <v/>
      </c>
    </row>
    <row r="8306" spans="4:4" x14ac:dyDescent="0.25">
      <c r="D8306" t="str">
        <f t="shared" si="130"/>
        <v/>
      </c>
    </row>
    <row r="8307" spans="4:4" x14ac:dyDescent="0.25">
      <c r="D8307" t="str">
        <f t="shared" si="130"/>
        <v/>
      </c>
    </row>
    <row r="8308" spans="4:4" x14ac:dyDescent="0.25">
      <c r="D8308" t="str">
        <f t="shared" si="130"/>
        <v/>
      </c>
    </row>
    <row r="8309" spans="4:4" x14ac:dyDescent="0.25">
      <c r="D8309" t="str">
        <f t="shared" si="130"/>
        <v/>
      </c>
    </row>
    <row r="8310" spans="4:4" x14ac:dyDescent="0.25">
      <c r="D8310" t="str">
        <f t="shared" si="130"/>
        <v/>
      </c>
    </row>
    <row r="8311" spans="4:4" x14ac:dyDescent="0.25">
      <c r="D8311" t="str">
        <f t="shared" si="130"/>
        <v/>
      </c>
    </row>
    <row r="8312" spans="4:4" x14ac:dyDescent="0.25">
      <c r="D8312" t="str">
        <f t="shared" si="130"/>
        <v/>
      </c>
    </row>
    <row r="8313" spans="4:4" x14ac:dyDescent="0.25">
      <c r="D8313" t="str">
        <f t="shared" si="130"/>
        <v/>
      </c>
    </row>
    <row r="8314" spans="4:4" x14ac:dyDescent="0.25">
      <c r="D8314" t="str">
        <f t="shared" si="130"/>
        <v/>
      </c>
    </row>
    <row r="8315" spans="4:4" x14ac:dyDescent="0.25">
      <c r="D8315" t="str">
        <f t="shared" si="130"/>
        <v/>
      </c>
    </row>
    <row r="8316" spans="4:4" x14ac:dyDescent="0.25">
      <c r="D8316" t="str">
        <f t="shared" si="130"/>
        <v/>
      </c>
    </row>
    <row r="8317" spans="4:4" x14ac:dyDescent="0.25">
      <c r="D8317" t="str">
        <f t="shared" si="130"/>
        <v/>
      </c>
    </row>
    <row r="8318" spans="4:4" x14ac:dyDescent="0.25">
      <c r="D8318" t="str">
        <f t="shared" si="130"/>
        <v/>
      </c>
    </row>
    <row r="8319" spans="4:4" x14ac:dyDescent="0.25">
      <c r="D8319" t="str">
        <f t="shared" si="130"/>
        <v/>
      </c>
    </row>
    <row r="8320" spans="4:4" x14ac:dyDescent="0.25">
      <c r="D8320" t="str">
        <f t="shared" si="130"/>
        <v/>
      </c>
    </row>
    <row r="8321" spans="4:4" x14ac:dyDescent="0.25">
      <c r="D8321" t="str">
        <f t="shared" si="130"/>
        <v/>
      </c>
    </row>
    <row r="8322" spans="4:4" x14ac:dyDescent="0.25">
      <c r="D8322" t="str">
        <f t="shared" si="130"/>
        <v/>
      </c>
    </row>
    <row r="8323" spans="4:4" x14ac:dyDescent="0.25">
      <c r="D8323" t="str">
        <f t="shared" ref="D8323:D8386" si="131">IF(C8323="","",IF(ABS(B8323)&lt;$G$7,$F$4,IF(B8323*C8323&gt;0,$F$1,IF(B8323*C8323&lt;0,$F$3,$F$2))))</f>
        <v/>
      </c>
    </row>
    <row r="8324" spans="4:4" x14ac:dyDescent="0.25">
      <c r="D8324" t="str">
        <f t="shared" si="131"/>
        <v/>
      </c>
    </row>
    <row r="8325" spans="4:4" x14ac:dyDescent="0.25">
      <c r="D8325" t="str">
        <f t="shared" si="131"/>
        <v/>
      </c>
    </row>
    <row r="8326" spans="4:4" x14ac:dyDescent="0.25">
      <c r="D8326" t="str">
        <f t="shared" si="131"/>
        <v/>
      </c>
    </row>
    <row r="8327" spans="4:4" x14ac:dyDescent="0.25">
      <c r="D8327" t="str">
        <f t="shared" si="131"/>
        <v/>
      </c>
    </row>
    <row r="8328" spans="4:4" x14ac:dyDescent="0.25">
      <c r="D8328" t="str">
        <f t="shared" si="131"/>
        <v/>
      </c>
    </row>
    <row r="8329" spans="4:4" x14ac:dyDescent="0.25">
      <c r="D8329" t="str">
        <f t="shared" si="131"/>
        <v/>
      </c>
    </row>
    <row r="8330" spans="4:4" x14ac:dyDescent="0.25">
      <c r="D8330" t="str">
        <f t="shared" si="131"/>
        <v/>
      </c>
    </row>
    <row r="8331" spans="4:4" x14ac:dyDescent="0.25">
      <c r="D8331" t="str">
        <f t="shared" si="131"/>
        <v/>
      </c>
    </row>
    <row r="8332" spans="4:4" x14ac:dyDescent="0.25">
      <c r="D8332" t="str">
        <f t="shared" si="131"/>
        <v/>
      </c>
    </row>
    <row r="8333" spans="4:4" x14ac:dyDescent="0.25">
      <c r="D8333" t="str">
        <f t="shared" si="131"/>
        <v/>
      </c>
    </row>
    <row r="8334" spans="4:4" x14ac:dyDescent="0.25">
      <c r="D8334" t="str">
        <f t="shared" si="131"/>
        <v/>
      </c>
    </row>
    <row r="8335" spans="4:4" x14ac:dyDescent="0.25">
      <c r="D8335" t="str">
        <f t="shared" si="131"/>
        <v/>
      </c>
    </row>
    <row r="8336" spans="4:4" x14ac:dyDescent="0.25">
      <c r="D8336" t="str">
        <f t="shared" si="131"/>
        <v/>
      </c>
    </row>
    <row r="8337" spans="4:4" x14ac:dyDescent="0.25">
      <c r="D8337" t="str">
        <f t="shared" si="131"/>
        <v/>
      </c>
    </row>
    <row r="8338" spans="4:4" x14ac:dyDescent="0.25">
      <c r="D8338" t="str">
        <f t="shared" si="131"/>
        <v/>
      </c>
    </row>
    <row r="8339" spans="4:4" x14ac:dyDescent="0.25">
      <c r="D8339" t="str">
        <f t="shared" si="131"/>
        <v/>
      </c>
    </row>
    <row r="8340" spans="4:4" x14ac:dyDescent="0.25">
      <c r="D8340" t="str">
        <f t="shared" si="131"/>
        <v/>
      </c>
    </row>
    <row r="8341" spans="4:4" x14ac:dyDescent="0.25">
      <c r="D8341" t="str">
        <f t="shared" si="131"/>
        <v/>
      </c>
    </row>
    <row r="8342" spans="4:4" x14ac:dyDescent="0.25">
      <c r="D8342" t="str">
        <f t="shared" si="131"/>
        <v/>
      </c>
    </row>
    <row r="8343" spans="4:4" x14ac:dyDescent="0.25">
      <c r="D8343" t="str">
        <f t="shared" si="131"/>
        <v/>
      </c>
    </row>
    <row r="8344" spans="4:4" x14ac:dyDescent="0.25">
      <c r="D8344" t="str">
        <f t="shared" si="131"/>
        <v/>
      </c>
    </row>
    <row r="8345" spans="4:4" x14ac:dyDescent="0.25">
      <c r="D8345" t="str">
        <f t="shared" si="131"/>
        <v/>
      </c>
    </row>
    <row r="8346" spans="4:4" x14ac:dyDescent="0.25">
      <c r="D8346" t="str">
        <f t="shared" si="131"/>
        <v/>
      </c>
    </row>
    <row r="8347" spans="4:4" x14ac:dyDescent="0.25">
      <c r="D8347" t="str">
        <f t="shared" si="131"/>
        <v/>
      </c>
    </row>
    <row r="8348" spans="4:4" x14ac:dyDescent="0.25">
      <c r="D8348" t="str">
        <f t="shared" si="131"/>
        <v/>
      </c>
    </row>
    <row r="8349" spans="4:4" x14ac:dyDescent="0.25">
      <c r="D8349" t="str">
        <f t="shared" si="131"/>
        <v/>
      </c>
    </row>
    <row r="8350" spans="4:4" x14ac:dyDescent="0.25">
      <c r="D8350" t="str">
        <f t="shared" si="131"/>
        <v/>
      </c>
    </row>
    <row r="8351" spans="4:4" x14ac:dyDescent="0.25">
      <c r="D8351" t="str">
        <f t="shared" si="131"/>
        <v/>
      </c>
    </row>
    <row r="8352" spans="4:4" x14ac:dyDescent="0.25">
      <c r="D8352" t="str">
        <f t="shared" si="131"/>
        <v/>
      </c>
    </row>
    <row r="8353" spans="4:4" x14ac:dyDescent="0.25">
      <c r="D8353" t="str">
        <f t="shared" si="131"/>
        <v/>
      </c>
    </row>
    <row r="8354" spans="4:4" x14ac:dyDescent="0.25">
      <c r="D8354" t="str">
        <f t="shared" si="131"/>
        <v/>
      </c>
    </row>
    <row r="8355" spans="4:4" x14ac:dyDescent="0.25">
      <c r="D8355" t="str">
        <f t="shared" si="131"/>
        <v/>
      </c>
    </row>
    <row r="8356" spans="4:4" x14ac:dyDescent="0.25">
      <c r="D8356" t="str">
        <f t="shared" si="131"/>
        <v/>
      </c>
    </row>
    <row r="8357" spans="4:4" x14ac:dyDescent="0.25">
      <c r="D8357" t="str">
        <f t="shared" si="131"/>
        <v/>
      </c>
    </row>
    <row r="8358" spans="4:4" x14ac:dyDescent="0.25">
      <c r="D8358" t="str">
        <f t="shared" si="131"/>
        <v/>
      </c>
    </row>
    <row r="8359" spans="4:4" x14ac:dyDescent="0.25">
      <c r="D8359" t="str">
        <f t="shared" si="131"/>
        <v/>
      </c>
    </row>
    <row r="8360" spans="4:4" x14ac:dyDescent="0.25">
      <c r="D8360" t="str">
        <f t="shared" si="131"/>
        <v/>
      </c>
    </row>
    <row r="8361" spans="4:4" x14ac:dyDescent="0.25">
      <c r="D8361" t="str">
        <f t="shared" si="131"/>
        <v/>
      </c>
    </row>
    <row r="8362" spans="4:4" x14ac:dyDescent="0.25">
      <c r="D8362" t="str">
        <f t="shared" si="131"/>
        <v/>
      </c>
    </row>
    <row r="8363" spans="4:4" x14ac:dyDescent="0.25">
      <c r="D8363" t="str">
        <f t="shared" si="131"/>
        <v/>
      </c>
    </row>
    <row r="8364" spans="4:4" x14ac:dyDescent="0.25">
      <c r="D8364" t="str">
        <f t="shared" si="131"/>
        <v/>
      </c>
    </row>
    <row r="8365" spans="4:4" x14ac:dyDescent="0.25">
      <c r="D8365" t="str">
        <f t="shared" si="131"/>
        <v/>
      </c>
    </row>
    <row r="8366" spans="4:4" x14ac:dyDescent="0.25">
      <c r="D8366" t="str">
        <f t="shared" si="131"/>
        <v/>
      </c>
    </row>
    <row r="8367" spans="4:4" x14ac:dyDescent="0.25">
      <c r="D8367" t="str">
        <f t="shared" si="131"/>
        <v/>
      </c>
    </row>
    <row r="8368" spans="4:4" x14ac:dyDescent="0.25">
      <c r="D8368" t="str">
        <f t="shared" si="131"/>
        <v/>
      </c>
    </row>
    <row r="8369" spans="4:4" x14ac:dyDescent="0.25">
      <c r="D8369" t="str">
        <f t="shared" si="131"/>
        <v/>
      </c>
    </row>
    <row r="8370" spans="4:4" x14ac:dyDescent="0.25">
      <c r="D8370" t="str">
        <f t="shared" si="131"/>
        <v/>
      </c>
    </row>
    <row r="8371" spans="4:4" x14ac:dyDescent="0.25">
      <c r="D8371" t="str">
        <f t="shared" si="131"/>
        <v/>
      </c>
    </row>
    <row r="8372" spans="4:4" x14ac:dyDescent="0.25">
      <c r="D8372" t="str">
        <f t="shared" si="131"/>
        <v/>
      </c>
    </row>
    <row r="8373" spans="4:4" x14ac:dyDescent="0.25">
      <c r="D8373" t="str">
        <f t="shared" si="131"/>
        <v/>
      </c>
    </row>
    <row r="8374" spans="4:4" x14ac:dyDescent="0.25">
      <c r="D8374" t="str">
        <f t="shared" si="131"/>
        <v/>
      </c>
    </row>
    <row r="8375" spans="4:4" x14ac:dyDescent="0.25">
      <c r="D8375" t="str">
        <f t="shared" si="131"/>
        <v/>
      </c>
    </row>
    <row r="8376" spans="4:4" x14ac:dyDescent="0.25">
      <c r="D8376" t="str">
        <f t="shared" si="131"/>
        <v/>
      </c>
    </row>
    <row r="8377" spans="4:4" x14ac:dyDescent="0.25">
      <c r="D8377" t="str">
        <f t="shared" si="131"/>
        <v/>
      </c>
    </row>
    <row r="8378" spans="4:4" x14ac:dyDescent="0.25">
      <c r="D8378" t="str">
        <f t="shared" si="131"/>
        <v/>
      </c>
    </row>
    <row r="8379" spans="4:4" x14ac:dyDescent="0.25">
      <c r="D8379" t="str">
        <f t="shared" si="131"/>
        <v/>
      </c>
    </row>
    <row r="8380" spans="4:4" x14ac:dyDescent="0.25">
      <c r="D8380" t="str">
        <f t="shared" si="131"/>
        <v/>
      </c>
    </row>
    <row r="8381" spans="4:4" x14ac:dyDescent="0.25">
      <c r="D8381" t="str">
        <f t="shared" si="131"/>
        <v/>
      </c>
    </row>
    <row r="8382" spans="4:4" x14ac:dyDescent="0.25">
      <c r="D8382" t="str">
        <f t="shared" si="131"/>
        <v/>
      </c>
    </row>
    <row r="8383" spans="4:4" x14ac:dyDescent="0.25">
      <c r="D8383" t="str">
        <f t="shared" si="131"/>
        <v/>
      </c>
    </row>
    <row r="8384" spans="4:4" x14ac:dyDescent="0.25">
      <c r="D8384" t="str">
        <f t="shared" si="131"/>
        <v/>
      </c>
    </row>
    <row r="8385" spans="4:4" x14ac:dyDescent="0.25">
      <c r="D8385" t="str">
        <f t="shared" si="131"/>
        <v/>
      </c>
    </row>
    <row r="8386" spans="4:4" x14ac:dyDescent="0.25">
      <c r="D8386" t="str">
        <f t="shared" si="131"/>
        <v/>
      </c>
    </row>
    <row r="8387" spans="4:4" x14ac:dyDescent="0.25">
      <c r="D8387" t="str">
        <f t="shared" ref="D8387:D8450" si="132">IF(C8387="","",IF(ABS(B8387)&lt;$G$7,$F$4,IF(B8387*C8387&gt;0,$F$1,IF(B8387*C8387&lt;0,$F$3,$F$2))))</f>
        <v/>
      </c>
    </row>
    <row r="8388" spans="4:4" x14ac:dyDescent="0.25">
      <c r="D8388" t="str">
        <f t="shared" si="132"/>
        <v/>
      </c>
    </row>
    <row r="8389" spans="4:4" x14ac:dyDescent="0.25">
      <c r="D8389" t="str">
        <f t="shared" si="132"/>
        <v/>
      </c>
    </row>
    <row r="8390" spans="4:4" x14ac:dyDescent="0.25">
      <c r="D8390" t="str">
        <f t="shared" si="132"/>
        <v/>
      </c>
    </row>
    <row r="8391" spans="4:4" x14ac:dyDescent="0.25">
      <c r="D8391" t="str">
        <f t="shared" si="132"/>
        <v/>
      </c>
    </row>
    <row r="8392" spans="4:4" x14ac:dyDescent="0.25">
      <c r="D8392" t="str">
        <f t="shared" si="132"/>
        <v/>
      </c>
    </row>
    <row r="8393" spans="4:4" x14ac:dyDescent="0.25">
      <c r="D8393" t="str">
        <f t="shared" si="132"/>
        <v/>
      </c>
    </row>
    <row r="8394" spans="4:4" x14ac:dyDescent="0.25">
      <c r="D8394" t="str">
        <f t="shared" si="132"/>
        <v/>
      </c>
    </row>
    <row r="8395" spans="4:4" x14ac:dyDescent="0.25">
      <c r="D8395" t="str">
        <f t="shared" si="132"/>
        <v/>
      </c>
    </row>
    <row r="8396" spans="4:4" x14ac:dyDescent="0.25">
      <c r="D8396" t="str">
        <f t="shared" si="132"/>
        <v/>
      </c>
    </row>
    <row r="8397" spans="4:4" x14ac:dyDescent="0.25">
      <c r="D8397" t="str">
        <f t="shared" si="132"/>
        <v/>
      </c>
    </row>
    <row r="8398" spans="4:4" x14ac:dyDescent="0.25">
      <c r="D8398" t="str">
        <f t="shared" si="132"/>
        <v/>
      </c>
    </row>
    <row r="8399" spans="4:4" x14ac:dyDescent="0.25">
      <c r="D8399" t="str">
        <f t="shared" si="132"/>
        <v/>
      </c>
    </row>
    <row r="8400" spans="4:4" x14ac:dyDescent="0.25">
      <c r="D8400" t="str">
        <f t="shared" si="132"/>
        <v/>
      </c>
    </row>
    <row r="8401" spans="4:4" x14ac:dyDescent="0.25">
      <c r="D8401" t="str">
        <f t="shared" si="132"/>
        <v/>
      </c>
    </row>
    <row r="8402" spans="4:4" x14ac:dyDescent="0.25">
      <c r="D8402" t="str">
        <f t="shared" si="132"/>
        <v/>
      </c>
    </row>
    <row r="8403" spans="4:4" x14ac:dyDescent="0.25">
      <c r="D8403" t="str">
        <f t="shared" si="132"/>
        <v/>
      </c>
    </row>
    <row r="8404" spans="4:4" x14ac:dyDescent="0.25">
      <c r="D8404" t="str">
        <f t="shared" si="132"/>
        <v/>
      </c>
    </row>
    <row r="8405" spans="4:4" x14ac:dyDescent="0.25">
      <c r="D8405" t="str">
        <f t="shared" si="132"/>
        <v/>
      </c>
    </row>
    <row r="8406" spans="4:4" x14ac:dyDescent="0.25">
      <c r="D8406" t="str">
        <f t="shared" si="132"/>
        <v/>
      </c>
    </row>
    <row r="8407" spans="4:4" x14ac:dyDescent="0.25">
      <c r="D8407" t="str">
        <f t="shared" si="132"/>
        <v/>
      </c>
    </row>
    <row r="8408" spans="4:4" x14ac:dyDescent="0.25">
      <c r="D8408" t="str">
        <f t="shared" si="132"/>
        <v/>
      </c>
    </row>
    <row r="8409" spans="4:4" x14ac:dyDescent="0.25">
      <c r="D8409" t="str">
        <f t="shared" si="132"/>
        <v/>
      </c>
    </row>
    <row r="8410" spans="4:4" x14ac:dyDescent="0.25">
      <c r="D8410" t="str">
        <f t="shared" si="132"/>
        <v/>
      </c>
    </row>
    <row r="8411" spans="4:4" x14ac:dyDescent="0.25">
      <c r="D8411" t="str">
        <f t="shared" si="132"/>
        <v/>
      </c>
    </row>
    <row r="8412" spans="4:4" x14ac:dyDescent="0.25">
      <c r="D8412" t="str">
        <f t="shared" si="132"/>
        <v/>
      </c>
    </row>
    <row r="8413" spans="4:4" x14ac:dyDescent="0.25">
      <c r="D8413" t="str">
        <f t="shared" si="132"/>
        <v/>
      </c>
    </row>
    <row r="8414" spans="4:4" x14ac:dyDescent="0.25">
      <c r="D8414" t="str">
        <f t="shared" si="132"/>
        <v/>
      </c>
    </row>
    <row r="8415" spans="4:4" x14ac:dyDescent="0.25">
      <c r="D8415" t="str">
        <f t="shared" si="132"/>
        <v/>
      </c>
    </row>
    <row r="8416" spans="4:4" x14ac:dyDescent="0.25">
      <c r="D8416" t="str">
        <f t="shared" si="132"/>
        <v/>
      </c>
    </row>
    <row r="8417" spans="4:4" x14ac:dyDescent="0.25">
      <c r="D8417" t="str">
        <f t="shared" si="132"/>
        <v/>
      </c>
    </row>
    <row r="8418" spans="4:4" x14ac:dyDescent="0.25">
      <c r="D8418" t="str">
        <f t="shared" si="132"/>
        <v/>
      </c>
    </row>
    <row r="8419" spans="4:4" x14ac:dyDescent="0.25">
      <c r="D8419" t="str">
        <f t="shared" si="132"/>
        <v/>
      </c>
    </row>
    <row r="8420" spans="4:4" x14ac:dyDescent="0.25">
      <c r="D8420" t="str">
        <f t="shared" si="132"/>
        <v/>
      </c>
    </row>
    <row r="8421" spans="4:4" x14ac:dyDescent="0.25">
      <c r="D8421" t="str">
        <f t="shared" si="132"/>
        <v/>
      </c>
    </row>
    <row r="8422" spans="4:4" x14ac:dyDescent="0.25">
      <c r="D8422" t="str">
        <f t="shared" si="132"/>
        <v/>
      </c>
    </row>
    <row r="8423" spans="4:4" x14ac:dyDescent="0.25">
      <c r="D8423" t="str">
        <f t="shared" si="132"/>
        <v/>
      </c>
    </row>
    <row r="8424" spans="4:4" x14ac:dyDescent="0.25">
      <c r="D8424" t="str">
        <f t="shared" si="132"/>
        <v/>
      </c>
    </row>
    <row r="8425" spans="4:4" x14ac:dyDescent="0.25">
      <c r="D8425" t="str">
        <f t="shared" si="132"/>
        <v/>
      </c>
    </row>
    <row r="8426" spans="4:4" x14ac:dyDescent="0.25">
      <c r="D8426" t="str">
        <f t="shared" si="132"/>
        <v/>
      </c>
    </row>
    <row r="8427" spans="4:4" x14ac:dyDescent="0.25">
      <c r="D8427" t="str">
        <f t="shared" si="132"/>
        <v/>
      </c>
    </row>
    <row r="8428" spans="4:4" x14ac:dyDescent="0.25">
      <c r="D8428" t="str">
        <f t="shared" si="132"/>
        <v/>
      </c>
    </row>
    <row r="8429" spans="4:4" x14ac:dyDescent="0.25">
      <c r="D8429" t="str">
        <f t="shared" si="132"/>
        <v/>
      </c>
    </row>
    <row r="8430" spans="4:4" x14ac:dyDescent="0.25">
      <c r="D8430" t="str">
        <f t="shared" si="132"/>
        <v/>
      </c>
    </row>
    <row r="8431" spans="4:4" x14ac:dyDescent="0.25">
      <c r="D8431" t="str">
        <f t="shared" si="132"/>
        <v/>
      </c>
    </row>
    <row r="8432" spans="4:4" x14ac:dyDescent="0.25">
      <c r="D8432" t="str">
        <f t="shared" si="132"/>
        <v/>
      </c>
    </row>
    <row r="8433" spans="4:4" x14ac:dyDescent="0.25">
      <c r="D8433" t="str">
        <f t="shared" si="132"/>
        <v/>
      </c>
    </row>
    <row r="8434" spans="4:4" x14ac:dyDescent="0.25">
      <c r="D8434" t="str">
        <f t="shared" si="132"/>
        <v/>
      </c>
    </row>
    <row r="8435" spans="4:4" x14ac:dyDescent="0.25">
      <c r="D8435" t="str">
        <f t="shared" si="132"/>
        <v/>
      </c>
    </row>
    <row r="8436" spans="4:4" x14ac:dyDescent="0.25">
      <c r="D8436" t="str">
        <f t="shared" si="132"/>
        <v/>
      </c>
    </row>
    <row r="8437" spans="4:4" x14ac:dyDescent="0.25">
      <c r="D8437" t="str">
        <f t="shared" si="132"/>
        <v/>
      </c>
    </row>
    <row r="8438" spans="4:4" x14ac:dyDescent="0.25">
      <c r="D8438" t="str">
        <f t="shared" si="132"/>
        <v/>
      </c>
    </row>
    <row r="8439" spans="4:4" x14ac:dyDescent="0.25">
      <c r="D8439" t="str">
        <f t="shared" si="132"/>
        <v/>
      </c>
    </row>
    <row r="8440" spans="4:4" x14ac:dyDescent="0.25">
      <c r="D8440" t="str">
        <f t="shared" si="132"/>
        <v/>
      </c>
    </row>
    <row r="8441" spans="4:4" x14ac:dyDescent="0.25">
      <c r="D8441" t="str">
        <f t="shared" si="132"/>
        <v/>
      </c>
    </row>
    <row r="8442" spans="4:4" x14ac:dyDescent="0.25">
      <c r="D8442" t="str">
        <f t="shared" si="132"/>
        <v/>
      </c>
    </row>
    <row r="8443" spans="4:4" x14ac:dyDescent="0.25">
      <c r="D8443" t="str">
        <f t="shared" si="132"/>
        <v/>
      </c>
    </row>
    <row r="8444" spans="4:4" x14ac:dyDescent="0.25">
      <c r="D8444" t="str">
        <f t="shared" si="132"/>
        <v/>
      </c>
    </row>
    <row r="8445" spans="4:4" x14ac:dyDescent="0.25">
      <c r="D8445" t="str">
        <f t="shared" si="132"/>
        <v/>
      </c>
    </row>
    <row r="8446" spans="4:4" x14ac:dyDescent="0.25">
      <c r="D8446" t="str">
        <f t="shared" si="132"/>
        <v/>
      </c>
    </row>
    <row r="8447" spans="4:4" x14ac:dyDescent="0.25">
      <c r="D8447" t="str">
        <f t="shared" si="132"/>
        <v/>
      </c>
    </row>
    <row r="8448" spans="4:4" x14ac:dyDescent="0.25">
      <c r="D8448" t="str">
        <f t="shared" si="132"/>
        <v/>
      </c>
    </row>
    <row r="8449" spans="4:4" x14ac:dyDescent="0.25">
      <c r="D8449" t="str">
        <f t="shared" si="132"/>
        <v/>
      </c>
    </row>
    <row r="8450" spans="4:4" x14ac:dyDescent="0.25">
      <c r="D8450" t="str">
        <f t="shared" si="132"/>
        <v/>
      </c>
    </row>
    <row r="8451" spans="4:4" x14ac:dyDescent="0.25">
      <c r="D8451" t="str">
        <f t="shared" ref="D8451:D8514" si="133">IF(C8451="","",IF(ABS(B8451)&lt;$G$7,$F$4,IF(B8451*C8451&gt;0,$F$1,IF(B8451*C8451&lt;0,$F$3,$F$2))))</f>
        <v/>
      </c>
    </row>
    <row r="8452" spans="4:4" x14ac:dyDescent="0.25">
      <c r="D8452" t="str">
        <f t="shared" si="133"/>
        <v/>
      </c>
    </row>
    <row r="8453" spans="4:4" x14ac:dyDescent="0.25">
      <c r="D8453" t="str">
        <f t="shared" si="133"/>
        <v/>
      </c>
    </row>
    <row r="8454" spans="4:4" x14ac:dyDescent="0.25">
      <c r="D8454" t="str">
        <f t="shared" si="133"/>
        <v/>
      </c>
    </row>
    <row r="8455" spans="4:4" x14ac:dyDescent="0.25">
      <c r="D8455" t="str">
        <f t="shared" si="133"/>
        <v/>
      </c>
    </row>
    <row r="8456" spans="4:4" x14ac:dyDescent="0.25">
      <c r="D8456" t="str">
        <f t="shared" si="133"/>
        <v/>
      </c>
    </row>
    <row r="8457" spans="4:4" x14ac:dyDescent="0.25">
      <c r="D8457" t="str">
        <f t="shared" si="133"/>
        <v/>
      </c>
    </row>
    <row r="8458" spans="4:4" x14ac:dyDescent="0.25">
      <c r="D8458" t="str">
        <f t="shared" si="133"/>
        <v/>
      </c>
    </row>
    <row r="8459" spans="4:4" x14ac:dyDescent="0.25">
      <c r="D8459" t="str">
        <f t="shared" si="133"/>
        <v/>
      </c>
    </row>
    <row r="8460" spans="4:4" x14ac:dyDescent="0.25">
      <c r="D8460" t="str">
        <f t="shared" si="133"/>
        <v/>
      </c>
    </row>
    <row r="8461" spans="4:4" x14ac:dyDescent="0.25">
      <c r="D8461" t="str">
        <f t="shared" si="133"/>
        <v/>
      </c>
    </row>
    <row r="8462" spans="4:4" x14ac:dyDescent="0.25">
      <c r="D8462" t="str">
        <f t="shared" si="133"/>
        <v/>
      </c>
    </row>
    <row r="8463" spans="4:4" x14ac:dyDescent="0.25">
      <c r="D8463" t="str">
        <f t="shared" si="133"/>
        <v/>
      </c>
    </row>
    <row r="8464" spans="4:4" x14ac:dyDescent="0.25">
      <c r="D8464" t="str">
        <f t="shared" si="133"/>
        <v/>
      </c>
    </row>
    <row r="8465" spans="4:4" x14ac:dyDescent="0.25">
      <c r="D8465" t="str">
        <f t="shared" si="133"/>
        <v/>
      </c>
    </row>
    <row r="8466" spans="4:4" x14ac:dyDescent="0.25">
      <c r="D8466" t="str">
        <f t="shared" si="133"/>
        <v/>
      </c>
    </row>
    <row r="8467" spans="4:4" x14ac:dyDescent="0.25">
      <c r="D8467" t="str">
        <f t="shared" si="133"/>
        <v/>
      </c>
    </row>
    <row r="8468" spans="4:4" x14ac:dyDescent="0.25">
      <c r="D8468" t="str">
        <f t="shared" si="133"/>
        <v/>
      </c>
    </row>
    <row r="8469" spans="4:4" x14ac:dyDescent="0.25">
      <c r="D8469" t="str">
        <f t="shared" si="133"/>
        <v/>
      </c>
    </row>
    <row r="8470" spans="4:4" x14ac:dyDescent="0.25">
      <c r="D8470" t="str">
        <f t="shared" si="133"/>
        <v/>
      </c>
    </row>
    <row r="8471" spans="4:4" x14ac:dyDescent="0.25">
      <c r="D8471" t="str">
        <f t="shared" si="133"/>
        <v/>
      </c>
    </row>
    <row r="8472" spans="4:4" x14ac:dyDescent="0.25">
      <c r="D8472" t="str">
        <f t="shared" si="133"/>
        <v/>
      </c>
    </row>
    <row r="8473" spans="4:4" x14ac:dyDescent="0.25">
      <c r="D8473" t="str">
        <f t="shared" si="133"/>
        <v/>
      </c>
    </row>
    <row r="8474" spans="4:4" x14ac:dyDescent="0.25">
      <c r="D8474" t="str">
        <f t="shared" si="133"/>
        <v/>
      </c>
    </row>
    <row r="8475" spans="4:4" x14ac:dyDescent="0.25">
      <c r="D8475" t="str">
        <f t="shared" si="133"/>
        <v/>
      </c>
    </row>
    <row r="8476" spans="4:4" x14ac:dyDescent="0.25">
      <c r="D8476" t="str">
        <f t="shared" si="133"/>
        <v/>
      </c>
    </row>
    <row r="8477" spans="4:4" x14ac:dyDescent="0.25">
      <c r="D8477" t="str">
        <f t="shared" si="133"/>
        <v/>
      </c>
    </row>
    <row r="8478" spans="4:4" x14ac:dyDescent="0.25">
      <c r="D8478" t="str">
        <f t="shared" si="133"/>
        <v/>
      </c>
    </row>
    <row r="8479" spans="4:4" x14ac:dyDescent="0.25">
      <c r="D8479" t="str">
        <f t="shared" si="133"/>
        <v/>
      </c>
    </row>
    <row r="8480" spans="4:4" x14ac:dyDescent="0.25">
      <c r="D8480" t="str">
        <f t="shared" si="133"/>
        <v/>
      </c>
    </row>
    <row r="8481" spans="4:4" x14ac:dyDescent="0.25">
      <c r="D8481" t="str">
        <f t="shared" si="133"/>
        <v/>
      </c>
    </row>
    <row r="8482" spans="4:4" x14ac:dyDescent="0.25">
      <c r="D8482" t="str">
        <f t="shared" si="133"/>
        <v/>
      </c>
    </row>
    <row r="8483" spans="4:4" x14ac:dyDescent="0.25">
      <c r="D8483" t="str">
        <f t="shared" si="133"/>
        <v/>
      </c>
    </row>
    <row r="8484" spans="4:4" x14ac:dyDescent="0.25">
      <c r="D8484" t="str">
        <f t="shared" si="133"/>
        <v/>
      </c>
    </row>
    <row r="8485" spans="4:4" x14ac:dyDescent="0.25">
      <c r="D8485" t="str">
        <f t="shared" si="133"/>
        <v/>
      </c>
    </row>
    <row r="8486" spans="4:4" x14ac:dyDescent="0.25">
      <c r="D8486" t="str">
        <f t="shared" si="133"/>
        <v/>
      </c>
    </row>
    <row r="8487" spans="4:4" x14ac:dyDescent="0.25">
      <c r="D8487" t="str">
        <f t="shared" si="133"/>
        <v/>
      </c>
    </row>
    <row r="8488" spans="4:4" x14ac:dyDescent="0.25">
      <c r="D8488" t="str">
        <f t="shared" si="133"/>
        <v/>
      </c>
    </row>
    <row r="8489" spans="4:4" x14ac:dyDescent="0.25">
      <c r="D8489" t="str">
        <f t="shared" si="133"/>
        <v/>
      </c>
    </row>
    <row r="8490" spans="4:4" x14ac:dyDescent="0.25">
      <c r="D8490" t="str">
        <f t="shared" si="133"/>
        <v/>
      </c>
    </row>
    <row r="8491" spans="4:4" x14ac:dyDescent="0.25">
      <c r="D8491" t="str">
        <f t="shared" si="133"/>
        <v/>
      </c>
    </row>
    <row r="8492" spans="4:4" x14ac:dyDescent="0.25">
      <c r="D8492" t="str">
        <f t="shared" si="133"/>
        <v/>
      </c>
    </row>
    <row r="8493" spans="4:4" x14ac:dyDescent="0.25">
      <c r="D8493" t="str">
        <f t="shared" si="133"/>
        <v/>
      </c>
    </row>
    <row r="8494" spans="4:4" x14ac:dyDescent="0.25">
      <c r="D8494" t="str">
        <f t="shared" si="133"/>
        <v/>
      </c>
    </row>
    <row r="8495" spans="4:4" x14ac:dyDescent="0.25">
      <c r="D8495" t="str">
        <f t="shared" si="133"/>
        <v/>
      </c>
    </row>
    <row r="8496" spans="4:4" x14ac:dyDescent="0.25">
      <c r="D8496" t="str">
        <f t="shared" si="133"/>
        <v/>
      </c>
    </row>
    <row r="8497" spans="4:4" x14ac:dyDescent="0.25">
      <c r="D8497" t="str">
        <f t="shared" si="133"/>
        <v/>
      </c>
    </row>
    <row r="8498" spans="4:4" x14ac:dyDescent="0.25">
      <c r="D8498" t="str">
        <f t="shared" si="133"/>
        <v/>
      </c>
    </row>
    <row r="8499" spans="4:4" x14ac:dyDescent="0.25">
      <c r="D8499" t="str">
        <f t="shared" si="133"/>
        <v/>
      </c>
    </row>
    <row r="8500" spans="4:4" x14ac:dyDescent="0.25">
      <c r="D8500" t="str">
        <f t="shared" si="133"/>
        <v/>
      </c>
    </row>
    <row r="8501" spans="4:4" x14ac:dyDescent="0.25">
      <c r="D8501" t="str">
        <f t="shared" si="133"/>
        <v/>
      </c>
    </row>
    <row r="8502" spans="4:4" x14ac:dyDescent="0.25">
      <c r="D8502" t="str">
        <f t="shared" si="133"/>
        <v/>
      </c>
    </row>
    <row r="8503" spans="4:4" x14ac:dyDescent="0.25">
      <c r="D8503" t="str">
        <f t="shared" si="133"/>
        <v/>
      </c>
    </row>
    <row r="8504" spans="4:4" x14ac:dyDescent="0.25">
      <c r="D8504" t="str">
        <f t="shared" si="133"/>
        <v/>
      </c>
    </row>
    <row r="8505" spans="4:4" x14ac:dyDescent="0.25">
      <c r="D8505" t="str">
        <f t="shared" si="133"/>
        <v/>
      </c>
    </row>
    <row r="8506" spans="4:4" x14ac:dyDescent="0.25">
      <c r="D8506" t="str">
        <f t="shared" si="133"/>
        <v/>
      </c>
    </row>
    <row r="8507" spans="4:4" x14ac:dyDescent="0.25">
      <c r="D8507" t="str">
        <f t="shared" si="133"/>
        <v/>
      </c>
    </row>
    <row r="8508" spans="4:4" x14ac:dyDescent="0.25">
      <c r="D8508" t="str">
        <f t="shared" si="133"/>
        <v/>
      </c>
    </row>
    <row r="8509" spans="4:4" x14ac:dyDescent="0.25">
      <c r="D8509" t="str">
        <f t="shared" si="133"/>
        <v/>
      </c>
    </row>
    <row r="8510" spans="4:4" x14ac:dyDescent="0.25">
      <c r="D8510" t="str">
        <f t="shared" si="133"/>
        <v/>
      </c>
    </row>
    <row r="8511" spans="4:4" x14ac:dyDescent="0.25">
      <c r="D8511" t="str">
        <f t="shared" si="133"/>
        <v/>
      </c>
    </row>
    <row r="8512" spans="4:4" x14ac:dyDescent="0.25">
      <c r="D8512" t="str">
        <f t="shared" si="133"/>
        <v/>
      </c>
    </row>
    <row r="8513" spans="4:4" x14ac:dyDescent="0.25">
      <c r="D8513" t="str">
        <f t="shared" si="133"/>
        <v/>
      </c>
    </row>
    <row r="8514" spans="4:4" x14ac:dyDescent="0.25">
      <c r="D8514" t="str">
        <f t="shared" si="133"/>
        <v/>
      </c>
    </row>
    <row r="8515" spans="4:4" x14ac:dyDescent="0.25">
      <c r="D8515" t="str">
        <f t="shared" ref="D8515:D8578" si="134">IF(C8515="","",IF(ABS(B8515)&lt;$G$7,$F$4,IF(B8515*C8515&gt;0,$F$1,IF(B8515*C8515&lt;0,$F$3,$F$2))))</f>
        <v/>
      </c>
    </row>
    <row r="8516" spans="4:4" x14ac:dyDescent="0.25">
      <c r="D8516" t="str">
        <f t="shared" si="134"/>
        <v/>
      </c>
    </row>
    <row r="8517" spans="4:4" x14ac:dyDescent="0.25">
      <c r="D8517" t="str">
        <f t="shared" si="134"/>
        <v/>
      </c>
    </row>
    <row r="8518" spans="4:4" x14ac:dyDescent="0.25">
      <c r="D8518" t="str">
        <f t="shared" si="134"/>
        <v/>
      </c>
    </row>
    <row r="8519" spans="4:4" x14ac:dyDescent="0.25">
      <c r="D8519" t="str">
        <f t="shared" si="134"/>
        <v/>
      </c>
    </row>
    <row r="8520" spans="4:4" x14ac:dyDescent="0.25">
      <c r="D8520" t="str">
        <f t="shared" si="134"/>
        <v/>
      </c>
    </row>
    <row r="8521" spans="4:4" x14ac:dyDescent="0.25">
      <c r="D8521" t="str">
        <f t="shared" si="134"/>
        <v/>
      </c>
    </row>
    <row r="8522" spans="4:4" x14ac:dyDescent="0.25">
      <c r="D8522" t="str">
        <f t="shared" si="134"/>
        <v/>
      </c>
    </row>
    <row r="8523" spans="4:4" x14ac:dyDescent="0.25">
      <c r="D8523" t="str">
        <f t="shared" si="134"/>
        <v/>
      </c>
    </row>
    <row r="8524" spans="4:4" x14ac:dyDescent="0.25">
      <c r="D8524" t="str">
        <f t="shared" si="134"/>
        <v/>
      </c>
    </row>
    <row r="8525" spans="4:4" x14ac:dyDescent="0.25">
      <c r="D8525" t="str">
        <f t="shared" si="134"/>
        <v/>
      </c>
    </row>
    <row r="8526" spans="4:4" x14ac:dyDescent="0.25">
      <c r="D8526" t="str">
        <f t="shared" si="134"/>
        <v/>
      </c>
    </row>
    <row r="8527" spans="4:4" x14ac:dyDescent="0.25">
      <c r="D8527" t="str">
        <f t="shared" si="134"/>
        <v/>
      </c>
    </row>
    <row r="8528" spans="4:4" x14ac:dyDescent="0.25">
      <c r="D8528" t="str">
        <f t="shared" si="134"/>
        <v/>
      </c>
    </row>
    <row r="8529" spans="4:4" x14ac:dyDescent="0.25">
      <c r="D8529" t="str">
        <f t="shared" si="134"/>
        <v/>
      </c>
    </row>
    <row r="8530" spans="4:4" x14ac:dyDescent="0.25">
      <c r="D8530" t="str">
        <f t="shared" si="134"/>
        <v/>
      </c>
    </row>
    <row r="8531" spans="4:4" x14ac:dyDescent="0.25">
      <c r="D8531" t="str">
        <f t="shared" si="134"/>
        <v/>
      </c>
    </row>
    <row r="8532" spans="4:4" x14ac:dyDescent="0.25">
      <c r="D8532" t="str">
        <f t="shared" si="134"/>
        <v/>
      </c>
    </row>
    <row r="8533" spans="4:4" x14ac:dyDescent="0.25">
      <c r="D8533" t="str">
        <f t="shared" si="134"/>
        <v/>
      </c>
    </row>
    <row r="8534" spans="4:4" x14ac:dyDescent="0.25">
      <c r="D8534" t="str">
        <f t="shared" si="134"/>
        <v/>
      </c>
    </row>
    <row r="8535" spans="4:4" x14ac:dyDescent="0.25">
      <c r="D8535" t="str">
        <f t="shared" si="134"/>
        <v/>
      </c>
    </row>
    <row r="8536" spans="4:4" x14ac:dyDescent="0.25">
      <c r="D8536" t="str">
        <f t="shared" si="134"/>
        <v/>
      </c>
    </row>
    <row r="8537" spans="4:4" x14ac:dyDescent="0.25">
      <c r="D8537" t="str">
        <f t="shared" si="134"/>
        <v/>
      </c>
    </row>
    <row r="8538" spans="4:4" x14ac:dyDescent="0.25">
      <c r="D8538" t="str">
        <f t="shared" si="134"/>
        <v/>
      </c>
    </row>
    <row r="8539" spans="4:4" x14ac:dyDescent="0.25">
      <c r="D8539" t="str">
        <f t="shared" si="134"/>
        <v/>
      </c>
    </row>
    <row r="8540" spans="4:4" x14ac:dyDescent="0.25">
      <c r="D8540" t="str">
        <f t="shared" si="134"/>
        <v/>
      </c>
    </row>
    <row r="8541" spans="4:4" x14ac:dyDescent="0.25">
      <c r="D8541" t="str">
        <f t="shared" si="134"/>
        <v/>
      </c>
    </row>
    <row r="8542" spans="4:4" x14ac:dyDescent="0.25">
      <c r="D8542" t="str">
        <f t="shared" si="134"/>
        <v/>
      </c>
    </row>
    <row r="8543" spans="4:4" x14ac:dyDescent="0.25">
      <c r="D8543" t="str">
        <f t="shared" si="134"/>
        <v/>
      </c>
    </row>
    <row r="8544" spans="4:4" x14ac:dyDescent="0.25">
      <c r="D8544" t="str">
        <f t="shared" si="134"/>
        <v/>
      </c>
    </row>
    <row r="8545" spans="4:4" x14ac:dyDescent="0.25">
      <c r="D8545" t="str">
        <f t="shared" si="134"/>
        <v/>
      </c>
    </row>
    <row r="8546" spans="4:4" x14ac:dyDescent="0.25">
      <c r="D8546" t="str">
        <f t="shared" si="134"/>
        <v/>
      </c>
    </row>
    <row r="8547" spans="4:4" x14ac:dyDescent="0.25">
      <c r="D8547" t="str">
        <f t="shared" si="134"/>
        <v/>
      </c>
    </row>
    <row r="8548" spans="4:4" x14ac:dyDescent="0.25">
      <c r="D8548" t="str">
        <f t="shared" si="134"/>
        <v/>
      </c>
    </row>
    <row r="8549" spans="4:4" x14ac:dyDescent="0.25">
      <c r="D8549" t="str">
        <f t="shared" si="134"/>
        <v/>
      </c>
    </row>
    <row r="8550" spans="4:4" x14ac:dyDescent="0.25">
      <c r="D8550" t="str">
        <f t="shared" si="134"/>
        <v/>
      </c>
    </row>
    <row r="8551" spans="4:4" x14ac:dyDescent="0.25">
      <c r="D8551" t="str">
        <f t="shared" si="134"/>
        <v/>
      </c>
    </row>
    <row r="8552" spans="4:4" x14ac:dyDescent="0.25">
      <c r="D8552" t="str">
        <f t="shared" si="134"/>
        <v/>
      </c>
    </row>
    <row r="8553" spans="4:4" x14ac:dyDescent="0.25">
      <c r="D8553" t="str">
        <f t="shared" si="134"/>
        <v/>
      </c>
    </row>
    <row r="8554" spans="4:4" x14ac:dyDescent="0.25">
      <c r="D8554" t="str">
        <f t="shared" si="134"/>
        <v/>
      </c>
    </row>
    <row r="8555" spans="4:4" x14ac:dyDescent="0.25">
      <c r="D8555" t="str">
        <f t="shared" si="134"/>
        <v/>
      </c>
    </row>
    <row r="8556" spans="4:4" x14ac:dyDescent="0.25">
      <c r="D8556" t="str">
        <f t="shared" si="134"/>
        <v/>
      </c>
    </row>
    <row r="8557" spans="4:4" x14ac:dyDescent="0.25">
      <c r="D8557" t="str">
        <f t="shared" si="134"/>
        <v/>
      </c>
    </row>
    <row r="8558" spans="4:4" x14ac:dyDescent="0.25">
      <c r="D8558" t="str">
        <f t="shared" si="134"/>
        <v/>
      </c>
    </row>
    <row r="8559" spans="4:4" x14ac:dyDescent="0.25">
      <c r="D8559" t="str">
        <f t="shared" si="134"/>
        <v/>
      </c>
    </row>
    <row r="8560" spans="4:4" x14ac:dyDescent="0.25">
      <c r="D8560" t="str">
        <f t="shared" si="134"/>
        <v/>
      </c>
    </row>
    <row r="8561" spans="4:4" x14ac:dyDescent="0.25">
      <c r="D8561" t="str">
        <f t="shared" si="134"/>
        <v/>
      </c>
    </row>
    <row r="8562" spans="4:4" x14ac:dyDescent="0.25">
      <c r="D8562" t="str">
        <f t="shared" si="134"/>
        <v/>
      </c>
    </row>
    <row r="8563" spans="4:4" x14ac:dyDescent="0.25">
      <c r="D8563" t="str">
        <f t="shared" si="134"/>
        <v/>
      </c>
    </row>
    <row r="8564" spans="4:4" x14ac:dyDescent="0.25">
      <c r="D8564" t="str">
        <f t="shared" si="134"/>
        <v/>
      </c>
    </row>
    <row r="8565" spans="4:4" x14ac:dyDescent="0.25">
      <c r="D8565" t="str">
        <f t="shared" si="134"/>
        <v/>
      </c>
    </row>
    <row r="8566" spans="4:4" x14ac:dyDescent="0.25">
      <c r="D8566" t="str">
        <f t="shared" si="134"/>
        <v/>
      </c>
    </row>
    <row r="8567" spans="4:4" x14ac:dyDescent="0.25">
      <c r="D8567" t="str">
        <f t="shared" si="134"/>
        <v/>
      </c>
    </row>
    <row r="8568" spans="4:4" x14ac:dyDescent="0.25">
      <c r="D8568" t="str">
        <f t="shared" si="134"/>
        <v/>
      </c>
    </row>
    <row r="8569" spans="4:4" x14ac:dyDescent="0.25">
      <c r="D8569" t="str">
        <f t="shared" si="134"/>
        <v/>
      </c>
    </row>
    <row r="8570" spans="4:4" x14ac:dyDescent="0.25">
      <c r="D8570" t="str">
        <f t="shared" si="134"/>
        <v/>
      </c>
    </row>
    <row r="8571" spans="4:4" x14ac:dyDescent="0.25">
      <c r="D8571" t="str">
        <f t="shared" si="134"/>
        <v/>
      </c>
    </row>
    <row r="8572" spans="4:4" x14ac:dyDescent="0.25">
      <c r="D8572" t="str">
        <f t="shared" si="134"/>
        <v/>
      </c>
    </row>
    <row r="8573" spans="4:4" x14ac:dyDescent="0.25">
      <c r="D8573" t="str">
        <f t="shared" si="134"/>
        <v/>
      </c>
    </row>
    <row r="8574" spans="4:4" x14ac:dyDescent="0.25">
      <c r="D8574" t="str">
        <f t="shared" si="134"/>
        <v/>
      </c>
    </row>
    <row r="8575" spans="4:4" x14ac:dyDescent="0.25">
      <c r="D8575" t="str">
        <f t="shared" si="134"/>
        <v/>
      </c>
    </row>
    <row r="8576" spans="4:4" x14ac:dyDescent="0.25">
      <c r="D8576" t="str">
        <f t="shared" si="134"/>
        <v/>
      </c>
    </row>
    <row r="8577" spans="4:4" x14ac:dyDescent="0.25">
      <c r="D8577" t="str">
        <f t="shared" si="134"/>
        <v/>
      </c>
    </row>
    <row r="8578" spans="4:4" x14ac:dyDescent="0.25">
      <c r="D8578" t="str">
        <f t="shared" si="134"/>
        <v/>
      </c>
    </row>
    <row r="8579" spans="4:4" x14ac:dyDescent="0.25">
      <c r="D8579" t="str">
        <f t="shared" ref="D8579:D8642" si="135">IF(C8579="","",IF(ABS(B8579)&lt;$G$7,$F$4,IF(B8579*C8579&gt;0,$F$1,IF(B8579*C8579&lt;0,$F$3,$F$2))))</f>
        <v/>
      </c>
    </row>
    <row r="8580" spans="4:4" x14ac:dyDescent="0.25">
      <c r="D8580" t="str">
        <f t="shared" si="135"/>
        <v/>
      </c>
    </row>
    <row r="8581" spans="4:4" x14ac:dyDescent="0.25">
      <c r="D8581" t="str">
        <f t="shared" si="135"/>
        <v/>
      </c>
    </row>
    <row r="8582" spans="4:4" x14ac:dyDescent="0.25">
      <c r="D8582" t="str">
        <f t="shared" si="135"/>
        <v/>
      </c>
    </row>
    <row r="8583" spans="4:4" x14ac:dyDescent="0.25">
      <c r="D8583" t="str">
        <f t="shared" si="135"/>
        <v/>
      </c>
    </row>
    <row r="8584" spans="4:4" x14ac:dyDescent="0.25">
      <c r="D8584" t="str">
        <f t="shared" si="135"/>
        <v/>
      </c>
    </row>
    <row r="8585" spans="4:4" x14ac:dyDescent="0.25">
      <c r="D8585" t="str">
        <f t="shared" si="135"/>
        <v/>
      </c>
    </row>
    <row r="8586" spans="4:4" x14ac:dyDescent="0.25">
      <c r="D8586" t="str">
        <f t="shared" si="135"/>
        <v/>
      </c>
    </row>
    <row r="8587" spans="4:4" x14ac:dyDescent="0.25">
      <c r="D8587" t="str">
        <f t="shared" si="135"/>
        <v/>
      </c>
    </row>
    <row r="8588" spans="4:4" x14ac:dyDescent="0.25">
      <c r="D8588" t="str">
        <f t="shared" si="135"/>
        <v/>
      </c>
    </row>
    <row r="8589" spans="4:4" x14ac:dyDescent="0.25">
      <c r="D8589" t="str">
        <f t="shared" si="135"/>
        <v/>
      </c>
    </row>
    <row r="8590" spans="4:4" x14ac:dyDescent="0.25">
      <c r="D8590" t="str">
        <f t="shared" si="135"/>
        <v/>
      </c>
    </row>
    <row r="8591" spans="4:4" x14ac:dyDescent="0.25">
      <c r="D8591" t="str">
        <f t="shared" si="135"/>
        <v/>
      </c>
    </row>
    <row r="8592" spans="4:4" x14ac:dyDescent="0.25">
      <c r="D8592" t="str">
        <f t="shared" si="135"/>
        <v/>
      </c>
    </row>
    <row r="8593" spans="4:4" x14ac:dyDescent="0.25">
      <c r="D8593" t="str">
        <f t="shared" si="135"/>
        <v/>
      </c>
    </row>
    <row r="8594" spans="4:4" x14ac:dyDescent="0.25">
      <c r="D8594" t="str">
        <f t="shared" si="135"/>
        <v/>
      </c>
    </row>
    <row r="8595" spans="4:4" x14ac:dyDescent="0.25">
      <c r="D8595" t="str">
        <f t="shared" si="135"/>
        <v/>
      </c>
    </row>
    <row r="8596" spans="4:4" x14ac:dyDescent="0.25">
      <c r="D8596" t="str">
        <f t="shared" si="135"/>
        <v/>
      </c>
    </row>
    <row r="8597" spans="4:4" x14ac:dyDescent="0.25">
      <c r="D8597" t="str">
        <f t="shared" si="135"/>
        <v/>
      </c>
    </row>
    <row r="8598" spans="4:4" x14ac:dyDescent="0.25">
      <c r="D8598" t="str">
        <f t="shared" si="135"/>
        <v/>
      </c>
    </row>
    <row r="8599" spans="4:4" x14ac:dyDescent="0.25">
      <c r="D8599" t="str">
        <f t="shared" si="135"/>
        <v/>
      </c>
    </row>
    <row r="8600" spans="4:4" x14ac:dyDescent="0.25">
      <c r="D8600" t="str">
        <f t="shared" si="135"/>
        <v/>
      </c>
    </row>
    <row r="8601" spans="4:4" x14ac:dyDescent="0.25">
      <c r="D8601" t="str">
        <f t="shared" si="135"/>
        <v/>
      </c>
    </row>
    <row r="8602" spans="4:4" x14ac:dyDescent="0.25">
      <c r="D8602" t="str">
        <f t="shared" si="135"/>
        <v/>
      </c>
    </row>
    <row r="8603" spans="4:4" x14ac:dyDescent="0.25">
      <c r="D8603" t="str">
        <f t="shared" si="135"/>
        <v/>
      </c>
    </row>
    <row r="8604" spans="4:4" x14ac:dyDescent="0.25">
      <c r="D8604" t="str">
        <f t="shared" si="135"/>
        <v/>
      </c>
    </row>
    <row r="8605" spans="4:4" x14ac:dyDescent="0.25">
      <c r="D8605" t="str">
        <f t="shared" si="135"/>
        <v/>
      </c>
    </row>
    <row r="8606" spans="4:4" x14ac:dyDescent="0.25">
      <c r="D8606" t="str">
        <f t="shared" si="135"/>
        <v/>
      </c>
    </row>
    <row r="8607" spans="4:4" x14ac:dyDescent="0.25">
      <c r="D8607" t="str">
        <f t="shared" si="135"/>
        <v/>
      </c>
    </row>
    <row r="8608" spans="4:4" x14ac:dyDescent="0.25">
      <c r="D8608" t="str">
        <f t="shared" si="135"/>
        <v/>
      </c>
    </row>
    <row r="8609" spans="4:4" x14ac:dyDescent="0.25">
      <c r="D8609" t="str">
        <f t="shared" si="135"/>
        <v/>
      </c>
    </row>
    <row r="8610" spans="4:4" x14ac:dyDescent="0.25">
      <c r="D8610" t="str">
        <f t="shared" si="135"/>
        <v/>
      </c>
    </row>
    <row r="8611" spans="4:4" x14ac:dyDescent="0.25">
      <c r="D8611" t="str">
        <f t="shared" si="135"/>
        <v/>
      </c>
    </row>
    <row r="8612" spans="4:4" x14ac:dyDescent="0.25">
      <c r="D8612" t="str">
        <f t="shared" si="135"/>
        <v/>
      </c>
    </row>
    <row r="8613" spans="4:4" x14ac:dyDescent="0.25">
      <c r="D8613" t="str">
        <f t="shared" si="135"/>
        <v/>
      </c>
    </row>
    <row r="8614" spans="4:4" x14ac:dyDescent="0.25">
      <c r="D8614" t="str">
        <f t="shared" si="135"/>
        <v/>
      </c>
    </row>
    <row r="8615" spans="4:4" x14ac:dyDescent="0.25">
      <c r="D8615" t="str">
        <f t="shared" si="135"/>
        <v/>
      </c>
    </row>
    <row r="8616" spans="4:4" x14ac:dyDescent="0.25">
      <c r="D8616" t="str">
        <f t="shared" si="135"/>
        <v/>
      </c>
    </row>
    <row r="8617" spans="4:4" x14ac:dyDescent="0.25">
      <c r="D8617" t="str">
        <f t="shared" si="135"/>
        <v/>
      </c>
    </row>
    <row r="8618" spans="4:4" x14ac:dyDescent="0.25">
      <c r="D8618" t="str">
        <f t="shared" si="135"/>
        <v/>
      </c>
    </row>
    <row r="8619" spans="4:4" x14ac:dyDescent="0.25">
      <c r="D8619" t="str">
        <f t="shared" si="135"/>
        <v/>
      </c>
    </row>
    <row r="8620" spans="4:4" x14ac:dyDescent="0.25">
      <c r="D8620" t="str">
        <f t="shared" si="135"/>
        <v/>
      </c>
    </row>
    <row r="8621" spans="4:4" x14ac:dyDescent="0.25">
      <c r="D8621" t="str">
        <f t="shared" si="135"/>
        <v/>
      </c>
    </row>
    <row r="8622" spans="4:4" x14ac:dyDescent="0.25">
      <c r="D8622" t="str">
        <f t="shared" si="135"/>
        <v/>
      </c>
    </row>
    <row r="8623" spans="4:4" x14ac:dyDescent="0.25">
      <c r="D8623" t="str">
        <f t="shared" si="135"/>
        <v/>
      </c>
    </row>
    <row r="8624" spans="4:4" x14ac:dyDescent="0.25">
      <c r="D8624" t="str">
        <f t="shared" si="135"/>
        <v/>
      </c>
    </row>
    <row r="8625" spans="4:4" x14ac:dyDescent="0.25">
      <c r="D8625" t="str">
        <f t="shared" si="135"/>
        <v/>
      </c>
    </row>
    <row r="8626" spans="4:4" x14ac:dyDescent="0.25">
      <c r="D8626" t="str">
        <f t="shared" si="135"/>
        <v/>
      </c>
    </row>
    <row r="8627" spans="4:4" x14ac:dyDescent="0.25">
      <c r="D8627" t="str">
        <f t="shared" si="135"/>
        <v/>
      </c>
    </row>
    <row r="8628" spans="4:4" x14ac:dyDescent="0.25">
      <c r="D8628" t="str">
        <f t="shared" si="135"/>
        <v/>
      </c>
    </row>
    <row r="8629" spans="4:4" x14ac:dyDescent="0.25">
      <c r="D8629" t="str">
        <f t="shared" si="135"/>
        <v/>
      </c>
    </row>
    <row r="8630" spans="4:4" x14ac:dyDescent="0.25">
      <c r="D8630" t="str">
        <f t="shared" si="135"/>
        <v/>
      </c>
    </row>
    <row r="8631" spans="4:4" x14ac:dyDescent="0.25">
      <c r="D8631" t="str">
        <f t="shared" si="135"/>
        <v/>
      </c>
    </row>
    <row r="8632" spans="4:4" x14ac:dyDescent="0.25">
      <c r="D8632" t="str">
        <f t="shared" si="135"/>
        <v/>
      </c>
    </row>
    <row r="8633" spans="4:4" x14ac:dyDescent="0.25">
      <c r="D8633" t="str">
        <f t="shared" si="135"/>
        <v/>
      </c>
    </row>
    <row r="8634" spans="4:4" x14ac:dyDescent="0.25">
      <c r="D8634" t="str">
        <f t="shared" si="135"/>
        <v/>
      </c>
    </row>
    <row r="8635" spans="4:4" x14ac:dyDescent="0.25">
      <c r="D8635" t="str">
        <f t="shared" si="135"/>
        <v/>
      </c>
    </row>
    <row r="8636" spans="4:4" x14ac:dyDescent="0.25">
      <c r="D8636" t="str">
        <f t="shared" si="135"/>
        <v/>
      </c>
    </row>
    <row r="8637" spans="4:4" x14ac:dyDescent="0.25">
      <c r="D8637" t="str">
        <f t="shared" si="135"/>
        <v/>
      </c>
    </row>
    <row r="8638" spans="4:4" x14ac:dyDescent="0.25">
      <c r="D8638" t="str">
        <f t="shared" si="135"/>
        <v/>
      </c>
    </row>
    <row r="8639" spans="4:4" x14ac:dyDescent="0.25">
      <c r="D8639" t="str">
        <f t="shared" si="135"/>
        <v/>
      </c>
    </row>
    <row r="8640" spans="4:4" x14ac:dyDescent="0.25">
      <c r="D8640" t="str">
        <f t="shared" si="135"/>
        <v/>
      </c>
    </row>
    <row r="8641" spans="4:4" x14ac:dyDescent="0.25">
      <c r="D8641" t="str">
        <f t="shared" si="135"/>
        <v/>
      </c>
    </row>
    <row r="8642" spans="4:4" x14ac:dyDescent="0.25">
      <c r="D8642" t="str">
        <f t="shared" si="135"/>
        <v/>
      </c>
    </row>
    <row r="8643" spans="4:4" x14ac:dyDescent="0.25">
      <c r="D8643" t="str">
        <f t="shared" ref="D8643:D8706" si="136">IF(C8643="","",IF(ABS(B8643)&lt;$G$7,$F$4,IF(B8643*C8643&gt;0,$F$1,IF(B8643*C8643&lt;0,$F$3,$F$2))))</f>
        <v/>
      </c>
    </row>
    <row r="8644" spans="4:4" x14ac:dyDescent="0.25">
      <c r="D8644" t="str">
        <f t="shared" si="136"/>
        <v/>
      </c>
    </row>
    <row r="8645" spans="4:4" x14ac:dyDescent="0.25">
      <c r="D8645" t="str">
        <f t="shared" si="136"/>
        <v/>
      </c>
    </row>
    <row r="8646" spans="4:4" x14ac:dyDescent="0.25">
      <c r="D8646" t="str">
        <f t="shared" si="136"/>
        <v/>
      </c>
    </row>
    <row r="8647" spans="4:4" x14ac:dyDescent="0.25">
      <c r="D8647" t="str">
        <f t="shared" si="136"/>
        <v/>
      </c>
    </row>
    <row r="8648" spans="4:4" x14ac:dyDescent="0.25">
      <c r="D8648" t="str">
        <f t="shared" si="136"/>
        <v/>
      </c>
    </row>
    <row r="8649" spans="4:4" x14ac:dyDescent="0.25">
      <c r="D8649" t="str">
        <f t="shared" si="136"/>
        <v/>
      </c>
    </row>
    <row r="8650" spans="4:4" x14ac:dyDescent="0.25">
      <c r="D8650" t="str">
        <f t="shared" si="136"/>
        <v/>
      </c>
    </row>
    <row r="8651" spans="4:4" x14ac:dyDescent="0.25">
      <c r="D8651" t="str">
        <f t="shared" si="136"/>
        <v/>
      </c>
    </row>
    <row r="8652" spans="4:4" x14ac:dyDescent="0.25">
      <c r="D8652" t="str">
        <f t="shared" si="136"/>
        <v/>
      </c>
    </row>
    <row r="8653" spans="4:4" x14ac:dyDescent="0.25">
      <c r="D8653" t="str">
        <f t="shared" si="136"/>
        <v/>
      </c>
    </row>
    <row r="8654" spans="4:4" x14ac:dyDescent="0.25">
      <c r="D8654" t="str">
        <f t="shared" si="136"/>
        <v/>
      </c>
    </row>
    <row r="8655" spans="4:4" x14ac:dyDescent="0.25">
      <c r="D8655" t="str">
        <f t="shared" si="136"/>
        <v/>
      </c>
    </row>
    <row r="8656" spans="4:4" x14ac:dyDescent="0.25">
      <c r="D8656" t="str">
        <f t="shared" si="136"/>
        <v/>
      </c>
    </row>
    <row r="8657" spans="4:4" x14ac:dyDescent="0.25">
      <c r="D8657" t="str">
        <f t="shared" si="136"/>
        <v/>
      </c>
    </row>
    <row r="8658" spans="4:4" x14ac:dyDescent="0.25">
      <c r="D8658" t="str">
        <f t="shared" si="136"/>
        <v/>
      </c>
    </row>
    <row r="8659" spans="4:4" x14ac:dyDescent="0.25">
      <c r="D8659" t="str">
        <f t="shared" si="136"/>
        <v/>
      </c>
    </row>
    <row r="8660" spans="4:4" x14ac:dyDescent="0.25">
      <c r="D8660" t="str">
        <f t="shared" si="136"/>
        <v/>
      </c>
    </row>
    <row r="8661" spans="4:4" x14ac:dyDescent="0.25">
      <c r="D8661" t="str">
        <f t="shared" si="136"/>
        <v/>
      </c>
    </row>
    <row r="8662" spans="4:4" x14ac:dyDescent="0.25">
      <c r="D8662" t="str">
        <f t="shared" si="136"/>
        <v/>
      </c>
    </row>
    <row r="8663" spans="4:4" x14ac:dyDescent="0.25">
      <c r="D8663" t="str">
        <f t="shared" si="136"/>
        <v/>
      </c>
    </row>
    <row r="8664" spans="4:4" x14ac:dyDescent="0.25">
      <c r="D8664" t="str">
        <f t="shared" si="136"/>
        <v/>
      </c>
    </row>
    <row r="8665" spans="4:4" x14ac:dyDescent="0.25">
      <c r="D8665" t="str">
        <f t="shared" si="136"/>
        <v/>
      </c>
    </row>
    <row r="8666" spans="4:4" x14ac:dyDescent="0.25">
      <c r="D8666" t="str">
        <f t="shared" si="136"/>
        <v/>
      </c>
    </row>
    <row r="8667" spans="4:4" x14ac:dyDescent="0.25">
      <c r="D8667" t="str">
        <f t="shared" si="136"/>
        <v/>
      </c>
    </row>
    <row r="8668" spans="4:4" x14ac:dyDescent="0.25">
      <c r="D8668" t="str">
        <f t="shared" si="136"/>
        <v/>
      </c>
    </row>
    <row r="8669" spans="4:4" x14ac:dyDescent="0.25">
      <c r="D8669" t="str">
        <f t="shared" si="136"/>
        <v/>
      </c>
    </row>
    <row r="8670" spans="4:4" x14ac:dyDescent="0.25">
      <c r="D8670" t="str">
        <f t="shared" si="136"/>
        <v/>
      </c>
    </row>
    <row r="8671" spans="4:4" x14ac:dyDescent="0.25">
      <c r="D8671" t="str">
        <f t="shared" si="136"/>
        <v/>
      </c>
    </row>
    <row r="8672" spans="4:4" x14ac:dyDescent="0.25">
      <c r="D8672" t="str">
        <f t="shared" si="136"/>
        <v/>
      </c>
    </row>
    <row r="8673" spans="4:4" x14ac:dyDescent="0.25">
      <c r="D8673" t="str">
        <f t="shared" si="136"/>
        <v/>
      </c>
    </row>
    <row r="8674" spans="4:4" x14ac:dyDescent="0.25">
      <c r="D8674" t="str">
        <f t="shared" si="136"/>
        <v/>
      </c>
    </row>
    <row r="8675" spans="4:4" x14ac:dyDescent="0.25">
      <c r="D8675" t="str">
        <f t="shared" si="136"/>
        <v/>
      </c>
    </row>
    <row r="8676" spans="4:4" x14ac:dyDescent="0.25">
      <c r="D8676" t="str">
        <f t="shared" si="136"/>
        <v/>
      </c>
    </row>
    <row r="8677" spans="4:4" x14ac:dyDescent="0.25">
      <c r="D8677" t="str">
        <f t="shared" si="136"/>
        <v/>
      </c>
    </row>
    <row r="8678" spans="4:4" x14ac:dyDescent="0.25">
      <c r="D8678" t="str">
        <f t="shared" si="136"/>
        <v/>
      </c>
    </row>
    <row r="8679" spans="4:4" x14ac:dyDescent="0.25">
      <c r="D8679" t="str">
        <f t="shared" si="136"/>
        <v/>
      </c>
    </row>
    <row r="8680" spans="4:4" x14ac:dyDescent="0.25">
      <c r="D8680" t="str">
        <f t="shared" si="136"/>
        <v/>
      </c>
    </row>
    <row r="8681" spans="4:4" x14ac:dyDescent="0.25">
      <c r="D8681" t="str">
        <f t="shared" si="136"/>
        <v/>
      </c>
    </row>
    <row r="8682" spans="4:4" x14ac:dyDescent="0.25">
      <c r="D8682" t="str">
        <f t="shared" si="136"/>
        <v/>
      </c>
    </row>
    <row r="8683" spans="4:4" x14ac:dyDescent="0.25">
      <c r="D8683" t="str">
        <f t="shared" si="136"/>
        <v/>
      </c>
    </row>
    <row r="8684" spans="4:4" x14ac:dyDescent="0.25">
      <c r="D8684" t="str">
        <f t="shared" si="136"/>
        <v/>
      </c>
    </row>
    <row r="8685" spans="4:4" x14ac:dyDescent="0.25">
      <c r="D8685" t="str">
        <f t="shared" si="136"/>
        <v/>
      </c>
    </row>
    <row r="8686" spans="4:4" x14ac:dyDescent="0.25">
      <c r="D8686" t="str">
        <f t="shared" si="136"/>
        <v/>
      </c>
    </row>
    <row r="8687" spans="4:4" x14ac:dyDescent="0.25">
      <c r="D8687" t="str">
        <f t="shared" si="136"/>
        <v/>
      </c>
    </row>
    <row r="8688" spans="4:4" x14ac:dyDescent="0.25">
      <c r="D8688" t="str">
        <f t="shared" si="136"/>
        <v/>
      </c>
    </row>
    <row r="8689" spans="4:4" x14ac:dyDescent="0.25">
      <c r="D8689" t="str">
        <f t="shared" si="136"/>
        <v/>
      </c>
    </row>
    <row r="8690" spans="4:4" x14ac:dyDescent="0.25">
      <c r="D8690" t="str">
        <f t="shared" si="136"/>
        <v/>
      </c>
    </row>
    <row r="8691" spans="4:4" x14ac:dyDescent="0.25">
      <c r="D8691" t="str">
        <f t="shared" si="136"/>
        <v/>
      </c>
    </row>
    <row r="8692" spans="4:4" x14ac:dyDescent="0.25">
      <c r="D8692" t="str">
        <f t="shared" si="136"/>
        <v/>
      </c>
    </row>
    <row r="8693" spans="4:4" x14ac:dyDescent="0.25">
      <c r="D8693" t="str">
        <f t="shared" si="136"/>
        <v/>
      </c>
    </row>
    <row r="8694" spans="4:4" x14ac:dyDescent="0.25">
      <c r="D8694" t="str">
        <f t="shared" si="136"/>
        <v/>
      </c>
    </row>
    <row r="8695" spans="4:4" x14ac:dyDescent="0.25">
      <c r="D8695" t="str">
        <f t="shared" si="136"/>
        <v/>
      </c>
    </row>
    <row r="8696" spans="4:4" x14ac:dyDescent="0.25">
      <c r="D8696" t="str">
        <f t="shared" si="136"/>
        <v/>
      </c>
    </row>
    <row r="8697" spans="4:4" x14ac:dyDescent="0.25">
      <c r="D8697" t="str">
        <f t="shared" si="136"/>
        <v/>
      </c>
    </row>
    <row r="8698" spans="4:4" x14ac:dyDescent="0.25">
      <c r="D8698" t="str">
        <f t="shared" si="136"/>
        <v/>
      </c>
    </row>
    <row r="8699" spans="4:4" x14ac:dyDescent="0.25">
      <c r="D8699" t="str">
        <f t="shared" si="136"/>
        <v/>
      </c>
    </row>
    <row r="8700" spans="4:4" x14ac:dyDescent="0.25">
      <c r="D8700" t="str">
        <f t="shared" si="136"/>
        <v/>
      </c>
    </row>
    <row r="8701" spans="4:4" x14ac:dyDescent="0.25">
      <c r="D8701" t="str">
        <f t="shared" si="136"/>
        <v/>
      </c>
    </row>
    <row r="8702" spans="4:4" x14ac:dyDescent="0.25">
      <c r="D8702" t="str">
        <f t="shared" si="136"/>
        <v/>
      </c>
    </row>
    <row r="8703" spans="4:4" x14ac:dyDescent="0.25">
      <c r="D8703" t="str">
        <f t="shared" si="136"/>
        <v/>
      </c>
    </row>
    <row r="8704" spans="4:4" x14ac:dyDescent="0.25">
      <c r="D8704" t="str">
        <f t="shared" si="136"/>
        <v/>
      </c>
    </row>
    <row r="8705" spans="4:4" x14ac:dyDescent="0.25">
      <c r="D8705" t="str">
        <f t="shared" si="136"/>
        <v/>
      </c>
    </row>
    <row r="8706" spans="4:4" x14ac:dyDescent="0.25">
      <c r="D8706" t="str">
        <f t="shared" si="136"/>
        <v/>
      </c>
    </row>
    <row r="8707" spans="4:4" x14ac:dyDescent="0.25">
      <c r="D8707" t="str">
        <f t="shared" ref="D8707:D8770" si="137">IF(C8707="","",IF(ABS(B8707)&lt;$G$7,$F$4,IF(B8707*C8707&gt;0,$F$1,IF(B8707*C8707&lt;0,$F$3,$F$2))))</f>
        <v/>
      </c>
    </row>
    <row r="8708" spans="4:4" x14ac:dyDescent="0.25">
      <c r="D8708" t="str">
        <f t="shared" si="137"/>
        <v/>
      </c>
    </row>
    <row r="8709" spans="4:4" x14ac:dyDescent="0.25">
      <c r="D8709" t="str">
        <f t="shared" si="137"/>
        <v/>
      </c>
    </row>
    <row r="8710" spans="4:4" x14ac:dyDescent="0.25">
      <c r="D8710" t="str">
        <f t="shared" si="137"/>
        <v/>
      </c>
    </row>
    <row r="8711" spans="4:4" x14ac:dyDescent="0.25">
      <c r="D8711" t="str">
        <f t="shared" si="137"/>
        <v/>
      </c>
    </row>
    <row r="8712" spans="4:4" x14ac:dyDescent="0.25">
      <c r="D8712" t="str">
        <f t="shared" si="137"/>
        <v/>
      </c>
    </row>
    <row r="8713" spans="4:4" x14ac:dyDescent="0.25">
      <c r="D8713" t="str">
        <f t="shared" si="137"/>
        <v/>
      </c>
    </row>
    <row r="8714" spans="4:4" x14ac:dyDescent="0.25">
      <c r="D8714" t="str">
        <f t="shared" si="137"/>
        <v/>
      </c>
    </row>
    <row r="8715" spans="4:4" x14ac:dyDescent="0.25">
      <c r="D8715" t="str">
        <f t="shared" si="137"/>
        <v/>
      </c>
    </row>
    <row r="8716" spans="4:4" x14ac:dyDescent="0.25">
      <c r="D8716" t="str">
        <f t="shared" si="137"/>
        <v/>
      </c>
    </row>
    <row r="8717" spans="4:4" x14ac:dyDescent="0.25">
      <c r="D8717" t="str">
        <f t="shared" si="137"/>
        <v/>
      </c>
    </row>
    <row r="8718" spans="4:4" x14ac:dyDescent="0.25">
      <c r="D8718" t="str">
        <f t="shared" si="137"/>
        <v/>
      </c>
    </row>
    <row r="8719" spans="4:4" x14ac:dyDescent="0.25">
      <c r="D8719" t="str">
        <f t="shared" si="137"/>
        <v/>
      </c>
    </row>
    <row r="8720" spans="4:4" x14ac:dyDescent="0.25">
      <c r="D8720" t="str">
        <f t="shared" si="137"/>
        <v/>
      </c>
    </row>
    <row r="8721" spans="4:4" x14ac:dyDescent="0.25">
      <c r="D8721" t="str">
        <f t="shared" si="137"/>
        <v/>
      </c>
    </row>
    <row r="8722" spans="4:4" x14ac:dyDescent="0.25">
      <c r="D8722" t="str">
        <f t="shared" si="137"/>
        <v/>
      </c>
    </row>
    <row r="8723" spans="4:4" x14ac:dyDescent="0.25">
      <c r="D8723" t="str">
        <f t="shared" si="137"/>
        <v/>
      </c>
    </row>
    <row r="8724" spans="4:4" x14ac:dyDescent="0.25">
      <c r="D8724" t="str">
        <f t="shared" si="137"/>
        <v/>
      </c>
    </row>
    <row r="8725" spans="4:4" x14ac:dyDescent="0.25">
      <c r="D8725" t="str">
        <f t="shared" si="137"/>
        <v/>
      </c>
    </row>
    <row r="8726" spans="4:4" x14ac:dyDescent="0.25">
      <c r="D8726" t="str">
        <f t="shared" si="137"/>
        <v/>
      </c>
    </row>
    <row r="8727" spans="4:4" x14ac:dyDescent="0.25">
      <c r="D8727" t="str">
        <f t="shared" si="137"/>
        <v/>
      </c>
    </row>
    <row r="8728" spans="4:4" x14ac:dyDescent="0.25">
      <c r="D8728" t="str">
        <f t="shared" si="137"/>
        <v/>
      </c>
    </row>
    <row r="8729" spans="4:4" x14ac:dyDescent="0.25">
      <c r="D8729" t="str">
        <f t="shared" si="137"/>
        <v/>
      </c>
    </row>
    <row r="8730" spans="4:4" x14ac:dyDescent="0.25">
      <c r="D8730" t="str">
        <f t="shared" si="137"/>
        <v/>
      </c>
    </row>
    <row r="8731" spans="4:4" x14ac:dyDescent="0.25">
      <c r="D8731" t="str">
        <f t="shared" si="137"/>
        <v/>
      </c>
    </row>
    <row r="8732" spans="4:4" x14ac:dyDescent="0.25">
      <c r="D8732" t="str">
        <f t="shared" si="137"/>
        <v/>
      </c>
    </row>
    <row r="8733" spans="4:4" x14ac:dyDescent="0.25">
      <c r="D8733" t="str">
        <f t="shared" si="137"/>
        <v/>
      </c>
    </row>
    <row r="8734" spans="4:4" x14ac:dyDescent="0.25">
      <c r="D8734" t="str">
        <f t="shared" si="137"/>
        <v/>
      </c>
    </row>
    <row r="8735" spans="4:4" x14ac:dyDescent="0.25">
      <c r="D8735" t="str">
        <f t="shared" si="137"/>
        <v/>
      </c>
    </row>
    <row r="8736" spans="4:4" x14ac:dyDescent="0.25">
      <c r="D8736" t="str">
        <f t="shared" si="137"/>
        <v/>
      </c>
    </row>
    <row r="8737" spans="4:4" x14ac:dyDescent="0.25">
      <c r="D8737" t="str">
        <f t="shared" si="137"/>
        <v/>
      </c>
    </row>
    <row r="8738" spans="4:4" x14ac:dyDescent="0.25">
      <c r="D8738" t="str">
        <f t="shared" si="137"/>
        <v/>
      </c>
    </row>
    <row r="8739" spans="4:4" x14ac:dyDescent="0.25">
      <c r="D8739" t="str">
        <f t="shared" si="137"/>
        <v/>
      </c>
    </row>
    <row r="8740" spans="4:4" x14ac:dyDescent="0.25">
      <c r="D8740" t="str">
        <f t="shared" si="137"/>
        <v/>
      </c>
    </row>
    <row r="8741" spans="4:4" x14ac:dyDescent="0.25">
      <c r="D8741" t="str">
        <f t="shared" si="137"/>
        <v/>
      </c>
    </row>
    <row r="8742" spans="4:4" x14ac:dyDescent="0.25">
      <c r="D8742" t="str">
        <f t="shared" si="137"/>
        <v/>
      </c>
    </row>
    <row r="8743" spans="4:4" x14ac:dyDescent="0.25">
      <c r="D8743" t="str">
        <f t="shared" si="137"/>
        <v/>
      </c>
    </row>
    <row r="8744" spans="4:4" x14ac:dyDescent="0.25">
      <c r="D8744" t="str">
        <f t="shared" si="137"/>
        <v/>
      </c>
    </row>
    <row r="8745" spans="4:4" x14ac:dyDescent="0.25">
      <c r="D8745" t="str">
        <f t="shared" si="137"/>
        <v/>
      </c>
    </row>
    <row r="8746" spans="4:4" x14ac:dyDescent="0.25">
      <c r="D8746" t="str">
        <f t="shared" si="137"/>
        <v/>
      </c>
    </row>
    <row r="8747" spans="4:4" x14ac:dyDescent="0.25">
      <c r="D8747" t="str">
        <f t="shared" si="137"/>
        <v/>
      </c>
    </row>
    <row r="8748" spans="4:4" x14ac:dyDescent="0.25">
      <c r="D8748" t="str">
        <f t="shared" si="137"/>
        <v/>
      </c>
    </row>
    <row r="8749" spans="4:4" x14ac:dyDescent="0.25">
      <c r="D8749" t="str">
        <f t="shared" si="137"/>
        <v/>
      </c>
    </row>
    <row r="8750" spans="4:4" x14ac:dyDescent="0.25">
      <c r="D8750" t="str">
        <f t="shared" si="137"/>
        <v/>
      </c>
    </row>
    <row r="8751" spans="4:4" x14ac:dyDescent="0.25">
      <c r="D8751" t="str">
        <f t="shared" si="137"/>
        <v/>
      </c>
    </row>
    <row r="8752" spans="4:4" x14ac:dyDescent="0.25">
      <c r="D8752" t="str">
        <f t="shared" si="137"/>
        <v/>
      </c>
    </row>
    <row r="8753" spans="4:4" x14ac:dyDescent="0.25">
      <c r="D8753" t="str">
        <f t="shared" si="137"/>
        <v/>
      </c>
    </row>
    <row r="8754" spans="4:4" x14ac:dyDescent="0.25">
      <c r="D8754" t="str">
        <f t="shared" si="137"/>
        <v/>
      </c>
    </row>
    <row r="8755" spans="4:4" x14ac:dyDescent="0.25">
      <c r="D8755" t="str">
        <f t="shared" si="137"/>
        <v/>
      </c>
    </row>
    <row r="8756" spans="4:4" x14ac:dyDescent="0.25">
      <c r="D8756" t="str">
        <f t="shared" si="137"/>
        <v/>
      </c>
    </row>
    <row r="8757" spans="4:4" x14ac:dyDescent="0.25">
      <c r="D8757" t="str">
        <f t="shared" si="137"/>
        <v/>
      </c>
    </row>
    <row r="8758" spans="4:4" x14ac:dyDescent="0.25">
      <c r="D8758" t="str">
        <f t="shared" si="137"/>
        <v/>
      </c>
    </row>
    <row r="8759" spans="4:4" x14ac:dyDescent="0.25">
      <c r="D8759" t="str">
        <f t="shared" si="137"/>
        <v/>
      </c>
    </row>
    <row r="8760" spans="4:4" x14ac:dyDescent="0.25">
      <c r="D8760" t="str">
        <f t="shared" si="137"/>
        <v/>
      </c>
    </row>
    <row r="8761" spans="4:4" x14ac:dyDescent="0.25">
      <c r="D8761" t="str">
        <f t="shared" si="137"/>
        <v/>
      </c>
    </row>
    <row r="8762" spans="4:4" x14ac:dyDescent="0.25">
      <c r="D8762" t="str">
        <f t="shared" si="137"/>
        <v/>
      </c>
    </row>
    <row r="8763" spans="4:4" x14ac:dyDescent="0.25">
      <c r="D8763" t="str">
        <f t="shared" si="137"/>
        <v/>
      </c>
    </row>
    <row r="8764" spans="4:4" x14ac:dyDescent="0.25">
      <c r="D8764" t="str">
        <f t="shared" si="137"/>
        <v/>
      </c>
    </row>
    <row r="8765" spans="4:4" x14ac:dyDescent="0.25">
      <c r="D8765" t="str">
        <f t="shared" si="137"/>
        <v/>
      </c>
    </row>
    <row r="8766" spans="4:4" x14ac:dyDescent="0.25">
      <c r="D8766" t="str">
        <f t="shared" si="137"/>
        <v/>
      </c>
    </row>
    <row r="8767" spans="4:4" x14ac:dyDescent="0.25">
      <c r="D8767" t="str">
        <f t="shared" si="137"/>
        <v/>
      </c>
    </row>
    <row r="8768" spans="4:4" x14ac:dyDescent="0.25">
      <c r="D8768" t="str">
        <f t="shared" si="137"/>
        <v/>
      </c>
    </row>
    <row r="8769" spans="4:4" x14ac:dyDescent="0.25">
      <c r="D8769" t="str">
        <f t="shared" si="137"/>
        <v/>
      </c>
    </row>
    <row r="8770" spans="4:4" x14ac:dyDescent="0.25">
      <c r="D8770" t="str">
        <f t="shared" si="137"/>
        <v/>
      </c>
    </row>
    <row r="8771" spans="4:4" x14ac:dyDescent="0.25">
      <c r="D8771" t="str">
        <f t="shared" ref="D8771:D8834" si="138">IF(C8771="","",IF(ABS(B8771)&lt;$G$7,$F$4,IF(B8771*C8771&gt;0,$F$1,IF(B8771*C8771&lt;0,$F$3,$F$2))))</f>
        <v/>
      </c>
    </row>
    <row r="8772" spans="4:4" x14ac:dyDescent="0.25">
      <c r="D8772" t="str">
        <f t="shared" si="138"/>
        <v/>
      </c>
    </row>
    <row r="8773" spans="4:4" x14ac:dyDescent="0.25">
      <c r="D8773" t="str">
        <f t="shared" si="138"/>
        <v/>
      </c>
    </row>
    <row r="8774" spans="4:4" x14ac:dyDescent="0.25">
      <c r="D8774" t="str">
        <f t="shared" si="138"/>
        <v/>
      </c>
    </row>
    <row r="8775" spans="4:4" x14ac:dyDescent="0.25">
      <c r="D8775" t="str">
        <f t="shared" si="138"/>
        <v/>
      </c>
    </row>
    <row r="8776" spans="4:4" x14ac:dyDescent="0.25">
      <c r="D8776" t="str">
        <f t="shared" si="138"/>
        <v/>
      </c>
    </row>
    <row r="8777" spans="4:4" x14ac:dyDescent="0.25">
      <c r="D8777" t="str">
        <f t="shared" si="138"/>
        <v/>
      </c>
    </row>
    <row r="8778" spans="4:4" x14ac:dyDescent="0.25">
      <c r="D8778" t="str">
        <f t="shared" si="138"/>
        <v/>
      </c>
    </row>
    <row r="8779" spans="4:4" x14ac:dyDescent="0.25">
      <c r="D8779" t="str">
        <f t="shared" si="138"/>
        <v/>
      </c>
    </row>
    <row r="8780" spans="4:4" x14ac:dyDescent="0.25">
      <c r="D8780" t="str">
        <f t="shared" si="138"/>
        <v/>
      </c>
    </row>
    <row r="8781" spans="4:4" x14ac:dyDescent="0.25">
      <c r="D8781" t="str">
        <f t="shared" si="138"/>
        <v/>
      </c>
    </row>
    <row r="8782" spans="4:4" x14ac:dyDescent="0.25">
      <c r="D8782" t="str">
        <f t="shared" si="138"/>
        <v/>
      </c>
    </row>
    <row r="8783" spans="4:4" x14ac:dyDescent="0.25">
      <c r="D8783" t="str">
        <f t="shared" si="138"/>
        <v/>
      </c>
    </row>
    <row r="8784" spans="4:4" x14ac:dyDescent="0.25">
      <c r="D8784" t="str">
        <f t="shared" si="138"/>
        <v/>
      </c>
    </row>
    <row r="8785" spans="4:4" x14ac:dyDescent="0.25">
      <c r="D8785" t="str">
        <f t="shared" si="138"/>
        <v/>
      </c>
    </row>
    <row r="8786" spans="4:4" x14ac:dyDescent="0.25">
      <c r="D8786" t="str">
        <f t="shared" si="138"/>
        <v/>
      </c>
    </row>
    <row r="8787" spans="4:4" x14ac:dyDescent="0.25">
      <c r="D8787" t="str">
        <f t="shared" si="138"/>
        <v/>
      </c>
    </row>
    <row r="8788" spans="4:4" x14ac:dyDescent="0.25">
      <c r="D8788" t="str">
        <f t="shared" si="138"/>
        <v/>
      </c>
    </row>
    <row r="8789" spans="4:4" x14ac:dyDescent="0.25">
      <c r="D8789" t="str">
        <f t="shared" si="138"/>
        <v/>
      </c>
    </row>
    <row r="8790" spans="4:4" x14ac:dyDescent="0.25">
      <c r="D8790" t="str">
        <f t="shared" si="138"/>
        <v/>
      </c>
    </row>
    <row r="8791" spans="4:4" x14ac:dyDescent="0.25">
      <c r="D8791" t="str">
        <f t="shared" si="138"/>
        <v/>
      </c>
    </row>
    <row r="8792" spans="4:4" x14ac:dyDescent="0.25">
      <c r="D8792" t="str">
        <f t="shared" si="138"/>
        <v/>
      </c>
    </row>
    <row r="8793" spans="4:4" x14ac:dyDescent="0.25">
      <c r="D8793" t="str">
        <f t="shared" si="138"/>
        <v/>
      </c>
    </row>
    <row r="8794" spans="4:4" x14ac:dyDescent="0.25">
      <c r="D8794" t="str">
        <f t="shared" si="138"/>
        <v/>
      </c>
    </row>
    <row r="8795" spans="4:4" x14ac:dyDescent="0.25">
      <c r="D8795" t="str">
        <f t="shared" si="138"/>
        <v/>
      </c>
    </row>
    <row r="8796" spans="4:4" x14ac:dyDescent="0.25">
      <c r="D8796" t="str">
        <f t="shared" si="138"/>
        <v/>
      </c>
    </row>
    <row r="8797" spans="4:4" x14ac:dyDescent="0.25">
      <c r="D8797" t="str">
        <f t="shared" si="138"/>
        <v/>
      </c>
    </row>
    <row r="8798" spans="4:4" x14ac:dyDescent="0.25">
      <c r="D8798" t="str">
        <f t="shared" si="138"/>
        <v/>
      </c>
    </row>
    <row r="8799" spans="4:4" x14ac:dyDescent="0.25">
      <c r="D8799" t="str">
        <f t="shared" si="138"/>
        <v/>
      </c>
    </row>
    <row r="8800" spans="4:4" x14ac:dyDescent="0.25">
      <c r="D8800" t="str">
        <f t="shared" si="138"/>
        <v/>
      </c>
    </row>
    <row r="8801" spans="4:4" x14ac:dyDescent="0.25">
      <c r="D8801" t="str">
        <f t="shared" si="138"/>
        <v/>
      </c>
    </row>
    <row r="8802" spans="4:4" x14ac:dyDescent="0.25">
      <c r="D8802" t="str">
        <f t="shared" si="138"/>
        <v/>
      </c>
    </row>
    <row r="8803" spans="4:4" x14ac:dyDescent="0.25">
      <c r="D8803" t="str">
        <f t="shared" si="138"/>
        <v/>
      </c>
    </row>
    <row r="8804" spans="4:4" x14ac:dyDescent="0.25">
      <c r="D8804" t="str">
        <f t="shared" si="138"/>
        <v/>
      </c>
    </row>
    <row r="8805" spans="4:4" x14ac:dyDescent="0.25">
      <c r="D8805" t="str">
        <f t="shared" si="138"/>
        <v/>
      </c>
    </row>
    <row r="8806" spans="4:4" x14ac:dyDescent="0.25">
      <c r="D8806" t="str">
        <f t="shared" si="138"/>
        <v/>
      </c>
    </row>
    <row r="8807" spans="4:4" x14ac:dyDescent="0.25">
      <c r="D8807" t="str">
        <f t="shared" si="138"/>
        <v/>
      </c>
    </row>
    <row r="8808" spans="4:4" x14ac:dyDescent="0.25">
      <c r="D8808" t="str">
        <f t="shared" si="138"/>
        <v/>
      </c>
    </row>
    <row r="8809" spans="4:4" x14ac:dyDescent="0.25">
      <c r="D8809" t="str">
        <f t="shared" si="138"/>
        <v/>
      </c>
    </row>
    <row r="8810" spans="4:4" x14ac:dyDescent="0.25">
      <c r="D8810" t="str">
        <f t="shared" si="138"/>
        <v/>
      </c>
    </row>
    <row r="8811" spans="4:4" x14ac:dyDescent="0.25">
      <c r="D8811" t="str">
        <f t="shared" si="138"/>
        <v/>
      </c>
    </row>
    <row r="8812" spans="4:4" x14ac:dyDescent="0.25">
      <c r="D8812" t="str">
        <f t="shared" si="138"/>
        <v/>
      </c>
    </row>
    <row r="8813" spans="4:4" x14ac:dyDescent="0.25">
      <c r="D8813" t="str">
        <f t="shared" si="138"/>
        <v/>
      </c>
    </row>
    <row r="8814" spans="4:4" x14ac:dyDescent="0.25">
      <c r="D8814" t="str">
        <f t="shared" si="138"/>
        <v/>
      </c>
    </row>
    <row r="8815" spans="4:4" x14ac:dyDescent="0.25">
      <c r="D8815" t="str">
        <f t="shared" si="138"/>
        <v/>
      </c>
    </row>
    <row r="8816" spans="4:4" x14ac:dyDescent="0.25">
      <c r="D8816" t="str">
        <f t="shared" si="138"/>
        <v/>
      </c>
    </row>
    <row r="8817" spans="4:4" x14ac:dyDescent="0.25">
      <c r="D8817" t="str">
        <f t="shared" si="138"/>
        <v/>
      </c>
    </row>
    <row r="8818" spans="4:4" x14ac:dyDescent="0.25">
      <c r="D8818" t="str">
        <f t="shared" si="138"/>
        <v/>
      </c>
    </row>
    <row r="8819" spans="4:4" x14ac:dyDescent="0.25">
      <c r="D8819" t="str">
        <f t="shared" si="138"/>
        <v/>
      </c>
    </row>
    <row r="8820" spans="4:4" x14ac:dyDescent="0.25">
      <c r="D8820" t="str">
        <f t="shared" si="138"/>
        <v/>
      </c>
    </row>
    <row r="8821" spans="4:4" x14ac:dyDescent="0.25">
      <c r="D8821" t="str">
        <f t="shared" si="138"/>
        <v/>
      </c>
    </row>
    <row r="8822" spans="4:4" x14ac:dyDescent="0.25">
      <c r="D8822" t="str">
        <f t="shared" si="138"/>
        <v/>
      </c>
    </row>
    <row r="8823" spans="4:4" x14ac:dyDescent="0.25">
      <c r="D8823" t="str">
        <f t="shared" si="138"/>
        <v/>
      </c>
    </row>
    <row r="8824" spans="4:4" x14ac:dyDescent="0.25">
      <c r="D8824" t="str">
        <f t="shared" si="138"/>
        <v/>
      </c>
    </row>
    <row r="8825" spans="4:4" x14ac:dyDescent="0.25">
      <c r="D8825" t="str">
        <f t="shared" si="138"/>
        <v/>
      </c>
    </row>
    <row r="8826" spans="4:4" x14ac:dyDescent="0.25">
      <c r="D8826" t="str">
        <f t="shared" si="138"/>
        <v/>
      </c>
    </row>
    <row r="8827" spans="4:4" x14ac:dyDescent="0.25">
      <c r="D8827" t="str">
        <f t="shared" si="138"/>
        <v/>
      </c>
    </row>
    <row r="8828" spans="4:4" x14ac:dyDescent="0.25">
      <c r="D8828" t="str">
        <f t="shared" si="138"/>
        <v/>
      </c>
    </row>
    <row r="8829" spans="4:4" x14ac:dyDescent="0.25">
      <c r="D8829" t="str">
        <f t="shared" si="138"/>
        <v/>
      </c>
    </row>
    <row r="8830" spans="4:4" x14ac:dyDescent="0.25">
      <c r="D8830" t="str">
        <f t="shared" si="138"/>
        <v/>
      </c>
    </row>
    <row r="8831" spans="4:4" x14ac:dyDescent="0.25">
      <c r="D8831" t="str">
        <f t="shared" si="138"/>
        <v/>
      </c>
    </row>
    <row r="8832" spans="4:4" x14ac:dyDescent="0.25">
      <c r="D8832" t="str">
        <f t="shared" si="138"/>
        <v/>
      </c>
    </row>
    <row r="8833" spans="4:4" x14ac:dyDescent="0.25">
      <c r="D8833" t="str">
        <f t="shared" si="138"/>
        <v/>
      </c>
    </row>
    <row r="8834" spans="4:4" x14ac:dyDescent="0.25">
      <c r="D8834" t="str">
        <f t="shared" si="138"/>
        <v/>
      </c>
    </row>
    <row r="8835" spans="4:4" x14ac:dyDescent="0.25">
      <c r="D8835" t="str">
        <f t="shared" ref="D8835:D8898" si="139">IF(C8835="","",IF(ABS(B8835)&lt;$G$7,$F$4,IF(B8835*C8835&gt;0,$F$1,IF(B8835*C8835&lt;0,$F$3,$F$2))))</f>
        <v/>
      </c>
    </row>
    <row r="8836" spans="4:4" x14ac:dyDescent="0.25">
      <c r="D8836" t="str">
        <f t="shared" si="139"/>
        <v/>
      </c>
    </row>
    <row r="8837" spans="4:4" x14ac:dyDescent="0.25">
      <c r="D8837" t="str">
        <f t="shared" si="139"/>
        <v/>
      </c>
    </row>
    <row r="8838" spans="4:4" x14ac:dyDescent="0.25">
      <c r="D8838" t="str">
        <f t="shared" si="139"/>
        <v/>
      </c>
    </row>
    <row r="8839" spans="4:4" x14ac:dyDescent="0.25">
      <c r="D8839" t="str">
        <f t="shared" si="139"/>
        <v/>
      </c>
    </row>
    <row r="8840" spans="4:4" x14ac:dyDescent="0.25">
      <c r="D8840" t="str">
        <f t="shared" si="139"/>
        <v/>
      </c>
    </row>
    <row r="8841" spans="4:4" x14ac:dyDescent="0.25">
      <c r="D8841" t="str">
        <f t="shared" si="139"/>
        <v/>
      </c>
    </row>
    <row r="8842" spans="4:4" x14ac:dyDescent="0.25">
      <c r="D8842" t="str">
        <f t="shared" si="139"/>
        <v/>
      </c>
    </row>
    <row r="8843" spans="4:4" x14ac:dyDescent="0.25">
      <c r="D8843" t="str">
        <f t="shared" si="139"/>
        <v/>
      </c>
    </row>
    <row r="8844" spans="4:4" x14ac:dyDescent="0.25">
      <c r="D8844" t="str">
        <f t="shared" si="139"/>
        <v/>
      </c>
    </row>
    <row r="8845" spans="4:4" x14ac:dyDescent="0.25">
      <c r="D8845" t="str">
        <f t="shared" si="139"/>
        <v/>
      </c>
    </row>
    <row r="8846" spans="4:4" x14ac:dyDescent="0.25">
      <c r="D8846" t="str">
        <f t="shared" si="139"/>
        <v/>
      </c>
    </row>
    <row r="8847" spans="4:4" x14ac:dyDescent="0.25">
      <c r="D8847" t="str">
        <f t="shared" si="139"/>
        <v/>
      </c>
    </row>
    <row r="8848" spans="4:4" x14ac:dyDescent="0.25">
      <c r="D8848" t="str">
        <f t="shared" si="139"/>
        <v/>
      </c>
    </row>
    <row r="8849" spans="4:4" x14ac:dyDescent="0.25">
      <c r="D8849" t="str">
        <f t="shared" si="139"/>
        <v/>
      </c>
    </row>
    <row r="8850" spans="4:4" x14ac:dyDescent="0.25">
      <c r="D8850" t="str">
        <f t="shared" si="139"/>
        <v/>
      </c>
    </row>
    <row r="8851" spans="4:4" x14ac:dyDescent="0.25">
      <c r="D8851" t="str">
        <f t="shared" si="139"/>
        <v/>
      </c>
    </row>
    <row r="8852" spans="4:4" x14ac:dyDescent="0.25">
      <c r="D8852" t="str">
        <f t="shared" si="139"/>
        <v/>
      </c>
    </row>
    <row r="8853" spans="4:4" x14ac:dyDescent="0.25">
      <c r="D8853" t="str">
        <f t="shared" si="139"/>
        <v/>
      </c>
    </row>
    <row r="8854" spans="4:4" x14ac:dyDescent="0.25">
      <c r="D8854" t="str">
        <f t="shared" si="139"/>
        <v/>
      </c>
    </row>
    <row r="8855" spans="4:4" x14ac:dyDescent="0.25">
      <c r="D8855" t="str">
        <f t="shared" si="139"/>
        <v/>
      </c>
    </row>
    <row r="8856" spans="4:4" x14ac:dyDescent="0.25">
      <c r="D8856" t="str">
        <f t="shared" si="139"/>
        <v/>
      </c>
    </row>
    <row r="8857" spans="4:4" x14ac:dyDescent="0.25">
      <c r="D8857" t="str">
        <f t="shared" si="139"/>
        <v/>
      </c>
    </row>
    <row r="8858" spans="4:4" x14ac:dyDescent="0.25">
      <c r="D8858" t="str">
        <f t="shared" si="139"/>
        <v/>
      </c>
    </row>
    <row r="8859" spans="4:4" x14ac:dyDescent="0.25">
      <c r="D8859" t="str">
        <f t="shared" si="139"/>
        <v/>
      </c>
    </row>
    <row r="8860" spans="4:4" x14ac:dyDescent="0.25">
      <c r="D8860" t="str">
        <f t="shared" si="139"/>
        <v/>
      </c>
    </row>
    <row r="8861" spans="4:4" x14ac:dyDescent="0.25">
      <c r="D8861" t="str">
        <f t="shared" si="139"/>
        <v/>
      </c>
    </row>
    <row r="8862" spans="4:4" x14ac:dyDescent="0.25">
      <c r="D8862" t="str">
        <f t="shared" si="139"/>
        <v/>
      </c>
    </row>
    <row r="8863" spans="4:4" x14ac:dyDescent="0.25">
      <c r="D8863" t="str">
        <f t="shared" si="139"/>
        <v/>
      </c>
    </row>
    <row r="8864" spans="4:4" x14ac:dyDescent="0.25">
      <c r="D8864" t="str">
        <f t="shared" si="139"/>
        <v/>
      </c>
    </row>
    <row r="8865" spans="4:4" x14ac:dyDescent="0.25">
      <c r="D8865" t="str">
        <f t="shared" si="139"/>
        <v/>
      </c>
    </row>
    <row r="8866" spans="4:4" x14ac:dyDescent="0.25">
      <c r="D8866" t="str">
        <f t="shared" si="139"/>
        <v/>
      </c>
    </row>
    <row r="8867" spans="4:4" x14ac:dyDescent="0.25">
      <c r="D8867" t="str">
        <f t="shared" si="139"/>
        <v/>
      </c>
    </row>
    <row r="8868" spans="4:4" x14ac:dyDescent="0.25">
      <c r="D8868" t="str">
        <f t="shared" si="139"/>
        <v/>
      </c>
    </row>
    <row r="8869" spans="4:4" x14ac:dyDescent="0.25">
      <c r="D8869" t="str">
        <f t="shared" si="139"/>
        <v/>
      </c>
    </row>
    <row r="8870" spans="4:4" x14ac:dyDescent="0.25">
      <c r="D8870" t="str">
        <f t="shared" si="139"/>
        <v/>
      </c>
    </row>
    <row r="8871" spans="4:4" x14ac:dyDescent="0.25">
      <c r="D8871" t="str">
        <f t="shared" si="139"/>
        <v/>
      </c>
    </row>
    <row r="8872" spans="4:4" x14ac:dyDescent="0.25">
      <c r="D8872" t="str">
        <f t="shared" si="139"/>
        <v/>
      </c>
    </row>
    <row r="8873" spans="4:4" x14ac:dyDescent="0.25">
      <c r="D8873" t="str">
        <f t="shared" si="139"/>
        <v/>
      </c>
    </row>
    <row r="8874" spans="4:4" x14ac:dyDescent="0.25">
      <c r="D8874" t="str">
        <f t="shared" si="139"/>
        <v/>
      </c>
    </row>
    <row r="8875" spans="4:4" x14ac:dyDescent="0.25">
      <c r="D8875" t="str">
        <f t="shared" si="139"/>
        <v/>
      </c>
    </row>
    <row r="8876" spans="4:4" x14ac:dyDescent="0.25">
      <c r="D8876" t="str">
        <f t="shared" si="139"/>
        <v/>
      </c>
    </row>
    <row r="8877" spans="4:4" x14ac:dyDescent="0.25">
      <c r="D8877" t="str">
        <f t="shared" si="139"/>
        <v/>
      </c>
    </row>
    <row r="8878" spans="4:4" x14ac:dyDescent="0.25">
      <c r="D8878" t="str">
        <f t="shared" si="139"/>
        <v/>
      </c>
    </row>
    <row r="8879" spans="4:4" x14ac:dyDescent="0.25">
      <c r="D8879" t="str">
        <f t="shared" si="139"/>
        <v/>
      </c>
    </row>
    <row r="8880" spans="4:4" x14ac:dyDescent="0.25">
      <c r="D8880" t="str">
        <f t="shared" si="139"/>
        <v/>
      </c>
    </row>
    <row r="8881" spans="4:4" x14ac:dyDescent="0.25">
      <c r="D8881" t="str">
        <f t="shared" si="139"/>
        <v/>
      </c>
    </row>
    <row r="8882" spans="4:4" x14ac:dyDescent="0.25">
      <c r="D8882" t="str">
        <f t="shared" si="139"/>
        <v/>
      </c>
    </row>
    <row r="8883" spans="4:4" x14ac:dyDescent="0.25">
      <c r="D8883" t="str">
        <f t="shared" si="139"/>
        <v/>
      </c>
    </row>
    <row r="8884" spans="4:4" x14ac:dyDescent="0.25">
      <c r="D8884" t="str">
        <f t="shared" si="139"/>
        <v/>
      </c>
    </row>
    <row r="8885" spans="4:4" x14ac:dyDescent="0.25">
      <c r="D8885" t="str">
        <f t="shared" si="139"/>
        <v/>
      </c>
    </row>
    <row r="8886" spans="4:4" x14ac:dyDescent="0.25">
      <c r="D8886" t="str">
        <f t="shared" si="139"/>
        <v/>
      </c>
    </row>
    <row r="8887" spans="4:4" x14ac:dyDescent="0.25">
      <c r="D8887" t="str">
        <f t="shared" si="139"/>
        <v/>
      </c>
    </row>
    <row r="8888" spans="4:4" x14ac:dyDescent="0.25">
      <c r="D8888" t="str">
        <f t="shared" si="139"/>
        <v/>
      </c>
    </row>
    <row r="8889" spans="4:4" x14ac:dyDescent="0.25">
      <c r="D8889" t="str">
        <f t="shared" si="139"/>
        <v/>
      </c>
    </row>
    <row r="8890" spans="4:4" x14ac:dyDescent="0.25">
      <c r="D8890" t="str">
        <f t="shared" si="139"/>
        <v/>
      </c>
    </row>
    <row r="8891" spans="4:4" x14ac:dyDescent="0.25">
      <c r="D8891" t="str">
        <f t="shared" si="139"/>
        <v/>
      </c>
    </row>
    <row r="8892" spans="4:4" x14ac:dyDescent="0.25">
      <c r="D8892" t="str">
        <f t="shared" si="139"/>
        <v/>
      </c>
    </row>
    <row r="8893" spans="4:4" x14ac:dyDescent="0.25">
      <c r="D8893" t="str">
        <f t="shared" si="139"/>
        <v/>
      </c>
    </row>
    <row r="8894" spans="4:4" x14ac:dyDescent="0.25">
      <c r="D8894" t="str">
        <f t="shared" si="139"/>
        <v/>
      </c>
    </row>
    <row r="8895" spans="4:4" x14ac:dyDescent="0.25">
      <c r="D8895" t="str">
        <f t="shared" si="139"/>
        <v/>
      </c>
    </row>
    <row r="8896" spans="4:4" x14ac:dyDescent="0.25">
      <c r="D8896" t="str">
        <f t="shared" si="139"/>
        <v/>
      </c>
    </row>
    <row r="8897" spans="4:4" x14ac:dyDescent="0.25">
      <c r="D8897" t="str">
        <f t="shared" si="139"/>
        <v/>
      </c>
    </row>
    <row r="8898" spans="4:4" x14ac:dyDescent="0.25">
      <c r="D8898" t="str">
        <f t="shared" si="139"/>
        <v/>
      </c>
    </row>
    <row r="8899" spans="4:4" x14ac:dyDescent="0.25">
      <c r="D8899" t="str">
        <f t="shared" ref="D8899:D8962" si="140">IF(C8899="","",IF(ABS(B8899)&lt;$G$7,$F$4,IF(B8899*C8899&gt;0,$F$1,IF(B8899*C8899&lt;0,$F$3,$F$2))))</f>
        <v/>
      </c>
    </row>
    <row r="8900" spans="4:4" x14ac:dyDescent="0.25">
      <c r="D8900" t="str">
        <f t="shared" si="140"/>
        <v/>
      </c>
    </row>
    <row r="8901" spans="4:4" x14ac:dyDescent="0.25">
      <c r="D8901" t="str">
        <f t="shared" si="140"/>
        <v/>
      </c>
    </row>
    <row r="8902" spans="4:4" x14ac:dyDescent="0.25">
      <c r="D8902" t="str">
        <f t="shared" si="140"/>
        <v/>
      </c>
    </row>
    <row r="8903" spans="4:4" x14ac:dyDescent="0.25">
      <c r="D8903" t="str">
        <f t="shared" si="140"/>
        <v/>
      </c>
    </row>
    <row r="8904" spans="4:4" x14ac:dyDescent="0.25">
      <c r="D8904" t="str">
        <f t="shared" si="140"/>
        <v/>
      </c>
    </row>
    <row r="8905" spans="4:4" x14ac:dyDescent="0.25">
      <c r="D8905" t="str">
        <f t="shared" si="140"/>
        <v/>
      </c>
    </row>
    <row r="8906" spans="4:4" x14ac:dyDescent="0.25">
      <c r="D8906" t="str">
        <f t="shared" si="140"/>
        <v/>
      </c>
    </row>
    <row r="8907" spans="4:4" x14ac:dyDescent="0.25">
      <c r="D8907" t="str">
        <f t="shared" si="140"/>
        <v/>
      </c>
    </row>
    <row r="8908" spans="4:4" x14ac:dyDescent="0.25">
      <c r="D8908" t="str">
        <f t="shared" si="140"/>
        <v/>
      </c>
    </row>
    <row r="8909" spans="4:4" x14ac:dyDescent="0.25">
      <c r="D8909" t="str">
        <f t="shared" si="140"/>
        <v/>
      </c>
    </row>
    <row r="8910" spans="4:4" x14ac:dyDescent="0.25">
      <c r="D8910" t="str">
        <f t="shared" si="140"/>
        <v/>
      </c>
    </row>
    <row r="8911" spans="4:4" x14ac:dyDescent="0.25">
      <c r="D8911" t="str">
        <f t="shared" si="140"/>
        <v/>
      </c>
    </row>
    <row r="8912" spans="4:4" x14ac:dyDescent="0.25">
      <c r="D8912" t="str">
        <f t="shared" si="140"/>
        <v/>
      </c>
    </row>
    <row r="8913" spans="4:4" x14ac:dyDescent="0.25">
      <c r="D8913" t="str">
        <f t="shared" si="140"/>
        <v/>
      </c>
    </row>
    <row r="8914" spans="4:4" x14ac:dyDescent="0.25">
      <c r="D8914" t="str">
        <f t="shared" si="140"/>
        <v/>
      </c>
    </row>
    <row r="8915" spans="4:4" x14ac:dyDescent="0.25">
      <c r="D8915" t="str">
        <f t="shared" si="140"/>
        <v/>
      </c>
    </row>
    <row r="8916" spans="4:4" x14ac:dyDescent="0.25">
      <c r="D8916" t="str">
        <f t="shared" si="140"/>
        <v/>
      </c>
    </row>
    <row r="8917" spans="4:4" x14ac:dyDescent="0.25">
      <c r="D8917" t="str">
        <f t="shared" si="140"/>
        <v/>
      </c>
    </row>
    <row r="8918" spans="4:4" x14ac:dyDescent="0.25">
      <c r="D8918" t="str">
        <f t="shared" si="140"/>
        <v/>
      </c>
    </row>
    <row r="8919" spans="4:4" x14ac:dyDescent="0.25">
      <c r="D8919" t="str">
        <f t="shared" si="140"/>
        <v/>
      </c>
    </row>
    <row r="8920" spans="4:4" x14ac:dyDescent="0.25">
      <c r="D8920" t="str">
        <f t="shared" si="140"/>
        <v/>
      </c>
    </row>
    <row r="8921" spans="4:4" x14ac:dyDescent="0.25">
      <c r="D8921" t="str">
        <f t="shared" si="140"/>
        <v/>
      </c>
    </row>
    <row r="8922" spans="4:4" x14ac:dyDescent="0.25">
      <c r="D8922" t="str">
        <f t="shared" si="140"/>
        <v/>
      </c>
    </row>
    <row r="8923" spans="4:4" x14ac:dyDescent="0.25">
      <c r="D8923" t="str">
        <f t="shared" si="140"/>
        <v/>
      </c>
    </row>
    <row r="8924" spans="4:4" x14ac:dyDescent="0.25">
      <c r="D8924" t="str">
        <f t="shared" si="140"/>
        <v/>
      </c>
    </row>
    <row r="8925" spans="4:4" x14ac:dyDescent="0.25">
      <c r="D8925" t="str">
        <f t="shared" si="140"/>
        <v/>
      </c>
    </row>
    <row r="8926" spans="4:4" x14ac:dyDescent="0.25">
      <c r="D8926" t="str">
        <f t="shared" si="140"/>
        <v/>
      </c>
    </row>
    <row r="8927" spans="4:4" x14ac:dyDescent="0.25">
      <c r="D8927" t="str">
        <f t="shared" si="140"/>
        <v/>
      </c>
    </row>
    <row r="8928" spans="4:4" x14ac:dyDescent="0.25">
      <c r="D8928" t="str">
        <f t="shared" si="140"/>
        <v/>
      </c>
    </row>
    <row r="8929" spans="4:4" x14ac:dyDescent="0.25">
      <c r="D8929" t="str">
        <f t="shared" si="140"/>
        <v/>
      </c>
    </row>
    <row r="8930" spans="4:4" x14ac:dyDescent="0.25">
      <c r="D8930" t="str">
        <f t="shared" si="140"/>
        <v/>
      </c>
    </row>
    <row r="8931" spans="4:4" x14ac:dyDescent="0.25">
      <c r="D8931" t="str">
        <f t="shared" si="140"/>
        <v/>
      </c>
    </row>
    <row r="8932" spans="4:4" x14ac:dyDescent="0.25">
      <c r="D8932" t="str">
        <f t="shared" si="140"/>
        <v/>
      </c>
    </row>
    <row r="8933" spans="4:4" x14ac:dyDescent="0.25">
      <c r="D8933" t="str">
        <f t="shared" si="140"/>
        <v/>
      </c>
    </row>
    <row r="8934" spans="4:4" x14ac:dyDescent="0.25">
      <c r="D8934" t="str">
        <f t="shared" si="140"/>
        <v/>
      </c>
    </row>
    <row r="8935" spans="4:4" x14ac:dyDescent="0.25">
      <c r="D8935" t="str">
        <f t="shared" si="140"/>
        <v/>
      </c>
    </row>
    <row r="8936" spans="4:4" x14ac:dyDescent="0.25">
      <c r="D8936" t="str">
        <f t="shared" si="140"/>
        <v/>
      </c>
    </row>
    <row r="8937" spans="4:4" x14ac:dyDescent="0.25">
      <c r="D8937" t="str">
        <f t="shared" si="140"/>
        <v/>
      </c>
    </row>
    <row r="8938" spans="4:4" x14ac:dyDescent="0.25">
      <c r="D8938" t="str">
        <f t="shared" si="140"/>
        <v/>
      </c>
    </row>
    <row r="8939" spans="4:4" x14ac:dyDescent="0.25">
      <c r="D8939" t="str">
        <f t="shared" si="140"/>
        <v/>
      </c>
    </row>
    <row r="8940" spans="4:4" x14ac:dyDescent="0.25">
      <c r="D8940" t="str">
        <f t="shared" si="140"/>
        <v/>
      </c>
    </row>
    <row r="8941" spans="4:4" x14ac:dyDescent="0.25">
      <c r="D8941" t="str">
        <f t="shared" si="140"/>
        <v/>
      </c>
    </row>
    <row r="8942" spans="4:4" x14ac:dyDescent="0.25">
      <c r="D8942" t="str">
        <f t="shared" si="140"/>
        <v/>
      </c>
    </row>
    <row r="8943" spans="4:4" x14ac:dyDescent="0.25">
      <c r="D8943" t="str">
        <f t="shared" si="140"/>
        <v/>
      </c>
    </row>
    <row r="8944" spans="4:4" x14ac:dyDescent="0.25">
      <c r="D8944" t="str">
        <f t="shared" si="140"/>
        <v/>
      </c>
    </row>
    <row r="8945" spans="4:4" x14ac:dyDescent="0.25">
      <c r="D8945" t="str">
        <f t="shared" si="140"/>
        <v/>
      </c>
    </row>
    <row r="8946" spans="4:4" x14ac:dyDescent="0.25">
      <c r="D8946" t="str">
        <f t="shared" si="140"/>
        <v/>
      </c>
    </row>
    <row r="8947" spans="4:4" x14ac:dyDescent="0.25">
      <c r="D8947" t="str">
        <f t="shared" si="140"/>
        <v/>
      </c>
    </row>
    <row r="8948" spans="4:4" x14ac:dyDescent="0.25">
      <c r="D8948" t="str">
        <f t="shared" si="140"/>
        <v/>
      </c>
    </row>
    <row r="8949" spans="4:4" x14ac:dyDescent="0.25">
      <c r="D8949" t="str">
        <f t="shared" si="140"/>
        <v/>
      </c>
    </row>
    <row r="8950" spans="4:4" x14ac:dyDescent="0.25">
      <c r="D8950" t="str">
        <f t="shared" si="140"/>
        <v/>
      </c>
    </row>
    <row r="8951" spans="4:4" x14ac:dyDescent="0.25">
      <c r="D8951" t="str">
        <f t="shared" si="140"/>
        <v/>
      </c>
    </row>
    <row r="8952" spans="4:4" x14ac:dyDescent="0.25">
      <c r="D8952" t="str">
        <f t="shared" si="140"/>
        <v/>
      </c>
    </row>
    <row r="8953" spans="4:4" x14ac:dyDescent="0.25">
      <c r="D8953" t="str">
        <f t="shared" si="140"/>
        <v/>
      </c>
    </row>
    <row r="8954" spans="4:4" x14ac:dyDescent="0.25">
      <c r="D8954" t="str">
        <f t="shared" si="140"/>
        <v/>
      </c>
    </row>
    <row r="8955" spans="4:4" x14ac:dyDescent="0.25">
      <c r="D8955" t="str">
        <f t="shared" si="140"/>
        <v/>
      </c>
    </row>
    <row r="8956" spans="4:4" x14ac:dyDescent="0.25">
      <c r="D8956" t="str">
        <f t="shared" si="140"/>
        <v/>
      </c>
    </row>
    <row r="8957" spans="4:4" x14ac:dyDescent="0.25">
      <c r="D8957" t="str">
        <f t="shared" si="140"/>
        <v/>
      </c>
    </row>
    <row r="8958" spans="4:4" x14ac:dyDescent="0.25">
      <c r="D8958" t="str">
        <f t="shared" si="140"/>
        <v/>
      </c>
    </row>
    <row r="8959" spans="4:4" x14ac:dyDescent="0.25">
      <c r="D8959" t="str">
        <f t="shared" si="140"/>
        <v/>
      </c>
    </row>
    <row r="8960" spans="4:4" x14ac:dyDescent="0.25">
      <c r="D8960" t="str">
        <f t="shared" si="140"/>
        <v/>
      </c>
    </row>
    <row r="8961" spans="4:4" x14ac:dyDescent="0.25">
      <c r="D8961" t="str">
        <f t="shared" si="140"/>
        <v/>
      </c>
    </row>
    <row r="8962" spans="4:4" x14ac:dyDescent="0.25">
      <c r="D8962" t="str">
        <f t="shared" si="140"/>
        <v/>
      </c>
    </row>
    <row r="8963" spans="4:4" x14ac:dyDescent="0.25">
      <c r="D8963" t="str">
        <f t="shared" ref="D8963:D9026" si="141">IF(C8963="","",IF(ABS(B8963)&lt;$G$7,$F$4,IF(B8963*C8963&gt;0,$F$1,IF(B8963*C8963&lt;0,$F$3,$F$2))))</f>
        <v/>
      </c>
    </row>
    <row r="8964" spans="4:4" x14ac:dyDescent="0.25">
      <c r="D8964" t="str">
        <f t="shared" si="141"/>
        <v/>
      </c>
    </row>
    <row r="8965" spans="4:4" x14ac:dyDescent="0.25">
      <c r="D8965" t="str">
        <f t="shared" si="141"/>
        <v/>
      </c>
    </row>
    <row r="8966" spans="4:4" x14ac:dyDescent="0.25">
      <c r="D8966" t="str">
        <f t="shared" si="141"/>
        <v/>
      </c>
    </row>
    <row r="8967" spans="4:4" x14ac:dyDescent="0.25">
      <c r="D8967" t="str">
        <f t="shared" si="141"/>
        <v/>
      </c>
    </row>
    <row r="8968" spans="4:4" x14ac:dyDescent="0.25">
      <c r="D8968" t="str">
        <f t="shared" si="141"/>
        <v/>
      </c>
    </row>
    <row r="8969" spans="4:4" x14ac:dyDescent="0.25">
      <c r="D8969" t="str">
        <f t="shared" si="141"/>
        <v/>
      </c>
    </row>
    <row r="8970" spans="4:4" x14ac:dyDescent="0.25">
      <c r="D8970" t="str">
        <f t="shared" si="141"/>
        <v/>
      </c>
    </row>
    <row r="8971" spans="4:4" x14ac:dyDescent="0.25">
      <c r="D8971" t="str">
        <f t="shared" si="141"/>
        <v/>
      </c>
    </row>
    <row r="8972" spans="4:4" x14ac:dyDescent="0.25">
      <c r="D8972" t="str">
        <f t="shared" si="141"/>
        <v/>
      </c>
    </row>
    <row r="8973" spans="4:4" x14ac:dyDescent="0.25">
      <c r="D8973" t="str">
        <f t="shared" si="141"/>
        <v/>
      </c>
    </row>
    <row r="8974" spans="4:4" x14ac:dyDescent="0.25">
      <c r="D8974" t="str">
        <f t="shared" si="141"/>
        <v/>
      </c>
    </row>
    <row r="8975" spans="4:4" x14ac:dyDescent="0.25">
      <c r="D8975" t="str">
        <f t="shared" si="141"/>
        <v/>
      </c>
    </row>
    <row r="8976" spans="4:4" x14ac:dyDescent="0.25">
      <c r="D8976" t="str">
        <f t="shared" si="141"/>
        <v/>
      </c>
    </row>
    <row r="8977" spans="4:4" x14ac:dyDescent="0.25">
      <c r="D8977" t="str">
        <f t="shared" si="141"/>
        <v/>
      </c>
    </row>
    <row r="8978" spans="4:4" x14ac:dyDescent="0.25">
      <c r="D8978" t="str">
        <f t="shared" si="141"/>
        <v/>
      </c>
    </row>
    <row r="8979" spans="4:4" x14ac:dyDescent="0.25">
      <c r="D8979" t="str">
        <f t="shared" si="141"/>
        <v/>
      </c>
    </row>
    <row r="8980" spans="4:4" x14ac:dyDescent="0.25">
      <c r="D8980" t="str">
        <f t="shared" si="141"/>
        <v/>
      </c>
    </row>
    <row r="8981" spans="4:4" x14ac:dyDescent="0.25">
      <c r="D8981" t="str">
        <f t="shared" si="141"/>
        <v/>
      </c>
    </row>
    <row r="8982" spans="4:4" x14ac:dyDescent="0.25">
      <c r="D8982" t="str">
        <f t="shared" si="141"/>
        <v/>
      </c>
    </row>
    <row r="8983" spans="4:4" x14ac:dyDescent="0.25">
      <c r="D8983" t="str">
        <f t="shared" si="141"/>
        <v/>
      </c>
    </row>
    <row r="8984" spans="4:4" x14ac:dyDescent="0.25">
      <c r="D8984" t="str">
        <f t="shared" si="141"/>
        <v/>
      </c>
    </row>
    <row r="8985" spans="4:4" x14ac:dyDescent="0.25">
      <c r="D8985" t="str">
        <f t="shared" si="141"/>
        <v/>
      </c>
    </row>
    <row r="8986" spans="4:4" x14ac:dyDescent="0.25">
      <c r="D8986" t="str">
        <f t="shared" si="141"/>
        <v/>
      </c>
    </row>
    <row r="8987" spans="4:4" x14ac:dyDescent="0.25">
      <c r="D8987" t="str">
        <f t="shared" si="141"/>
        <v/>
      </c>
    </row>
    <row r="8988" spans="4:4" x14ac:dyDescent="0.25">
      <c r="D8988" t="str">
        <f t="shared" si="141"/>
        <v/>
      </c>
    </row>
    <row r="8989" spans="4:4" x14ac:dyDescent="0.25">
      <c r="D8989" t="str">
        <f t="shared" si="141"/>
        <v/>
      </c>
    </row>
    <row r="8990" spans="4:4" x14ac:dyDescent="0.25">
      <c r="D8990" t="str">
        <f t="shared" si="141"/>
        <v/>
      </c>
    </row>
    <row r="8991" spans="4:4" x14ac:dyDescent="0.25">
      <c r="D8991" t="str">
        <f t="shared" si="141"/>
        <v/>
      </c>
    </row>
    <row r="8992" spans="4:4" x14ac:dyDescent="0.25">
      <c r="D8992" t="str">
        <f t="shared" si="141"/>
        <v/>
      </c>
    </row>
    <row r="8993" spans="4:4" x14ac:dyDescent="0.25">
      <c r="D8993" t="str">
        <f t="shared" si="141"/>
        <v/>
      </c>
    </row>
    <row r="8994" spans="4:4" x14ac:dyDescent="0.25">
      <c r="D8994" t="str">
        <f t="shared" si="141"/>
        <v/>
      </c>
    </row>
    <row r="8995" spans="4:4" x14ac:dyDescent="0.25">
      <c r="D8995" t="str">
        <f t="shared" si="141"/>
        <v/>
      </c>
    </row>
    <row r="8996" spans="4:4" x14ac:dyDescent="0.25">
      <c r="D8996" t="str">
        <f t="shared" si="141"/>
        <v/>
      </c>
    </row>
    <row r="8997" spans="4:4" x14ac:dyDescent="0.25">
      <c r="D8997" t="str">
        <f t="shared" si="141"/>
        <v/>
      </c>
    </row>
    <row r="8998" spans="4:4" x14ac:dyDescent="0.25">
      <c r="D8998" t="str">
        <f t="shared" si="141"/>
        <v/>
      </c>
    </row>
    <row r="8999" spans="4:4" x14ac:dyDescent="0.25">
      <c r="D8999" t="str">
        <f t="shared" si="141"/>
        <v/>
      </c>
    </row>
    <row r="9000" spans="4:4" x14ac:dyDescent="0.25">
      <c r="D9000" t="str">
        <f t="shared" si="141"/>
        <v/>
      </c>
    </row>
    <row r="9001" spans="4:4" x14ac:dyDescent="0.25">
      <c r="D9001" t="str">
        <f t="shared" si="141"/>
        <v/>
      </c>
    </row>
    <row r="9002" spans="4:4" x14ac:dyDescent="0.25">
      <c r="D9002" t="str">
        <f t="shared" si="141"/>
        <v/>
      </c>
    </row>
    <row r="9003" spans="4:4" x14ac:dyDescent="0.25">
      <c r="D9003" t="str">
        <f t="shared" si="141"/>
        <v/>
      </c>
    </row>
    <row r="9004" spans="4:4" x14ac:dyDescent="0.25">
      <c r="D9004" t="str">
        <f t="shared" si="141"/>
        <v/>
      </c>
    </row>
    <row r="9005" spans="4:4" x14ac:dyDescent="0.25">
      <c r="D9005" t="str">
        <f t="shared" si="141"/>
        <v/>
      </c>
    </row>
    <row r="9006" spans="4:4" x14ac:dyDescent="0.25">
      <c r="D9006" t="str">
        <f t="shared" si="141"/>
        <v/>
      </c>
    </row>
    <row r="9007" spans="4:4" x14ac:dyDescent="0.25">
      <c r="D9007" t="str">
        <f t="shared" si="141"/>
        <v/>
      </c>
    </row>
    <row r="9008" spans="4:4" x14ac:dyDescent="0.25">
      <c r="D9008" t="str">
        <f t="shared" si="141"/>
        <v/>
      </c>
    </row>
    <row r="9009" spans="4:4" x14ac:dyDescent="0.25">
      <c r="D9009" t="str">
        <f t="shared" si="141"/>
        <v/>
      </c>
    </row>
    <row r="9010" spans="4:4" x14ac:dyDescent="0.25">
      <c r="D9010" t="str">
        <f t="shared" si="141"/>
        <v/>
      </c>
    </row>
    <row r="9011" spans="4:4" x14ac:dyDescent="0.25">
      <c r="D9011" t="str">
        <f t="shared" si="141"/>
        <v/>
      </c>
    </row>
    <row r="9012" spans="4:4" x14ac:dyDescent="0.25">
      <c r="D9012" t="str">
        <f t="shared" si="141"/>
        <v/>
      </c>
    </row>
    <row r="9013" spans="4:4" x14ac:dyDescent="0.25">
      <c r="D9013" t="str">
        <f t="shared" si="141"/>
        <v/>
      </c>
    </row>
    <row r="9014" spans="4:4" x14ac:dyDescent="0.25">
      <c r="D9014" t="str">
        <f t="shared" si="141"/>
        <v/>
      </c>
    </row>
    <row r="9015" spans="4:4" x14ac:dyDescent="0.25">
      <c r="D9015" t="str">
        <f t="shared" si="141"/>
        <v/>
      </c>
    </row>
    <row r="9016" spans="4:4" x14ac:dyDescent="0.25">
      <c r="D9016" t="str">
        <f t="shared" si="141"/>
        <v/>
      </c>
    </row>
    <row r="9017" spans="4:4" x14ac:dyDescent="0.25">
      <c r="D9017" t="str">
        <f t="shared" si="141"/>
        <v/>
      </c>
    </row>
    <row r="9018" spans="4:4" x14ac:dyDescent="0.25">
      <c r="D9018" t="str">
        <f t="shared" si="141"/>
        <v/>
      </c>
    </row>
    <row r="9019" spans="4:4" x14ac:dyDescent="0.25">
      <c r="D9019" t="str">
        <f t="shared" si="141"/>
        <v/>
      </c>
    </row>
    <row r="9020" spans="4:4" x14ac:dyDescent="0.25">
      <c r="D9020" t="str">
        <f t="shared" si="141"/>
        <v/>
      </c>
    </row>
    <row r="9021" spans="4:4" x14ac:dyDescent="0.25">
      <c r="D9021" t="str">
        <f t="shared" si="141"/>
        <v/>
      </c>
    </row>
    <row r="9022" spans="4:4" x14ac:dyDescent="0.25">
      <c r="D9022" t="str">
        <f t="shared" si="141"/>
        <v/>
      </c>
    </row>
    <row r="9023" spans="4:4" x14ac:dyDescent="0.25">
      <c r="D9023" t="str">
        <f t="shared" si="141"/>
        <v/>
      </c>
    </row>
    <row r="9024" spans="4:4" x14ac:dyDescent="0.25">
      <c r="D9024" t="str">
        <f t="shared" si="141"/>
        <v/>
      </c>
    </row>
    <row r="9025" spans="4:4" x14ac:dyDescent="0.25">
      <c r="D9025" t="str">
        <f t="shared" si="141"/>
        <v/>
      </c>
    </row>
    <row r="9026" spans="4:4" x14ac:dyDescent="0.25">
      <c r="D9026" t="str">
        <f t="shared" si="141"/>
        <v/>
      </c>
    </row>
    <row r="9027" spans="4:4" x14ac:dyDescent="0.25">
      <c r="D9027" t="str">
        <f t="shared" ref="D9027:D9090" si="142">IF(C9027="","",IF(ABS(B9027)&lt;$G$7,$F$4,IF(B9027*C9027&gt;0,$F$1,IF(B9027*C9027&lt;0,$F$3,$F$2))))</f>
        <v/>
      </c>
    </row>
    <row r="9028" spans="4:4" x14ac:dyDescent="0.25">
      <c r="D9028" t="str">
        <f t="shared" si="142"/>
        <v/>
      </c>
    </row>
    <row r="9029" spans="4:4" x14ac:dyDescent="0.25">
      <c r="D9029" t="str">
        <f t="shared" si="142"/>
        <v/>
      </c>
    </row>
    <row r="9030" spans="4:4" x14ac:dyDescent="0.25">
      <c r="D9030" t="str">
        <f t="shared" si="142"/>
        <v/>
      </c>
    </row>
    <row r="9031" spans="4:4" x14ac:dyDescent="0.25">
      <c r="D9031" t="str">
        <f t="shared" si="142"/>
        <v/>
      </c>
    </row>
    <row r="9032" spans="4:4" x14ac:dyDescent="0.25">
      <c r="D9032" t="str">
        <f t="shared" si="142"/>
        <v/>
      </c>
    </row>
    <row r="9033" spans="4:4" x14ac:dyDescent="0.25">
      <c r="D9033" t="str">
        <f t="shared" si="142"/>
        <v/>
      </c>
    </row>
    <row r="9034" spans="4:4" x14ac:dyDescent="0.25">
      <c r="D9034" t="str">
        <f t="shared" si="142"/>
        <v/>
      </c>
    </row>
    <row r="9035" spans="4:4" x14ac:dyDescent="0.25">
      <c r="D9035" t="str">
        <f t="shared" si="142"/>
        <v/>
      </c>
    </row>
    <row r="9036" spans="4:4" x14ac:dyDescent="0.25">
      <c r="D9036" t="str">
        <f t="shared" si="142"/>
        <v/>
      </c>
    </row>
    <row r="9037" spans="4:4" x14ac:dyDescent="0.25">
      <c r="D9037" t="str">
        <f t="shared" si="142"/>
        <v/>
      </c>
    </row>
    <row r="9038" spans="4:4" x14ac:dyDescent="0.25">
      <c r="D9038" t="str">
        <f t="shared" si="142"/>
        <v/>
      </c>
    </row>
    <row r="9039" spans="4:4" x14ac:dyDescent="0.25">
      <c r="D9039" t="str">
        <f t="shared" si="142"/>
        <v/>
      </c>
    </row>
    <row r="9040" spans="4:4" x14ac:dyDescent="0.25">
      <c r="D9040" t="str">
        <f t="shared" si="142"/>
        <v/>
      </c>
    </row>
    <row r="9041" spans="4:4" x14ac:dyDescent="0.25">
      <c r="D9041" t="str">
        <f t="shared" si="142"/>
        <v/>
      </c>
    </row>
    <row r="9042" spans="4:4" x14ac:dyDescent="0.25">
      <c r="D9042" t="str">
        <f t="shared" si="142"/>
        <v/>
      </c>
    </row>
    <row r="9043" spans="4:4" x14ac:dyDescent="0.25">
      <c r="D9043" t="str">
        <f t="shared" si="142"/>
        <v/>
      </c>
    </row>
    <row r="9044" spans="4:4" x14ac:dyDescent="0.25">
      <c r="D9044" t="str">
        <f t="shared" si="142"/>
        <v/>
      </c>
    </row>
    <row r="9045" spans="4:4" x14ac:dyDescent="0.25">
      <c r="D9045" t="str">
        <f t="shared" si="142"/>
        <v/>
      </c>
    </row>
    <row r="9046" spans="4:4" x14ac:dyDescent="0.25">
      <c r="D9046" t="str">
        <f t="shared" si="142"/>
        <v/>
      </c>
    </row>
    <row r="9047" spans="4:4" x14ac:dyDescent="0.25">
      <c r="D9047" t="str">
        <f t="shared" si="142"/>
        <v/>
      </c>
    </row>
    <row r="9048" spans="4:4" x14ac:dyDescent="0.25">
      <c r="D9048" t="str">
        <f t="shared" si="142"/>
        <v/>
      </c>
    </row>
    <row r="9049" spans="4:4" x14ac:dyDescent="0.25">
      <c r="D9049" t="str">
        <f t="shared" si="142"/>
        <v/>
      </c>
    </row>
    <row r="9050" spans="4:4" x14ac:dyDescent="0.25">
      <c r="D9050" t="str">
        <f t="shared" si="142"/>
        <v/>
      </c>
    </row>
    <row r="9051" spans="4:4" x14ac:dyDescent="0.25">
      <c r="D9051" t="str">
        <f t="shared" si="142"/>
        <v/>
      </c>
    </row>
    <row r="9052" spans="4:4" x14ac:dyDescent="0.25">
      <c r="D9052" t="str">
        <f t="shared" si="142"/>
        <v/>
      </c>
    </row>
    <row r="9053" spans="4:4" x14ac:dyDescent="0.25">
      <c r="D9053" t="str">
        <f t="shared" si="142"/>
        <v/>
      </c>
    </row>
    <row r="9054" spans="4:4" x14ac:dyDescent="0.25">
      <c r="D9054" t="str">
        <f t="shared" si="142"/>
        <v/>
      </c>
    </row>
    <row r="9055" spans="4:4" x14ac:dyDescent="0.25">
      <c r="D9055" t="str">
        <f t="shared" si="142"/>
        <v/>
      </c>
    </row>
    <row r="9056" spans="4:4" x14ac:dyDescent="0.25">
      <c r="D9056" t="str">
        <f t="shared" si="142"/>
        <v/>
      </c>
    </row>
    <row r="9057" spans="4:4" x14ac:dyDescent="0.25">
      <c r="D9057" t="str">
        <f t="shared" si="142"/>
        <v/>
      </c>
    </row>
    <row r="9058" spans="4:4" x14ac:dyDescent="0.25">
      <c r="D9058" t="str">
        <f t="shared" si="142"/>
        <v/>
      </c>
    </row>
    <row r="9059" spans="4:4" x14ac:dyDescent="0.25">
      <c r="D9059" t="str">
        <f t="shared" si="142"/>
        <v/>
      </c>
    </row>
    <row r="9060" spans="4:4" x14ac:dyDescent="0.25">
      <c r="D9060" t="str">
        <f t="shared" si="142"/>
        <v/>
      </c>
    </row>
    <row r="9061" spans="4:4" x14ac:dyDescent="0.25">
      <c r="D9061" t="str">
        <f t="shared" si="142"/>
        <v/>
      </c>
    </row>
    <row r="9062" spans="4:4" x14ac:dyDescent="0.25">
      <c r="D9062" t="str">
        <f t="shared" si="142"/>
        <v/>
      </c>
    </row>
    <row r="9063" spans="4:4" x14ac:dyDescent="0.25">
      <c r="D9063" t="str">
        <f t="shared" si="142"/>
        <v/>
      </c>
    </row>
    <row r="9064" spans="4:4" x14ac:dyDescent="0.25">
      <c r="D9064" t="str">
        <f t="shared" si="142"/>
        <v/>
      </c>
    </row>
    <row r="9065" spans="4:4" x14ac:dyDescent="0.25">
      <c r="D9065" t="str">
        <f t="shared" si="142"/>
        <v/>
      </c>
    </row>
    <row r="9066" spans="4:4" x14ac:dyDescent="0.25">
      <c r="D9066" t="str">
        <f t="shared" si="142"/>
        <v/>
      </c>
    </row>
    <row r="9067" spans="4:4" x14ac:dyDescent="0.25">
      <c r="D9067" t="str">
        <f t="shared" si="142"/>
        <v/>
      </c>
    </row>
    <row r="9068" spans="4:4" x14ac:dyDescent="0.25">
      <c r="D9068" t="str">
        <f t="shared" si="142"/>
        <v/>
      </c>
    </row>
    <row r="9069" spans="4:4" x14ac:dyDescent="0.25">
      <c r="D9069" t="str">
        <f t="shared" si="142"/>
        <v/>
      </c>
    </row>
    <row r="9070" spans="4:4" x14ac:dyDescent="0.25">
      <c r="D9070" t="str">
        <f t="shared" si="142"/>
        <v/>
      </c>
    </row>
    <row r="9071" spans="4:4" x14ac:dyDescent="0.25">
      <c r="D9071" t="str">
        <f t="shared" si="142"/>
        <v/>
      </c>
    </row>
    <row r="9072" spans="4:4" x14ac:dyDescent="0.25">
      <c r="D9072" t="str">
        <f t="shared" si="142"/>
        <v/>
      </c>
    </row>
    <row r="9073" spans="4:4" x14ac:dyDescent="0.25">
      <c r="D9073" t="str">
        <f t="shared" si="142"/>
        <v/>
      </c>
    </row>
    <row r="9074" spans="4:4" x14ac:dyDescent="0.25">
      <c r="D9074" t="str">
        <f t="shared" si="142"/>
        <v/>
      </c>
    </row>
    <row r="9075" spans="4:4" x14ac:dyDescent="0.25">
      <c r="D9075" t="str">
        <f t="shared" si="142"/>
        <v/>
      </c>
    </row>
    <row r="9076" spans="4:4" x14ac:dyDescent="0.25">
      <c r="D9076" t="str">
        <f t="shared" si="142"/>
        <v/>
      </c>
    </row>
    <row r="9077" spans="4:4" x14ac:dyDescent="0.25">
      <c r="D9077" t="str">
        <f t="shared" si="142"/>
        <v/>
      </c>
    </row>
    <row r="9078" spans="4:4" x14ac:dyDescent="0.25">
      <c r="D9078" t="str">
        <f t="shared" si="142"/>
        <v/>
      </c>
    </row>
    <row r="9079" spans="4:4" x14ac:dyDescent="0.25">
      <c r="D9079" t="str">
        <f t="shared" si="142"/>
        <v/>
      </c>
    </row>
    <row r="9080" spans="4:4" x14ac:dyDescent="0.25">
      <c r="D9080" t="str">
        <f t="shared" si="142"/>
        <v/>
      </c>
    </row>
    <row r="9081" spans="4:4" x14ac:dyDescent="0.25">
      <c r="D9081" t="str">
        <f t="shared" si="142"/>
        <v/>
      </c>
    </row>
    <row r="9082" spans="4:4" x14ac:dyDescent="0.25">
      <c r="D9082" t="str">
        <f t="shared" si="142"/>
        <v/>
      </c>
    </row>
    <row r="9083" spans="4:4" x14ac:dyDescent="0.25">
      <c r="D9083" t="str">
        <f t="shared" si="142"/>
        <v/>
      </c>
    </row>
    <row r="9084" spans="4:4" x14ac:dyDescent="0.25">
      <c r="D9084" t="str">
        <f t="shared" si="142"/>
        <v/>
      </c>
    </row>
    <row r="9085" spans="4:4" x14ac:dyDescent="0.25">
      <c r="D9085" t="str">
        <f t="shared" si="142"/>
        <v/>
      </c>
    </row>
    <row r="9086" spans="4:4" x14ac:dyDescent="0.25">
      <c r="D9086" t="str">
        <f t="shared" si="142"/>
        <v/>
      </c>
    </row>
    <row r="9087" spans="4:4" x14ac:dyDescent="0.25">
      <c r="D9087" t="str">
        <f t="shared" si="142"/>
        <v/>
      </c>
    </row>
    <row r="9088" spans="4:4" x14ac:dyDescent="0.25">
      <c r="D9088" t="str">
        <f t="shared" si="142"/>
        <v/>
      </c>
    </row>
    <row r="9089" spans="4:4" x14ac:dyDescent="0.25">
      <c r="D9089" t="str">
        <f t="shared" si="142"/>
        <v/>
      </c>
    </row>
    <row r="9090" spans="4:4" x14ac:dyDescent="0.25">
      <c r="D9090" t="str">
        <f t="shared" si="142"/>
        <v/>
      </c>
    </row>
    <row r="9091" spans="4:4" x14ac:dyDescent="0.25">
      <c r="D9091" t="str">
        <f t="shared" ref="D9091:D9154" si="143">IF(C9091="","",IF(ABS(B9091)&lt;$G$7,$F$4,IF(B9091*C9091&gt;0,$F$1,IF(B9091*C9091&lt;0,$F$3,$F$2))))</f>
        <v/>
      </c>
    </row>
    <row r="9092" spans="4:4" x14ac:dyDescent="0.25">
      <c r="D9092" t="str">
        <f t="shared" si="143"/>
        <v/>
      </c>
    </row>
    <row r="9093" spans="4:4" x14ac:dyDescent="0.25">
      <c r="D9093" t="str">
        <f t="shared" si="143"/>
        <v/>
      </c>
    </row>
    <row r="9094" spans="4:4" x14ac:dyDescent="0.25">
      <c r="D9094" t="str">
        <f t="shared" si="143"/>
        <v/>
      </c>
    </row>
    <row r="9095" spans="4:4" x14ac:dyDescent="0.25">
      <c r="D9095" t="str">
        <f t="shared" si="143"/>
        <v/>
      </c>
    </row>
    <row r="9096" spans="4:4" x14ac:dyDescent="0.25">
      <c r="D9096" t="str">
        <f t="shared" si="143"/>
        <v/>
      </c>
    </row>
    <row r="9097" spans="4:4" x14ac:dyDescent="0.25">
      <c r="D9097" t="str">
        <f t="shared" si="143"/>
        <v/>
      </c>
    </row>
    <row r="9098" spans="4:4" x14ac:dyDescent="0.25">
      <c r="D9098" t="str">
        <f t="shared" si="143"/>
        <v/>
      </c>
    </row>
    <row r="9099" spans="4:4" x14ac:dyDescent="0.25">
      <c r="D9099" t="str">
        <f t="shared" si="143"/>
        <v/>
      </c>
    </row>
    <row r="9100" spans="4:4" x14ac:dyDescent="0.25">
      <c r="D9100" t="str">
        <f t="shared" si="143"/>
        <v/>
      </c>
    </row>
    <row r="9101" spans="4:4" x14ac:dyDescent="0.25">
      <c r="D9101" t="str">
        <f t="shared" si="143"/>
        <v/>
      </c>
    </row>
    <row r="9102" spans="4:4" x14ac:dyDescent="0.25">
      <c r="D9102" t="str">
        <f t="shared" si="143"/>
        <v/>
      </c>
    </row>
    <row r="9103" spans="4:4" x14ac:dyDescent="0.25">
      <c r="D9103" t="str">
        <f t="shared" si="143"/>
        <v/>
      </c>
    </row>
    <row r="9104" spans="4:4" x14ac:dyDescent="0.25">
      <c r="D9104" t="str">
        <f t="shared" si="143"/>
        <v/>
      </c>
    </row>
    <row r="9105" spans="4:4" x14ac:dyDescent="0.25">
      <c r="D9105" t="str">
        <f t="shared" si="143"/>
        <v/>
      </c>
    </row>
    <row r="9106" spans="4:4" x14ac:dyDescent="0.25">
      <c r="D9106" t="str">
        <f t="shared" si="143"/>
        <v/>
      </c>
    </row>
    <row r="9107" spans="4:4" x14ac:dyDescent="0.25">
      <c r="D9107" t="str">
        <f t="shared" si="143"/>
        <v/>
      </c>
    </row>
    <row r="9108" spans="4:4" x14ac:dyDescent="0.25">
      <c r="D9108" t="str">
        <f t="shared" si="143"/>
        <v/>
      </c>
    </row>
    <row r="9109" spans="4:4" x14ac:dyDescent="0.25">
      <c r="D9109" t="str">
        <f t="shared" si="143"/>
        <v/>
      </c>
    </row>
    <row r="9110" spans="4:4" x14ac:dyDescent="0.25">
      <c r="D9110" t="str">
        <f t="shared" si="143"/>
        <v/>
      </c>
    </row>
    <row r="9111" spans="4:4" x14ac:dyDescent="0.25">
      <c r="D9111" t="str">
        <f t="shared" si="143"/>
        <v/>
      </c>
    </row>
    <row r="9112" spans="4:4" x14ac:dyDescent="0.25">
      <c r="D9112" t="str">
        <f t="shared" si="143"/>
        <v/>
      </c>
    </row>
    <row r="9113" spans="4:4" x14ac:dyDescent="0.25">
      <c r="D9113" t="str">
        <f t="shared" si="143"/>
        <v/>
      </c>
    </row>
    <row r="9114" spans="4:4" x14ac:dyDescent="0.25">
      <c r="D9114" t="str">
        <f t="shared" si="143"/>
        <v/>
      </c>
    </row>
    <row r="9115" spans="4:4" x14ac:dyDescent="0.25">
      <c r="D9115" t="str">
        <f t="shared" si="143"/>
        <v/>
      </c>
    </row>
    <row r="9116" spans="4:4" x14ac:dyDescent="0.25">
      <c r="D9116" t="str">
        <f t="shared" si="143"/>
        <v/>
      </c>
    </row>
    <row r="9117" spans="4:4" x14ac:dyDescent="0.25">
      <c r="D9117" t="str">
        <f t="shared" si="143"/>
        <v/>
      </c>
    </row>
    <row r="9118" spans="4:4" x14ac:dyDescent="0.25">
      <c r="D9118" t="str">
        <f t="shared" si="143"/>
        <v/>
      </c>
    </row>
    <row r="9119" spans="4:4" x14ac:dyDescent="0.25">
      <c r="D9119" t="str">
        <f t="shared" si="143"/>
        <v/>
      </c>
    </row>
    <row r="9120" spans="4:4" x14ac:dyDescent="0.25">
      <c r="D9120" t="str">
        <f t="shared" si="143"/>
        <v/>
      </c>
    </row>
    <row r="9121" spans="4:4" x14ac:dyDescent="0.25">
      <c r="D9121" t="str">
        <f t="shared" si="143"/>
        <v/>
      </c>
    </row>
    <row r="9122" spans="4:4" x14ac:dyDescent="0.25">
      <c r="D9122" t="str">
        <f t="shared" si="143"/>
        <v/>
      </c>
    </row>
    <row r="9123" spans="4:4" x14ac:dyDescent="0.25">
      <c r="D9123" t="str">
        <f t="shared" si="143"/>
        <v/>
      </c>
    </row>
    <row r="9124" spans="4:4" x14ac:dyDescent="0.25">
      <c r="D9124" t="str">
        <f t="shared" si="143"/>
        <v/>
      </c>
    </row>
    <row r="9125" spans="4:4" x14ac:dyDescent="0.25">
      <c r="D9125" t="str">
        <f t="shared" si="143"/>
        <v/>
      </c>
    </row>
    <row r="9126" spans="4:4" x14ac:dyDescent="0.25">
      <c r="D9126" t="str">
        <f t="shared" si="143"/>
        <v/>
      </c>
    </row>
    <row r="9127" spans="4:4" x14ac:dyDescent="0.25">
      <c r="D9127" t="str">
        <f t="shared" si="143"/>
        <v/>
      </c>
    </row>
    <row r="9128" spans="4:4" x14ac:dyDescent="0.25">
      <c r="D9128" t="str">
        <f t="shared" si="143"/>
        <v/>
      </c>
    </row>
    <row r="9129" spans="4:4" x14ac:dyDescent="0.25">
      <c r="D9129" t="str">
        <f t="shared" si="143"/>
        <v/>
      </c>
    </row>
    <row r="9130" spans="4:4" x14ac:dyDescent="0.25">
      <c r="D9130" t="str">
        <f t="shared" si="143"/>
        <v/>
      </c>
    </row>
    <row r="9131" spans="4:4" x14ac:dyDescent="0.25">
      <c r="D9131" t="str">
        <f t="shared" si="143"/>
        <v/>
      </c>
    </row>
    <row r="9132" spans="4:4" x14ac:dyDescent="0.25">
      <c r="D9132" t="str">
        <f t="shared" si="143"/>
        <v/>
      </c>
    </row>
    <row r="9133" spans="4:4" x14ac:dyDescent="0.25">
      <c r="D9133" t="str">
        <f t="shared" si="143"/>
        <v/>
      </c>
    </row>
    <row r="9134" spans="4:4" x14ac:dyDescent="0.25">
      <c r="D9134" t="str">
        <f t="shared" si="143"/>
        <v/>
      </c>
    </row>
    <row r="9135" spans="4:4" x14ac:dyDescent="0.25">
      <c r="D9135" t="str">
        <f t="shared" si="143"/>
        <v/>
      </c>
    </row>
    <row r="9136" spans="4:4" x14ac:dyDescent="0.25">
      <c r="D9136" t="str">
        <f t="shared" si="143"/>
        <v/>
      </c>
    </row>
    <row r="9137" spans="4:4" x14ac:dyDescent="0.25">
      <c r="D9137" t="str">
        <f t="shared" si="143"/>
        <v/>
      </c>
    </row>
    <row r="9138" spans="4:4" x14ac:dyDescent="0.25">
      <c r="D9138" t="str">
        <f t="shared" si="143"/>
        <v/>
      </c>
    </row>
    <row r="9139" spans="4:4" x14ac:dyDescent="0.25">
      <c r="D9139" t="str">
        <f t="shared" si="143"/>
        <v/>
      </c>
    </row>
    <row r="9140" spans="4:4" x14ac:dyDescent="0.25">
      <c r="D9140" t="str">
        <f t="shared" si="143"/>
        <v/>
      </c>
    </row>
    <row r="9141" spans="4:4" x14ac:dyDescent="0.25">
      <c r="D9141" t="str">
        <f t="shared" si="143"/>
        <v/>
      </c>
    </row>
    <row r="9142" spans="4:4" x14ac:dyDescent="0.25">
      <c r="D9142" t="str">
        <f t="shared" si="143"/>
        <v/>
      </c>
    </row>
    <row r="9143" spans="4:4" x14ac:dyDescent="0.25">
      <c r="D9143" t="str">
        <f t="shared" si="143"/>
        <v/>
      </c>
    </row>
    <row r="9144" spans="4:4" x14ac:dyDescent="0.25">
      <c r="D9144" t="str">
        <f t="shared" si="143"/>
        <v/>
      </c>
    </row>
    <row r="9145" spans="4:4" x14ac:dyDescent="0.25">
      <c r="D9145" t="str">
        <f t="shared" si="143"/>
        <v/>
      </c>
    </row>
    <row r="9146" spans="4:4" x14ac:dyDescent="0.25">
      <c r="D9146" t="str">
        <f t="shared" si="143"/>
        <v/>
      </c>
    </row>
    <row r="9147" spans="4:4" x14ac:dyDescent="0.25">
      <c r="D9147" t="str">
        <f t="shared" si="143"/>
        <v/>
      </c>
    </row>
    <row r="9148" spans="4:4" x14ac:dyDescent="0.25">
      <c r="D9148" t="str">
        <f t="shared" si="143"/>
        <v/>
      </c>
    </row>
    <row r="9149" spans="4:4" x14ac:dyDescent="0.25">
      <c r="D9149" t="str">
        <f t="shared" si="143"/>
        <v/>
      </c>
    </row>
    <row r="9150" spans="4:4" x14ac:dyDescent="0.25">
      <c r="D9150" t="str">
        <f t="shared" si="143"/>
        <v/>
      </c>
    </row>
    <row r="9151" spans="4:4" x14ac:dyDescent="0.25">
      <c r="D9151" t="str">
        <f t="shared" si="143"/>
        <v/>
      </c>
    </row>
    <row r="9152" spans="4:4" x14ac:dyDescent="0.25">
      <c r="D9152" t="str">
        <f t="shared" si="143"/>
        <v/>
      </c>
    </row>
    <row r="9153" spans="4:4" x14ac:dyDescent="0.25">
      <c r="D9153" t="str">
        <f t="shared" si="143"/>
        <v/>
      </c>
    </row>
    <row r="9154" spans="4:4" x14ac:dyDescent="0.25">
      <c r="D9154" t="str">
        <f t="shared" si="143"/>
        <v/>
      </c>
    </row>
    <row r="9155" spans="4:4" x14ac:dyDescent="0.25">
      <c r="D9155" t="str">
        <f t="shared" ref="D9155:D9218" si="144">IF(C9155="","",IF(ABS(B9155)&lt;$G$7,$F$4,IF(B9155*C9155&gt;0,$F$1,IF(B9155*C9155&lt;0,$F$3,$F$2))))</f>
        <v/>
      </c>
    </row>
    <row r="9156" spans="4:4" x14ac:dyDescent="0.25">
      <c r="D9156" t="str">
        <f t="shared" si="144"/>
        <v/>
      </c>
    </row>
    <row r="9157" spans="4:4" x14ac:dyDescent="0.25">
      <c r="D9157" t="str">
        <f t="shared" si="144"/>
        <v/>
      </c>
    </row>
    <row r="9158" spans="4:4" x14ac:dyDescent="0.25">
      <c r="D9158" t="str">
        <f t="shared" si="144"/>
        <v/>
      </c>
    </row>
    <row r="9159" spans="4:4" x14ac:dyDescent="0.25">
      <c r="D9159" t="str">
        <f t="shared" si="144"/>
        <v/>
      </c>
    </row>
    <row r="9160" spans="4:4" x14ac:dyDescent="0.25">
      <c r="D9160" t="str">
        <f t="shared" si="144"/>
        <v/>
      </c>
    </row>
    <row r="9161" spans="4:4" x14ac:dyDescent="0.25">
      <c r="D9161" t="str">
        <f t="shared" si="144"/>
        <v/>
      </c>
    </row>
    <row r="9162" spans="4:4" x14ac:dyDescent="0.25">
      <c r="D9162" t="str">
        <f t="shared" si="144"/>
        <v/>
      </c>
    </row>
    <row r="9163" spans="4:4" x14ac:dyDescent="0.25">
      <c r="D9163" t="str">
        <f t="shared" si="144"/>
        <v/>
      </c>
    </row>
    <row r="9164" spans="4:4" x14ac:dyDescent="0.25">
      <c r="D9164" t="str">
        <f t="shared" si="144"/>
        <v/>
      </c>
    </row>
    <row r="9165" spans="4:4" x14ac:dyDescent="0.25">
      <c r="D9165" t="str">
        <f t="shared" si="144"/>
        <v/>
      </c>
    </row>
    <row r="9166" spans="4:4" x14ac:dyDescent="0.25">
      <c r="D9166" t="str">
        <f t="shared" si="144"/>
        <v/>
      </c>
    </row>
    <row r="9167" spans="4:4" x14ac:dyDescent="0.25">
      <c r="D9167" t="str">
        <f t="shared" si="144"/>
        <v/>
      </c>
    </row>
    <row r="9168" spans="4:4" x14ac:dyDescent="0.25">
      <c r="D9168" t="str">
        <f t="shared" si="144"/>
        <v/>
      </c>
    </row>
    <row r="9169" spans="4:4" x14ac:dyDescent="0.25">
      <c r="D9169" t="str">
        <f t="shared" si="144"/>
        <v/>
      </c>
    </row>
    <row r="9170" spans="4:4" x14ac:dyDescent="0.25">
      <c r="D9170" t="str">
        <f t="shared" si="144"/>
        <v/>
      </c>
    </row>
    <row r="9171" spans="4:4" x14ac:dyDescent="0.25">
      <c r="D9171" t="str">
        <f t="shared" si="144"/>
        <v/>
      </c>
    </row>
    <row r="9172" spans="4:4" x14ac:dyDescent="0.25">
      <c r="D9172" t="str">
        <f t="shared" si="144"/>
        <v/>
      </c>
    </row>
    <row r="9173" spans="4:4" x14ac:dyDescent="0.25">
      <c r="D9173" t="str">
        <f t="shared" si="144"/>
        <v/>
      </c>
    </row>
    <row r="9174" spans="4:4" x14ac:dyDescent="0.25">
      <c r="D9174" t="str">
        <f t="shared" si="144"/>
        <v/>
      </c>
    </row>
    <row r="9175" spans="4:4" x14ac:dyDescent="0.25">
      <c r="D9175" t="str">
        <f t="shared" si="144"/>
        <v/>
      </c>
    </row>
    <row r="9176" spans="4:4" x14ac:dyDescent="0.25">
      <c r="D9176" t="str">
        <f t="shared" si="144"/>
        <v/>
      </c>
    </row>
    <row r="9177" spans="4:4" x14ac:dyDescent="0.25">
      <c r="D9177" t="str">
        <f t="shared" si="144"/>
        <v/>
      </c>
    </row>
    <row r="9178" spans="4:4" x14ac:dyDescent="0.25">
      <c r="D9178" t="str">
        <f t="shared" si="144"/>
        <v/>
      </c>
    </row>
    <row r="9179" spans="4:4" x14ac:dyDescent="0.25">
      <c r="D9179" t="str">
        <f t="shared" si="144"/>
        <v/>
      </c>
    </row>
    <row r="9180" spans="4:4" x14ac:dyDescent="0.25">
      <c r="D9180" t="str">
        <f t="shared" si="144"/>
        <v/>
      </c>
    </row>
    <row r="9181" spans="4:4" x14ac:dyDescent="0.25">
      <c r="D9181" t="str">
        <f t="shared" si="144"/>
        <v/>
      </c>
    </row>
    <row r="9182" spans="4:4" x14ac:dyDescent="0.25">
      <c r="D9182" t="str">
        <f t="shared" si="144"/>
        <v/>
      </c>
    </row>
    <row r="9183" spans="4:4" x14ac:dyDescent="0.25">
      <c r="D9183" t="str">
        <f t="shared" si="144"/>
        <v/>
      </c>
    </row>
    <row r="9184" spans="4:4" x14ac:dyDescent="0.25">
      <c r="D9184" t="str">
        <f t="shared" si="144"/>
        <v/>
      </c>
    </row>
    <row r="9185" spans="4:4" x14ac:dyDescent="0.25">
      <c r="D9185" t="str">
        <f t="shared" si="144"/>
        <v/>
      </c>
    </row>
    <row r="9186" spans="4:4" x14ac:dyDescent="0.25">
      <c r="D9186" t="str">
        <f t="shared" si="144"/>
        <v/>
      </c>
    </row>
    <row r="9187" spans="4:4" x14ac:dyDescent="0.25">
      <c r="D9187" t="str">
        <f t="shared" si="144"/>
        <v/>
      </c>
    </row>
    <row r="9188" spans="4:4" x14ac:dyDescent="0.25">
      <c r="D9188" t="str">
        <f t="shared" si="144"/>
        <v/>
      </c>
    </row>
    <row r="9189" spans="4:4" x14ac:dyDescent="0.25">
      <c r="D9189" t="str">
        <f t="shared" si="144"/>
        <v/>
      </c>
    </row>
    <row r="9190" spans="4:4" x14ac:dyDescent="0.25">
      <c r="D9190" t="str">
        <f t="shared" si="144"/>
        <v/>
      </c>
    </row>
    <row r="9191" spans="4:4" x14ac:dyDescent="0.25">
      <c r="D9191" t="str">
        <f t="shared" si="144"/>
        <v/>
      </c>
    </row>
    <row r="9192" spans="4:4" x14ac:dyDescent="0.25">
      <c r="D9192" t="str">
        <f t="shared" si="144"/>
        <v/>
      </c>
    </row>
    <row r="9193" spans="4:4" x14ac:dyDescent="0.25">
      <c r="D9193" t="str">
        <f t="shared" si="144"/>
        <v/>
      </c>
    </row>
    <row r="9194" spans="4:4" x14ac:dyDescent="0.25">
      <c r="D9194" t="str">
        <f t="shared" si="144"/>
        <v/>
      </c>
    </row>
    <row r="9195" spans="4:4" x14ac:dyDescent="0.25">
      <c r="D9195" t="str">
        <f t="shared" si="144"/>
        <v/>
      </c>
    </row>
    <row r="9196" spans="4:4" x14ac:dyDescent="0.25">
      <c r="D9196" t="str">
        <f t="shared" si="144"/>
        <v/>
      </c>
    </row>
    <row r="9197" spans="4:4" x14ac:dyDescent="0.25">
      <c r="D9197" t="str">
        <f t="shared" si="144"/>
        <v/>
      </c>
    </row>
    <row r="9198" spans="4:4" x14ac:dyDescent="0.25">
      <c r="D9198" t="str">
        <f t="shared" si="144"/>
        <v/>
      </c>
    </row>
    <row r="9199" spans="4:4" x14ac:dyDescent="0.25">
      <c r="D9199" t="str">
        <f t="shared" si="144"/>
        <v/>
      </c>
    </row>
    <row r="9200" spans="4:4" x14ac:dyDescent="0.25">
      <c r="D9200" t="str">
        <f t="shared" si="144"/>
        <v/>
      </c>
    </row>
    <row r="9201" spans="4:4" x14ac:dyDescent="0.25">
      <c r="D9201" t="str">
        <f t="shared" si="144"/>
        <v/>
      </c>
    </row>
    <row r="9202" spans="4:4" x14ac:dyDescent="0.25">
      <c r="D9202" t="str">
        <f t="shared" si="144"/>
        <v/>
      </c>
    </row>
    <row r="9203" spans="4:4" x14ac:dyDescent="0.25">
      <c r="D9203" t="str">
        <f t="shared" si="144"/>
        <v/>
      </c>
    </row>
    <row r="9204" spans="4:4" x14ac:dyDescent="0.25">
      <c r="D9204" t="str">
        <f t="shared" si="144"/>
        <v/>
      </c>
    </row>
    <row r="9205" spans="4:4" x14ac:dyDescent="0.25">
      <c r="D9205" t="str">
        <f t="shared" si="144"/>
        <v/>
      </c>
    </row>
    <row r="9206" spans="4:4" x14ac:dyDescent="0.25">
      <c r="D9206" t="str">
        <f t="shared" si="144"/>
        <v/>
      </c>
    </row>
    <row r="9207" spans="4:4" x14ac:dyDescent="0.25">
      <c r="D9207" t="str">
        <f t="shared" si="144"/>
        <v/>
      </c>
    </row>
    <row r="9208" spans="4:4" x14ac:dyDescent="0.25">
      <c r="D9208" t="str">
        <f t="shared" si="144"/>
        <v/>
      </c>
    </row>
    <row r="9209" spans="4:4" x14ac:dyDescent="0.25">
      <c r="D9209" t="str">
        <f t="shared" si="144"/>
        <v/>
      </c>
    </row>
    <row r="9210" spans="4:4" x14ac:dyDescent="0.25">
      <c r="D9210" t="str">
        <f t="shared" si="144"/>
        <v/>
      </c>
    </row>
    <row r="9211" spans="4:4" x14ac:dyDescent="0.25">
      <c r="D9211" t="str">
        <f t="shared" si="144"/>
        <v/>
      </c>
    </row>
    <row r="9212" spans="4:4" x14ac:dyDescent="0.25">
      <c r="D9212" t="str">
        <f t="shared" si="144"/>
        <v/>
      </c>
    </row>
    <row r="9213" spans="4:4" x14ac:dyDescent="0.25">
      <c r="D9213" t="str">
        <f t="shared" si="144"/>
        <v/>
      </c>
    </row>
    <row r="9214" spans="4:4" x14ac:dyDescent="0.25">
      <c r="D9214" t="str">
        <f t="shared" si="144"/>
        <v/>
      </c>
    </row>
    <row r="9215" spans="4:4" x14ac:dyDescent="0.25">
      <c r="D9215" t="str">
        <f t="shared" si="144"/>
        <v/>
      </c>
    </row>
    <row r="9216" spans="4:4" x14ac:dyDescent="0.25">
      <c r="D9216" t="str">
        <f t="shared" si="144"/>
        <v/>
      </c>
    </row>
    <row r="9217" spans="4:4" x14ac:dyDescent="0.25">
      <c r="D9217" t="str">
        <f t="shared" si="144"/>
        <v/>
      </c>
    </row>
    <row r="9218" spans="4:4" x14ac:dyDescent="0.25">
      <c r="D9218" t="str">
        <f t="shared" si="144"/>
        <v/>
      </c>
    </row>
    <row r="9219" spans="4:4" x14ac:dyDescent="0.25">
      <c r="D9219" t="str">
        <f t="shared" ref="D9219:D9282" si="145">IF(C9219="","",IF(ABS(B9219)&lt;$G$7,$F$4,IF(B9219*C9219&gt;0,$F$1,IF(B9219*C9219&lt;0,$F$3,$F$2))))</f>
        <v/>
      </c>
    </row>
    <row r="9220" spans="4:4" x14ac:dyDescent="0.25">
      <c r="D9220" t="str">
        <f t="shared" si="145"/>
        <v/>
      </c>
    </row>
    <row r="9221" spans="4:4" x14ac:dyDescent="0.25">
      <c r="D9221" t="str">
        <f t="shared" si="145"/>
        <v/>
      </c>
    </row>
    <row r="9222" spans="4:4" x14ac:dyDescent="0.25">
      <c r="D9222" t="str">
        <f t="shared" si="145"/>
        <v/>
      </c>
    </row>
    <row r="9223" spans="4:4" x14ac:dyDescent="0.25">
      <c r="D9223" t="str">
        <f t="shared" si="145"/>
        <v/>
      </c>
    </row>
    <row r="9224" spans="4:4" x14ac:dyDescent="0.25">
      <c r="D9224" t="str">
        <f t="shared" si="145"/>
        <v/>
      </c>
    </row>
    <row r="9225" spans="4:4" x14ac:dyDescent="0.25">
      <c r="D9225" t="str">
        <f t="shared" si="145"/>
        <v/>
      </c>
    </row>
    <row r="9226" spans="4:4" x14ac:dyDescent="0.25">
      <c r="D9226" t="str">
        <f t="shared" si="145"/>
        <v/>
      </c>
    </row>
    <row r="9227" spans="4:4" x14ac:dyDescent="0.25">
      <c r="D9227" t="str">
        <f t="shared" si="145"/>
        <v/>
      </c>
    </row>
    <row r="9228" spans="4:4" x14ac:dyDescent="0.25">
      <c r="D9228" t="str">
        <f t="shared" si="145"/>
        <v/>
      </c>
    </row>
    <row r="9229" spans="4:4" x14ac:dyDescent="0.25">
      <c r="D9229" t="str">
        <f t="shared" si="145"/>
        <v/>
      </c>
    </row>
    <row r="9230" spans="4:4" x14ac:dyDescent="0.25">
      <c r="D9230" t="str">
        <f t="shared" si="145"/>
        <v/>
      </c>
    </row>
    <row r="9231" spans="4:4" x14ac:dyDescent="0.25">
      <c r="D9231" t="str">
        <f t="shared" si="145"/>
        <v/>
      </c>
    </row>
    <row r="9232" spans="4:4" x14ac:dyDescent="0.25">
      <c r="D9232" t="str">
        <f t="shared" si="145"/>
        <v/>
      </c>
    </row>
    <row r="9233" spans="4:4" x14ac:dyDescent="0.25">
      <c r="D9233" t="str">
        <f t="shared" si="145"/>
        <v/>
      </c>
    </row>
    <row r="9234" spans="4:4" x14ac:dyDescent="0.25">
      <c r="D9234" t="str">
        <f t="shared" si="145"/>
        <v/>
      </c>
    </row>
    <row r="9235" spans="4:4" x14ac:dyDescent="0.25">
      <c r="D9235" t="str">
        <f t="shared" si="145"/>
        <v/>
      </c>
    </row>
    <row r="9236" spans="4:4" x14ac:dyDescent="0.25">
      <c r="D9236" t="str">
        <f t="shared" si="145"/>
        <v/>
      </c>
    </row>
    <row r="9237" spans="4:4" x14ac:dyDescent="0.25">
      <c r="D9237" t="str">
        <f t="shared" si="145"/>
        <v/>
      </c>
    </row>
    <row r="9238" spans="4:4" x14ac:dyDescent="0.25">
      <c r="D9238" t="str">
        <f t="shared" si="145"/>
        <v/>
      </c>
    </row>
    <row r="9239" spans="4:4" x14ac:dyDescent="0.25">
      <c r="D9239" t="str">
        <f t="shared" si="145"/>
        <v/>
      </c>
    </row>
    <row r="9240" spans="4:4" x14ac:dyDescent="0.25">
      <c r="D9240" t="str">
        <f t="shared" si="145"/>
        <v/>
      </c>
    </row>
    <row r="9241" spans="4:4" x14ac:dyDescent="0.25">
      <c r="D9241" t="str">
        <f t="shared" si="145"/>
        <v/>
      </c>
    </row>
    <row r="9242" spans="4:4" x14ac:dyDescent="0.25">
      <c r="D9242" t="str">
        <f t="shared" si="145"/>
        <v/>
      </c>
    </row>
    <row r="9243" spans="4:4" x14ac:dyDescent="0.25">
      <c r="D9243" t="str">
        <f t="shared" si="145"/>
        <v/>
      </c>
    </row>
    <row r="9244" spans="4:4" x14ac:dyDescent="0.25">
      <c r="D9244" t="str">
        <f t="shared" si="145"/>
        <v/>
      </c>
    </row>
    <row r="9245" spans="4:4" x14ac:dyDescent="0.25">
      <c r="D9245" t="str">
        <f t="shared" si="145"/>
        <v/>
      </c>
    </row>
    <row r="9246" spans="4:4" x14ac:dyDescent="0.25">
      <c r="D9246" t="str">
        <f t="shared" si="145"/>
        <v/>
      </c>
    </row>
    <row r="9247" spans="4:4" x14ac:dyDescent="0.25">
      <c r="D9247" t="str">
        <f t="shared" si="145"/>
        <v/>
      </c>
    </row>
    <row r="9248" spans="4:4" x14ac:dyDescent="0.25">
      <c r="D9248" t="str">
        <f t="shared" si="145"/>
        <v/>
      </c>
    </row>
    <row r="9249" spans="4:4" x14ac:dyDescent="0.25">
      <c r="D9249" t="str">
        <f t="shared" si="145"/>
        <v/>
      </c>
    </row>
    <row r="9250" spans="4:4" x14ac:dyDescent="0.25">
      <c r="D9250" t="str">
        <f t="shared" si="145"/>
        <v/>
      </c>
    </row>
    <row r="9251" spans="4:4" x14ac:dyDescent="0.25">
      <c r="D9251" t="str">
        <f t="shared" si="145"/>
        <v/>
      </c>
    </row>
    <row r="9252" spans="4:4" x14ac:dyDescent="0.25">
      <c r="D9252" t="str">
        <f t="shared" si="145"/>
        <v/>
      </c>
    </row>
    <row r="9253" spans="4:4" x14ac:dyDescent="0.25">
      <c r="D9253" t="str">
        <f t="shared" si="145"/>
        <v/>
      </c>
    </row>
    <row r="9254" spans="4:4" x14ac:dyDescent="0.25">
      <c r="D9254" t="str">
        <f t="shared" si="145"/>
        <v/>
      </c>
    </row>
    <row r="9255" spans="4:4" x14ac:dyDescent="0.25">
      <c r="D9255" t="str">
        <f t="shared" si="145"/>
        <v/>
      </c>
    </row>
    <row r="9256" spans="4:4" x14ac:dyDescent="0.25">
      <c r="D9256" t="str">
        <f t="shared" si="145"/>
        <v/>
      </c>
    </row>
    <row r="9257" spans="4:4" x14ac:dyDescent="0.25">
      <c r="D9257" t="str">
        <f t="shared" si="145"/>
        <v/>
      </c>
    </row>
    <row r="9258" spans="4:4" x14ac:dyDescent="0.25">
      <c r="D9258" t="str">
        <f t="shared" si="145"/>
        <v/>
      </c>
    </row>
    <row r="9259" spans="4:4" x14ac:dyDescent="0.25">
      <c r="D9259" t="str">
        <f t="shared" si="145"/>
        <v/>
      </c>
    </row>
    <row r="9260" spans="4:4" x14ac:dyDescent="0.25">
      <c r="D9260" t="str">
        <f t="shared" si="145"/>
        <v/>
      </c>
    </row>
    <row r="9261" spans="4:4" x14ac:dyDescent="0.25">
      <c r="D9261" t="str">
        <f t="shared" si="145"/>
        <v/>
      </c>
    </row>
    <row r="9262" spans="4:4" x14ac:dyDescent="0.25">
      <c r="D9262" t="str">
        <f t="shared" si="145"/>
        <v/>
      </c>
    </row>
    <row r="9263" spans="4:4" x14ac:dyDescent="0.25">
      <c r="D9263" t="str">
        <f t="shared" si="145"/>
        <v/>
      </c>
    </row>
    <row r="9264" spans="4:4" x14ac:dyDescent="0.25">
      <c r="D9264" t="str">
        <f t="shared" si="145"/>
        <v/>
      </c>
    </row>
    <row r="9265" spans="4:4" x14ac:dyDescent="0.25">
      <c r="D9265" t="str">
        <f t="shared" si="145"/>
        <v/>
      </c>
    </row>
    <row r="9266" spans="4:4" x14ac:dyDescent="0.25">
      <c r="D9266" t="str">
        <f t="shared" si="145"/>
        <v/>
      </c>
    </row>
    <row r="9267" spans="4:4" x14ac:dyDescent="0.25">
      <c r="D9267" t="str">
        <f t="shared" si="145"/>
        <v/>
      </c>
    </row>
    <row r="9268" spans="4:4" x14ac:dyDescent="0.25">
      <c r="D9268" t="str">
        <f t="shared" si="145"/>
        <v/>
      </c>
    </row>
    <row r="9269" spans="4:4" x14ac:dyDescent="0.25">
      <c r="D9269" t="str">
        <f t="shared" si="145"/>
        <v/>
      </c>
    </row>
    <row r="9270" spans="4:4" x14ac:dyDescent="0.25">
      <c r="D9270" t="str">
        <f t="shared" si="145"/>
        <v/>
      </c>
    </row>
    <row r="9271" spans="4:4" x14ac:dyDescent="0.25">
      <c r="D9271" t="str">
        <f t="shared" si="145"/>
        <v/>
      </c>
    </row>
    <row r="9272" spans="4:4" x14ac:dyDescent="0.25">
      <c r="D9272" t="str">
        <f t="shared" si="145"/>
        <v/>
      </c>
    </row>
    <row r="9273" spans="4:4" x14ac:dyDescent="0.25">
      <c r="D9273" t="str">
        <f t="shared" si="145"/>
        <v/>
      </c>
    </row>
    <row r="9274" spans="4:4" x14ac:dyDescent="0.25">
      <c r="D9274" t="str">
        <f t="shared" si="145"/>
        <v/>
      </c>
    </row>
    <row r="9275" spans="4:4" x14ac:dyDescent="0.25">
      <c r="D9275" t="str">
        <f t="shared" si="145"/>
        <v/>
      </c>
    </row>
    <row r="9276" spans="4:4" x14ac:dyDescent="0.25">
      <c r="D9276" t="str">
        <f t="shared" si="145"/>
        <v/>
      </c>
    </row>
    <row r="9277" spans="4:4" x14ac:dyDescent="0.25">
      <c r="D9277" t="str">
        <f t="shared" si="145"/>
        <v/>
      </c>
    </row>
    <row r="9278" spans="4:4" x14ac:dyDescent="0.25">
      <c r="D9278" t="str">
        <f t="shared" si="145"/>
        <v/>
      </c>
    </row>
    <row r="9279" spans="4:4" x14ac:dyDescent="0.25">
      <c r="D9279" t="str">
        <f t="shared" si="145"/>
        <v/>
      </c>
    </row>
    <row r="9280" spans="4:4" x14ac:dyDescent="0.25">
      <c r="D9280" t="str">
        <f t="shared" si="145"/>
        <v/>
      </c>
    </row>
    <row r="9281" spans="4:4" x14ac:dyDescent="0.25">
      <c r="D9281" t="str">
        <f t="shared" si="145"/>
        <v/>
      </c>
    </row>
    <row r="9282" spans="4:4" x14ac:dyDescent="0.25">
      <c r="D9282" t="str">
        <f t="shared" si="145"/>
        <v/>
      </c>
    </row>
    <row r="9283" spans="4:4" x14ac:dyDescent="0.25">
      <c r="D9283" t="str">
        <f t="shared" ref="D9283:D9346" si="146">IF(C9283="","",IF(ABS(B9283)&lt;$G$7,$F$4,IF(B9283*C9283&gt;0,$F$1,IF(B9283*C9283&lt;0,$F$3,$F$2))))</f>
        <v/>
      </c>
    </row>
    <row r="9284" spans="4:4" x14ac:dyDescent="0.25">
      <c r="D9284" t="str">
        <f t="shared" si="146"/>
        <v/>
      </c>
    </row>
    <row r="9285" spans="4:4" x14ac:dyDescent="0.25">
      <c r="D9285" t="str">
        <f t="shared" si="146"/>
        <v/>
      </c>
    </row>
    <row r="9286" spans="4:4" x14ac:dyDescent="0.25">
      <c r="D9286" t="str">
        <f t="shared" si="146"/>
        <v/>
      </c>
    </row>
    <row r="9287" spans="4:4" x14ac:dyDescent="0.25">
      <c r="D9287" t="str">
        <f t="shared" si="146"/>
        <v/>
      </c>
    </row>
    <row r="9288" spans="4:4" x14ac:dyDescent="0.25">
      <c r="D9288" t="str">
        <f t="shared" si="146"/>
        <v/>
      </c>
    </row>
    <row r="9289" spans="4:4" x14ac:dyDescent="0.25">
      <c r="D9289" t="str">
        <f t="shared" si="146"/>
        <v/>
      </c>
    </row>
    <row r="9290" spans="4:4" x14ac:dyDescent="0.25">
      <c r="D9290" t="str">
        <f t="shared" si="146"/>
        <v/>
      </c>
    </row>
    <row r="9291" spans="4:4" x14ac:dyDescent="0.25">
      <c r="D9291" t="str">
        <f t="shared" si="146"/>
        <v/>
      </c>
    </row>
    <row r="9292" spans="4:4" x14ac:dyDescent="0.25">
      <c r="D9292" t="str">
        <f t="shared" si="146"/>
        <v/>
      </c>
    </row>
    <row r="9293" spans="4:4" x14ac:dyDescent="0.25">
      <c r="D9293" t="str">
        <f t="shared" si="146"/>
        <v/>
      </c>
    </row>
    <row r="9294" spans="4:4" x14ac:dyDescent="0.25">
      <c r="D9294" t="str">
        <f t="shared" si="146"/>
        <v/>
      </c>
    </row>
    <row r="9295" spans="4:4" x14ac:dyDescent="0.25">
      <c r="D9295" t="str">
        <f t="shared" si="146"/>
        <v/>
      </c>
    </row>
    <row r="9296" spans="4:4" x14ac:dyDescent="0.25">
      <c r="D9296" t="str">
        <f t="shared" si="146"/>
        <v/>
      </c>
    </row>
    <row r="9297" spans="4:4" x14ac:dyDescent="0.25">
      <c r="D9297" t="str">
        <f t="shared" si="146"/>
        <v/>
      </c>
    </row>
    <row r="9298" spans="4:4" x14ac:dyDescent="0.25">
      <c r="D9298" t="str">
        <f t="shared" si="146"/>
        <v/>
      </c>
    </row>
    <row r="9299" spans="4:4" x14ac:dyDescent="0.25">
      <c r="D9299" t="str">
        <f t="shared" si="146"/>
        <v/>
      </c>
    </row>
    <row r="9300" spans="4:4" x14ac:dyDescent="0.25">
      <c r="D9300" t="str">
        <f t="shared" si="146"/>
        <v/>
      </c>
    </row>
    <row r="9301" spans="4:4" x14ac:dyDescent="0.25">
      <c r="D9301" t="str">
        <f t="shared" si="146"/>
        <v/>
      </c>
    </row>
    <row r="9302" spans="4:4" x14ac:dyDescent="0.25">
      <c r="D9302" t="str">
        <f t="shared" si="146"/>
        <v/>
      </c>
    </row>
    <row r="9303" spans="4:4" x14ac:dyDescent="0.25">
      <c r="D9303" t="str">
        <f t="shared" si="146"/>
        <v/>
      </c>
    </row>
    <row r="9304" spans="4:4" x14ac:dyDescent="0.25">
      <c r="D9304" t="str">
        <f t="shared" si="146"/>
        <v/>
      </c>
    </row>
    <row r="9305" spans="4:4" x14ac:dyDescent="0.25">
      <c r="D9305" t="str">
        <f t="shared" si="146"/>
        <v/>
      </c>
    </row>
    <row r="9306" spans="4:4" x14ac:dyDescent="0.25">
      <c r="D9306" t="str">
        <f t="shared" si="146"/>
        <v/>
      </c>
    </row>
    <row r="9307" spans="4:4" x14ac:dyDescent="0.25">
      <c r="D9307" t="str">
        <f t="shared" si="146"/>
        <v/>
      </c>
    </row>
    <row r="9308" spans="4:4" x14ac:dyDescent="0.25">
      <c r="D9308" t="str">
        <f t="shared" si="146"/>
        <v/>
      </c>
    </row>
    <row r="9309" spans="4:4" x14ac:dyDescent="0.25">
      <c r="D9309" t="str">
        <f t="shared" si="146"/>
        <v/>
      </c>
    </row>
    <row r="9310" spans="4:4" x14ac:dyDescent="0.25">
      <c r="D9310" t="str">
        <f t="shared" si="146"/>
        <v/>
      </c>
    </row>
    <row r="9311" spans="4:4" x14ac:dyDescent="0.25">
      <c r="D9311" t="str">
        <f t="shared" si="146"/>
        <v/>
      </c>
    </row>
    <row r="9312" spans="4:4" x14ac:dyDescent="0.25">
      <c r="D9312" t="str">
        <f t="shared" si="146"/>
        <v/>
      </c>
    </row>
    <row r="9313" spans="4:4" x14ac:dyDescent="0.25">
      <c r="D9313" t="str">
        <f t="shared" si="146"/>
        <v/>
      </c>
    </row>
    <row r="9314" spans="4:4" x14ac:dyDescent="0.25">
      <c r="D9314" t="str">
        <f t="shared" si="146"/>
        <v/>
      </c>
    </row>
    <row r="9315" spans="4:4" x14ac:dyDescent="0.25">
      <c r="D9315" t="str">
        <f t="shared" si="146"/>
        <v/>
      </c>
    </row>
    <row r="9316" spans="4:4" x14ac:dyDescent="0.25">
      <c r="D9316" t="str">
        <f t="shared" si="146"/>
        <v/>
      </c>
    </row>
    <row r="9317" spans="4:4" x14ac:dyDescent="0.25">
      <c r="D9317" t="str">
        <f t="shared" si="146"/>
        <v/>
      </c>
    </row>
    <row r="9318" spans="4:4" x14ac:dyDescent="0.25">
      <c r="D9318" t="str">
        <f t="shared" si="146"/>
        <v/>
      </c>
    </row>
    <row r="9319" spans="4:4" x14ac:dyDescent="0.25">
      <c r="D9319" t="str">
        <f t="shared" si="146"/>
        <v/>
      </c>
    </row>
    <row r="9320" spans="4:4" x14ac:dyDescent="0.25">
      <c r="D9320" t="str">
        <f t="shared" si="146"/>
        <v/>
      </c>
    </row>
    <row r="9321" spans="4:4" x14ac:dyDescent="0.25">
      <c r="D9321" t="str">
        <f t="shared" si="146"/>
        <v/>
      </c>
    </row>
    <row r="9322" spans="4:4" x14ac:dyDescent="0.25">
      <c r="D9322" t="str">
        <f t="shared" si="146"/>
        <v/>
      </c>
    </row>
    <row r="9323" spans="4:4" x14ac:dyDescent="0.25">
      <c r="D9323" t="str">
        <f t="shared" si="146"/>
        <v/>
      </c>
    </row>
    <row r="9324" spans="4:4" x14ac:dyDescent="0.25">
      <c r="D9324" t="str">
        <f t="shared" si="146"/>
        <v/>
      </c>
    </row>
    <row r="9325" spans="4:4" x14ac:dyDescent="0.25">
      <c r="D9325" t="str">
        <f t="shared" si="146"/>
        <v/>
      </c>
    </row>
    <row r="9326" spans="4:4" x14ac:dyDescent="0.25">
      <c r="D9326" t="str">
        <f t="shared" si="146"/>
        <v/>
      </c>
    </row>
    <row r="9327" spans="4:4" x14ac:dyDescent="0.25">
      <c r="D9327" t="str">
        <f t="shared" si="146"/>
        <v/>
      </c>
    </row>
    <row r="9328" spans="4:4" x14ac:dyDescent="0.25">
      <c r="D9328" t="str">
        <f t="shared" si="146"/>
        <v/>
      </c>
    </row>
    <row r="9329" spans="4:4" x14ac:dyDescent="0.25">
      <c r="D9329" t="str">
        <f t="shared" si="146"/>
        <v/>
      </c>
    </row>
    <row r="9330" spans="4:4" x14ac:dyDescent="0.25">
      <c r="D9330" t="str">
        <f t="shared" si="146"/>
        <v/>
      </c>
    </row>
    <row r="9331" spans="4:4" x14ac:dyDescent="0.25">
      <c r="D9331" t="str">
        <f t="shared" si="146"/>
        <v/>
      </c>
    </row>
    <row r="9332" spans="4:4" x14ac:dyDescent="0.25">
      <c r="D9332" t="str">
        <f t="shared" si="146"/>
        <v/>
      </c>
    </row>
    <row r="9333" spans="4:4" x14ac:dyDescent="0.25">
      <c r="D9333" t="str">
        <f t="shared" si="146"/>
        <v/>
      </c>
    </row>
    <row r="9334" spans="4:4" x14ac:dyDescent="0.25">
      <c r="D9334" t="str">
        <f t="shared" si="146"/>
        <v/>
      </c>
    </row>
    <row r="9335" spans="4:4" x14ac:dyDescent="0.25">
      <c r="D9335" t="str">
        <f t="shared" si="146"/>
        <v/>
      </c>
    </row>
    <row r="9336" spans="4:4" x14ac:dyDescent="0.25">
      <c r="D9336" t="str">
        <f t="shared" si="146"/>
        <v/>
      </c>
    </row>
    <row r="9337" spans="4:4" x14ac:dyDescent="0.25">
      <c r="D9337" t="str">
        <f t="shared" si="146"/>
        <v/>
      </c>
    </row>
    <row r="9338" spans="4:4" x14ac:dyDescent="0.25">
      <c r="D9338" t="str">
        <f t="shared" si="146"/>
        <v/>
      </c>
    </row>
    <row r="9339" spans="4:4" x14ac:dyDescent="0.25">
      <c r="D9339" t="str">
        <f t="shared" si="146"/>
        <v/>
      </c>
    </row>
    <row r="9340" spans="4:4" x14ac:dyDescent="0.25">
      <c r="D9340" t="str">
        <f t="shared" si="146"/>
        <v/>
      </c>
    </row>
    <row r="9341" spans="4:4" x14ac:dyDescent="0.25">
      <c r="D9341" t="str">
        <f t="shared" si="146"/>
        <v/>
      </c>
    </row>
    <row r="9342" spans="4:4" x14ac:dyDescent="0.25">
      <c r="D9342" t="str">
        <f t="shared" si="146"/>
        <v/>
      </c>
    </row>
    <row r="9343" spans="4:4" x14ac:dyDescent="0.25">
      <c r="D9343" t="str">
        <f t="shared" si="146"/>
        <v/>
      </c>
    </row>
    <row r="9344" spans="4:4" x14ac:dyDescent="0.25">
      <c r="D9344" t="str">
        <f t="shared" si="146"/>
        <v/>
      </c>
    </row>
    <row r="9345" spans="4:4" x14ac:dyDescent="0.25">
      <c r="D9345" t="str">
        <f t="shared" si="146"/>
        <v/>
      </c>
    </row>
    <row r="9346" spans="4:4" x14ac:dyDescent="0.25">
      <c r="D9346" t="str">
        <f t="shared" si="146"/>
        <v/>
      </c>
    </row>
    <row r="9347" spans="4:4" x14ac:dyDescent="0.25">
      <c r="D9347" t="str">
        <f t="shared" ref="D9347:D9410" si="147">IF(C9347="","",IF(ABS(B9347)&lt;$G$7,$F$4,IF(B9347*C9347&gt;0,$F$1,IF(B9347*C9347&lt;0,$F$3,$F$2))))</f>
        <v/>
      </c>
    </row>
    <row r="9348" spans="4:4" x14ac:dyDescent="0.25">
      <c r="D9348" t="str">
        <f t="shared" si="147"/>
        <v/>
      </c>
    </row>
    <row r="9349" spans="4:4" x14ac:dyDescent="0.25">
      <c r="D9349" t="str">
        <f t="shared" si="147"/>
        <v/>
      </c>
    </row>
    <row r="9350" spans="4:4" x14ac:dyDescent="0.25">
      <c r="D9350" t="str">
        <f t="shared" si="147"/>
        <v/>
      </c>
    </row>
    <row r="9351" spans="4:4" x14ac:dyDescent="0.25">
      <c r="D9351" t="str">
        <f t="shared" si="147"/>
        <v/>
      </c>
    </row>
    <row r="9352" spans="4:4" x14ac:dyDescent="0.25">
      <c r="D9352" t="str">
        <f t="shared" si="147"/>
        <v/>
      </c>
    </row>
    <row r="9353" spans="4:4" x14ac:dyDescent="0.25">
      <c r="D9353" t="str">
        <f t="shared" si="147"/>
        <v/>
      </c>
    </row>
    <row r="9354" spans="4:4" x14ac:dyDescent="0.25">
      <c r="D9354" t="str">
        <f t="shared" si="147"/>
        <v/>
      </c>
    </row>
    <row r="9355" spans="4:4" x14ac:dyDescent="0.25">
      <c r="D9355" t="str">
        <f t="shared" si="147"/>
        <v/>
      </c>
    </row>
    <row r="9356" spans="4:4" x14ac:dyDescent="0.25">
      <c r="D9356" t="str">
        <f t="shared" si="147"/>
        <v/>
      </c>
    </row>
    <row r="9357" spans="4:4" x14ac:dyDescent="0.25">
      <c r="D9357" t="str">
        <f t="shared" si="147"/>
        <v/>
      </c>
    </row>
    <row r="9358" spans="4:4" x14ac:dyDescent="0.25">
      <c r="D9358" t="str">
        <f t="shared" si="147"/>
        <v/>
      </c>
    </row>
    <row r="9359" spans="4:4" x14ac:dyDescent="0.25">
      <c r="D9359" t="str">
        <f t="shared" si="147"/>
        <v/>
      </c>
    </row>
    <row r="9360" spans="4:4" x14ac:dyDescent="0.25">
      <c r="D9360" t="str">
        <f t="shared" si="147"/>
        <v/>
      </c>
    </row>
    <row r="9361" spans="4:4" x14ac:dyDescent="0.25">
      <c r="D9361" t="str">
        <f t="shared" si="147"/>
        <v/>
      </c>
    </row>
    <row r="9362" spans="4:4" x14ac:dyDescent="0.25">
      <c r="D9362" t="str">
        <f t="shared" si="147"/>
        <v/>
      </c>
    </row>
    <row r="9363" spans="4:4" x14ac:dyDescent="0.25">
      <c r="D9363" t="str">
        <f t="shared" si="147"/>
        <v/>
      </c>
    </row>
    <row r="9364" spans="4:4" x14ac:dyDescent="0.25">
      <c r="D9364" t="str">
        <f t="shared" si="147"/>
        <v/>
      </c>
    </row>
    <row r="9365" spans="4:4" x14ac:dyDescent="0.25">
      <c r="D9365" t="str">
        <f t="shared" si="147"/>
        <v/>
      </c>
    </row>
    <row r="9366" spans="4:4" x14ac:dyDescent="0.25">
      <c r="D9366" t="str">
        <f t="shared" si="147"/>
        <v/>
      </c>
    </row>
    <row r="9367" spans="4:4" x14ac:dyDescent="0.25">
      <c r="D9367" t="str">
        <f t="shared" si="147"/>
        <v/>
      </c>
    </row>
    <row r="9368" spans="4:4" x14ac:dyDescent="0.25">
      <c r="D9368" t="str">
        <f t="shared" si="147"/>
        <v/>
      </c>
    </row>
    <row r="9369" spans="4:4" x14ac:dyDescent="0.25">
      <c r="D9369" t="str">
        <f t="shared" si="147"/>
        <v/>
      </c>
    </row>
    <row r="9370" spans="4:4" x14ac:dyDescent="0.25">
      <c r="D9370" t="str">
        <f t="shared" si="147"/>
        <v/>
      </c>
    </row>
    <row r="9371" spans="4:4" x14ac:dyDescent="0.25">
      <c r="D9371" t="str">
        <f t="shared" si="147"/>
        <v/>
      </c>
    </row>
    <row r="9372" spans="4:4" x14ac:dyDescent="0.25">
      <c r="D9372" t="str">
        <f t="shared" si="147"/>
        <v/>
      </c>
    </row>
    <row r="9373" spans="4:4" x14ac:dyDescent="0.25">
      <c r="D9373" t="str">
        <f t="shared" si="147"/>
        <v/>
      </c>
    </row>
    <row r="9374" spans="4:4" x14ac:dyDescent="0.25">
      <c r="D9374" t="str">
        <f t="shared" si="147"/>
        <v/>
      </c>
    </row>
    <row r="9375" spans="4:4" x14ac:dyDescent="0.25">
      <c r="D9375" t="str">
        <f t="shared" si="147"/>
        <v/>
      </c>
    </row>
    <row r="9376" spans="4:4" x14ac:dyDescent="0.25">
      <c r="D9376" t="str">
        <f t="shared" si="147"/>
        <v/>
      </c>
    </row>
    <row r="9377" spans="4:4" x14ac:dyDescent="0.25">
      <c r="D9377" t="str">
        <f t="shared" si="147"/>
        <v/>
      </c>
    </row>
    <row r="9378" spans="4:4" x14ac:dyDescent="0.25">
      <c r="D9378" t="str">
        <f t="shared" si="147"/>
        <v/>
      </c>
    </row>
    <row r="9379" spans="4:4" x14ac:dyDescent="0.25">
      <c r="D9379" t="str">
        <f t="shared" si="147"/>
        <v/>
      </c>
    </row>
    <row r="9380" spans="4:4" x14ac:dyDescent="0.25">
      <c r="D9380" t="str">
        <f t="shared" si="147"/>
        <v/>
      </c>
    </row>
    <row r="9381" spans="4:4" x14ac:dyDescent="0.25">
      <c r="D9381" t="str">
        <f t="shared" si="147"/>
        <v/>
      </c>
    </row>
    <row r="9382" spans="4:4" x14ac:dyDescent="0.25">
      <c r="D9382" t="str">
        <f t="shared" si="147"/>
        <v/>
      </c>
    </row>
    <row r="9383" spans="4:4" x14ac:dyDescent="0.25">
      <c r="D9383" t="str">
        <f t="shared" si="147"/>
        <v/>
      </c>
    </row>
    <row r="9384" spans="4:4" x14ac:dyDescent="0.25">
      <c r="D9384" t="str">
        <f t="shared" si="147"/>
        <v/>
      </c>
    </row>
    <row r="9385" spans="4:4" x14ac:dyDescent="0.25">
      <c r="D9385" t="str">
        <f t="shared" si="147"/>
        <v/>
      </c>
    </row>
    <row r="9386" spans="4:4" x14ac:dyDescent="0.25">
      <c r="D9386" t="str">
        <f t="shared" si="147"/>
        <v/>
      </c>
    </row>
    <row r="9387" spans="4:4" x14ac:dyDescent="0.25">
      <c r="D9387" t="str">
        <f t="shared" si="147"/>
        <v/>
      </c>
    </row>
    <row r="9388" spans="4:4" x14ac:dyDescent="0.25">
      <c r="D9388" t="str">
        <f t="shared" si="147"/>
        <v/>
      </c>
    </row>
    <row r="9389" spans="4:4" x14ac:dyDescent="0.25">
      <c r="D9389" t="str">
        <f t="shared" si="147"/>
        <v/>
      </c>
    </row>
    <row r="9390" spans="4:4" x14ac:dyDescent="0.25">
      <c r="D9390" t="str">
        <f t="shared" si="147"/>
        <v/>
      </c>
    </row>
    <row r="9391" spans="4:4" x14ac:dyDescent="0.25">
      <c r="D9391" t="str">
        <f t="shared" si="147"/>
        <v/>
      </c>
    </row>
    <row r="9392" spans="4:4" x14ac:dyDescent="0.25">
      <c r="D9392" t="str">
        <f t="shared" si="147"/>
        <v/>
      </c>
    </row>
    <row r="9393" spans="4:4" x14ac:dyDescent="0.25">
      <c r="D9393" t="str">
        <f t="shared" si="147"/>
        <v/>
      </c>
    </row>
    <row r="9394" spans="4:4" x14ac:dyDescent="0.25">
      <c r="D9394" t="str">
        <f t="shared" si="147"/>
        <v/>
      </c>
    </row>
    <row r="9395" spans="4:4" x14ac:dyDescent="0.25">
      <c r="D9395" t="str">
        <f t="shared" si="147"/>
        <v/>
      </c>
    </row>
    <row r="9396" spans="4:4" x14ac:dyDescent="0.25">
      <c r="D9396" t="str">
        <f t="shared" si="147"/>
        <v/>
      </c>
    </row>
    <row r="9397" spans="4:4" x14ac:dyDescent="0.25">
      <c r="D9397" t="str">
        <f t="shared" si="147"/>
        <v/>
      </c>
    </row>
    <row r="9398" spans="4:4" x14ac:dyDescent="0.25">
      <c r="D9398" t="str">
        <f t="shared" si="147"/>
        <v/>
      </c>
    </row>
    <row r="9399" spans="4:4" x14ac:dyDescent="0.25">
      <c r="D9399" t="str">
        <f t="shared" si="147"/>
        <v/>
      </c>
    </row>
    <row r="9400" spans="4:4" x14ac:dyDescent="0.25">
      <c r="D9400" t="str">
        <f t="shared" si="147"/>
        <v/>
      </c>
    </row>
    <row r="9401" spans="4:4" x14ac:dyDescent="0.25">
      <c r="D9401" t="str">
        <f t="shared" si="147"/>
        <v/>
      </c>
    </row>
    <row r="9402" spans="4:4" x14ac:dyDescent="0.25">
      <c r="D9402" t="str">
        <f t="shared" si="147"/>
        <v/>
      </c>
    </row>
    <row r="9403" spans="4:4" x14ac:dyDescent="0.25">
      <c r="D9403" t="str">
        <f t="shared" si="147"/>
        <v/>
      </c>
    </row>
    <row r="9404" spans="4:4" x14ac:dyDescent="0.25">
      <c r="D9404" t="str">
        <f t="shared" si="147"/>
        <v/>
      </c>
    </row>
    <row r="9405" spans="4:4" x14ac:dyDescent="0.25">
      <c r="D9405" t="str">
        <f t="shared" si="147"/>
        <v/>
      </c>
    </row>
    <row r="9406" spans="4:4" x14ac:dyDescent="0.25">
      <c r="D9406" t="str">
        <f t="shared" si="147"/>
        <v/>
      </c>
    </row>
    <row r="9407" spans="4:4" x14ac:dyDescent="0.25">
      <c r="D9407" t="str">
        <f t="shared" si="147"/>
        <v/>
      </c>
    </row>
    <row r="9408" spans="4:4" x14ac:dyDescent="0.25">
      <c r="D9408" t="str">
        <f t="shared" si="147"/>
        <v/>
      </c>
    </row>
    <row r="9409" spans="4:4" x14ac:dyDescent="0.25">
      <c r="D9409" t="str">
        <f t="shared" si="147"/>
        <v/>
      </c>
    </row>
    <row r="9410" spans="4:4" x14ac:dyDescent="0.25">
      <c r="D9410" t="str">
        <f t="shared" si="147"/>
        <v/>
      </c>
    </row>
    <row r="9411" spans="4:4" x14ac:dyDescent="0.25">
      <c r="D9411" t="str">
        <f t="shared" ref="D9411:D9474" si="148">IF(C9411="","",IF(ABS(B9411)&lt;$G$7,$F$4,IF(B9411*C9411&gt;0,$F$1,IF(B9411*C9411&lt;0,$F$3,$F$2))))</f>
        <v/>
      </c>
    </row>
    <row r="9412" spans="4:4" x14ac:dyDescent="0.25">
      <c r="D9412" t="str">
        <f t="shared" si="148"/>
        <v/>
      </c>
    </row>
    <row r="9413" spans="4:4" x14ac:dyDescent="0.25">
      <c r="D9413" t="str">
        <f t="shared" si="148"/>
        <v/>
      </c>
    </row>
    <row r="9414" spans="4:4" x14ac:dyDescent="0.25">
      <c r="D9414" t="str">
        <f t="shared" si="148"/>
        <v/>
      </c>
    </row>
    <row r="9415" spans="4:4" x14ac:dyDescent="0.25">
      <c r="D9415" t="str">
        <f t="shared" si="148"/>
        <v/>
      </c>
    </row>
    <row r="9416" spans="4:4" x14ac:dyDescent="0.25">
      <c r="D9416" t="str">
        <f t="shared" si="148"/>
        <v/>
      </c>
    </row>
    <row r="9417" spans="4:4" x14ac:dyDescent="0.25">
      <c r="D9417" t="str">
        <f t="shared" si="148"/>
        <v/>
      </c>
    </row>
    <row r="9418" spans="4:4" x14ac:dyDescent="0.25">
      <c r="D9418" t="str">
        <f t="shared" si="148"/>
        <v/>
      </c>
    </row>
    <row r="9419" spans="4:4" x14ac:dyDescent="0.25">
      <c r="D9419" t="str">
        <f t="shared" si="148"/>
        <v/>
      </c>
    </row>
    <row r="9420" spans="4:4" x14ac:dyDescent="0.25">
      <c r="D9420" t="str">
        <f t="shared" si="148"/>
        <v/>
      </c>
    </row>
    <row r="9421" spans="4:4" x14ac:dyDescent="0.25">
      <c r="D9421" t="str">
        <f t="shared" si="148"/>
        <v/>
      </c>
    </row>
    <row r="9422" spans="4:4" x14ac:dyDescent="0.25">
      <c r="D9422" t="str">
        <f t="shared" si="148"/>
        <v/>
      </c>
    </row>
    <row r="9423" spans="4:4" x14ac:dyDescent="0.25">
      <c r="D9423" t="str">
        <f t="shared" si="148"/>
        <v/>
      </c>
    </row>
    <row r="9424" spans="4:4" x14ac:dyDescent="0.25">
      <c r="D9424" t="str">
        <f t="shared" si="148"/>
        <v/>
      </c>
    </row>
    <row r="9425" spans="4:4" x14ac:dyDescent="0.25">
      <c r="D9425" t="str">
        <f t="shared" si="148"/>
        <v/>
      </c>
    </row>
    <row r="9426" spans="4:4" x14ac:dyDescent="0.25">
      <c r="D9426" t="str">
        <f t="shared" si="148"/>
        <v/>
      </c>
    </row>
    <row r="9427" spans="4:4" x14ac:dyDescent="0.25">
      <c r="D9427" t="str">
        <f t="shared" si="148"/>
        <v/>
      </c>
    </row>
    <row r="9428" spans="4:4" x14ac:dyDescent="0.25">
      <c r="D9428" t="str">
        <f t="shared" si="148"/>
        <v/>
      </c>
    </row>
    <row r="9429" spans="4:4" x14ac:dyDescent="0.25">
      <c r="D9429" t="str">
        <f t="shared" si="148"/>
        <v/>
      </c>
    </row>
    <row r="9430" spans="4:4" x14ac:dyDescent="0.25">
      <c r="D9430" t="str">
        <f t="shared" si="148"/>
        <v/>
      </c>
    </row>
    <row r="9431" spans="4:4" x14ac:dyDescent="0.25">
      <c r="D9431" t="str">
        <f t="shared" si="148"/>
        <v/>
      </c>
    </row>
    <row r="9432" spans="4:4" x14ac:dyDescent="0.25">
      <c r="D9432" t="str">
        <f t="shared" si="148"/>
        <v/>
      </c>
    </row>
    <row r="9433" spans="4:4" x14ac:dyDescent="0.25">
      <c r="D9433" t="str">
        <f t="shared" si="148"/>
        <v/>
      </c>
    </row>
    <row r="9434" spans="4:4" x14ac:dyDescent="0.25">
      <c r="D9434" t="str">
        <f t="shared" si="148"/>
        <v/>
      </c>
    </row>
    <row r="9435" spans="4:4" x14ac:dyDescent="0.25">
      <c r="D9435" t="str">
        <f t="shared" si="148"/>
        <v/>
      </c>
    </row>
    <row r="9436" spans="4:4" x14ac:dyDescent="0.25">
      <c r="D9436" t="str">
        <f t="shared" si="148"/>
        <v/>
      </c>
    </row>
    <row r="9437" spans="4:4" x14ac:dyDescent="0.25">
      <c r="D9437" t="str">
        <f t="shared" si="148"/>
        <v/>
      </c>
    </row>
    <row r="9438" spans="4:4" x14ac:dyDescent="0.25">
      <c r="D9438" t="str">
        <f t="shared" si="148"/>
        <v/>
      </c>
    </row>
    <row r="9439" spans="4:4" x14ac:dyDescent="0.25">
      <c r="D9439" t="str">
        <f t="shared" si="148"/>
        <v/>
      </c>
    </row>
    <row r="9440" spans="4:4" x14ac:dyDescent="0.25">
      <c r="D9440" t="str">
        <f t="shared" si="148"/>
        <v/>
      </c>
    </row>
    <row r="9441" spans="4:4" x14ac:dyDescent="0.25">
      <c r="D9441" t="str">
        <f t="shared" si="148"/>
        <v/>
      </c>
    </row>
    <row r="9442" spans="4:4" x14ac:dyDescent="0.25">
      <c r="D9442" t="str">
        <f t="shared" si="148"/>
        <v/>
      </c>
    </row>
    <row r="9443" spans="4:4" x14ac:dyDescent="0.25">
      <c r="D9443" t="str">
        <f t="shared" si="148"/>
        <v/>
      </c>
    </row>
    <row r="9444" spans="4:4" x14ac:dyDescent="0.25">
      <c r="D9444" t="str">
        <f t="shared" si="148"/>
        <v/>
      </c>
    </row>
    <row r="9445" spans="4:4" x14ac:dyDescent="0.25">
      <c r="D9445" t="str">
        <f t="shared" si="148"/>
        <v/>
      </c>
    </row>
    <row r="9446" spans="4:4" x14ac:dyDescent="0.25">
      <c r="D9446" t="str">
        <f t="shared" si="148"/>
        <v/>
      </c>
    </row>
    <row r="9447" spans="4:4" x14ac:dyDescent="0.25">
      <c r="D9447" t="str">
        <f t="shared" si="148"/>
        <v/>
      </c>
    </row>
    <row r="9448" spans="4:4" x14ac:dyDescent="0.25">
      <c r="D9448" t="str">
        <f t="shared" si="148"/>
        <v/>
      </c>
    </row>
    <row r="9449" spans="4:4" x14ac:dyDescent="0.25">
      <c r="D9449" t="str">
        <f t="shared" si="148"/>
        <v/>
      </c>
    </row>
    <row r="9450" spans="4:4" x14ac:dyDescent="0.25">
      <c r="D9450" t="str">
        <f t="shared" si="148"/>
        <v/>
      </c>
    </row>
    <row r="9451" spans="4:4" x14ac:dyDescent="0.25">
      <c r="D9451" t="str">
        <f t="shared" si="148"/>
        <v/>
      </c>
    </row>
    <row r="9452" spans="4:4" x14ac:dyDescent="0.25">
      <c r="D9452" t="str">
        <f t="shared" si="148"/>
        <v/>
      </c>
    </row>
    <row r="9453" spans="4:4" x14ac:dyDescent="0.25">
      <c r="D9453" t="str">
        <f t="shared" si="148"/>
        <v/>
      </c>
    </row>
    <row r="9454" spans="4:4" x14ac:dyDescent="0.25">
      <c r="D9454" t="str">
        <f t="shared" si="148"/>
        <v/>
      </c>
    </row>
    <row r="9455" spans="4:4" x14ac:dyDescent="0.25">
      <c r="D9455" t="str">
        <f t="shared" si="148"/>
        <v/>
      </c>
    </row>
    <row r="9456" spans="4:4" x14ac:dyDescent="0.25">
      <c r="D9456" t="str">
        <f t="shared" si="148"/>
        <v/>
      </c>
    </row>
    <row r="9457" spans="4:4" x14ac:dyDescent="0.25">
      <c r="D9457" t="str">
        <f t="shared" si="148"/>
        <v/>
      </c>
    </row>
    <row r="9458" spans="4:4" x14ac:dyDescent="0.25">
      <c r="D9458" t="str">
        <f t="shared" si="148"/>
        <v/>
      </c>
    </row>
    <row r="9459" spans="4:4" x14ac:dyDescent="0.25">
      <c r="D9459" t="str">
        <f t="shared" si="148"/>
        <v/>
      </c>
    </row>
    <row r="9460" spans="4:4" x14ac:dyDescent="0.25">
      <c r="D9460" t="str">
        <f t="shared" si="148"/>
        <v/>
      </c>
    </row>
    <row r="9461" spans="4:4" x14ac:dyDescent="0.25">
      <c r="D9461" t="str">
        <f t="shared" si="148"/>
        <v/>
      </c>
    </row>
    <row r="9462" spans="4:4" x14ac:dyDescent="0.25">
      <c r="D9462" t="str">
        <f t="shared" si="148"/>
        <v/>
      </c>
    </row>
    <row r="9463" spans="4:4" x14ac:dyDescent="0.25">
      <c r="D9463" t="str">
        <f t="shared" si="148"/>
        <v/>
      </c>
    </row>
    <row r="9464" spans="4:4" x14ac:dyDescent="0.25">
      <c r="D9464" t="str">
        <f t="shared" si="148"/>
        <v/>
      </c>
    </row>
    <row r="9465" spans="4:4" x14ac:dyDescent="0.25">
      <c r="D9465" t="str">
        <f t="shared" si="148"/>
        <v/>
      </c>
    </row>
    <row r="9466" spans="4:4" x14ac:dyDescent="0.25">
      <c r="D9466" t="str">
        <f t="shared" si="148"/>
        <v/>
      </c>
    </row>
    <row r="9467" spans="4:4" x14ac:dyDescent="0.25">
      <c r="D9467" t="str">
        <f t="shared" si="148"/>
        <v/>
      </c>
    </row>
    <row r="9468" spans="4:4" x14ac:dyDescent="0.25">
      <c r="D9468" t="str">
        <f t="shared" si="148"/>
        <v/>
      </c>
    </row>
    <row r="9469" spans="4:4" x14ac:dyDescent="0.25">
      <c r="D9469" t="str">
        <f t="shared" si="148"/>
        <v/>
      </c>
    </row>
    <row r="9470" spans="4:4" x14ac:dyDescent="0.25">
      <c r="D9470" t="str">
        <f t="shared" si="148"/>
        <v/>
      </c>
    </row>
    <row r="9471" spans="4:4" x14ac:dyDescent="0.25">
      <c r="D9471" t="str">
        <f t="shared" si="148"/>
        <v/>
      </c>
    </row>
    <row r="9472" spans="4:4" x14ac:dyDescent="0.25">
      <c r="D9472" t="str">
        <f t="shared" si="148"/>
        <v/>
      </c>
    </row>
    <row r="9473" spans="4:4" x14ac:dyDescent="0.25">
      <c r="D9473" t="str">
        <f t="shared" si="148"/>
        <v/>
      </c>
    </row>
    <row r="9474" spans="4:4" x14ac:dyDescent="0.25">
      <c r="D9474" t="str">
        <f t="shared" si="148"/>
        <v/>
      </c>
    </row>
    <row r="9475" spans="4:4" x14ac:dyDescent="0.25">
      <c r="D9475" t="str">
        <f t="shared" ref="D9475:D9538" si="149">IF(C9475="","",IF(ABS(B9475)&lt;$G$7,$F$4,IF(B9475*C9475&gt;0,$F$1,IF(B9475*C9475&lt;0,$F$3,$F$2))))</f>
        <v/>
      </c>
    </row>
    <row r="9476" spans="4:4" x14ac:dyDescent="0.25">
      <c r="D9476" t="str">
        <f t="shared" si="149"/>
        <v/>
      </c>
    </row>
    <row r="9477" spans="4:4" x14ac:dyDescent="0.25">
      <c r="D9477" t="str">
        <f t="shared" si="149"/>
        <v/>
      </c>
    </row>
    <row r="9478" spans="4:4" x14ac:dyDescent="0.25">
      <c r="D9478" t="str">
        <f t="shared" si="149"/>
        <v/>
      </c>
    </row>
    <row r="9479" spans="4:4" x14ac:dyDescent="0.25">
      <c r="D9479" t="str">
        <f t="shared" si="149"/>
        <v/>
      </c>
    </row>
    <row r="9480" spans="4:4" x14ac:dyDescent="0.25">
      <c r="D9480" t="str">
        <f t="shared" si="149"/>
        <v/>
      </c>
    </row>
    <row r="9481" spans="4:4" x14ac:dyDescent="0.25">
      <c r="D9481" t="str">
        <f t="shared" si="149"/>
        <v/>
      </c>
    </row>
    <row r="9482" spans="4:4" x14ac:dyDescent="0.25">
      <c r="D9482" t="str">
        <f t="shared" si="149"/>
        <v/>
      </c>
    </row>
    <row r="9483" spans="4:4" x14ac:dyDescent="0.25">
      <c r="D9483" t="str">
        <f t="shared" si="149"/>
        <v/>
      </c>
    </row>
    <row r="9484" spans="4:4" x14ac:dyDescent="0.25">
      <c r="D9484" t="str">
        <f t="shared" si="149"/>
        <v/>
      </c>
    </row>
    <row r="9485" spans="4:4" x14ac:dyDescent="0.25">
      <c r="D9485" t="str">
        <f t="shared" si="149"/>
        <v/>
      </c>
    </row>
    <row r="9486" spans="4:4" x14ac:dyDescent="0.25">
      <c r="D9486" t="str">
        <f t="shared" si="149"/>
        <v/>
      </c>
    </row>
    <row r="9487" spans="4:4" x14ac:dyDescent="0.25">
      <c r="D9487" t="str">
        <f t="shared" si="149"/>
        <v/>
      </c>
    </row>
    <row r="9488" spans="4:4" x14ac:dyDescent="0.25">
      <c r="D9488" t="str">
        <f t="shared" si="149"/>
        <v/>
      </c>
    </row>
    <row r="9489" spans="4:4" x14ac:dyDescent="0.25">
      <c r="D9489" t="str">
        <f t="shared" si="149"/>
        <v/>
      </c>
    </row>
    <row r="9490" spans="4:4" x14ac:dyDescent="0.25">
      <c r="D9490" t="str">
        <f t="shared" si="149"/>
        <v/>
      </c>
    </row>
    <row r="9491" spans="4:4" x14ac:dyDescent="0.25">
      <c r="D9491" t="str">
        <f t="shared" si="149"/>
        <v/>
      </c>
    </row>
    <row r="9492" spans="4:4" x14ac:dyDescent="0.25">
      <c r="D9492" t="str">
        <f t="shared" si="149"/>
        <v/>
      </c>
    </row>
    <row r="9493" spans="4:4" x14ac:dyDescent="0.25">
      <c r="D9493" t="str">
        <f t="shared" si="149"/>
        <v/>
      </c>
    </row>
    <row r="9494" spans="4:4" x14ac:dyDescent="0.25">
      <c r="D9494" t="str">
        <f t="shared" si="149"/>
        <v/>
      </c>
    </row>
    <row r="9495" spans="4:4" x14ac:dyDescent="0.25">
      <c r="D9495" t="str">
        <f t="shared" si="149"/>
        <v/>
      </c>
    </row>
    <row r="9496" spans="4:4" x14ac:dyDescent="0.25">
      <c r="D9496" t="str">
        <f t="shared" si="149"/>
        <v/>
      </c>
    </row>
    <row r="9497" spans="4:4" x14ac:dyDescent="0.25">
      <c r="D9497" t="str">
        <f t="shared" si="149"/>
        <v/>
      </c>
    </row>
    <row r="9498" spans="4:4" x14ac:dyDescent="0.25">
      <c r="D9498" t="str">
        <f t="shared" si="149"/>
        <v/>
      </c>
    </row>
    <row r="9499" spans="4:4" x14ac:dyDescent="0.25">
      <c r="D9499" t="str">
        <f t="shared" si="149"/>
        <v/>
      </c>
    </row>
    <row r="9500" spans="4:4" x14ac:dyDescent="0.25">
      <c r="D9500" t="str">
        <f t="shared" si="149"/>
        <v/>
      </c>
    </row>
    <row r="9501" spans="4:4" x14ac:dyDescent="0.25">
      <c r="D9501" t="str">
        <f t="shared" si="149"/>
        <v/>
      </c>
    </row>
    <row r="9502" spans="4:4" x14ac:dyDescent="0.25">
      <c r="D9502" t="str">
        <f t="shared" si="149"/>
        <v/>
      </c>
    </row>
    <row r="9503" spans="4:4" x14ac:dyDescent="0.25">
      <c r="D9503" t="str">
        <f t="shared" si="149"/>
        <v/>
      </c>
    </row>
    <row r="9504" spans="4:4" x14ac:dyDescent="0.25">
      <c r="D9504" t="str">
        <f t="shared" si="149"/>
        <v/>
      </c>
    </row>
    <row r="9505" spans="4:4" x14ac:dyDescent="0.25">
      <c r="D9505" t="str">
        <f t="shared" si="149"/>
        <v/>
      </c>
    </row>
    <row r="9506" spans="4:4" x14ac:dyDescent="0.25">
      <c r="D9506" t="str">
        <f t="shared" si="149"/>
        <v/>
      </c>
    </row>
    <row r="9507" spans="4:4" x14ac:dyDescent="0.25">
      <c r="D9507" t="str">
        <f t="shared" si="149"/>
        <v/>
      </c>
    </row>
    <row r="9508" spans="4:4" x14ac:dyDescent="0.25">
      <c r="D9508" t="str">
        <f t="shared" si="149"/>
        <v/>
      </c>
    </row>
    <row r="9509" spans="4:4" x14ac:dyDescent="0.25">
      <c r="D9509" t="str">
        <f t="shared" si="149"/>
        <v/>
      </c>
    </row>
    <row r="9510" spans="4:4" x14ac:dyDescent="0.25">
      <c r="D9510" t="str">
        <f t="shared" si="149"/>
        <v/>
      </c>
    </row>
    <row r="9511" spans="4:4" x14ac:dyDescent="0.25">
      <c r="D9511" t="str">
        <f t="shared" si="149"/>
        <v/>
      </c>
    </row>
    <row r="9512" spans="4:4" x14ac:dyDescent="0.25">
      <c r="D9512" t="str">
        <f t="shared" si="149"/>
        <v/>
      </c>
    </row>
    <row r="9513" spans="4:4" x14ac:dyDescent="0.25">
      <c r="D9513" t="str">
        <f t="shared" si="149"/>
        <v/>
      </c>
    </row>
    <row r="9514" spans="4:4" x14ac:dyDescent="0.25">
      <c r="D9514" t="str">
        <f t="shared" si="149"/>
        <v/>
      </c>
    </row>
    <row r="9515" spans="4:4" x14ac:dyDescent="0.25">
      <c r="D9515" t="str">
        <f t="shared" si="149"/>
        <v/>
      </c>
    </row>
    <row r="9516" spans="4:4" x14ac:dyDescent="0.25">
      <c r="D9516" t="str">
        <f t="shared" si="149"/>
        <v/>
      </c>
    </row>
    <row r="9517" spans="4:4" x14ac:dyDescent="0.25">
      <c r="D9517" t="str">
        <f t="shared" si="149"/>
        <v/>
      </c>
    </row>
    <row r="9518" spans="4:4" x14ac:dyDescent="0.25">
      <c r="D9518" t="str">
        <f t="shared" si="149"/>
        <v/>
      </c>
    </row>
    <row r="9519" spans="4:4" x14ac:dyDescent="0.25">
      <c r="D9519" t="str">
        <f t="shared" si="149"/>
        <v/>
      </c>
    </row>
    <row r="9520" spans="4:4" x14ac:dyDescent="0.25">
      <c r="D9520" t="str">
        <f t="shared" si="149"/>
        <v/>
      </c>
    </row>
    <row r="9521" spans="4:4" x14ac:dyDescent="0.25">
      <c r="D9521" t="str">
        <f t="shared" si="149"/>
        <v/>
      </c>
    </row>
    <row r="9522" spans="4:4" x14ac:dyDescent="0.25">
      <c r="D9522" t="str">
        <f t="shared" si="149"/>
        <v/>
      </c>
    </row>
    <row r="9523" spans="4:4" x14ac:dyDescent="0.25">
      <c r="D9523" t="str">
        <f t="shared" si="149"/>
        <v/>
      </c>
    </row>
    <row r="9524" spans="4:4" x14ac:dyDescent="0.25">
      <c r="D9524" t="str">
        <f t="shared" si="149"/>
        <v/>
      </c>
    </row>
    <row r="9525" spans="4:4" x14ac:dyDescent="0.25">
      <c r="D9525" t="str">
        <f t="shared" si="149"/>
        <v/>
      </c>
    </row>
    <row r="9526" spans="4:4" x14ac:dyDescent="0.25">
      <c r="D9526" t="str">
        <f t="shared" si="149"/>
        <v/>
      </c>
    </row>
    <row r="9527" spans="4:4" x14ac:dyDescent="0.25">
      <c r="D9527" t="str">
        <f t="shared" si="149"/>
        <v/>
      </c>
    </row>
    <row r="9528" spans="4:4" x14ac:dyDescent="0.25">
      <c r="D9528" t="str">
        <f t="shared" si="149"/>
        <v/>
      </c>
    </row>
    <row r="9529" spans="4:4" x14ac:dyDescent="0.25">
      <c r="D9529" t="str">
        <f t="shared" si="149"/>
        <v/>
      </c>
    </row>
    <row r="9530" spans="4:4" x14ac:dyDescent="0.25">
      <c r="D9530" t="str">
        <f t="shared" si="149"/>
        <v/>
      </c>
    </row>
    <row r="9531" spans="4:4" x14ac:dyDescent="0.25">
      <c r="D9531" t="str">
        <f t="shared" si="149"/>
        <v/>
      </c>
    </row>
    <row r="9532" spans="4:4" x14ac:dyDescent="0.25">
      <c r="D9532" t="str">
        <f t="shared" si="149"/>
        <v/>
      </c>
    </row>
    <row r="9533" spans="4:4" x14ac:dyDescent="0.25">
      <c r="D9533" t="str">
        <f t="shared" si="149"/>
        <v/>
      </c>
    </row>
    <row r="9534" spans="4:4" x14ac:dyDescent="0.25">
      <c r="D9534" t="str">
        <f t="shared" si="149"/>
        <v/>
      </c>
    </row>
    <row r="9535" spans="4:4" x14ac:dyDescent="0.25">
      <c r="D9535" t="str">
        <f t="shared" si="149"/>
        <v/>
      </c>
    </row>
    <row r="9536" spans="4:4" x14ac:dyDescent="0.25">
      <c r="D9536" t="str">
        <f t="shared" si="149"/>
        <v/>
      </c>
    </row>
    <row r="9537" spans="4:4" x14ac:dyDescent="0.25">
      <c r="D9537" t="str">
        <f t="shared" si="149"/>
        <v/>
      </c>
    </row>
    <row r="9538" spans="4:4" x14ac:dyDescent="0.25">
      <c r="D9538" t="str">
        <f t="shared" si="149"/>
        <v/>
      </c>
    </row>
    <row r="9539" spans="4:4" x14ac:dyDescent="0.25">
      <c r="D9539" t="str">
        <f t="shared" ref="D9539:D9602" si="150">IF(C9539="","",IF(ABS(B9539)&lt;$G$7,$F$4,IF(B9539*C9539&gt;0,$F$1,IF(B9539*C9539&lt;0,$F$3,$F$2))))</f>
        <v/>
      </c>
    </row>
    <row r="9540" spans="4:4" x14ac:dyDescent="0.25">
      <c r="D9540" t="str">
        <f t="shared" si="150"/>
        <v/>
      </c>
    </row>
    <row r="9541" spans="4:4" x14ac:dyDescent="0.25">
      <c r="D9541" t="str">
        <f t="shared" si="150"/>
        <v/>
      </c>
    </row>
    <row r="9542" spans="4:4" x14ac:dyDescent="0.25">
      <c r="D9542" t="str">
        <f t="shared" si="150"/>
        <v/>
      </c>
    </row>
    <row r="9543" spans="4:4" x14ac:dyDescent="0.25">
      <c r="D9543" t="str">
        <f t="shared" si="150"/>
        <v/>
      </c>
    </row>
    <row r="9544" spans="4:4" x14ac:dyDescent="0.25">
      <c r="D9544" t="str">
        <f t="shared" si="150"/>
        <v/>
      </c>
    </row>
    <row r="9545" spans="4:4" x14ac:dyDescent="0.25">
      <c r="D9545" t="str">
        <f t="shared" si="150"/>
        <v/>
      </c>
    </row>
    <row r="9546" spans="4:4" x14ac:dyDescent="0.25">
      <c r="D9546" t="str">
        <f t="shared" si="150"/>
        <v/>
      </c>
    </row>
    <row r="9547" spans="4:4" x14ac:dyDescent="0.25">
      <c r="D9547" t="str">
        <f t="shared" si="150"/>
        <v/>
      </c>
    </row>
    <row r="9548" spans="4:4" x14ac:dyDescent="0.25">
      <c r="D9548" t="str">
        <f t="shared" si="150"/>
        <v/>
      </c>
    </row>
    <row r="9549" spans="4:4" x14ac:dyDescent="0.25">
      <c r="D9549" t="str">
        <f t="shared" si="150"/>
        <v/>
      </c>
    </row>
    <row r="9550" spans="4:4" x14ac:dyDescent="0.25">
      <c r="D9550" t="str">
        <f t="shared" si="150"/>
        <v/>
      </c>
    </row>
    <row r="9551" spans="4:4" x14ac:dyDescent="0.25">
      <c r="D9551" t="str">
        <f t="shared" si="150"/>
        <v/>
      </c>
    </row>
    <row r="9552" spans="4:4" x14ac:dyDescent="0.25">
      <c r="D9552" t="str">
        <f t="shared" si="150"/>
        <v/>
      </c>
    </row>
    <row r="9553" spans="4:4" x14ac:dyDescent="0.25">
      <c r="D9553" t="str">
        <f t="shared" si="150"/>
        <v/>
      </c>
    </row>
    <row r="9554" spans="4:4" x14ac:dyDescent="0.25">
      <c r="D9554" t="str">
        <f t="shared" si="150"/>
        <v/>
      </c>
    </row>
    <row r="9555" spans="4:4" x14ac:dyDescent="0.25">
      <c r="D9555" t="str">
        <f t="shared" si="150"/>
        <v/>
      </c>
    </row>
    <row r="9556" spans="4:4" x14ac:dyDescent="0.25">
      <c r="D9556" t="str">
        <f t="shared" si="150"/>
        <v/>
      </c>
    </row>
    <row r="9557" spans="4:4" x14ac:dyDescent="0.25">
      <c r="D9557" t="str">
        <f t="shared" si="150"/>
        <v/>
      </c>
    </row>
    <row r="9558" spans="4:4" x14ac:dyDescent="0.25">
      <c r="D9558" t="str">
        <f t="shared" si="150"/>
        <v/>
      </c>
    </row>
    <row r="9559" spans="4:4" x14ac:dyDescent="0.25">
      <c r="D9559" t="str">
        <f t="shared" si="150"/>
        <v/>
      </c>
    </row>
    <row r="9560" spans="4:4" x14ac:dyDescent="0.25">
      <c r="D9560" t="str">
        <f t="shared" si="150"/>
        <v/>
      </c>
    </row>
    <row r="9561" spans="4:4" x14ac:dyDescent="0.25">
      <c r="D9561" t="str">
        <f t="shared" si="150"/>
        <v/>
      </c>
    </row>
    <row r="9562" spans="4:4" x14ac:dyDescent="0.25">
      <c r="D9562" t="str">
        <f t="shared" si="150"/>
        <v/>
      </c>
    </row>
    <row r="9563" spans="4:4" x14ac:dyDescent="0.25">
      <c r="D9563" t="str">
        <f t="shared" si="150"/>
        <v/>
      </c>
    </row>
    <row r="9564" spans="4:4" x14ac:dyDescent="0.25">
      <c r="D9564" t="str">
        <f t="shared" si="150"/>
        <v/>
      </c>
    </row>
    <row r="9565" spans="4:4" x14ac:dyDescent="0.25">
      <c r="D9565" t="str">
        <f t="shared" si="150"/>
        <v/>
      </c>
    </row>
    <row r="9566" spans="4:4" x14ac:dyDescent="0.25">
      <c r="D9566" t="str">
        <f t="shared" si="150"/>
        <v/>
      </c>
    </row>
    <row r="9567" spans="4:4" x14ac:dyDescent="0.25">
      <c r="D9567" t="str">
        <f t="shared" si="150"/>
        <v/>
      </c>
    </row>
    <row r="9568" spans="4:4" x14ac:dyDescent="0.25">
      <c r="D9568" t="str">
        <f t="shared" si="150"/>
        <v/>
      </c>
    </row>
    <row r="9569" spans="4:4" x14ac:dyDescent="0.25">
      <c r="D9569" t="str">
        <f t="shared" si="150"/>
        <v/>
      </c>
    </row>
    <row r="9570" spans="4:4" x14ac:dyDescent="0.25">
      <c r="D9570" t="str">
        <f t="shared" si="150"/>
        <v/>
      </c>
    </row>
    <row r="9571" spans="4:4" x14ac:dyDescent="0.25">
      <c r="D9571" t="str">
        <f t="shared" si="150"/>
        <v/>
      </c>
    </row>
    <row r="9572" spans="4:4" x14ac:dyDescent="0.25">
      <c r="D9572" t="str">
        <f t="shared" si="150"/>
        <v/>
      </c>
    </row>
    <row r="9573" spans="4:4" x14ac:dyDescent="0.25">
      <c r="D9573" t="str">
        <f t="shared" si="150"/>
        <v/>
      </c>
    </row>
    <row r="9574" spans="4:4" x14ac:dyDescent="0.25">
      <c r="D9574" t="str">
        <f t="shared" si="150"/>
        <v/>
      </c>
    </row>
    <row r="9575" spans="4:4" x14ac:dyDescent="0.25">
      <c r="D9575" t="str">
        <f t="shared" si="150"/>
        <v/>
      </c>
    </row>
    <row r="9576" spans="4:4" x14ac:dyDescent="0.25">
      <c r="D9576" t="str">
        <f t="shared" si="150"/>
        <v/>
      </c>
    </row>
    <row r="9577" spans="4:4" x14ac:dyDescent="0.25">
      <c r="D9577" t="str">
        <f t="shared" si="150"/>
        <v/>
      </c>
    </row>
    <row r="9578" spans="4:4" x14ac:dyDescent="0.25">
      <c r="D9578" t="str">
        <f t="shared" si="150"/>
        <v/>
      </c>
    </row>
    <row r="9579" spans="4:4" x14ac:dyDescent="0.25">
      <c r="D9579" t="str">
        <f t="shared" si="150"/>
        <v/>
      </c>
    </row>
    <row r="9580" spans="4:4" x14ac:dyDescent="0.25">
      <c r="D9580" t="str">
        <f t="shared" si="150"/>
        <v/>
      </c>
    </row>
    <row r="9581" spans="4:4" x14ac:dyDescent="0.25">
      <c r="D9581" t="str">
        <f t="shared" si="150"/>
        <v/>
      </c>
    </row>
    <row r="9582" spans="4:4" x14ac:dyDescent="0.25">
      <c r="D9582" t="str">
        <f t="shared" si="150"/>
        <v/>
      </c>
    </row>
    <row r="9583" spans="4:4" x14ac:dyDescent="0.25">
      <c r="D9583" t="str">
        <f t="shared" si="150"/>
        <v/>
      </c>
    </row>
    <row r="9584" spans="4:4" x14ac:dyDescent="0.25">
      <c r="D9584" t="str">
        <f t="shared" si="150"/>
        <v/>
      </c>
    </row>
    <row r="9585" spans="4:4" x14ac:dyDescent="0.25">
      <c r="D9585" t="str">
        <f t="shared" si="150"/>
        <v/>
      </c>
    </row>
    <row r="9586" spans="4:4" x14ac:dyDescent="0.25">
      <c r="D9586" t="str">
        <f t="shared" si="150"/>
        <v/>
      </c>
    </row>
    <row r="9587" spans="4:4" x14ac:dyDescent="0.25">
      <c r="D9587" t="str">
        <f t="shared" si="150"/>
        <v/>
      </c>
    </row>
    <row r="9588" spans="4:4" x14ac:dyDescent="0.25">
      <c r="D9588" t="str">
        <f t="shared" si="150"/>
        <v/>
      </c>
    </row>
    <row r="9589" spans="4:4" x14ac:dyDescent="0.25">
      <c r="D9589" t="str">
        <f t="shared" si="150"/>
        <v/>
      </c>
    </row>
    <row r="9590" spans="4:4" x14ac:dyDescent="0.25">
      <c r="D9590" t="str">
        <f t="shared" si="150"/>
        <v/>
      </c>
    </row>
    <row r="9591" spans="4:4" x14ac:dyDescent="0.25">
      <c r="D9591" t="str">
        <f t="shared" si="150"/>
        <v/>
      </c>
    </row>
    <row r="9592" spans="4:4" x14ac:dyDescent="0.25">
      <c r="D9592" t="str">
        <f t="shared" si="150"/>
        <v/>
      </c>
    </row>
    <row r="9593" spans="4:4" x14ac:dyDescent="0.25">
      <c r="D9593" t="str">
        <f t="shared" si="150"/>
        <v/>
      </c>
    </row>
    <row r="9594" spans="4:4" x14ac:dyDescent="0.25">
      <c r="D9594" t="str">
        <f t="shared" si="150"/>
        <v/>
      </c>
    </row>
    <row r="9595" spans="4:4" x14ac:dyDescent="0.25">
      <c r="D9595" t="str">
        <f t="shared" si="150"/>
        <v/>
      </c>
    </row>
    <row r="9596" spans="4:4" x14ac:dyDescent="0.25">
      <c r="D9596" t="str">
        <f t="shared" si="150"/>
        <v/>
      </c>
    </row>
    <row r="9597" spans="4:4" x14ac:dyDescent="0.25">
      <c r="D9597" t="str">
        <f t="shared" si="150"/>
        <v/>
      </c>
    </row>
    <row r="9598" spans="4:4" x14ac:dyDescent="0.25">
      <c r="D9598" t="str">
        <f t="shared" si="150"/>
        <v/>
      </c>
    </row>
    <row r="9599" spans="4:4" x14ac:dyDescent="0.25">
      <c r="D9599" t="str">
        <f t="shared" si="150"/>
        <v/>
      </c>
    </row>
    <row r="9600" spans="4:4" x14ac:dyDescent="0.25">
      <c r="D9600" t="str">
        <f t="shared" si="150"/>
        <v/>
      </c>
    </row>
    <row r="9601" spans="4:4" x14ac:dyDescent="0.25">
      <c r="D9601" t="str">
        <f t="shared" si="150"/>
        <v/>
      </c>
    </row>
    <row r="9602" spans="4:4" x14ac:dyDescent="0.25">
      <c r="D9602" t="str">
        <f t="shared" si="150"/>
        <v/>
      </c>
    </row>
    <row r="9603" spans="4:4" x14ac:dyDescent="0.25">
      <c r="D9603" t="str">
        <f t="shared" ref="D9603:D9666" si="151">IF(C9603="","",IF(ABS(B9603)&lt;$G$7,$F$4,IF(B9603*C9603&gt;0,$F$1,IF(B9603*C9603&lt;0,$F$3,$F$2))))</f>
        <v/>
      </c>
    </row>
    <row r="9604" spans="4:4" x14ac:dyDescent="0.25">
      <c r="D9604" t="str">
        <f t="shared" si="151"/>
        <v/>
      </c>
    </row>
    <row r="9605" spans="4:4" x14ac:dyDescent="0.25">
      <c r="D9605" t="str">
        <f t="shared" si="151"/>
        <v/>
      </c>
    </row>
    <row r="9606" spans="4:4" x14ac:dyDescent="0.25">
      <c r="D9606" t="str">
        <f t="shared" si="151"/>
        <v/>
      </c>
    </row>
    <row r="9607" spans="4:4" x14ac:dyDescent="0.25">
      <c r="D9607" t="str">
        <f t="shared" si="151"/>
        <v/>
      </c>
    </row>
    <row r="9608" spans="4:4" x14ac:dyDescent="0.25">
      <c r="D9608" t="str">
        <f t="shared" si="151"/>
        <v/>
      </c>
    </row>
    <row r="9609" spans="4:4" x14ac:dyDescent="0.25">
      <c r="D9609" t="str">
        <f t="shared" si="151"/>
        <v/>
      </c>
    </row>
    <row r="9610" spans="4:4" x14ac:dyDescent="0.25">
      <c r="D9610" t="str">
        <f t="shared" si="151"/>
        <v/>
      </c>
    </row>
    <row r="9611" spans="4:4" x14ac:dyDescent="0.25">
      <c r="D9611" t="str">
        <f t="shared" si="151"/>
        <v/>
      </c>
    </row>
    <row r="9612" spans="4:4" x14ac:dyDescent="0.25">
      <c r="D9612" t="str">
        <f t="shared" si="151"/>
        <v/>
      </c>
    </row>
    <row r="9613" spans="4:4" x14ac:dyDescent="0.25">
      <c r="D9613" t="str">
        <f t="shared" si="151"/>
        <v/>
      </c>
    </row>
    <row r="9614" spans="4:4" x14ac:dyDescent="0.25">
      <c r="D9614" t="str">
        <f t="shared" si="151"/>
        <v/>
      </c>
    </row>
    <row r="9615" spans="4:4" x14ac:dyDescent="0.25">
      <c r="D9615" t="str">
        <f t="shared" si="151"/>
        <v/>
      </c>
    </row>
    <row r="9616" spans="4:4" x14ac:dyDescent="0.25">
      <c r="D9616" t="str">
        <f t="shared" si="151"/>
        <v/>
      </c>
    </row>
    <row r="9617" spans="4:4" x14ac:dyDescent="0.25">
      <c r="D9617" t="str">
        <f t="shared" si="151"/>
        <v/>
      </c>
    </row>
    <row r="9618" spans="4:4" x14ac:dyDescent="0.25">
      <c r="D9618" t="str">
        <f t="shared" si="151"/>
        <v/>
      </c>
    </row>
    <row r="9619" spans="4:4" x14ac:dyDescent="0.25">
      <c r="D9619" t="str">
        <f t="shared" si="151"/>
        <v/>
      </c>
    </row>
    <row r="9620" spans="4:4" x14ac:dyDescent="0.25">
      <c r="D9620" t="str">
        <f t="shared" si="151"/>
        <v/>
      </c>
    </row>
    <row r="9621" spans="4:4" x14ac:dyDescent="0.25">
      <c r="D9621" t="str">
        <f t="shared" si="151"/>
        <v/>
      </c>
    </row>
    <row r="9622" spans="4:4" x14ac:dyDescent="0.25">
      <c r="D9622" t="str">
        <f t="shared" si="151"/>
        <v/>
      </c>
    </row>
    <row r="9623" spans="4:4" x14ac:dyDescent="0.25">
      <c r="D9623" t="str">
        <f t="shared" si="151"/>
        <v/>
      </c>
    </row>
    <row r="9624" spans="4:4" x14ac:dyDescent="0.25">
      <c r="D9624" t="str">
        <f t="shared" si="151"/>
        <v/>
      </c>
    </row>
    <row r="9625" spans="4:4" x14ac:dyDescent="0.25">
      <c r="D9625" t="str">
        <f t="shared" si="151"/>
        <v/>
      </c>
    </row>
    <row r="9626" spans="4:4" x14ac:dyDescent="0.25">
      <c r="D9626" t="str">
        <f t="shared" si="151"/>
        <v/>
      </c>
    </row>
    <row r="9627" spans="4:4" x14ac:dyDescent="0.25">
      <c r="D9627" t="str">
        <f t="shared" si="151"/>
        <v/>
      </c>
    </row>
    <row r="9628" spans="4:4" x14ac:dyDescent="0.25">
      <c r="D9628" t="str">
        <f t="shared" si="151"/>
        <v/>
      </c>
    </row>
    <row r="9629" spans="4:4" x14ac:dyDescent="0.25">
      <c r="D9629" t="str">
        <f t="shared" si="151"/>
        <v/>
      </c>
    </row>
    <row r="9630" spans="4:4" x14ac:dyDescent="0.25">
      <c r="D9630" t="str">
        <f t="shared" si="151"/>
        <v/>
      </c>
    </row>
    <row r="9631" spans="4:4" x14ac:dyDescent="0.25">
      <c r="D9631" t="str">
        <f t="shared" si="151"/>
        <v/>
      </c>
    </row>
    <row r="9632" spans="4:4" x14ac:dyDescent="0.25">
      <c r="D9632" t="str">
        <f t="shared" si="151"/>
        <v/>
      </c>
    </row>
    <row r="9633" spans="4:4" x14ac:dyDescent="0.25">
      <c r="D9633" t="str">
        <f t="shared" si="151"/>
        <v/>
      </c>
    </row>
    <row r="9634" spans="4:4" x14ac:dyDescent="0.25">
      <c r="D9634" t="str">
        <f t="shared" si="151"/>
        <v/>
      </c>
    </row>
    <row r="9635" spans="4:4" x14ac:dyDescent="0.25">
      <c r="D9635" t="str">
        <f t="shared" si="151"/>
        <v/>
      </c>
    </row>
    <row r="9636" spans="4:4" x14ac:dyDescent="0.25">
      <c r="D9636" t="str">
        <f t="shared" si="151"/>
        <v/>
      </c>
    </row>
    <row r="9637" spans="4:4" x14ac:dyDescent="0.25">
      <c r="D9637" t="str">
        <f t="shared" si="151"/>
        <v/>
      </c>
    </row>
    <row r="9638" spans="4:4" x14ac:dyDescent="0.25">
      <c r="D9638" t="str">
        <f t="shared" si="151"/>
        <v/>
      </c>
    </row>
    <row r="9639" spans="4:4" x14ac:dyDescent="0.25">
      <c r="D9639" t="str">
        <f t="shared" si="151"/>
        <v/>
      </c>
    </row>
    <row r="9640" spans="4:4" x14ac:dyDescent="0.25">
      <c r="D9640" t="str">
        <f t="shared" si="151"/>
        <v/>
      </c>
    </row>
    <row r="9641" spans="4:4" x14ac:dyDescent="0.25">
      <c r="D9641" t="str">
        <f t="shared" si="151"/>
        <v/>
      </c>
    </row>
    <row r="9642" spans="4:4" x14ac:dyDescent="0.25">
      <c r="D9642" t="str">
        <f t="shared" si="151"/>
        <v/>
      </c>
    </row>
    <row r="9643" spans="4:4" x14ac:dyDescent="0.25">
      <c r="D9643" t="str">
        <f t="shared" si="151"/>
        <v/>
      </c>
    </row>
    <row r="9644" spans="4:4" x14ac:dyDescent="0.25">
      <c r="D9644" t="str">
        <f t="shared" si="151"/>
        <v/>
      </c>
    </row>
    <row r="9645" spans="4:4" x14ac:dyDescent="0.25">
      <c r="D9645" t="str">
        <f t="shared" si="151"/>
        <v/>
      </c>
    </row>
    <row r="9646" spans="4:4" x14ac:dyDescent="0.25">
      <c r="D9646" t="str">
        <f t="shared" si="151"/>
        <v/>
      </c>
    </row>
    <row r="9647" spans="4:4" x14ac:dyDescent="0.25">
      <c r="D9647" t="str">
        <f t="shared" si="151"/>
        <v/>
      </c>
    </row>
    <row r="9648" spans="4:4" x14ac:dyDescent="0.25">
      <c r="D9648" t="str">
        <f t="shared" si="151"/>
        <v/>
      </c>
    </row>
    <row r="9649" spans="4:4" x14ac:dyDescent="0.25">
      <c r="D9649" t="str">
        <f t="shared" si="151"/>
        <v/>
      </c>
    </row>
    <row r="9650" spans="4:4" x14ac:dyDescent="0.25">
      <c r="D9650" t="str">
        <f t="shared" si="151"/>
        <v/>
      </c>
    </row>
    <row r="9651" spans="4:4" x14ac:dyDescent="0.25">
      <c r="D9651" t="str">
        <f t="shared" si="151"/>
        <v/>
      </c>
    </row>
    <row r="9652" spans="4:4" x14ac:dyDescent="0.25">
      <c r="D9652" t="str">
        <f t="shared" si="151"/>
        <v/>
      </c>
    </row>
    <row r="9653" spans="4:4" x14ac:dyDescent="0.25">
      <c r="D9653" t="str">
        <f t="shared" si="151"/>
        <v/>
      </c>
    </row>
    <row r="9654" spans="4:4" x14ac:dyDescent="0.25">
      <c r="D9654" t="str">
        <f t="shared" si="151"/>
        <v/>
      </c>
    </row>
    <row r="9655" spans="4:4" x14ac:dyDescent="0.25">
      <c r="D9655" t="str">
        <f t="shared" si="151"/>
        <v/>
      </c>
    </row>
    <row r="9656" spans="4:4" x14ac:dyDescent="0.25">
      <c r="D9656" t="str">
        <f t="shared" si="151"/>
        <v/>
      </c>
    </row>
    <row r="9657" spans="4:4" x14ac:dyDescent="0.25">
      <c r="D9657" t="str">
        <f t="shared" si="151"/>
        <v/>
      </c>
    </row>
    <row r="9658" spans="4:4" x14ac:dyDescent="0.25">
      <c r="D9658" t="str">
        <f t="shared" si="151"/>
        <v/>
      </c>
    </row>
    <row r="9659" spans="4:4" x14ac:dyDescent="0.25">
      <c r="D9659" t="str">
        <f t="shared" si="151"/>
        <v/>
      </c>
    </row>
    <row r="9660" spans="4:4" x14ac:dyDescent="0.25">
      <c r="D9660" t="str">
        <f t="shared" si="151"/>
        <v/>
      </c>
    </row>
    <row r="9661" spans="4:4" x14ac:dyDescent="0.25">
      <c r="D9661" t="str">
        <f t="shared" si="151"/>
        <v/>
      </c>
    </row>
    <row r="9662" spans="4:4" x14ac:dyDescent="0.25">
      <c r="D9662" t="str">
        <f t="shared" si="151"/>
        <v/>
      </c>
    </row>
    <row r="9663" spans="4:4" x14ac:dyDescent="0.25">
      <c r="D9663" t="str">
        <f t="shared" si="151"/>
        <v/>
      </c>
    </row>
    <row r="9664" spans="4:4" x14ac:dyDescent="0.25">
      <c r="D9664" t="str">
        <f t="shared" si="151"/>
        <v/>
      </c>
    </row>
    <row r="9665" spans="4:4" x14ac:dyDescent="0.25">
      <c r="D9665" t="str">
        <f t="shared" si="151"/>
        <v/>
      </c>
    </row>
    <row r="9666" spans="4:4" x14ac:dyDescent="0.25">
      <c r="D9666" t="str">
        <f t="shared" si="151"/>
        <v/>
      </c>
    </row>
    <row r="9667" spans="4:4" x14ac:dyDescent="0.25">
      <c r="D9667" t="str">
        <f t="shared" ref="D9667:D9730" si="152">IF(C9667="","",IF(ABS(B9667)&lt;$G$7,$F$4,IF(B9667*C9667&gt;0,$F$1,IF(B9667*C9667&lt;0,$F$3,$F$2))))</f>
        <v/>
      </c>
    </row>
    <row r="9668" spans="4:4" x14ac:dyDescent="0.25">
      <c r="D9668" t="str">
        <f t="shared" si="152"/>
        <v/>
      </c>
    </row>
    <row r="9669" spans="4:4" x14ac:dyDescent="0.25">
      <c r="D9669" t="str">
        <f t="shared" si="152"/>
        <v/>
      </c>
    </row>
    <row r="9670" spans="4:4" x14ac:dyDescent="0.25">
      <c r="D9670" t="str">
        <f t="shared" si="152"/>
        <v/>
      </c>
    </row>
    <row r="9671" spans="4:4" x14ac:dyDescent="0.25">
      <c r="D9671" t="str">
        <f t="shared" si="152"/>
        <v/>
      </c>
    </row>
    <row r="9672" spans="4:4" x14ac:dyDescent="0.25">
      <c r="D9672" t="str">
        <f t="shared" si="152"/>
        <v/>
      </c>
    </row>
    <row r="9673" spans="4:4" x14ac:dyDescent="0.25">
      <c r="D9673" t="str">
        <f t="shared" si="152"/>
        <v/>
      </c>
    </row>
    <row r="9674" spans="4:4" x14ac:dyDescent="0.25">
      <c r="D9674" t="str">
        <f t="shared" si="152"/>
        <v/>
      </c>
    </row>
    <row r="9675" spans="4:4" x14ac:dyDescent="0.25">
      <c r="D9675" t="str">
        <f t="shared" si="152"/>
        <v/>
      </c>
    </row>
    <row r="9676" spans="4:4" x14ac:dyDescent="0.25">
      <c r="D9676" t="str">
        <f t="shared" si="152"/>
        <v/>
      </c>
    </row>
    <row r="9677" spans="4:4" x14ac:dyDescent="0.25">
      <c r="D9677" t="str">
        <f t="shared" si="152"/>
        <v/>
      </c>
    </row>
    <row r="9678" spans="4:4" x14ac:dyDescent="0.25">
      <c r="D9678" t="str">
        <f t="shared" si="152"/>
        <v/>
      </c>
    </row>
    <row r="9679" spans="4:4" x14ac:dyDescent="0.25">
      <c r="D9679" t="str">
        <f t="shared" si="152"/>
        <v/>
      </c>
    </row>
    <row r="9680" spans="4:4" x14ac:dyDescent="0.25">
      <c r="D9680" t="str">
        <f t="shared" si="152"/>
        <v/>
      </c>
    </row>
    <row r="9681" spans="4:4" x14ac:dyDescent="0.25">
      <c r="D9681" t="str">
        <f t="shared" si="152"/>
        <v/>
      </c>
    </row>
    <row r="9682" spans="4:4" x14ac:dyDescent="0.25">
      <c r="D9682" t="str">
        <f t="shared" si="152"/>
        <v/>
      </c>
    </row>
    <row r="9683" spans="4:4" x14ac:dyDescent="0.25">
      <c r="D9683" t="str">
        <f t="shared" si="152"/>
        <v/>
      </c>
    </row>
    <row r="9684" spans="4:4" x14ac:dyDescent="0.25">
      <c r="D9684" t="str">
        <f t="shared" si="152"/>
        <v/>
      </c>
    </row>
    <row r="9685" spans="4:4" x14ac:dyDescent="0.25">
      <c r="D9685" t="str">
        <f t="shared" si="152"/>
        <v/>
      </c>
    </row>
    <row r="9686" spans="4:4" x14ac:dyDescent="0.25">
      <c r="D9686" t="str">
        <f t="shared" si="152"/>
        <v/>
      </c>
    </row>
    <row r="9687" spans="4:4" x14ac:dyDescent="0.25">
      <c r="D9687" t="str">
        <f t="shared" si="152"/>
        <v/>
      </c>
    </row>
    <row r="9688" spans="4:4" x14ac:dyDescent="0.25">
      <c r="D9688" t="str">
        <f t="shared" si="152"/>
        <v/>
      </c>
    </row>
    <row r="9689" spans="4:4" x14ac:dyDescent="0.25">
      <c r="D9689" t="str">
        <f t="shared" si="152"/>
        <v/>
      </c>
    </row>
    <row r="9690" spans="4:4" x14ac:dyDescent="0.25">
      <c r="D9690" t="str">
        <f t="shared" si="152"/>
        <v/>
      </c>
    </row>
    <row r="9691" spans="4:4" x14ac:dyDescent="0.25">
      <c r="D9691" t="str">
        <f t="shared" si="152"/>
        <v/>
      </c>
    </row>
    <row r="9692" spans="4:4" x14ac:dyDescent="0.25">
      <c r="D9692" t="str">
        <f t="shared" si="152"/>
        <v/>
      </c>
    </row>
    <row r="9693" spans="4:4" x14ac:dyDescent="0.25">
      <c r="D9693" t="str">
        <f t="shared" si="152"/>
        <v/>
      </c>
    </row>
    <row r="9694" spans="4:4" x14ac:dyDescent="0.25">
      <c r="D9694" t="str">
        <f t="shared" si="152"/>
        <v/>
      </c>
    </row>
    <row r="9695" spans="4:4" x14ac:dyDescent="0.25">
      <c r="D9695" t="str">
        <f t="shared" si="152"/>
        <v/>
      </c>
    </row>
    <row r="9696" spans="4:4" x14ac:dyDescent="0.25">
      <c r="D9696" t="str">
        <f t="shared" si="152"/>
        <v/>
      </c>
    </row>
    <row r="9697" spans="4:4" x14ac:dyDescent="0.25">
      <c r="D9697" t="str">
        <f t="shared" si="152"/>
        <v/>
      </c>
    </row>
    <row r="9698" spans="4:4" x14ac:dyDescent="0.25">
      <c r="D9698" t="str">
        <f t="shared" si="152"/>
        <v/>
      </c>
    </row>
    <row r="9699" spans="4:4" x14ac:dyDescent="0.25">
      <c r="D9699" t="str">
        <f t="shared" si="152"/>
        <v/>
      </c>
    </row>
    <row r="9700" spans="4:4" x14ac:dyDescent="0.25">
      <c r="D9700" t="str">
        <f t="shared" si="152"/>
        <v/>
      </c>
    </row>
    <row r="9701" spans="4:4" x14ac:dyDescent="0.25">
      <c r="D9701" t="str">
        <f t="shared" si="152"/>
        <v/>
      </c>
    </row>
    <row r="9702" spans="4:4" x14ac:dyDescent="0.25">
      <c r="D9702" t="str">
        <f t="shared" si="152"/>
        <v/>
      </c>
    </row>
    <row r="9703" spans="4:4" x14ac:dyDescent="0.25">
      <c r="D9703" t="str">
        <f t="shared" si="152"/>
        <v/>
      </c>
    </row>
    <row r="9704" spans="4:4" x14ac:dyDescent="0.25">
      <c r="D9704" t="str">
        <f t="shared" si="152"/>
        <v/>
      </c>
    </row>
    <row r="9705" spans="4:4" x14ac:dyDescent="0.25">
      <c r="D9705" t="str">
        <f t="shared" si="152"/>
        <v/>
      </c>
    </row>
    <row r="9706" spans="4:4" x14ac:dyDescent="0.25">
      <c r="D9706" t="str">
        <f t="shared" si="152"/>
        <v/>
      </c>
    </row>
    <row r="9707" spans="4:4" x14ac:dyDescent="0.25">
      <c r="D9707" t="str">
        <f t="shared" si="152"/>
        <v/>
      </c>
    </row>
    <row r="9708" spans="4:4" x14ac:dyDescent="0.25">
      <c r="D9708" t="str">
        <f t="shared" si="152"/>
        <v/>
      </c>
    </row>
    <row r="9709" spans="4:4" x14ac:dyDescent="0.25">
      <c r="D9709" t="str">
        <f t="shared" si="152"/>
        <v/>
      </c>
    </row>
    <row r="9710" spans="4:4" x14ac:dyDescent="0.25">
      <c r="D9710" t="str">
        <f t="shared" si="152"/>
        <v/>
      </c>
    </row>
    <row r="9711" spans="4:4" x14ac:dyDescent="0.25">
      <c r="D9711" t="str">
        <f t="shared" si="152"/>
        <v/>
      </c>
    </row>
    <row r="9712" spans="4:4" x14ac:dyDescent="0.25">
      <c r="D9712" t="str">
        <f t="shared" si="152"/>
        <v/>
      </c>
    </row>
    <row r="9713" spans="4:4" x14ac:dyDescent="0.25">
      <c r="D9713" t="str">
        <f t="shared" si="152"/>
        <v/>
      </c>
    </row>
    <row r="9714" spans="4:4" x14ac:dyDescent="0.25">
      <c r="D9714" t="str">
        <f t="shared" si="152"/>
        <v/>
      </c>
    </row>
    <row r="9715" spans="4:4" x14ac:dyDescent="0.25">
      <c r="D9715" t="str">
        <f t="shared" si="152"/>
        <v/>
      </c>
    </row>
    <row r="9716" spans="4:4" x14ac:dyDescent="0.25">
      <c r="D9716" t="str">
        <f t="shared" si="152"/>
        <v/>
      </c>
    </row>
    <row r="9717" spans="4:4" x14ac:dyDescent="0.25">
      <c r="D9717" t="str">
        <f t="shared" si="152"/>
        <v/>
      </c>
    </row>
    <row r="9718" spans="4:4" x14ac:dyDescent="0.25">
      <c r="D9718" t="str">
        <f t="shared" si="152"/>
        <v/>
      </c>
    </row>
    <row r="9719" spans="4:4" x14ac:dyDescent="0.25">
      <c r="D9719" t="str">
        <f t="shared" si="152"/>
        <v/>
      </c>
    </row>
    <row r="9720" spans="4:4" x14ac:dyDescent="0.25">
      <c r="D9720" t="str">
        <f t="shared" si="152"/>
        <v/>
      </c>
    </row>
    <row r="9721" spans="4:4" x14ac:dyDescent="0.25">
      <c r="D9721" t="str">
        <f t="shared" si="152"/>
        <v/>
      </c>
    </row>
    <row r="9722" spans="4:4" x14ac:dyDescent="0.25">
      <c r="D9722" t="str">
        <f t="shared" si="152"/>
        <v/>
      </c>
    </row>
    <row r="9723" spans="4:4" x14ac:dyDescent="0.25">
      <c r="D9723" t="str">
        <f t="shared" si="152"/>
        <v/>
      </c>
    </row>
    <row r="9724" spans="4:4" x14ac:dyDescent="0.25">
      <c r="D9724" t="str">
        <f t="shared" si="152"/>
        <v/>
      </c>
    </row>
    <row r="9725" spans="4:4" x14ac:dyDescent="0.25">
      <c r="D9725" t="str">
        <f t="shared" si="152"/>
        <v/>
      </c>
    </row>
    <row r="9726" spans="4:4" x14ac:dyDescent="0.25">
      <c r="D9726" t="str">
        <f t="shared" si="152"/>
        <v/>
      </c>
    </row>
    <row r="9727" spans="4:4" x14ac:dyDescent="0.25">
      <c r="D9727" t="str">
        <f t="shared" si="152"/>
        <v/>
      </c>
    </row>
    <row r="9728" spans="4:4" x14ac:dyDescent="0.25">
      <c r="D9728" t="str">
        <f t="shared" si="152"/>
        <v/>
      </c>
    </row>
    <row r="9729" spans="4:4" x14ac:dyDescent="0.25">
      <c r="D9729" t="str">
        <f t="shared" si="152"/>
        <v/>
      </c>
    </row>
    <row r="9730" spans="4:4" x14ac:dyDescent="0.25">
      <c r="D9730" t="str">
        <f t="shared" si="152"/>
        <v/>
      </c>
    </row>
    <row r="9731" spans="4:4" x14ac:dyDescent="0.25">
      <c r="D9731" t="str">
        <f t="shared" ref="D9731:D9794" si="153">IF(C9731="","",IF(ABS(B9731)&lt;$G$7,$F$4,IF(B9731*C9731&gt;0,$F$1,IF(B9731*C9731&lt;0,$F$3,$F$2))))</f>
        <v/>
      </c>
    </row>
    <row r="9732" spans="4:4" x14ac:dyDescent="0.25">
      <c r="D9732" t="str">
        <f t="shared" si="153"/>
        <v/>
      </c>
    </row>
    <row r="9733" spans="4:4" x14ac:dyDescent="0.25">
      <c r="D9733" t="str">
        <f t="shared" si="153"/>
        <v/>
      </c>
    </row>
    <row r="9734" spans="4:4" x14ac:dyDescent="0.25">
      <c r="D9734" t="str">
        <f t="shared" si="153"/>
        <v/>
      </c>
    </row>
    <row r="9735" spans="4:4" x14ac:dyDescent="0.25">
      <c r="D9735" t="str">
        <f t="shared" si="153"/>
        <v/>
      </c>
    </row>
    <row r="9736" spans="4:4" x14ac:dyDescent="0.25">
      <c r="D9736" t="str">
        <f t="shared" si="153"/>
        <v/>
      </c>
    </row>
    <row r="9737" spans="4:4" x14ac:dyDescent="0.25">
      <c r="D9737" t="str">
        <f t="shared" si="153"/>
        <v/>
      </c>
    </row>
    <row r="9738" spans="4:4" x14ac:dyDescent="0.25">
      <c r="D9738" t="str">
        <f t="shared" si="153"/>
        <v/>
      </c>
    </row>
    <row r="9739" spans="4:4" x14ac:dyDescent="0.25">
      <c r="D9739" t="str">
        <f t="shared" si="153"/>
        <v/>
      </c>
    </row>
    <row r="9740" spans="4:4" x14ac:dyDescent="0.25">
      <c r="D9740" t="str">
        <f t="shared" si="153"/>
        <v/>
      </c>
    </row>
    <row r="9741" spans="4:4" x14ac:dyDescent="0.25">
      <c r="D9741" t="str">
        <f t="shared" si="153"/>
        <v/>
      </c>
    </row>
    <row r="9742" spans="4:4" x14ac:dyDescent="0.25">
      <c r="D9742" t="str">
        <f t="shared" si="153"/>
        <v/>
      </c>
    </row>
    <row r="9743" spans="4:4" x14ac:dyDescent="0.25">
      <c r="D9743" t="str">
        <f t="shared" si="153"/>
        <v/>
      </c>
    </row>
    <row r="9744" spans="4:4" x14ac:dyDescent="0.25">
      <c r="D9744" t="str">
        <f t="shared" si="153"/>
        <v/>
      </c>
    </row>
    <row r="9745" spans="4:4" x14ac:dyDescent="0.25">
      <c r="D9745" t="str">
        <f t="shared" si="153"/>
        <v/>
      </c>
    </row>
    <row r="9746" spans="4:4" x14ac:dyDescent="0.25">
      <c r="D9746" t="str">
        <f t="shared" si="153"/>
        <v/>
      </c>
    </row>
    <row r="9747" spans="4:4" x14ac:dyDescent="0.25">
      <c r="D9747" t="str">
        <f t="shared" si="153"/>
        <v/>
      </c>
    </row>
    <row r="9748" spans="4:4" x14ac:dyDescent="0.25">
      <c r="D9748" t="str">
        <f t="shared" si="153"/>
        <v/>
      </c>
    </row>
    <row r="9749" spans="4:4" x14ac:dyDescent="0.25">
      <c r="D9749" t="str">
        <f t="shared" si="153"/>
        <v/>
      </c>
    </row>
    <row r="9750" spans="4:4" x14ac:dyDescent="0.25">
      <c r="D9750" t="str">
        <f t="shared" si="153"/>
        <v/>
      </c>
    </row>
    <row r="9751" spans="4:4" x14ac:dyDescent="0.25">
      <c r="D9751" t="str">
        <f t="shared" si="153"/>
        <v/>
      </c>
    </row>
    <row r="9752" spans="4:4" x14ac:dyDescent="0.25">
      <c r="D9752" t="str">
        <f t="shared" si="153"/>
        <v/>
      </c>
    </row>
    <row r="9753" spans="4:4" x14ac:dyDescent="0.25">
      <c r="D9753" t="str">
        <f t="shared" si="153"/>
        <v/>
      </c>
    </row>
    <row r="9754" spans="4:4" x14ac:dyDescent="0.25">
      <c r="D9754" t="str">
        <f t="shared" si="153"/>
        <v/>
      </c>
    </row>
    <row r="9755" spans="4:4" x14ac:dyDescent="0.25">
      <c r="D9755" t="str">
        <f t="shared" si="153"/>
        <v/>
      </c>
    </row>
    <row r="9756" spans="4:4" x14ac:dyDescent="0.25">
      <c r="D9756" t="str">
        <f t="shared" si="153"/>
        <v/>
      </c>
    </row>
    <row r="9757" spans="4:4" x14ac:dyDescent="0.25">
      <c r="D9757" t="str">
        <f t="shared" si="153"/>
        <v/>
      </c>
    </row>
    <row r="9758" spans="4:4" x14ac:dyDescent="0.25">
      <c r="D9758" t="str">
        <f t="shared" si="153"/>
        <v/>
      </c>
    </row>
    <row r="9759" spans="4:4" x14ac:dyDescent="0.25">
      <c r="D9759" t="str">
        <f t="shared" si="153"/>
        <v/>
      </c>
    </row>
    <row r="9760" spans="4:4" x14ac:dyDescent="0.25">
      <c r="D9760" t="str">
        <f t="shared" si="153"/>
        <v/>
      </c>
    </row>
    <row r="9761" spans="4:4" x14ac:dyDescent="0.25">
      <c r="D9761" t="str">
        <f t="shared" si="153"/>
        <v/>
      </c>
    </row>
    <row r="9762" spans="4:4" x14ac:dyDescent="0.25">
      <c r="D9762" t="str">
        <f t="shared" si="153"/>
        <v/>
      </c>
    </row>
    <row r="9763" spans="4:4" x14ac:dyDescent="0.25">
      <c r="D9763" t="str">
        <f t="shared" si="153"/>
        <v/>
      </c>
    </row>
    <row r="9764" spans="4:4" x14ac:dyDescent="0.25">
      <c r="D9764" t="str">
        <f t="shared" si="153"/>
        <v/>
      </c>
    </row>
    <row r="9765" spans="4:4" x14ac:dyDescent="0.25">
      <c r="D9765" t="str">
        <f t="shared" si="153"/>
        <v/>
      </c>
    </row>
    <row r="9766" spans="4:4" x14ac:dyDescent="0.25">
      <c r="D9766" t="str">
        <f t="shared" si="153"/>
        <v/>
      </c>
    </row>
    <row r="9767" spans="4:4" x14ac:dyDescent="0.25">
      <c r="D9767" t="str">
        <f t="shared" si="153"/>
        <v/>
      </c>
    </row>
    <row r="9768" spans="4:4" x14ac:dyDescent="0.25">
      <c r="D9768" t="str">
        <f t="shared" si="153"/>
        <v/>
      </c>
    </row>
    <row r="9769" spans="4:4" x14ac:dyDescent="0.25">
      <c r="D9769" t="str">
        <f t="shared" si="153"/>
        <v/>
      </c>
    </row>
    <row r="9770" spans="4:4" x14ac:dyDescent="0.25">
      <c r="D9770" t="str">
        <f t="shared" si="153"/>
        <v/>
      </c>
    </row>
    <row r="9771" spans="4:4" x14ac:dyDescent="0.25">
      <c r="D9771" t="str">
        <f t="shared" si="153"/>
        <v/>
      </c>
    </row>
    <row r="9772" spans="4:4" x14ac:dyDescent="0.25">
      <c r="D9772" t="str">
        <f t="shared" si="153"/>
        <v/>
      </c>
    </row>
    <row r="9773" spans="4:4" x14ac:dyDescent="0.25">
      <c r="D9773" t="str">
        <f t="shared" si="153"/>
        <v/>
      </c>
    </row>
    <row r="9774" spans="4:4" x14ac:dyDescent="0.25">
      <c r="D9774" t="str">
        <f t="shared" si="153"/>
        <v/>
      </c>
    </row>
    <row r="9775" spans="4:4" x14ac:dyDescent="0.25">
      <c r="D9775" t="str">
        <f t="shared" si="153"/>
        <v/>
      </c>
    </row>
    <row r="9776" spans="4:4" x14ac:dyDescent="0.25">
      <c r="D9776" t="str">
        <f t="shared" si="153"/>
        <v/>
      </c>
    </row>
    <row r="9777" spans="4:4" x14ac:dyDescent="0.25">
      <c r="D9777" t="str">
        <f t="shared" si="153"/>
        <v/>
      </c>
    </row>
    <row r="9778" spans="4:4" x14ac:dyDescent="0.25">
      <c r="D9778" t="str">
        <f t="shared" si="153"/>
        <v/>
      </c>
    </row>
    <row r="9779" spans="4:4" x14ac:dyDescent="0.25">
      <c r="D9779" t="str">
        <f t="shared" si="153"/>
        <v/>
      </c>
    </row>
    <row r="9780" spans="4:4" x14ac:dyDescent="0.25">
      <c r="D9780" t="str">
        <f t="shared" si="153"/>
        <v/>
      </c>
    </row>
    <row r="9781" spans="4:4" x14ac:dyDescent="0.25">
      <c r="D9781" t="str">
        <f t="shared" si="153"/>
        <v/>
      </c>
    </row>
    <row r="9782" spans="4:4" x14ac:dyDescent="0.25">
      <c r="D9782" t="str">
        <f t="shared" si="153"/>
        <v/>
      </c>
    </row>
    <row r="9783" spans="4:4" x14ac:dyDescent="0.25">
      <c r="D9783" t="str">
        <f t="shared" si="153"/>
        <v/>
      </c>
    </row>
    <row r="9784" spans="4:4" x14ac:dyDescent="0.25">
      <c r="D9784" t="str">
        <f t="shared" si="153"/>
        <v/>
      </c>
    </row>
    <row r="9785" spans="4:4" x14ac:dyDescent="0.25">
      <c r="D9785" t="str">
        <f t="shared" si="153"/>
        <v/>
      </c>
    </row>
    <row r="9786" spans="4:4" x14ac:dyDescent="0.25">
      <c r="D9786" t="str">
        <f t="shared" si="153"/>
        <v/>
      </c>
    </row>
    <row r="9787" spans="4:4" x14ac:dyDescent="0.25">
      <c r="D9787" t="str">
        <f t="shared" si="153"/>
        <v/>
      </c>
    </row>
    <row r="9788" spans="4:4" x14ac:dyDescent="0.25">
      <c r="D9788" t="str">
        <f t="shared" si="153"/>
        <v/>
      </c>
    </row>
    <row r="9789" spans="4:4" x14ac:dyDescent="0.25">
      <c r="D9789" t="str">
        <f t="shared" si="153"/>
        <v/>
      </c>
    </row>
    <row r="9790" spans="4:4" x14ac:dyDescent="0.25">
      <c r="D9790" t="str">
        <f t="shared" si="153"/>
        <v/>
      </c>
    </row>
    <row r="9791" spans="4:4" x14ac:dyDescent="0.25">
      <c r="D9791" t="str">
        <f t="shared" si="153"/>
        <v/>
      </c>
    </row>
    <row r="9792" spans="4:4" x14ac:dyDescent="0.25">
      <c r="D9792" t="str">
        <f t="shared" si="153"/>
        <v/>
      </c>
    </row>
    <row r="9793" spans="4:4" x14ac:dyDescent="0.25">
      <c r="D9793" t="str">
        <f t="shared" si="153"/>
        <v/>
      </c>
    </row>
    <row r="9794" spans="4:4" x14ac:dyDescent="0.25">
      <c r="D9794" t="str">
        <f t="shared" si="153"/>
        <v/>
      </c>
    </row>
    <row r="9795" spans="4:4" x14ac:dyDescent="0.25">
      <c r="D9795" t="str">
        <f t="shared" ref="D9795:D9858" si="154">IF(C9795="","",IF(ABS(B9795)&lt;$G$7,$F$4,IF(B9795*C9795&gt;0,$F$1,IF(B9795*C9795&lt;0,$F$3,$F$2))))</f>
        <v/>
      </c>
    </row>
    <row r="9796" spans="4:4" x14ac:dyDescent="0.25">
      <c r="D9796" t="str">
        <f t="shared" si="154"/>
        <v/>
      </c>
    </row>
    <row r="9797" spans="4:4" x14ac:dyDescent="0.25">
      <c r="D9797" t="str">
        <f t="shared" si="154"/>
        <v/>
      </c>
    </row>
    <row r="9798" spans="4:4" x14ac:dyDescent="0.25">
      <c r="D9798" t="str">
        <f t="shared" si="154"/>
        <v/>
      </c>
    </row>
    <row r="9799" spans="4:4" x14ac:dyDescent="0.25">
      <c r="D9799" t="str">
        <f t="shared" si="154"/>
        <v/>
      </c>
    </row>
    <row r="9800" spans="4:4" x14ac:dyDescent="0.25">
      <c r="D9800" t="str">
        <f t="shared" si="154"/>
        <v/>
      </c>
    </row>
    <row r="9801" spans="4:4" x14ac:dyDescent="0.25">
      <c r="D9801" t="str">
        <f t="shared" si="154"/>
        <v/>
      </c>
    </row>
    <row r="9802" spans="4:4" x14ac:dyDescent="0.25">
      <c r="D9802" t="str">
        <f t="shared" si="154"/>
        <v/>
      </c>
    </row>
    <row r="9803" spans="4:4" x14ac:dyDescent="0.25">
      <c r="D9803" t="str">
        <f t="shared" si="154"/>
        <v/>
      </c>
    </row>
    <row r="9804" spans="4:4" x14ac:dyDescent="0.25">
      <c r="D9804" t="str">
        <f t="shared" si="154"/>
        <v/>
      </c>
    </row>
    <row r="9805" spans="4:4" x14ac:dyDescent="0.25">
      <c r="D9805" t="str">
        <f t="shared" si="154"/>
        <v/>
      </c>
    </row>
    <row r="9806" spans="4:4" x14ac:dyDescent="0.25">
      <c r="D9806" t="str">
        <f t="shared" si="154"/>
        <v/>
      </c>
    </row>
    <row r="9807" spans="4:4" x14ac:dyDescent="0.25">
      <c r="D9807" t="str">
        <f t="shared" si="154"/>
        <v/>
      </c>
    </row>
    <row r="9808" spans="4:4" x14ac:dyDescent="0.25">
      <c r="D9808" t="str">
        <f t="shared" si="154"/>
        <v/>
      </c>
    </row>
    <row r="9809" spans="4:4" x14ac:dyDescent="0.25">
      <c r="D9809" t="str">
        <f t="shared" si="154"/>
        <v/>
      </c>
    </row>
    <row r="9810" spans="4:4" x14ac:dyDescent="0.25">
      <c r="D9810" t="str">
        <f t="shared" si="154"/>
        <v/>
      </c>
    </row>
    <row r="9811" spans="4:4" x14ac:dyDescent="0.25">
      <c r="D9811" t="str">
        <f t="shared" si="154"/>
        <v/>
      </c>
    </row>
    <row r="9812" spans="4:4" x14ac:dyDescent="0.25">
      <c r="D9812" t="str">
        <f t="shared" si="154"/>
        <v/>
      </c>
    </row>
    <row r="9813" spans="4:4" x14ac:dyDescent="0.25">
      <c r="D9813" t="str">
        <f t="shared" si="154"/>
        <v/>
      </c>
    </row>
    <row r="9814" spans="4:4" x14ac:dyDescent="0.25">
      <c r="D9814" t="str">
        <f t="shared" si="154"/>
        <v/>
      </c>
    </row>
    <row r="9815" spans="4:4" x14ac:dyDescent="0.25">
      <c r="D9815" t="str">
        <f t="shared" si="154"/>
        <v/>
      </c>
    </row>
    <row r="9816" spans="4:4" x14ac:dyDescent="0.25">
      <c r="D9816" t="str">
        <f t="shared" si="154"/>
        <v/>
      </c>
    </row>
    <row r="9817" spans="4:4" x14ac:dyDescent="0.25">
      <c r="D9817" t="str">
        <f t="shared" si="154"/>
        <v/>
      </c>
    </row>
    <row r="9818" spans="4:4" x14ac:dyDescent="0.25">
      <c r="D9818" t="str">
        <f t="shared" si="154"/>
        <v/>
      </c>
    </row>
    <row r="9819" spans="4:4" x14ac:dyDescent="0.25">
      <c r="D9819" t="str">
        <f t="shared" si="154"/>
        <v/>
      </c>
    </row>
    <row r="9820" spans="4:4" x14ac:dyDescent="0.25">
      <c r="D9820" t="str">
        <f t="shared" si="154"/>
        <v/>
      </c>
    </row>
    <row r="9821" spans="4:4" x14ac:dyDescent="0.25">
      <c r="D9821" t="str">
        <f t="shared" si="154"/>
        <v/>
      </c>
    </row>
    <row r="9822" spans="4:4" x14ac:dyDescent="0.25">
      <c r="D9822" t="str">
        <f t="shared" si="154"/>
        <v/>
      </c>
    </row>
    <row r="9823" spans="4:4" x14ac:dyDescent="0.25">
      <c r="D9823" t="str">
        <f t="shared" si="154"/>
        <v/>
      </c>
    </row>
    <row r="9824" spans="4:4" x14ac:dyDescent="0.25">
      <c r="D9824" t="str">
        <f t="shared" si="154"/>
        <v/>
      </c>
    </row>
    <row r="9825" spans="4:4" x14ac:dyDescent="0.25">
      <c r="D9825" t="str">
        <f t="shared" si="154"/>
        <v/>
      </c>
    </row>
    <row r="9826" spans="4:4" x14ac:dyDescent="0.25">
      <c r="D9826" t="str">
        <f t="shared" si="154"/>
        <v/>
      </c>
    </row>
    <row r="9827" spans="4:4" x14ac:dyDescent="0.25">
      <c r="D9827" t="str">
        <f t="shared" si="154"/>
        <v/>
      </c>
    </row>
    <row r="9828" spans="4:4" x14ac:dyDescent="0.25">
      <c r="D9828" t="str">
        <f t="shared" si="154"/>
        <v/>
      </c>
    </row>
    <row r="9829" spans="4:4" x14ac:dyDescent="0.25">
      <c r="D9829" t="str">
        <f t="shared" si="154"/>
        <v/>
      </c>
    </row>
    <row r="9830" spans="4:4" x14ac:dyDescent="0.25">
      <c r="D9830" t="str">
        <f t="shared" si="154"/>
        <v/>
      </c>
    </row>
    <row r="9831" spans="4:4" x14ac:dyDescent="0.25">
      <c r="D9831" t="str">
        <f t="shared" si="154"/>
        <v/>
      </c>
    </row>
    <row r="9832" spans="4:4" x14ac:dyDescent="0.25">
      <c r="D9832" t="str">
        <f t="shared" si="154"/>
        <v/>
      </c>
    </row>
    <row r="9833" spans="4:4" x14ac:dyDescent="0.25">
      <c r="D9833" t="str">
        <f t="shared" si="154"/>
        <v/>
      </c>
    </row>
    <row r="9834" spans="4:4" x14ac:dyDescent="0.25">
      <c r="D9834" t="str">
        <f t="shared" si="154"/>
        <v/>
      </c>
    </row>
    <row r="9835" spans="4:4" x14ac:dyDescent="0.25">
      <c r="D9835" t="str">
        <f t="shared" si="154"/>
        <v/>
      </c>
    </row>
    <row r="9836" spans="4:4" x14ac:dyDescent="0.25">
      <c r="D9836" t="str">
        <f t="shared" si="154"/>
        <v/>
      </c>
    </row>
    <row r="9837" spans="4:4" x14ac:dyDescent="0.25">
      <c r="D9837" t="str">
        <f t="shared" si="154"/>
        <v/>
      </c>
    </row>
    <row r="9838" spans="4:4" x14ac:dyDescent="0.25">
      <c r="D9838" t="str">
        <f t="shared" si="154"/>
        <v/>
      </c>
    </row>
    <row r="9839" spans="4:4" x14ac:dyDescent="0.25">
      <c r="D9839" t="str">
        <f t="shared" si="154"/>
        <v/>
      </c>
    </row>
    <row r="9840" spans="4:4" x14ac:dyDescent="0.25">
      <c r="D9840" t="str">
        <f t="shared" si="154"/>
        <v/>
      </c>
    </row>
    <row r="9841" spans="4:4" x14ac:dyDescent="0.25">
      <c r="D9841" t="str">
        <f t="shared" si="154"/>
        <v/>
      </c>
    </row>
    <row r="9842" spans="4:4" x14ac:dyDescent="0.25">
      <c r="D9842" t="str">
        <f t="shared" si="154"/>
        <v/>
      </c>
    </row>
    <row r="9843" spans="4:4" x14ac:dyDescent="0.25">
      <c r="D9843" t="str">
        <f t="shared" si="154"/>
        <v/>
      </c>
    </row>
    <row r="9844" spans="4:4" x14ac:dyDescent="0.25">
      <c r="D9844" t="str">
        <f t="shared" si="154"/>
        <v/>
      </c>
    </row>
    <row r="9845" spans="4:4" x14ac:dyDescent="0.25">
      <c r="D9845" t="str">
        <f t="shared" si="154"/>
        <v/>
      </c>
    </row>
    <row r="9846" spans="4:4" x14ac:dyDescent="0.25">
      <c r="D9846" t="str">
        <f t="shared" si="154"/>
        <v/>
      </c>
    </row>
    <row r="9847" spans="4:4" x14ac:dyDescent="0.25">
      <c r="D9847" t="str">
        <f t="shared" si="154"/>
        <v/>
      </c>
    </row>
    <row r="9848" spans="4:4" x14ac:dyDescent="0.25">
      <c r="D9848" t="str">
        <f t="shared" si="154"/>
        <v/>
      </c>
    </row>
    <row r="9849" spans="4:4" x14ac:dyDescent="0.25">
      <c r="D9849" t="str">
        <f t="shared" si="154"/>
        <v/>
      </c>
    </row>
    <row r="9850" spans="4:4" x14ac:dyDescent="0.25">
      <c r="D9850" t="str">
        <f t="shared" si="154"/>
        <v/>
      </c>
    </row>
    <row r="9851" spans="4:4" x14ac:dyDescent="0.25">
      <c r="D9851" t="str">
        <f t="shared" si="154"/>
        <v/>
      </c>
    </row>
    <row r="9852" spans="4:4" x14ac:dyDescent="0.25">
      <c r="D9852" t="str">
        <f t="shared" si="154"/>
        <v/>
      </c>
    </row>
    <row r="9853" spans="4:4" x14ac:dyDescent="0.25">
      <c r="D9853" t="str">
        <f t="shared" si="154"/>
        <v/>
      </c>
    </row>
    <row r="9854" spans="4:4" x14ac:dyDescent="0.25">
      <c r="D9854" t="str">
        <f t="shared" si="154"/>
        <v/>
      </c>
    </row>
    <row r="9855" spans="4:4" x14ac:dyDescent="0.25">
      <c r="D9855" t="str">
        <f t="shared" si="154"/>
        <v/>
      </c>
    </row>
    <row r="9856" spans="4:4" x14ac:dyDescent="0.25">
      <c r="D9856" t="str">
        <f t="shared" si="154"/>
        <v/>
      </c>
    </row>
    <row r="9857" spans="4:4" x14ac:dyDescent="0.25">
      <c r="D9857" t="str">
        <f t="shared" si="154"/>
        <v/>
      </c>
    </row>
    <row r="9858" spans="4:4" x14ac:dyDescent="0.25">
      <c r="D9858" t="str">
        <f t="shared" si="154"/>
        <v/>
      </c>
    </row>
    <row r="9859" spans="4:4" x14ac:dyDescent="0.25">
      <c r="D9859" t="str">
        <f t="shared" ref="D9859:D9922" si="155">IF(C9859="","",IF(ABS(B9859)&lt;$G$7,$F$4,IF(B9859*C9859&gt;0,$F$1,IF(B9859*C9859&lt;0,$F$3,$F$2))))</f>
        <v/>
      </c>
    </row>
    <row r="9860" spans="4:4" x14ac:dyDescent="0.25">
      <c r="D9860" t="str">
        <f t="shared" si="155"/>
        <v/>
      </c>
    </row>
    <row r="9861" spans="4:4" x14ac:dyDescent="0.25">
      <c r="D9861" t="str">
        <f t="shared" si="155"/>
        <v/>
      </c>
    </row>
    <row r="9862" spans="4:4" x14ac:dyDescent="0.25">
      <c r="D9862" t="str">
        <f t="shared" si="155"/>
        <v/>
      </c>
    </row>
    <row r="9863" spans="4:4" x14ac:dyDescent="0.25">
      <c r="D9863" t="str">
        <f t="shared" si="155"/>
        <v/>
      </c>
    </row>
    <row r="9864" spans="4:4" x14ac:dyDescent="0.25">
      <c r="D9864" t="str">
        <f t="shared" si="155"/>
        <v/>
      </c>
    </row>
    <row r="9865" spans="4:4" x14ac:dyDescent="0.25">
      <c r="D9865" t="str">
        <f t="shared" si="155"/>
        <v/>
      </c>
    </row>
    <row r="9866" spans="4:4" x14ac:dyDescent="0.25">
      <c r="D9866" t="str">
        <f t="shared" si="155"/>
        <v/>
      </c>
    </row>
    <row r="9867" spans="4:4" x14ac:dyDescent="0.25">
      <c r="D9867" t="str">
        <f t="shared" si="155"/>
        <v/>
      </c>
    </row>
    <row r="9868" spans="4:4" x14ac:dyDescent="0.25">
      <c r="D9868" t="str">
        <f t="shared" si="155"/>
        <v/>
      </c>
    </row>
    <row r="9869" spans="4:4" x14ac:dyDescent="0.25">
      <c r="D9869" t="str">
        <f t="shared" si="155"/>
        <v/>
      </c>
    </row>
    <row r="9870" spans="4:4" x14ac:dyDescent="0.25">
      <c r="D9870" t="str">
        <f t="shared" si="155"/>
        <v/>
      </c>
    </row>
    <row r="9871" spans="4:4" x14ac:dyDescent="0.25">
      <c r="D9871" t="str">
        <f t="shared" si="155"/>
        <v/>
      </c>
    </row>
    <row r="9872" spans="4:4" x14ac:dyDescent="0.25">
      <c r="D9872" t="str">
        <f t="shared" si="155"/>
        <v/>
      </c>
    </row>
    <row r="9873" spans="4:4" x14ac:dyDescent="0.25">
      <c r="D9873" t="str">
        <f t="shared" si="155"/>
        <v/>
      </c>
    </row>
    <row r="9874" spans="4:4" x14ac:dyDescent="0.25">
      <c r="D9874" t="str">
        <f t="shared" si="155"/>
        <v/>
      </c>
    </row>
    <row r="9875" spans="4:4" x14ac:dyDescent="0.25">
      <c r="D9875" t="str">
        <f t="shared" si="155"/>
        <v/>
      </c>
    </row>
    <row r="9876" spans="4:4" x14ac:dyDescent="0.25">
      <c r="D9876" t="str">
        <f t="shared" si="155"/>
        <v/>
      </c>
    </row>
    <row r="9877" spans="4:4" x14ac:dyDescent="0.25">
      <c r="D9877" t="str">
        <f t="shared" si="155"/>
        <v/>
      </c>
    </row>
    <row r="9878" spans="4:4" x14ac:dyDescent="0.25">
      <c r="D9878" t="str">
        <f t="shared" si="155"/>
        <v/>
      </c>
    </row>
    <row r="9879" spans="4:4" x14ac:dyDescent="0.25">
      <c r="D9879" t="str">
        <f t="shared" si="155"/>
        <v/>
      </c>
    </row>
    <row r="9880" spans="4:4" x14ac:dyDescent="0.25">
      <c r="D9880" t="str">
        <f t="shared" si="155"/>
        <v/>
      </c>
    </row>
    <row r="9881" spans="4:4" x14ac:dyDescent="0.25">
      <c r="D9881" t="str">
        <f t="shared" si="155"/>
        <v/>
      </c>
    </row>
    <row r="9882" spans="4:4" x14ac:dyDescent="0.25">
      <c r="D9882" t="str">
        <f t="shared" si="155"/>
        <v/>
      </c>
    </row>
    <row r="9883" spans="4:4" x14ac:dyDescent="0.25">
      <c r="D9883" t="str">
        <f t="shared" si="155"/>
        <v/>
      </c>
    </row>
    <row r="9884" spans="4:4" x14ac:dyDescent="0.25">
      <c r="D9884" t="str">
        <f t="shared" si="155"/>
        <v/>
      </c>
    </row>
    <row r="9885" spans="4:4" x14ac:dyDescent="0.25">
      <c r="D9885" t="str">
        <f t="shared" si="155"/>
        <v/>
      </c>
    </row>
    <row r="9886" spans="4:4" x14ac:dyDescent="0.25">
      <c r="D9886" t="str">
        <f t="shared" si="155"/>
        <v/>
      </c>
    </row>
    <row r="9887" spans="4:4" x14ac:dyDescent="0.25">
      <c r="D9887" t="str">
        <f t="shared" si="155"/>
        <v/>
      </c>
    </row>
    <row r="9888" spans="4:4" x14ac:dyDescent="0.25">
      <c r="D9888" t="str">
        <f t="shared" si="155"/>
        <v/>
      </c>
    </row>
    <row r="9889" spans="4:4" x14ac:dyDescent="0.25">
      <c r="D9889" t="str">
        <f t="shared" si="155"/>
        <v/>
      </c>
    </row>
    <row r="9890" spans="4:4" x14ac:dyDescent="0.25">
      <c r="D9890" t="str">
        <f t="shared" si="155"/>
        <v/>
      </c>
    </row>
    <row r="9891" spans="4:4" x14ac:dyDescent="0.25">
      <c r="D9891" t="str">
        <f t="shared" si="155"/>
        <v/>
      </c>
    </row>
    <row r="9892" spans="4:4" x14ac:dyDescent="0.25">
      <c r="D9892" t="str">
        <f t="shared" si="155"/>
        <v/>
      </c>
    </row>
    <row r="9893" spans="4:4" x14ac:dyDescent="0.25">
      <c r="D9893" t="str">
        <f t="shared" si="155"/>
        <v/>
      </c>
    </row>
    <row r="9894" spans="4:4" x14ac:dyDescent="0.25">
      <c r="D9894" t="str">
        <f t="shared" si="155"/>
        <v/>
      </c>
    </row>
    <row r="9895" spans="4:4" x14ac:dyDescent="0.25">
      <c r="D9895" t="str">
        <f t="shared" si="155"/>
        <v/>
      </c>
    </row>
    <row r="9896" spans="4:4" x14ac:dyDescent="0.25">
      <c r="D9896" t="str">
        <f t="shared" si="155"/>
        <v/>
      </c>
    </row>
    <row r="9897" spans="4:4" x14ac:dyDescent="0.25">
      <c r="D9897" t="str">
        <f t="shared" si="155"/>
        <v/>
      </c>
    </row>
    <row r="9898" spans="4:4" x14ac:dyDescent="0.25">
      <c r="D9898" t="str">
        <f t="shared" si="155"/>
        <v/>
      </c>
    </row>
    <row r="9899" spans="4:4" x14ac:dyDescent="0.25">
      <c r="D9899" t="str">
        <f t="shared" si="155"/>
        <v/>
      </c>
    </row>
    <row r="9900" spans="4:4" x14ac:dyDescent="0.25">
      <c r="D9900" t="str">
        <f t="shared" si="155"/>
        <v/>
      </c>
    </row>
    <row r="9901" spans="4:4" x14ac:dyDescent="0.25">
      <c r="D9901" t="str">
        <f t="shared" si="155"/>
        <v/>
      </c>
    </row>
    <row r="9902" spans="4:4" x14ac:dyDescent="0.25">
      <c r="D9902" t="str">
        <f t="shared" si="155"/>
        <v/>
      </c>
    </row>
    <row r="9903" spans="4:4" x14ac:dyDescent="0.25">
      <c r="D9903" t="str">
        <f t="shared" si="155"/>
        <v/>
      </c>
    </row>
    <row r="9904" spans="4:4" x14ac:dyDescent="0.25">
      <c r="D9904" t="str">
        <f t="shared" si="155"/>
        <v/>
      </c>
    </row>
    <row r="9905" spans="4:4" x14ac:dyDescent="0.25">
      <c r="D9905" t="str">
        <f t="shared" si="155"/>
        <v/>
      </c>
    </row>
    <row r="9906" spans="4:4" x14ac:dyDescent="0.25">
      <c r="D9906" t="str">
        <f t="shared" si="155"/>
        <v/>
      </c>
    </row>
    <row r="9907" spans="4:4" x14ac:dyDescent="0.25">
      <c r="D9907" t="str">
        <f t="shared" si="155"/>
        <v/>
      </c>
    </row>
    <row r="9908" spans="4:4" x14ac:dyDescent="0.25">
      <c r="D9908" t="str">
        <f t="shared" si="155"/>
        <v/>
      </c>
    </row>
    <row r="9909" spans="4:4" x14ac:dyDescent="0.25">
      <c r="D9909" t="str">
        <f t="shared" si="155"/>
        <v/>
      </c>
    </row>
    <row r="9910" spans="4:4" x14ac:dyDescent="0.25">
      <c r="D9910" t="str">
        <f t="shared" si="155"/>
        <v/>
      </c>
    </row>
    <row r="9911" spans="4:4" x14ac:dyDescent="0.25">
      <c r="D9911" t="str">
        <f t="shared" si="155"/>
        <v/>
      </c>
    </row>
    <row r="9912" spans="4:4" x14ac:dyDescent="0.25">
      <c r="D9912" t="str">
        <f t="shared" si="155"/>
        <v/>
      </c>
    </row>
    <row r="9913" spans="4:4" x14ac:dyDescent="0.25">
      <c r="D9913" t="str">
        <f t="shared" si="155"/>
        <v/>
      </c>
    </row>
    <row r="9914" spans="4:4" x14ac:dyDescent="0.25">
      <c r="D9914" t="str">
        <f t="shared" si="155"/>
        <v/>
      </c>
    </row>
    <row r="9915" spans="4:4" x14ac:dyDescent="0.25">
      <c r="D9915" t="str">
        <f t="shared" si="155"/>
        <v/>
      </c>
    </row>
    <row r="9916" spans="4:4" x14ac:dyDescent="0.25">
      <c r="D9916" t="str">
        <f t="shared" si="155"/>
        <v/>
      </c>
    </row>
    <row r="9917" spans="4:4" x14ac:dyDescent="0.25">
      <c r="D9917" t="str">
        <f t="shared" si="155"/>
        <v/>
      </c>
    </row>
    <row r="9918" spans="4:4" x14ac:dyDescent="0.25">
      <c r="D9918" t="str">
        <f t="shared" si="155"/>
        <v/>
      </c>
    </row>
    <row r="9919" spans="4:4" x14ac:dyDescent="0.25">
      <c r="D9919" t="str">
        <f t="shared" si="155"/>
        <v/>
      </c>
    </row>
    <row r="9920" spans="4:4" x14ac:dyDescent="0.25">
      <c r="D9920" t="str">
        <f t="shared" si="155"/>
        <v/>
      </c>
    </row>
    <row r="9921" spans="4:4" x14ac:dyDescent="0.25">
      <c r="D9921" t="str">
        <f t="shared" si="155"/>
        <v/>
      </c>
    </row>
    <row r="9922" spans="4:4" x14ac:dyDescent="0.25">
      <c r="D9922" t="str">
        <f t="shared" si="155"/>
        <v/>
      </c>
    </row>
    <row r="9923" spans="4:4" x14ac:dyDescent="0.25">
      <c r="D9923" t="str">
        <f t="shared" ref="D9923:D9986" si="156">IF(C9923="","",IF(ABS(B9923)&lt;$G$7,$F$4,IF(B9923*C9923&gt;0,$F$1,IF(B9923*C9923&lt;0,$F$3,$F$2))))</f>
        <v/>
      </c>
    </row>
    <row r="9924" spans="4:4" x14ac:dyDescent="0.25">
      <c r="D9924" t="str">
        <f t="shared" si="156"/>
        <v/>
      </c>
    </row>
    <row r="9925" spans="4:4" x14ac:dyDescent="0.25">
      <c r="D9925" t="str">
        <f t="shared" si="156"/>
        <v/>
      </c>
    </row>
    <row r="9926" spans="4:4" x14ac:dyDescent="0.25">
      <c r="D9926" t="str">
        <f t="shared" si="156"/>
        <v/>
      </c>
    </row>
    <row r="9927" spans="4:4" x14ac:dyDescent="0.25">
      <c r="D9927" t="str">
        <f t="shared" si="156"/>
        <v/>
      </c>
    </row>
    <row r="9928" spans="4:4" x14ac:dyDescent="0.25">
      <c r="D9928" t="str">
        <f t="shared" si="156"/>
        <v/>
      </c>
    </row>
    <row r="9929" spans="4:4" x14ac:dyDescent="0.25">
      <c r="D9929" t="str">
        <f t="shared" si="156"/>
        <v/>
      </c>
    </row>
    <row r="9930" spans="4:4" x14ac:dyDescent="0.25">
      <c r="D9930" t="str">
        <f t="shared" si="156"/>
        <v/>
      </c>
    </row>
    <row r="9931" spans="4:4" x14ac:dyDescent="0.25">
      <c r="D9931" t="str">
        <f t="shared" si="156"/>
        <v/>
      </c>
    </row>
    <row r="9932" spans="4:4" x14ac:dyDescent="0.25">
      <c r="D9932" t="str">
        <f t="shared" si="156"/>
        <v/>
      </c>
    </row>
    <row r="9933" spans="4:4" x14ac:dyDescent="0.25">
      <c r="D9933" t="str">
        <f t="shared" si="156"/>
        <v/>
      </c>
    </row>
    <row r="9934" spans="4:4" x14ac:dyDescent="0.25">
      <c r="D9934" t="str">
        <f t="shared" si="156"/>
        <v/>
      </c>
    </row>
    <row r="9935" spans="4:4" x14ac:dyDescent="0.25">
      <c r="D9935" t="str">
        <f t="shared" si="156"/>
        <v/>
      </c>
    </row>
    <row r="9936" spans="4:4" x14ac:dyDescent="0.25">
      <c r="D9936" t="str">
        <f t="shared" si="156"/>
        <v/>
      </c>
    </row>
    <row r="9937" spans="4:4" x14ac:dyDescent="0.25">
      <c r="D9937" t="str">
        <f t="shared" si="156"/>
        <v/>
      </c>
    </row>
    <row r="9938" spans="4:4" x14ac:dyDescent="0.25">
      <c r="D9938" t="str">
        <f t="shared" si="156"/>
        <v/>
      </c>
    </row>
    <row r="9939" spans="4:4" x14ac:dyDescent="0.25">
      <c r="D9939" t="str">
        <f t="shared" si="156"/>
        <v/>
      </c>
    </row>
    <row r="9940" spans="4:4" x14ac:dyDescent="0.25">
      <c r="D9940" t="str">
        <f t="shared" si="156"/>
        <v/>
      </c>
    </row>
    <row r="9941" spans="4:4" x14ac:dyDescent="0.25">
      <c r="D9941" t="str">
        <f t="shared" si="156"/>
        <v/>
      </c>
    </row>
    <row r="9942" spans="4:4" x14ac:dyDescent="0.25">
      <c r="D9942" t="str">
        <f t="shared" si="156"/>
        <v/>
      </c>
    </row>
    <row r="9943" spans="4:4" x14ac:dyDescent="0.25">
      <c r="D9943" t="str">
        <f t="shared" si="156"/>
        <v/>
      </c>
    </row>
    <row r="9944" spans="4:4" x14ac:dyDescent="0.25">
      <c r="D9944" t="str">
        <f t="shared" si="156"/>
        <v/>
      </c>
    </row>
    <row r="9945" spans="4:4" x14ac:dyDescent="0.25">
      <c r="D9945" t="str">
        <f t="shared" si="156"/>
        <v/>
      </c>
    </row>
    <row r="9946" spans="4:4" x14ac:dyDescent="0.25">
      <c r="D9946" t="str">
        <f t="shared" si="156"/>
        <v/>
      </c>
    </row>
    <row r="9947" spans="4:4" x14ac:dyDescent="0.25">
      <c r="D9947" t="str">
        <f t="shared" si="156"/>
        <v/>
      </c>
    </row>
    <row r="9948" spans="4:4" x14ac:dyDescent="0.25">
      <c r="D9948" t="str">
        <f t="shared" si="156"/>
        <v/>
      </c>
    </row>
    <row r="9949" spans="4:4" x14ac:dyDescent="0.25">
      <c r="D9949" t="str">
        <f t="shared" si="156"/>
        <v/>
      </c>
    </row>
    <row r="9950" spans="4:4" x14ac:dyDescent="0.25">
      <c r="D9950" t="str">
        <f t="shared" si="156"/>
        <v/>
      </c>
    </row>
    <row r="9951" spans="4:4" x14ac:dyDescent="0.25">
      <c r="D9951" t="str">
        <f t="shared" si="156"/>
        <v/>
      </c>
    </row>
    <row r="9952" spans="4:4" x14ac:dyDescent="0.25">
      <c r="D9952" t="str">
        <f t="shared" si="156"/>
        <v/>
      </c>
    </row>
    <row r="9953" spans="4:4" x14ac:dyDescent="0.25">
      <c r="D9953" t="str">
        <f t="shared" si="156"/>
        <v/>
      </c>
    </row>
    <row r="9954" spans="4:4" x14ac:dyDescent="0.25">
      <c r="D9954" t="str">
        <f t="shared" si="156"/>
        <v/>
      </c>
    </row>
    <row r="9955" spans="4:4" x14ac:dyDescent="0.25">
      <c r="D9955" t="str">
        <f t="shared" si="156"/>
        <v/>
      </c>
    </row>
    <row r="9956" spans="4:4" x14ac:dyDescent="0.25">
      <c r="D9956" t="str">
        <f t="shared" si="156"/>
        <v/>
      </c>
    </row>
    <row r="9957" spans="4:4" x14ac:dyDescent="0.25">
      <c r="D9957" t="str">
        <f t="shared" si="156"/>
        <v/>
      </c>
    </row>
    <row r="9958" spans="4:4" x14ac:dyDescent="0.25">
      <c r="D9958" t="str">
        <f t="shared" si="156"/>
        <v/>
      </c>
    </row>
    <row r="9959" spans="4:4" x14ac:dyDescent="0.25">
      <c r="D9959" t="str">
        <f t="shared" si="156"/>
        <v/>
      </c>
    </row>
    <row r="9960" spans="4:4" x14ac:dyDescent="0.25">
      <c r="D9960" t="str">
        <f t="shared" si="156"/>
        <v/>
      </c>
    </row>
    <row r="9961" spans="4:4" x14ac:dyDescent="0.25">
      <c r="D9961" t="str">
        <f t="shared" si="156"/>
        <v/>
      </c>
    </row>
    <row r="9962" spans="4:4" x14ac:dyDescent="0.25">
      <c r="D9962" t="str">
        <f t="shared" si="156"/>
        <v/>
      </c>
    </row>
    <row r="9963" spans="4:4" x14ac:dyDescent="0.25">
      <c r="D9963" t="str">
        <f t="shared" si="156"/>
        <v/>
      </c>
    </row>
    <row r="9964" spans="4:4" x14ac:dyDescent="0.25">
      <c r="D9964" t="str">
        <f t="shared" si="156"/>
        <v/>
      </c>
    </row>
    <row r="9965" spans="4:4" x14ac:dyDescent="0.25">
      <c r="D9965" t="str">
        <f t="shared" si="156"/>
        <v/>
      </c>
    </row>
    <row r="9966" spans="4:4" x14ac:dyDescent="0.25">
      <c r="D9966" t="str">
        <f t="shared" si="156"/>
        <v/>
      </c>
    </row>
    <row r="9967" spans="4:4" x14ac:dyDescent="0.25">
      <c r="D9967" t="str">
        <f t="shared" si="156"/>
        <v/>
      </c>
    </row>
    <row r="9968" spans="4:4" x14ac:dyDescent="0.25">
      <c r="D9968" t="str">
        <f t="shared" si="156"/>
        <v/>
      </c>
    </row>
    <row r="9969" spans="4:4" x14ac:dyDescent="0.25">
      <c r="D9969" t="str">
        <f t="shared" si="156"/>
        <v/>
      </c>
    </row>
    <row r="9970" spans="4:4" x14ac:dyDescent="0.25">
      <c r="D9970" t="str">
        <f t="shared" si="156"/>
        <v/>
      </c>
    </row>
    <row r="9971" spans="4:4" x14ac:dyDescent="0.25">
      <c r="D9971" t="str">
        <f t="shared" si="156"/>
        <v/>
      </c>
    </row>
    <row r="9972" spans="4:4" x14ac:dyDescent="0.25">
      <c r="D9972" t="str">
        <f t="shared" si="156"/>
        <v/>
      </c>
    </row>
    <row r="9973" spans="4:4" x14ac:dyDescent="0.25">
      <c r="D9973" t="str">
        <f t="shared" si="156"/>
        <v/>
      </c>
    </row>
    <row r="9974" spans="4:4" x14ac:dyDescent="0.25">
      <c r="D9974" t="str">
        <f t="shared" si="156"/>
        <v/>
      </c>
    </row>
    <row r="9975" spans="4:4" x14ac:dyDescent="0.25">
      <c r="D9975" t="str">
        <f t="shared" si="156"/>
        <v/>
      </c>
    </row>
    <row r="9976" spans="4:4" x14ac:dyDescent="0.25">
      <c r="D9976" t="str">
        <f t="shared" si="156"/>
        <v/>
      </c>
    </row>
    <row r="9977" spans="4:4" x14ac:dyDescent="0.25">
      <c r="D9977" t="str">
        <f t="shared" si="156"/>
        <v/>
      </c>
    </row>
    <row r="9978" spans="4:4" x14ac:dyDescent="0.25">
      <c r="D9978" t="str">
        <f t="shared" si="156"/>
        <v/>
      </c>
    </row>
    <row r="9979" spans="4:4" x14ac:dyDescent="0.25">
      <c r="D9979" t="str">
        <f t="shared" si="156"/>
        <v/>
      </c>
    </row>
    <row r="9980" spans="4:4" x14ac:dyDescent="0.25">
      <c r="D9980" t="str">
        <f t="shared" si="156"/>
        <v/>
      </c>
    </row>
    <row r="9981" spans="4:4" x14ac:dyDescent="0.25">
      <c r="D9981" t="str">
        <f t="shared" si="156"/>
        <v/>
      </c>
    </row>
    <row r="9982" spans="4:4" x14ac:dyDescent="0.25">
      <c r="D9982" t="str">
        <f t="shared" si="156"/>
        <v/>
      </c>
    </row>
    <row r="9983" spans="4:4" x14ac:dyDescent="0.25">
      <c r="D9983" t="str">
        <f t="shared" si="156"/>
        <v/>
      </c>
    </row>
    <row r="9984" spans="4:4" x14ac:dyDescent="0.25">
      <c r="D9984" t="str">
        <f t="shared" si="156"/>
        <v/>
      </c>
    </row>
    <row r="9985" spans="4:4" x14ac:dyDescent="0.25">
      <c r="D9985" t="str">
        <f t="shared" si="156"/>
        <v/>
      </c>
    </row>
    <row r="9986" spans="4:4" x14ac:dyDescent="0.25">
      <c r="D9986" t="str">
        <f t="shared" si="156"/>
        <v/>
      </c>
    </row>
    <row r="9987" spans="4:4" x14ac:dyDescent="0.25">
      <c r="D9987" t="str">
        <f t="shared" ref="D9987:D10000" si="157">IF(C9987="","",IF(ABS(B9987)&lt;$G$7,$F$4,IF(B9987*C9987&gt;0,$F$1,IF(B9987*C9987&lt;0,$F$3,$F$2))))</f>
        <v/>
      </c>
    </row>
    <row r="9988" spans="4:4" x14ac:dyDescent="0.25">
      <c r="D9988" t="str">
        <f t="shared" si="157"/>
        <v/>
      </c>
    </row>
    <row r="9989" spans="4:4" x14ac:dyDescent="0.25">
      <c r="D9989" t="str">
        <f t="shared" si="157"/>
        <v/>
      </c>
    </row>
    <row r="9990" spans="4:4" x14ac:dyDescent="0.25">
      <c r="D9990" t="str">
        <f t="shared" si="157"/>
        <v/>
      </c>
    </row>
    <row r="9991" spans="4:4" x14ac:dyDescent="0.25">
      <c r="D9991" t="str">
        <f t="shared" si="157"/>
        <v/>
      </c>
    </row>
    <row r="9992" spans="4:4" x14ac:dyDescent="0.25">
      <c r="D9992" t="str">
        <f t="shared" si="157"/>
        <v/>
      </c>
    </row>
    <row r="9993" spans="4:4" x14ac:dyDescent="0.25">
      <c r="D9993" t="str">
        <f t="shared" si="157"/>
        <v/>
      </c>
    </row>
    <row r="9994" spans="4:4" x14ac:dyDescent="0.25">
      <c r="D9994" t="str">
        <f t="shared" si="157"/>
        <v/>
      </c>
    </row>
    <row r="9995" spans="4:4" x14ac:dyDescent="0.25">
      <c r="D9995" t="str">
        <f t="shared" si="157"/>
        <v/>
      </c>
    </row>
    <row r="9996" spans="4:4" x14ac:dyDescent="0.25">
      <c r="D9996" t="str">
        <f t="shared" si="157"/>
        <v/>
      </c>
    </row>
    <row r="9997" spans="4:4" x14ac:dyDescent="0.25">
      <c r="D9997" t="str">
        <f t="shared" si="157"/>
        <v/>
      </c>
    </row>
    <row r="9998" spans="4:4" x14ac:dyDescent="0.25">
      <c r="D9998" t="str">
        <f t="shared" si="157"/>
        <v/>
      </c>
    </row>
    <row r="9999" spans="4:4" x14ac:dyDescent="0.25">
      <c r="D9999" t="str">
        <f t="shared" si="157"/>
        <v/>
      </c>
    </row>
    <row r="10000" spans="4:4" x14ac:dyDescent="0.25">
      <c r="D10000" t="str">
        <f t="shared" si="157"/>
        <v/>
      </c>
    </row>
  </sheetData>
  <autoFilter ref="B1:C261" xr:uid="{74ADBF5E-C6FB-4369-BBF3-A8B00AD8EA6D}">
    <sortState xmlns:xlrd2="http://schemas.microsoft.com/office/spreadsheetml/2017/richdata2" ref="B2:C258">
      <sortCondition ref="B1:B26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Tabelle1</vt:lpstr>
      <vt:lpstr>games1304</vt:lpstr>
      <vt:lpstr>Tabelle2</vt:lpstr>
      <vt:lpstr>R_val</vt:lpstr>
      <vt:lpstr>nn_4_val</vt:lpstr>
      <vt:lpstr>rf_val</vt:lpstr>
      <vt:lpstr>xgb_val</vt:lpstr>
      <vt:lpstr>mat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Honeder</dc:creator>
  <cp:lastModifiedBy>Thomas Honeder</cp:lastModifiedBy>
  <dcterms:created xsi:type="dcterms:W3CDTF">2019-04-03T07:52:47Z</dcterms:created>
  <dcterms:modified xsi:type="dcterms:W3CDTF">2019-08-15T22:13:26Z</dcterms:modified>
</cp:coreProperties>
</file>