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Google Drive\1Master\Projekte und Ideen\fussball\"/>
    </mc:Choice>
  </mc:AlternateContent>
  <xr:revisionPtr revIDLastSave="0" documentId="13_ncr:1_{4716DBD5-72B8-40F9-8373-D8C8E0520468}" xr6:coauthVersionLast="43" xr6:coauthVersionMax="43" xr10:uidLastSave="{00000000-0000-0000-0000-000000000000}"/>
  <bookViews>
    <workbookView xWindow="-108" yWindow="-108" windowWidth="23256" windowHeight="12576" xr2:uid="{7047DC7C-9EF6-4E57-9E78-649527ABDC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H5" i="1"/>
  <c r="J5" i="1"/>
  <c r="K5" i="1"/>
  <c r="L5" i="1"/>
  <c r="M5" i="1"/>
  <c r="N5" i="1"/>
  <c r="H6" i="1"/>
  <c r="J6" i="1"/>
  <c r="K6" i="1"/>
  <c r="L6" i="1"/>
  <c r="M6" i="1"/>
  <c r="N6" i="1"/>
  <c r="H7" i="1"/>
  <c r="J7" i="1"/>
  <c r="K7" i="1"/>
  <c r="L7" i="1"/>
  <c r="M7" i="1"/>
  <c r="N7" i="1"/>
  <c r="H8" i="1"/>
  <c r="J8" i="1"/>
  <c r="K8" i="1"/>
  <c r="L8" i="1"/>
  <c r="M8" i="1"/>
  <c r="N8" i="1"/>
  <c r="H9" i="1"/>
  <c r="J9" i="1"/>
  <c r="K9" i="1"/>
  <c r="L9" i="1"/>
  <c r="M9" i="1"/>
  <c r="N9" i="1"/>
  <c r="H10" i="1"/>
  <c r="J10" i="1"/>
  <c r="K10" i="1"/>
  <c r="L10" i="1"/>
  <c r="M10" i="1"/>
  <c r="N10" i="1"/>
  <c r="H11" i="1"/>
  <c r="J11" i="1"/>
  <c r="K11" i="1"/>
  <c r="L11" i="1"/>
  <c r="M11" i="1"/>
  <c r="N11" i="1"/>
  <c r="H12" i="1"/>
  <c r="J12" i="1"/>
  <c r="K12" i="1"/>
  <c r="L12" i="1"/>
  <c r="M12" i="1"/>
  <c r="N12" i="1"/>
  <c r="H13" i="1"/>
  <c r="J13" i="1"/>
  <c r="K13" i="1"/>
  <c r="L13" i="1"/>
  <c r="M13" i="1"/>
  <c r="N13" i="1"/>
  <c r="H14" i="1"/>
  <c r="J14" i="1"/>
  <c r="K14" i="1"/>
  <c r="L14" i="1"/>
  <c r="M14" i="1"/>
  <c r="N14" i="1"/>
  <c r="H15" i="1"/>
  <c r="J15" i="1"/>
  <c r="K15" i="1"/>
  <c r="L15" i="1"/>
  <c r="M15" i="1"/>
  <c r="N15" i="1"/>
  <c r="H16" i="1"/>
  <c r="J16" i="1"/>
  <c r="K16" i="1"/>
  <c r="L16" i="1"/>
  <c r="M16" i="1"/>
  <c r="N16" i="1"/>
  <c r="H17" i="1"/>
  <c r="J17" i="1"/>
  <c r="K17" i="1"/>
  <c r="L17" i="1"/>
  <c r="M17" i="1"/>
  <c r="N17" i="1"/>
  <c r="H18" i="1"/>
  <c r="J18" i="1"/>
  <c r="K18" i="1"/>
  <c r="L18" i="1"/>
  <c r="M18" i="1"/>
  <c r="N18" i="1"/>
  <c r="H19" i="1"/>
  <c r="J19" i="1"/>
  <c r="K19" i="1"/>
  <c r="L19" i="1"/>
  <c r="M19" i="1"/>
  <c r="N19" i="1"/>
  <c r="H20" i="1"/>
  <c r="J20" i="1"/>
  <c r="K20" i="1"/>
  <c r="L20" i="1"/>
  <c r="M20" i="1"/>
  <c r="N20" i="1"/>
  <c r="H21" i="1"/>
  <c r="J21" i="1"/>
  <c r="K21" i="1"/>
  <c r="L21" i="1"/>
  <c r="M21" i="1"/>
  <c r="N21" i="1"/>
  <c r="H22" i="1"/>
  <c r="J22" i="1"/>
  <c r="K22" i="1"/>
  <c r="L22" i="1"/>
  <c r="M22" i="1"/>
  <c r="N22" i="1"/>
  <c r="H23" i="1"/>
  <c r="J23" i="1"/>
  <c r="K23" i="1"/>
  <c r="L23" i="1"/>
  <c r="M23" i="1"/>
  <c r="N23" i="1"/>
  <c r="H24" i="1"/>
  <c r="J24" i="1"/>
  <c r="K24" i="1"/>
  <c r="L24" i="1"/>
  <c r="M24" i="1"/>
  <c r="N24" i="1"/>
  <c r="H25" i="1"/>
  <c r="J25" i="1"/>
  <c r="K25" i="1"/>
  <c r="L25" i="1"/>
  <c r="M25" i="1"/>
  <c r="N25" i="1"/>
  <c r="M4" i="1"/>
  <c r="J4" i="1"/>
  <c r="N4" i="1"/>
  <c r="L4" i="1"/>
  <c r="K4" i="1"/>
  <c r="H4" i="1" l="1"/>
</calcChain>
</file>

<file path=xl/sharedStrings.xml><?xml version="1.0" encoding="utf-8"?>
<sst xmlns="http://schemas.openxmlformats.org/spreadsheetml/2006/main" count="798" uniqueCount="229">
  <si>
    <t>21. SPIELTAG</t>
  </si>
  <si>
    <t>Datum</t>
  </si>
  <si>
    <t>Uhrzeit</t>
  </si>
  <si>
    <t>Heimmannschaft</t>
  </si>
  <si>
    <t>Ergebnis</t>
  </si>
  <si>
    <t>Gastmannschaft</t>
  </si>
  <si>
    <t>Sa. 03.02.2018</t>
  </si>
  <si>
    <t>(8.)  SV Mattersburg</t>
  </si>
  <si>
    <t> 1:0 </t>
  </si>
  <si>
    <t>Sturm Graz  (1.)</t>
  </si>
  <si>
    <t>(5.)  LASK</t>
  </si>
  <si>
    <t> 2:1 </t>
  </si>
  <si>
    <t>SKN St. Pölten  (10.)</t>
  </si>
  <si>
    <t>(9.)  Wolfsberger AC</t>
  </si>
  <si>
    <t> 0:0 </t>
  </si>
  <si>
    <t>SCR Altach  (7.)</t>
  </si>
  <si>
    <t>(2.)  RB Salzburg</t>
  </si>
  <si>
    <t>Admira Wacker  (4.)</t>
  </si>
  <si>
    <t>So. 04.02.2018</t>
  </si>
  <si>
    <t>(3.)  Rapid Wien</t>
  </si>
  <si>
    <t> 1:1 </t>
  </si>
  <si>
    <t>Austria Wien  (6.)</t>
  </si>
  <si>
    <t>22. SPIELTAG</t>
  </si>
  <si>
    <t>Sa. 10.02.2018</t>
  </si>
  <si>
    <t>(7.)  SCR Altach</t>
  </si>
  <si>
    <t> 0:1 </t>
  </si>
  <si>
    <t>RB Salzburg  (1.)</t>
  </si>
  <si>
    <t>(6.)  Austria Wien</t>
  </si>
  <si>
    <t> 1:3 </t>
  </si>
  <si>
    <t>LASK  (5.)</t>
  </si>
  <si>
    <t>(2.)  Sturm Graz</t>
  </si>
  <si>
    <t>Wolfsberger AC  (9.)</t>
  </si>
  <si>
    <t>(10.)  SKN St. Pölten</t>
  </si>
  <si>
    <t> 0:3 </t>
  </si>
  <si>
    <t>SV Mattersburg  (8.)</t>
  </si>
  <si>
    <t>So. 11.02.2018</t>
  </si>
  <si>
    <t>(4.)  Admira Wacker</t>
  </si>
  <si>
    <t>Rapid Wien  (3.)</t>
  </si>
  <si>
    <t>23. SPIELTAG</t>
  </si>
  <si>
    <t>Sa. 17.02.2018</t>
  </si>
  <si>
    <t>Sturm Graz  (2.)</t>
  </si>
  <si>
    <t> 2:0 </t>
  </si>
  <si>
    <t>SCR Altach  (8.)</t>
  </si>
  <si>
    <t>(7.)  SV Mattersburg</t>
  </si>
  <si>
    <t>So. 18.02.2018</t>
  </si>
  <si>
    <t>(1.)  RB Salzburg</t>
  </si>
  <si>
    <t> 4:0 </t>
  </si>
  <si>
    <t>24. SPIELTAG</t>
  </si>
  <si>
    <t>Sa. 24.02.2018</t>
  </si>
  <si>
    <t>(3.)  Admira Wacker</t>
  </si>
  <si>
    <t>Austria Wien  (7.)</t>
  </si>
  <si>
    <t>(4.)  Rapid Wien</t>
  </si>
  <si>
    <t>(8.)  SCR Altach</t>
  </si>
  <si>
    <t>SV Mattersburg  (6.)</t>
  </si>
  <si>
    <t>So. 25.02.2018</t>
  </si>
  <si>
    <t> 2:4 </t>
  </si>
  <si>
    <t>1. SPIELTAG</t>
  </si>
  <si>
    <t>Sa. 22.07.2017</t>
  </si>
  <si>
    <t> 2:2 </t>
  </si>
  <si>
    <t> 0:2 </t>
  </si>
  <si>
    <t>(4.)  LASK</t>
  </si>
  <si>
    <t> 3:0 </t>
  </si>
  <si>
    <t>Admira Wacker  (5.)</t>
  </si>
  <si>
    <t>So. 23.07.2017</t>
  </si>
  <si>
    <t> 3:2 </t>
  </si>
  <si>
    <t>2. SPIELTAG</t>
  </si>
  <si>
    <t>Sa. 29.07.2017</t>
  </si>
  <si>
    <t>(3.)  RB Salzburg</t>
  </si>
  <si>
    <t>LASK  (2.)</t>
  </si>
  <si>
    <t>(6.)  SV Mattersburg</t>
  </si>
  <si>
    <t>Wolfsberger AC  (8.)</t>
  </si>
  <si>
    <t>(7.)  SKN St. Pölten</t>
  </si>
  <si>
    <t> 1:4 </t>
  </si>
  <si>
    <t>Rapid Wien  (5.)</t>
  </si>
  <si>
    <t>So. 30.07.2017</t>
  </si>
  <si>
    <t>(9.)  Austria Wien</t>
  </si>
  <si>
    <t> 2:3 </t>
  </si>
  <si>
    <t>Sturm Graz  (4.)</t>
  </si>
  <si>
    <t>(10.)  Admira Wacker</t>
  </si>
  <si>
    <t> 4:1 </t>
  </si>
  <si>
    <t>SCR Altach  (1.)</t>
  </si>
  <si>
    <t>3. SPIELTAG</t>
  </si>
  <si>
    <t>Sa. 05.08.2017</t>
  </si>
  <si>
    <t>(3.)  LASK</t>
  </si>
  <si>
    <t>SKN St. Pölten  (9.)</t>
  </si>
  <si>
    <t>(4.)  RB Salzburg</t>
  </si>
  <si>
    <t> 5:1 </t>
  </si>
  <si>
    <t>Admira Wacker  (7.)</t>
  </si>
  <si>
    <t>So. 06.08.2017</t>
  </si>
  <si>
    <t>(2.)  Rapid Wien</t>
  </si>
  <si>
    <t>Austria Wien  (10.)</t>
  </si>
  <si>
    <t>(8.)  Wolfsberger AC</t>
  </si>
  <si>
    <t>SCR Altach  (6.)</t>
  </si>
  <si>
    <t>(5.)  SV Mattersburg</t>
  </si>
  <si>
    <t>4. SPIELTAG</t>
  </si>
  <si>
    <t>Sa. 12.08.2017</t>
  </si>
  <si>
    <t>(6.)  SCR Altach</t>
  </si>
  <si>
    <t>RB Salzburg  (2.)</t>
  </si>
  <si>
    <t>LASK  (3.)</t>
  </si>
  <si>
    <t>(1.)  Sturm Graz</t>
  </si>
  <si>
    <t>Wolfsberger AC  (7.)</t>
  </si>
  <si>
    <t>SV Mattersburg  (5.)</t>
  </si>
  <si>
    <t>So. 13.08.2017</t>
  </si>
  <si>
    <t>(8.)  Admira Wacker</t>
  </si>
  <si>
    <t> 3:1 </t>
  </si>
  <si>
    <t>Rapid Wien  (4.)</t>
  </si>
  <si>
    <t>5. SPIELTAG</t>
  </si>
  <si>
    <t>Sa. 19.08.2017</t>
  </si>
  <si>
    <t>(5.)  Rapid Wien</t>
  </si>
  <si>
    <t> 1:2 </t>
  </si>
  <si>
    <t>So. 20.08.2017</t>
  </si>
  <si>
    <t>6. SPIELTAG</t>
  </si>
  <si>
    <t>Sa. 26.08.2017</t>
  </si>
  <si>
    <t>(5.)  Wolfsberger AC</t>
  </si>
  <si>
    <t>(7.)  Rapid Wien</t>
  </si>
  <si>
    <t>So. 27.08.2017</t>
  </si>
  <si>
    <t>(9.)  SCR Altach</t>
  </si>
  <si>
    <t>(6.)  Admira Wacker</t>
  </si>
  <si>
    <t>Austria Wien  (4.)</t>
  </si>
  <si>
    <t>7. SPIELTAG</t>
  </si>
  <si>
    <t>Sa. 09.09.2017</t>
  </si>
  <si>
    <t>(3.)  Austria Wien</t>
  </si>
  <si>
    <t>Wolfsberger AC  (4.)</t>
  </si>
  <si>
    <t>(9.)  SV Mattersburg</t>
  </si>
  <si>
    <t> 0:5 </t>
  </si>
  <si>
    <t>Admira Wacker  (8.)</t>
  </si>
  <si>
    <t>So. 10.09.2017</t>
  </si>
  <si>
    <t>Rapid Wien  (6.)</t>
  </si>
  <si>
    <t>8. SPIELTAG</t>
  </si>
  <si>
    <t>Sa. 16.09.2017</t>
  </si>
  <si>
    <t>Rapid Wien  (7.)</t>
  </si>
  <si>
    <t>So. 17.09.2017</t>
  </si>
  <si>
    <t>(4.)  Austria Wien</t>
  </si>
  <si>
    <t>9. SPIELTAG</t>
  </si>
  <si>
    <t>Sa. 23.09.2017</t>
  </si>
  <si>
    <t>(8.)  Rapid Wien</t>
  </si>
  <si>
    <t> 4:2 </t>
  </si>
  <si>
    <t>SV Mattersburg  (9.)</t>
  </si>
  <si>
    <t>So. 24.09.2017</t>
  </si>
  <si>
    <t>Austria Wien  (3.)</t>
  </si>
  <si>
    <t>10. SPIELTAG</t>
  </si>
  <si>
    <t>Sa. 30.09.2017</t>
  </si>
  <si>
    <t>So. 01.10.2017</t>
  </si>
  <si>
    <t>11. SPIELTAG</t>
  </si>
  <si>
    <t>Sa. 14.10.2017</t>
  </si>
  <si>
    <t>(6.)  LASK</t>
  </si>
  <si>
    <t>So. 15.10.2017</t>
  </si>
  <si>
    <t>12. SPIELTAG</t>
  </si>
  <si>
    <t>Sa. 21.10.2017</t>
  </si>
  <si>
    <t>LASK  (6.)</t>
  </si>
  <si>
    <t>So. 22.10.2017</t>
  </si>
  <si>
    <t>(5.)  Admira Wacker</t>
  </si>
  <si>
    <t>13. SPIELTAG</t>
  </si>
  <si>
    <t>Sa. 28.10.2017</t>
  </si>
  <si>
    <t>So. 29.10.2017</t>
  </si>
  <si>
    <t>14. SPIELTAG</t>
  </si>
  <si>
    <t>Sa. 04.11.2017</t>
  </si>
  <si>
    <t>So. 05.11.2017</t>
  </si>
  <si>
    <t>15. SPIELTAG</t>
  </si>
  <si>
    <t>Sa. 18.11.2017</t>
  </si>
  <si>
    <t>(5.)  Austria Wien</t>
  </si>
  <si>
    <t>Admira Wacker  (6.)</t>
  </si>
  <si>
    <t>So. 19.11.2017</t>
  </si>
  <si>
    <t> 5:0 </t>
  </si>
  <si>
    <t>16. SPIELTAG</t>
  </si>
  <si>
    <t>Sa. 25.11.2017</t>
  </si>
  <si>
    <t>So. 26.11.2017</t>
  </si>
  <si>
    <t>17. SPIELTAG</t>
  </si>
  <si>
    <t>Di. 28.11.2017</t>
  </si>
  <si>
    <t> 6:1 </t>
  </si>
  <si>
    <t>Mi. 29.11.2017</t>
  </si>
  <si>
    <t>Austria Wien  (5.)</t>
  </si>
  <si>
    <t>18. SPIELTAG</t>
  </si>
  <si>
    <t>Sa. 02.12.2017</t>
  </si>
  <si>
    <t>So. 03.12.2017</t>
  </si>
  <si>
    <t>19. SPIELTAG</t>
  </si>
  <si>
    <t>Sa. 09.12.2017</t>
  </si>
  <si>
    <t>So. 10.12.2017</t>
  </si>
  <si>
    <t>20. SPIELTAG</t>
  </si>
  <si>
    <t>Sa. 16.12.2017</t>
  </si>
  <si>
    <t>So. 17.12.2017</t>
  </si>
  <si>
    <t>(7.)  Austria Wien</t>
  </si>
  <si>
    <t>25. SPIELTAG</t>
  </si>
  <si>
    <t>Sa. 03.03.2018</t>
  </si>
  <si>
    <t>Admira Wacker  (3.)</t>
  </si>
  <si>
    <t>So. 04.03.2018</t>
  </si>
  <si>
    <t>26. SPIELTAG</t>
  </si>
  <si>
    <t>Sa. 10.03.2018</t>
  </si>
  <si>
    <t>So. 11.03.2018</t>
  </si>
  <si>
    <t>27. SPIELTAG</t>
  </si>
  <si>
    <t>Sa. 17.03.2018</t>
  </si>
  <si>
    <t>So. 18.03.2018</t>
  </si>
  <si>
    <t>28. SPIELTAG</t>
  </si>
  <si>
    <t>Sa. 31.03.2018</t>
  </si>
  <si>
    <t> 1:5 </t>
  </si>
  <si>
    <t>So. 01.04.2018</t>
  </si>
  <si>
    <t>29. SPIELTAG</t>
  </si>
  <si>
    <t>Sa. 07.04.2018</t>
  </si>
  <si>
    <t>SV Mattersburg  (7.)</t>
  </si>
  <si>
    <t>So. 08.04.2018</t>
  </si>
  <si>
    <t>30. SPIELTAG</t>
  </si>
  <si>
    <t>Sa. 14.04.2018</t>
  </si>
  <si>
    <t>LASK  (4.)</t>
  </si>
  <si>
    <t>So. 15.04.2018</t>
  </si>
  <si>
    <t> 0:4 </t>
  </si>
  <si>
    <t> 2:6 </t>
  </si>
  <si>
    <t>31. SPIELTAG</t>
  </si>
  <si>
    <t>Sa. 21.04.2018</t>
  </si>
  <si>
    <t>So. 22.04.2018</t>
  </si>
  <si>
    <t>32. SPIELTAG</t>
  </si>
  <si>
    <t>Sa. 28.04.2018</t>
  </si>
  <si>
    <t>So. 29.04.2018</t>
  </si>
  <si>
    <t>33. SPIELTAG</t>
  </si>
  <si>
    <t>Sa. 05.05.2018</t>
  </si>
  <si>
    <t>So. 06.05.2018</t>
  </si>
  <si>
    <t>34. SPIELTAG</t>
  </si>
  <si>
    <t>Sa. 12.05.2018</t>
  </si>
  <si>
    <t>So. 13.05.2018</t>
  </si>
  <si>
    <t>Di. 15.05.2018</t>
  </si>
  <si>
    <t>35. SPIELTAG</t>
  </si>
  <si>
    <t>So. 20.05.2018</t>
  </si>
  <si>
    <t>36. SPIELTAG</t>
  </si>
  <si>
    <t>So. 27.05.2018</t>
  </si>
  <si>
    <t>HeimMannschaft</t>
  </si>
  <si>
    <t>GastMannschaft</t>
  </si>
  <si>
    <t>HeimTore</t>
  </si>
  <si>
    <t>GastTore</t>
  </si>
  <si>
    <t>GastTabellenPlatz</t>
  </si>
  <si>
    <t>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</si>
</sst>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9B1A-8FED-47A7-AC6F-F4A23EAB56BD}">
  <dimension ref="A1:N406"/>
  <sheetViews>
    <sheetView tabSelected="1" zoomScaleNormal="100" workbookViewId="0">
      <selection activeCell="F10" sqref="F10"/>
    </sheetView>
  </sheetViews>
  <sheetFormatPr baseColWidth="10" defaultRowHeight="14.4" x14ac:dyDescent="0.3"/>
  <cols>
    <col min="1" max="1" width="17.44140625" bestFit="1" customWidth="1"/>
    <col min="2" max="2" width="14.88671875" bestFit="1" customWidth="1"/>
    <col min="3" max="3" width="17.44140625" bestFit="1" customWidth="1"/>
    <col min="4" max="4" width="17.21875" bestFit="1" customWidth="1"/>
  </cols>
  <sheetData>
    <row r="1" spans="1:14" x14ac:dyDescent="0.3">
      <c r="A1" t="s">
        <v>56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228</v>
      </c>
      <c r="J2" t="s">
        <v>223</v>
      </c>
      <c r="K2" t="s">
        <v>225</v>
      </c>
      <c r="L2" t="s">
        <v>226</v>
      </c>
      <c r="M2" t="s">
        <v>224</v>
      </c>
      <c r="N2" t="s">
        <v>227</v>
      </c>
    </row>
    <row r="4" spans="1:14" x14ac:dyDescent="0.3">
      <c r="A4" t="s">
        <v>57</v>
      </c>
      <c r="B4" s="1">
        <v>0.66666666666666663</v>
      </c>
      <c r="C4" t="s">
        <v>19</v>
      </c>
      <c r="D4" t="s">
        <v>58</v>
      </c>
      <c r="E4" t="s">
        <v>53</v>
      </c>
      <c r="H4" t="str">
        <f>MID(C4,2,2)</f>
        <v>3.</v>
      </c>
      <c r="I4">
        <f>IFERROR(SEARCH(".",H4,2),0)</f>
        <v>2</v>
      </c>
      <c r="J4" t="str">
        <f>IFERROR(MID(C4,SEARCH("  ",C4,1),99),"")</f>
        <v>  Rapid Wien</v>
      </c>
      <c r="K4" t="str">
        <f>MID(D4,2,1)</f>
        <v>2</v>
      </c>
      <c r="L4" t="str">
        <f>MID(D4,4,1)</f>
        <v>2</v>
      </c>
      <c r="M4" t="str">
        <f>IFERROR(LEFT(E4,SEARCH("  ",E4,1)),"")</f>
        <v>SV Mattersburg </v>
      </c>
      <c r="N4" t="str">
        <f>RIGHT(E4,4)</f>
        <v>(6.)</v>
      </c>
    </row>
    <row r="5" spans="1:14" x14ac:dyDescent="0.3">
      <c r="B5" s="1"/>
      <c r="H5" t="str">
        <f t="shared" ref="H5:H25" si="0">MID(C5,2,2)</f>
        <v/>
      </c>
      <c r="I5">
        <f t="shared" ref="I5:I25" si="1">IFERROR(SEARCH(".",H5,2),0)</f>
        <v>0</v>
      </c>
      <c r="J5" t="str">
        <f t="shared" ref="J5:J25" si="2">IFERROR(MID(C5,SEARCH("  ",C5,1),99),"")</f>
        <v/>
      </c>
      <c r="K5" t="str">
        <f t="shared" ref="K5:K25" si="3">MID(D5,2,1)</f>
        <v/>
      </c>
      <c r="L5" t="str">
        <f t="shared" ref="L5:L25" si="4">MID(D5,4,1)</f>
        <v/>
      </c>
      <c r="M5" t="str">
        <f t="shared" ref="M5:M25" si="5">IFERROR(LEFT(E5,SEARCH("  ",E5,1)),"")</f>
        <v/>
      </c>
      <c r="N5" t="str">
        <f t="shared" ref="N5:N25" si="6">RIGHT(E5,4)</f>
        <v/>
      </c>
    </row>
    <row r="6" spans="1:14" x14ac:dyDescent="0.3">
      <c r="B6" s="1">
        <v>0.77083333333333337</v>
      </c>
      <c r="C6" t="s">
        <v>13</v>
      </c>
      <c r="D6" t="s">
        <v>59</v>
      </c>
      <c r="E6" t="s">
        <v>26</v>
      </c>
      <c r="H6" t="str">
        <f t="shared" si="0"/>
        <v>9.</v>
      </c>
      <c r="I6">
        <f t="shared" si="1"/>
        <v>2</v>
      </c>
      <c r="J6" t="str">
        <f t="shared" si="2"/>
        <v>  Wolfsberger AC</v>
      </c>
      <c r="K6" t="str">
        <f t="shared" si="3"/>
        <v>0</v>
      </c>
      <c r="L6" t="str">
        <f t="shared" si="4"/>
        <v>2</v>
      </c>
      <c r="M6" t="str">
        <f t="shared" si="5"/>
        <v>RB Salzburg </v>
      </c>
      <c r="N6" t="str">
        <f t="shared" si="6"/>
        <v>(1.)</v>
      </c>
    </row>
    <row r="7" spans="1:14" x14ac:dyDescent="0.3">
      <c r="C7" t="s">
        <v>60</v>
      </c>
      <c r="D7" t="s">
        <v>61</v>
      </c>
      <c r="E7" t="s">
        <v>62</v>
      </c>
      <c r="H7" t="str">
        <f t="shared" si="0"/>
        <v>4.</v>
      </c>
      <c r="I7">
        <f t="shared" si="1"/>
        <v>2</v>
      </c>
      <c r="J7" t="str">
        <f t="shared" si="2"/>
        <v>  LASK</v>
      </c>
      <c r="K7" t="str">
        <f t="shared" si="3"/>
        <v>3</v>
      </c>
      <c r="L7" t="str">
        <f t="shared" si="4"/>
        <v>0</v>
      </c>
      <c r="M7" t="str">
        <f t="shared" si="5"/>
        <v>Admira Wacker </v>
      </c>
      <c r="N7" t="str">
        <f t="shared" si="6"/>
        <v>(5.)</v>
      </c>
    </row>
    <row r="8" spans="1:14" x14ac:dyDescent="0.3">
      <c r="H8" t="str">
        <f t="shared" si="0"/>
        <v/>
      </c>
      <c r="I8">
        <f t="shared" si="1"/>
        <v>0</v>
      </c>
      <c r="J8" t="str">
        <f t="shared" si="2"/>
        <v/>
      </c>
      <c r="K8" t="str">
        <f t="shared" si="3"/>
        <v/>
      </c>
      <c r="L8" t="str">
        <f t="shared" si="4"/>
        <v/>
      </c>
      <c r="M8" t="str">
        <f t="shared" si="5"/>
        <v/>
      </c>
      <c r="N8" t="str">
        <f t="shared" si="6"/>
        <v/>
      </c>
    </row>
    <row r="9" spans="1:14" x14ac:dyDescent="0.3">
      <c r="A9" t="s">
        <v>63</v>
      </c>
      <c r="B9" s="1">
        <v>0.6875</v>
      </c>
      <c r="C9" t="s">
        <v>52</v>
      </c>
      <c r="D9" t="s">
        <v>61</v>
      </c>
      <c r="E9" t="s">
        <v>50</v>
      </c>
      <c r="H9" t="str">
        <f t="shared" si="0"/>
        <v>8.</v>
      </c>
      <c r="I9">
        <f t="shared" si="1"/>
        <v>2</v>
      </c>
      <c r="J9" t="str">
        <f t="shared" si="2"/>
        <v>  SCR Altach</v>
      </c>
      <c r="K9" t="str">
        <f t="shared" si="3"/>
        <v>3</v>
      </c>
      <c r="L9" t="str">
        <f t="shared" si="4"/>
        <v>0</v>
      </c>
      <c r="M9" t="str">
        <f t="shared" si="5"/>
        <v>Austria Wien </v>
      </c>
      <c r="N9" t="str">
        <f t="shared" si="6"/>
        <v>(7.)</v>
      </c>
    </row>
    <row r="10" spans="1:14" x14ac:dyDescent="0.3">
      <c r="H10" t="str">
        <f t="shared" si="0"/>
        <v/>
      </c>
      <c r="I10">
        <f t="shared" si="1"/>
        <v>0</v>
      </c>
      <c r="J10" t="str">
        <f t="shared" si="2"/>
        <v/>
      </c>
      <c r="K10" t="str">
        <f t="shared" si="3"/>
        <v/>
      </c>
      <c r="L10" t="str">
        <f t="shared" si="4"/>
        <v/>
      </c>
      <c r="M10" t="str">
        <f t="shared" si="5"/>
        <v/>
      </c>
      <c r="N10" t="str">
        <f t="shared" si="6"/>
        <v/>
      </c>
    </row>
    <row r="11" spans="1:14" x14ac:dyDescent="0.3">
      <c r="B11" s="1">
        <v>0.79166666666666663</v>
      </c>
      <c r="C11" t="s">
        <v>30</v>
      </c>
      <c r="D11" t="s">
        <v>64</v>
      </c>
      <c r="E11" t="s">
        <v>12</v>
      </c>
      <c r="H11" t="str">
        <f t="shared" si="0"/>
        <v>2.</v>
      </c>
      <c r="I11">
        <f t="shared" si="1"/>
        <v>2</v>
      </c>
      <c r="J11" t="str">
        <f t="shared" si="2"/>
        <v>  Sturm Graz</v>
      </c>
      <c r="K11" t="str">
        <f t="shared" si="3"/>
        <v>3</v>
      </c>
      <c r="L11" t="str">
        <f t="shared" si="4"/>
        <v>2</v>
      </c>
      <c r="M11" t="str">
        <f t="shared" si="5"/>
        <v>SKN St. Pölten </v>
      </c>
      <c r="N11" t="str">
        <f t="shared" si="6"/>
        <v>10.)</v>
      </c>
    </row>
    <row r="12" spans="1:14" x14ac:dyDescent="0.3">
      <c r="H12" t="str">
        <f t="shared" si="0"/>
        <v/>
      </c>
      <c r="I12">
        <f t="shared" si="1"/>
        <v>0</v>
      </c>
      <c r="J12" t="str">
        <f t="shared" si="2"/>
        <v/>
      </c>
      <c r="K12" t="str">
        <f t="shared" si="3"/>
        <v/>
      </c>
      <c r="L12" t="str">
        <f t="shared" si="4"/>
        <v/>
      </c>
      <c r="M12" t="str">
        <f t="shared" si="5"/>
        <v/>
      </c>
      <c r="N12" t="str">
        <f t="shared" si="6"/>
        <v/>
      </c>
    </row>
    <row r="13" spans="1:14" x14ac:dyDescent="0.3">
      <c r="A13" t="s">
        <v>65</v>
      </c>
      <c r="H13" t="str">
        <f t="shared" si="0"/>
        <v/>
      </c>
      <c r="I13">
        <f t="shared" si="1"/>
        <v>0</v>
      </c>
      <c r="J13" t="str">
        <f t="shared" si="2"/>
        <v/>
      </c>
      <c r="K13" t="str">
        <f t="shared" si="3"/>
        <v/>
      </c>
      <c r="L13" t="str">
        <f t="shared" si="4"/>
        <v/>
      </c>
      <c r="M13" t="str">
        <f t="shared" si="5"/>
        <v/>
      </c>
      <c r="N13" t="str">
        <f t="shared" si="6"/>
        <v/>
      </c>
    </row>
    <row r="14" spans="1:14" x14ac:dyDescent="0.3">
      <c r="A14" t="s">
        <v>1</v>
      </c>
      <c r="B14" t="s">
        <v>2</v>
      </c>
      <c r="C14" t="s">
        <v>3</v>
      </c>
      <c r="D14" t="s">
        <v>4</v>
      </c>
      <c r="H14" t="str">
        <f t="shared" si="0"/>
        <v>ei</v>
      </c>
      <c r="I14">
        <f t="shared" si="1"/>
        <v>0</v>
      </c>
      <c r="J14" t="str">
        <f t="shared" si="2"/>
        <v/>
      </c>
      <c r="K14" t="str">
        <f t="shared" si="3"/>
        <v>r</v>
      </c>
      <c r="L14" t="str">
        <f t="shared" si="4"/>
        <v>e</v>
      </c>
      <c r="M14" t="str">
        <f t="shared" si="5"/>
        <v/>
      </c>
      <c r="N14" t="str">
        <f t="shared" si="6"/>
        <v/>
      </c>
    </row>
    <row r="15" spans="1:14" x14ac:dyDescent="0.3">
      <c r="H15" t="str">
        <f t="shared" si="0"/>
        <v/>
      </c>
      <c r="I15">
        <f t="shared" si="1"/>
        <v>0</v>
      </c>
      <c r="J15" t="str">
        <f t="shared" si="2"/>
        <v/>
      </c>
      <c r="K15" t="str">
        <f t="shared" si="3"/>
        <v/>
      </c>
      <c r="L15" t="str">
        <f t="shared" si="4"/>
        <v/>
      </c>
      <c r="M15" t="str">
        <f t="shared" si="5"/>
        <v/>
      </c>
      <c r="N15" t="str">
        <f t="shared" si="6"/>
        <v/>
      </c>
    </row>
    <row r="16" spans="1:14" x14ac:dyDescent="0.3">
      <c r="A16" t="s">
        <v>66</v>
      </c>
      <c r="B16" s="1">
        <v>0.66666666666666663</v>
      </c>
      <c r="C16" t="s">
        <v>67</v>
      </c>
      <c r="D16" t="s">
        <v>20</v>
      </c>
      <c r="E16" t="s">
        <v>68</v>
      </c>
      <c r="H16" t="str">
        <f t="shared" si="0"/>
        <v>3.</v>
      </c>
      <c r="I16">
        <f t="shared" si="1"/>
        <v>2</v>
      </c>
      <c r="J16" t="str">
        <f t="shared" si="2"/>
        <v>  RB Salzburg</v>
      </c>
      <c r="K16" t="str">
        <f t="shared" si="3"/>
        <v>1</v>
      </c>
      <c r="L16" t="str">
        <f t="shared" si="4"/>
        <v>1</v>
      </c>
      <c r="M16" t="str">
        <f t="shared" si="5"/>
        <v>LASK </v>
      </c>
      <c r="N16" t="str">
        <f t="shared" si="6"/>
        <v>(2.)</v>
      </c>
    </row>
    <row r="17" spans="1:14" x14ac:dyDescent="0.3">
      <c r="H17" t="str">
        <f t="shared" si="0"/>
        <v/>
      </c>
      <c r="I17">
        <f t="shared" si="1"/>
        <v>0</v>
      </c>
      <c r="J17" t="str">
        <f t="shared" si="2"/>
        <v/>
      </c>
      <c r="K17" t="str">
        <f t="shared" si="3"/>
        <v/>
      </c>
      <c r="L17" t="str">
        <f t="shared" si="4"/>
        <v/>
      </c>
      <c r="M17" t="str">
        <f t="shared" si="5"/>
        <v/>
      </c>
      <c r="N17" t="str">
        <f t="shared" si="6"/>
        <v/>
      </c>
    </row>
    <row r="18" spans="1:14" x14ac:dyDescent="0.3">
      <c r="B18" s="1">
        <v>0.77083333333333337</v>
      </c>
      <c r="C18" t="s">
        <v>69</v>
      </c>
      <c r="D18" t="s">
        <v>8</v>
      </c>
      <c r="E18" t="s">
        <v>70</v>
      </c>
      <c r="H18" t="str">
        <f t="shared" si="0"/>
        <v>6.</v>
      </c>
      <c r="I18">
        <f t="shared" si="1"/>
        <v>2</v>
      </c>
      <c r="J18" t="str">
        <f t="shared" si="2"/>
        <v>  SV Mattersburg</v>
      </c>
      <c r="K18" t="str">
        <f t="shared" si="3"/>
        <v>1</v>
      </c>
      <c r="L18" t="str">
        <f t="shared" si="4"/>
        <v>0</v>
      </c>
      <c r="M18" t="str">
        <f t="shared" si="5"/>
        <v>Wolfsberger AC </v>
      </c>
      <c r="N18" t="str">
        <f t="shared" si="6"/>
        <v>(8.)</v>
      </c>
    </row>
    <row r="19" spans="1:14" x14ac:dyDescent="0.3">
      <c r="B19" s="1"/>
      <c r="C19" t="s">
        <v>71</v>
      </c>
      <c r="D19" t="s">
        <v>72</v>
      </c>
      <c r="E19" t="s">
        <v>73</v>
      </c>
      <c r="H19" t="str">
        <f t="shared" si="0"/>
        <v>7.</v>
      </c>
      <c r="I19">
        <f t="shared" si="1"/>
        <v>2</v>
      </c>
      <c r="J19" t="str">
        <f t="shared" si="2"/>
        <v>  SKN St. Pölten</v>
      </c>
      <c r="K19" t="str">
        <f t="shared" si="3"/>
        <v>1</v>
      </c>
      <c r="L19" t="str">
        <f t="shared" si="4"/>
        <v>4</v>
      </c>
      <c r="M19" t="str">
        <f t="shared" si="5"/>
        <v>Rapid Wien </v>
      </c>
      <c r="N19" t="str">
        <f t="shared" si="6"/>
        <v>(5.)</v>
      </c>
    </row>
    <row r="20" spans="1:14" x14ac:dyDescent="0.3">
      <c r="H20" t="str">
        <f t="shared" si="0"/>
        <v/>
      </c>
      <c r="I20">
        <f t="shared" si="1"/>
        <v>0</v>
      </c>
      <c r="J20" t="str">
        <f t="shared" si="2"/>
        <v/>
      </c>
      <c r="K20" t="str">
        <f t="shared" si="3"/>
        <v/>
      </c>
      <c r="L20" t="str">
        <f t="shared" si="4"/>
        <v/>
      </c>
      <c r="M20" t="str">
        <f t="shared" si="5"/>
        <v/>
      </c>
      <c r="N20" t="str">
        <f t="shared" si="6"/>
        <v/>
      </c>
    </row>
    <row r="21" spans="1:14" x14ac:dyDescent="0.3">
      <c r="A21" t="s">
        <v>74</v>
      </c>
      <c r="B21" s="1">
        <v>0.66666666666666663</v>
      </c>
      <c r="C21" t="s">
        <v>75</v>
      </c>
      <c r="D21" t="s">
        <v>76</v>
      </c>
      <c r="E21" t="s">
        <v>77</v>
      </c>
      <c r="H21" t="str">
        <f t="shared" si="0"/>
        <v>9.</v>
      </c>
      <c r="I21">
        <f t="shared" si="1"/>
        <v>2</v>
      </c>
      <c r="J21" t="str">
        <f t="shared" si="2"/>
        <v>  Austria Wien</v>
      </c>
      <c r="K21" t="str">
        <f t="shared" si="3"/>
        <v>2</v>
      </c>
      <c r="L21" t="str">
        <f t="shared" si="4"/>
        <v>3</v>
      </c>
      <c r="M21" t="str">
        <f t="shared" si="5"/>
        <v>Sturm Graz </v>
      </c>
      <c r="N21" t="str">
        <f t="shared" si="6"/>
        <v>(4.)</v>
      </c>
    </row>
    <row r="22" spans="1:14" x14ac:dyDescent="0.3">
      <c r="H22" t="str">
        <f t="shared" si="0"/>
        <v/>
      </c>
      <c r="I22">
        <f t="shared" si="1"/>
        <v>0</v>
      </c>
      <c r="J22" t="str">
        <f t="shared" si="2"/>
        <v/>
      </c>
      <c r="K22" t="str">
        <f t="shared" si="3"/>
        <v/>
      </c>
      <c r="L22" t="str">
        <f t="shared" si="4"/>
        <v/>
      </c>
      <c r="M22" t="str">
        <f t="shared" si="5"/>
        <v/>
      </c>
      <c r="N22" t="str">
        <f t="shared" si="6"/>
        <v/>
      </c>
    </row>
    <row r="23" spans="1:14" x14ac:dyDescent="0.3">
      <c r="B23" s="1">
        <v>0.77083333333333337</v>
      </c>
      <c r="C23" t="s">
        <v>78</v>
      </c>
      <c r="D23" t="s">
        <v>79</v>
      </c>
      <c r="E23" t="s">
        <v>80</v>
      </c>
      <c r="H23" t="str">
        <f t="shared" si="0"/>
        <v>10</v>
      </c>
      <c r="I23">
        <f t="shared" si="1"/>
        <v>0</v>
      </c>
      <c r="J23" t="str">
        <f t="shared" si="2"/>
        <v>  Admira Wacker</v>
      </c>
      <c r="K23" t="str">
        <f t="shared" si="3"/>
        <v>4</v>
      </c>
      <c r="L23" t="str">
        <f t="shared" si="4"/>
        <v>1</v>
      </c>
      <c r="M23" t="str">
        <f t="shared" si="5"/>
        <v>SCR Altach </v>
      </c>
      <c r="N23" t="str">
        <f t="shared" si="6"/>
        <v>(1.)</v>
      </c>
    </row>
    <row r="24" spans="1:14" x14ac:dyDescent="0.3">
      <c r="H24" t="str">
        <f t="shared" si="0"/>
        <v/>
      </c>
      <c r="I24">
        <f t="shared" si="1"/>
        <v>0</v>
      </c>
      <c r="J24" t="str">
        <f t="shared" si="2"/>
        <v/>
      </c>
      <c r="K24" t="str">
        <f t="shared" si="3"/>
        <v/>
      </c>
      <c r="L24" t="str">
        <f t="shared" si="4"/>
        <v/>
      </c>
      <c r="M24" t="str">
        <f t="shared" si="5"/>
        <v/>
      </c>
      <c r="N24" t="str">
        <f t="shared" si="6"/>
        <v/>
      </c>
    </row>
    <row r="25" spans="1:14" x14ac:dyDescent="0.3">
      <c r="A25" t="s">
        <v>81</v>
      </c>
      <c r="B25" s="1"/>
      <c r="H25" t="str">
        <f t="shared" si="0"/>
        <v/>
      </c>
      <c r="I25">
        <f t="shared" si="1"/>
        <v>0</v>
      </c>
      <c r="J25" t="str">
        <f t="shared" si="2"/>
        <v/>
      </c>
      <c r="K25" t="str">
        <f t="shared" si="3"/>
        <v/>
      </c>
      <c r="L25" t="str">
        <f t="shared" si="4"/>
        <v/>
      </c>
      <c r="M25" t="str">
        <f t="shared" si="5"/>
        <v/>
      </c>
      <c r="N25" t="str">
        <f t="shared" si="6"/>
        <v/>
      </c>
    </row>
    <row r="26" spans="1:14" x14ac:dyDescent="0.3">
      <c r="A26" t="s">
        <v>1</v>
      </c>
      <c r="B26" t="s">
        <v>2</v>
      </c>
      <c r="C26" t="s">
        <v>3</v>
      </c>
      <c r="D26" t="s">
        <v>4</v>
      </c>
    </row>
    <row r="28" spans="1:14" x14ac:dyDescent="0.3">
      <c r="A28" t="s">
        <v>82</v>
      </c>
      <c r="B28" s="1">
        <v>0.66666666666666663</v>
      </c>
      <c r="C28" t="s">
        <v>83</v>
      </c>
      <c r="D28" t="s">
        <v>41</v>
      </c>
      <c r="E28" t="s">
        <v>84</v>
      </c>
    </row>
    <row r="30" spans="1:14" x14ac:dyDescent="0.3">
      <c r="B30" s="1">
        <v>0.77083333333333337</v>
      </c>
      <c r="C30" t="s">
        <v>85</v>
      </c>
      <c r="D30" t="s">
        <v>86</v>
      </c>
      <c r="E30" t="s">
        <v>87</v>
      </c>
    </row>
    <row r="32" spans="1:14" x14ac:dyDescent="0.3">
      <c r="A32" t="s">
        <v>88</v>
      </c>
      <c r="B32" s="1">
        <v>0.6875</v>
      </c>
      <c r="C32" t="s">
        <v>89</v>
      </c>
      <c r="D32" t="s">
        <v>58</v>
      </c>
      <c r="E32" t="s">
        <v>90</v>
      </c>
    </row>
    <row r="33" spans="1:5" x14ac:dyDescent="0.3">
      <c r="C33" t="s">
        <v>91</v>
      </c>
      <c r="D33" t="s">
        <v>8</v>
      </c>
      <c r="E33" t="s">
        <v>92</v>
      </c>
    </row>
    <row r="35" spans="1:5" x14ac:dyDescent="0.3">
      <c r="B35" s="1">
        <v>0.79166666666666663</v>
      </c>
      <c r="C35" t="s">
        <v>93</v>
      </c>
      <c r="D35" t="s">
        <v>76</v>
      </c>
      <c r="E35" t="s">
        <v>9</v>
      </c>
    </row>
    <row r="36" spans="1:5" x14ac:dyDescent="0.3">
      <c r="B36" s="1"/>
    </row>
    <row r="37" spans="1:5" x14ac:dyDescent="0.3">
      <c r="A37" t="s">
        <v>94</v>
      </c>
    </row>
    <row r="38" spans="1:5" x14ac:dyDescent="0.3">
      <c r="A38" t="s">
        <v>1</v>
      </c>
      <c r="B38" t="s">
        <v>2</v>
      </c>
      <c r="C38" t="s">
        <v>3</v>
      </c>
      <c r="D38" t="s">
        <v>4</v>
      </c>
    </row>
    <row r="40" spans="1:5" x14ac:dyDescent="0.3">
      <c r="A40" t="s">
        <v>95</v>
      </c>
      <c r="B40" s="1">
        <v>0.66666666666666663</v>
      </c>
      <c r="C40" t="s">
        <v>96</v>
      </c>
      <c r="D40" t="s">
        <v>25</v>
      </c>
      <c r="E40" t="s">
        <v>97</v>
      </c>
    </row>
    <row r="41" spans="1:5" x14ac:dyDescent="0.3">
      <c r="B41" s="1"/>
    </row>
    <row r="42" spans="1:5" x14ac:dyDescent="0.3">
      <c r="B42" s="1">
        <v>0.77083333333333337</v>
      </c>
      <c r="C42" t="s">
        <v>75</v>
      </c>
      <c r="D42" t="s">
        <v>41</v>
      </c>
      <c r="E42" t="s">
        <v>98</v>
      </c>
    </row>
    <row r="43" spans="1:5" x14ac:dyDescent="0.3">
      <c r="B43" s="1"/>
      <c r="C43" t="s">
        <v>99</v>
      </c>
      <c r="D43" t="s">
        <v>11</v>
      </c>
      <c r="E43" t="s">
        <v>100</v>
      </c>
    </row>
    <row r="44" spans="1:5" x14ac:dyDescent="0.3">
      <c r="C44" t="s">
        <v>32</v>
      </c>
      <c r="D44" t="s">
        <v>14</v>
      </c>
      <c r="E44" t="s">
        <v>101</v>
      </c>
    </row>
    <row r="46" spans="1:5" x14ac:dyDescent="0.3">
      <c r="A46" t="s">
        <v>102</v>
      </c>
      <c r="B46" s="1">
        <v>0.6875</v>
      </c>
      <c r="C46" t="s">
        <v>103</v>
      </c>
      <c r="D46" t="s">
        <v>104</v>
      </c>
      <c r="E46" t="s">
        <v>105</v>
      </c>
    </row>
    <row r="47" spans="1:5" x14ac:dyDescent="0.3">
      <c r="B47" s="1"/>
    </row>
    <row r="48" spans="1:5" x14ac:dyDescent="0.3">
      <c r="A48" t="s">
        <v>106</v>
      </c>
    </row>
    <row r="49" spans="1:5" x14ac:dyDescent="0.3">
      <c r="A49" t="s">
        <v>1</v>
      </c>
      <c r="B49" t="s">
        <v>2</v>
      </c>
      <c r="C49" t="s">
        <v>3</v>
      </c>
      <c r="D49" t="s">
        <v>4</v>
      </c>
    </row>
    <row r="51" spans="1:5" x14ac:dyDescent="0.3">
      <c r="A51" t="s">
        <v>107</v>
      </c>
      <c r="B51" s="1">
        <v>0.66666666666666663</v>
      </c>
      <c r="C51" t="s">
        <v>108</v>
      </c>
      <c r="D51" t="s">
        <v>109</v>
      </c>
      <c r="E51" t="s">
        <v>9</v>
      </c>
    </row>
    <row r="52" spans="1:5" x14ac:dyDescent="0.3">
      <c r="B52" s="1"/>
    </row>
    <row r="53" spans="1:5" x14ac:dyDescent="0.3">
      <c r="B53" s="1">
        <v>0.77083333333333337</v>
      </c>
      <c r="C53" t="s">
        <v>13</v>
      </c>
      <c r="D53" t="s">
        <v>41</v>
      </c>
      <c r="E53" t="s">
        <v>17</v>
      </c>
    </row>
    <row r="54" spans="1:5" x14ac:dyDescent="0.3">
      <c r="B54" s="1"/>
    </row>
    <row r="55" spans="1:5" x14ac:dyDescent="0.3">
      <c r="A55" t="s">
        <v>110</v>
      </c>
      <c r="B55" s="1">
        <v>0.6875</v>
      </c>
      <c r="C55" t="s">
        <v>16</v>
      </c>
      <c r="D55" t="s">
        <v>86</v>
      </c>
      <c r="E55" t="s">
        <v>12</v>
      </c>
    </row>
    <row r="56" spans="1:5" x14ac:dyDescent="0.3">
      <c r="C56" t="s">
        <v>83</v>
      </c>
      <c r="D56" t="s">
        <v>14</v>
      </c>
      <c r="E56" t="s">
        <v>42</v>
      </c>
    </row>
    <row r="58" spans="1:5" x14ac:dyDescent="0.3">
      <c r="B58" s="1">
        <v>0.79166666666666663</v>
      </c>
      <c r="C58" t="s">
        <v>69</v>
      </c>
      <c r="D58" t="s">
        <v>28</v>
      </c>
      <c r="E58" t="s">
        <v>50</v>
      </c>
    </row>
    <row r="60" spans="1:5" x14ac:dyDescent="0.3">
      <c r="A60" t="s">
        <v>111</v>
      </c>
    </row>
    <row r="61" spans="1:5" x14ac:dyDescent="0.3">
      <c r="A61" t="s">
        <v>1</v>
      </c>
      <c r="B61" t="s">
        <v>2</v>
      </c>
      <c r="C61" t="s">
        <v>3</v>
      </c>
      <c r="D61" t="s">
        <v>4</v>
      </c>
    </row>
    <row r="63" spans="1:5" x14ac:dyDescent="0.3">
      <c r="A63" t="s">
        <v>112</v>
      </c>
      <c r="B63" s="1">
        <v>0.66666666666666663</v>
      </c>
      <c r="C63" t="s">
        <v>113</v>
      </c>
      <c r="D63" t="s">
        <v>11</v>
      </c>
      <c r="E63" t="s">
        <v>12</v>
      </c>
    </row>
    <row r="65" spans="1:5" x14ac:dyDescent="0.3">
      <c r="B65" s="1">
        <v>0.77083333333333337</v>
      </c>
      <c r="C65" t="s">
        <v>114</v>
      </c>
      <c r="D65" t="s">
        <v>8</v>
      </c>
      <c r="E65" t="s">
        <v>98</v>
      </c>
    </row>
    <row r="67" spans="1:5" x14ac:dyDescent="0.3">
      <c r="A67" t="s">
        <v>115</v>
      </c>
      <c r="B67" s="1">
        <v>0.6875</v>
      </c>
      <c r="C67" t="s">
        <v>116</v>
      </c>
      <c r="D67" t="s">
        <v>8</v>
      </c>
      <c r="E67" t="s">
        <v>34</v>
      </c>
    </row>
    <row r="68" spans="1:5" x14ac:dyDescent="0.3">
      <c r="C68" t="s">
        <v>99</v>
      </c>
      <c r="D68" t="s">
        <v>8</v>
      </c>
      <c r="E68" t="s">
        <v>97</v>
      </c>
    </row>
    <row r="70" spans="1:5" x14ac:dyDescent="0.3">
      <c r="B70" s="1">
        <v>0.79166666666666663</v>
      </c>
      <c r="C70" t="s">
        <v>117</v>
      </c>
      <c r="D70" t="s">
        <v>28</v>
      </c>
      <c r="E70" t="s">
        <v>118</v>
      </c>
    </row>
    <row r="72" spans="1:5" x14ac:dyDescent="0.3">
      <c r="A72" t="s">
        <v>119</v>
      </c>
    </row>
    <row r="73" spans="1:5" x14ac:dyDescent="0.3">
      <c r="A73" t="s">
        <v>1</v>
      </c>
      <c r="B73" t="s">
        <v>2</v>
      </c>
      <c r="C73" t="s">
        <v>3</v>
      </c>
      <c r="D73" t="s">
        <v>4</v>
      </c>
    </row>
    <row r="75" spans="1:5" x14ac:dyDescent="0.3">
      <c r="A75" t="s">
        <v>120</v>
      </c>
      <c r="B75" s="1">
        <v>0.66666666666666663</v>
      </c>
      <c r="C75" t="s">
        <v>10</v>
      </c>
      <c r="D75" t="s">
        <v>11</v>
      </c>
      <c r="E75" t="s">
        <v>9</v>
      </c>
    </row>
    <row r="77" spans="1:5" x14ac:dyDescent="0.3">
      <c r="B77" s="1">
        <v>0.77083333333333337</v>
      </c>
      <c r="C77" t="s">
        <v>121</v>
      </c>
      <c r="D77" t="s">
        <v>58</v>
      </c>
      <c r="E77" t="s">
        <v>122</v>
      </c>
    </row>
    <row r="78" spans="1:5" x14ac:dyDescent="0.3">
      <c r="C78" t="s">
        <v>123</v>
      </c>
      <c r="D78" t="s">
        <v>124</v>
      </c>
      <c r="E78" t="s">
        <v>125</v>
      </c>
    </row>
    <row r="79" spans="1:5" x14ac:dyDescent="0.3">
      <c r="C79" t="s">
        <v>32</v>
      </c>
      <c r="D79" t="s">
        <v>109</v>
      </c>
      <c r="E79" t="s">
        <v>15</v>
      </c>
    </row>
    <row r="81" spans="1:5" x14ac:dyDescent="0.3">
      <c r="A81" t="s">
        <v>126</v>
      </c>
      <c r="B81" s="1">
        <v>0.6875</v>
      </c>
      <c r="C81" t="s">
        <v>16</v>
      </c>
      <c r="D81" t="s">
        <v>58</v>
      </c>
      <c r="E81" t="s">
        <v>127</v>
      </c>
    </row>
    <row r="83" spans="1:5" x14ac:dyDescent="0.3">
      <c r="A83" t="s">
        <v>128</v>
      </c>
    </row>
    <row r="84" spans="1:5" x14ac:dyDescent="0.3">
      <c r="A84" t="s">
        <v>1</v>
      </c>
      <c r="B84" t="s">
        <v>2</v>
      </c>
      <c r="C84" t="s">
        <v>3</v>
      </c>
      <c r="D84" t="s">
        <v>4</v>
      </c>
    </row>
    <row r="86" spans="1:5" x14ac:dyDescent="0.3">
      <c r="A86" t="s">
        <v>129</v>
      </c>
      <c r="B86" s="1">
        <v>0.66666666666666663</v>
      </c>
      <c r="C86" t="s">
        <v>96</v>
      </c>
      <c r="D86" t="s">
        <v>58</v>
      </c>
      <c r="E86" t="s">
        <v>130</v>
      </c>
    </row>
    <row r="88" spans="1:5" x14ac:dyDescent="0.3">
      <c r="B88" s="1">
        <v>0.77083333333333337</v>
      </c>
      <c r="C88" t="s">
        <v>113</v>
      </c>
      <c r="D88" t="s">
        <v>14</v>
      </c>
      <c r="E88" t="s">
        <v>98</v>
      </c>
    </row>
    <row r="89" spans="1:5" x14ac:dyDescent="0.3">
      <c r="C89" t="s">
        <v>103</v>
      </c>
      <c r="D89" t="s">
        <v>11</v>
      </c>
      <c r="E89" t="s">
        <v>9</v>
      </c>
    </row>
    <row r="91" spans="1:5" x14ac:dyDescent="0.3">
      <c r="A91" t="s">
        <v>131</v>
      </c>
      <c r="B91" s="1">
        <v>0.6875</v>
      </c>
      <c r="C91" t="s">
        <v>123</v>
      </c>
      <c r="D91" t="s">
        <v>109</v>
      </c>
      <c r="E91" t="s">
        <v>97</v>
      </c>
    </row>
    <row r="93" spans="1:5" x14ac:dyDescent="0.3">
      <c r="B93" s="1">
        <v>0.79166666666666663</v>
      </c>
      <c r="C93" t="s">
        <v>132</v>
      </c>
      <c r="D93" t="s">
        <v>86</v>
      </c>
      <c r="E93" t="s">
        <v>12</v>
      </c>
    </row>
    <row r="95" spans="1:5" x14ac:dyDescent="0.3">
      <c r="A95" t="s">
        <v>133</v>
      </c>
    </row>
    <row r="96" spans="1:5" x14ac:dyDescent="0.3">
      <c r="A96" t="s">
        <v>1</v>
      </c>
      <c r="B96" t="s">
        <v>2</v>
      </c>
      <c r="C96" t="s">
        <v>3</v>
      </c>
      <c r="D96" t="s">
        <v>4</v>
      </c>
    </row>
    <row r="98" spans="1:5" x14ac:dyDescent="0.3">
      <c r="A98" t="s">
        <v>134</v>
      </c>
      <c r="B98" s="1">
        <v>0.66666666666666663</v>
      </c>
      <c r="C98" t="s">
        <v>135</v>
      </c>
      <c r="D98" t="s">
        <v>136</v>
      </c>
      <c r="E98" t="s">
        <v>100</v>
      </c>
    </row>
    <row r="100" spans="1:5" x14ac:dyDescent="0.3">
      <c r="B100" s="1">
        <v>0.77083333333333337</v>
      </c>
      <c r="C100" t="s">
        <v>32</v>
      </c>
      <c r="D100" t="s">
        <v>20</v>
      </c>
      <c r="E100" t="s">
        <v>62</v>
      </c>
    </row>
    <row r="101" spans="1:5" x14ac:dyDescent="0.3">
      <c r="C101" t="s">
        <v>99</v>
      </c>
      <c r="D101" t="s">
        <v>14</v>
      </c>
      <c r="E101" t="s">
        <v>92</v>
      </c>
    </row>
    <row r="102" spans="1:5" x14ac:dyDescent="0.3">
      <c r="C102" t="s">
        <v>60</v>
      </c>
      <c r="D102" t="s">
        <v>58</v>
      </c>
      <c r="E102" t="s">
        <v>137</v>
      </c>
    </row>
    <row r="104" spans="1:5" x14ac:dyDescent="0.3">
      <c r="A104" t="s">
        <v>138</v>
      </c>
      <c r="B104" s="1">
        <v>0.6875</v>
      </c>
      <c r="C104" t="s">
        <v>16</v>
      </c>
      <c r="D104" t="s">
        <v>14</v>
      </c>
      <c r="E104" t="s">
        <v>139</v>
      </c>
    </row>
    <row r="106" spans="1:5" x14ac:dyDescent="0.3">
      <c r="A106" t="s">
        <v>140</v>
      </c>
    </row>
    <row r="107" spans="1:5" x14ac:dyDescent="0.3">
      <c r="A107" t="s">
        <v>1</v>
      </c>
      <c r="B107" t="s">
        <v>2</v>
      </c>
      <c r="C107" t="s">
        <v>3</v>
      </c>
      <c r="D107" t="s">
        <v>4</v>
      </c>
    </row>
    <row r="109" spans="1:5" x14ac:dyDescent="0.3">
      <c r="A109" t="s">
        <v>141</v>
      </c>
      <c r="B109" s="1">
        <v>0.66666666666666663</v>
      </c>
      <c r="C109" t="s">
        <v>32</v>
      </c>
      <c r="D109" t="s">
        <v>33</v>
      </c>
      <c r="E109" t="s">
        <v>9</v>
      </c>
    </row>
    <row r="111" spans="1:5" x14ac:dyDescent="0.3">
      <c r="B111" s="1">
        <v>0.77083333333333337</v>
      </c>
      <c r="C111" t="s">
        <v>123</v>
      </c>
      <c r="D111" t="s">
        <v>25</v>
      </c>
      <c r="E111" t="s">
        <v>105</v>
      </c>
    </row>
    <row r="112" spans="1:5" x14ac:dyDescent="0.3">
      <c r="C112" t="s">
        <v>117</v>
      </c>
      <c r="D112" t="s">
        <v>136</v>
      </c>
      <c r="E112" t="s">
        <v>29</v>
      </c>
    </row>
    <row r="114" spans="1:5" x14ac:dyDescent="0.3">
      <c r="A114" t="s">
        <v>142</v>
      </c>
      <c r="B114" s="1">
        <v>0.6875</v>
      </c>
      <c r="C114" t="s">
        <v>121</v>
      </c>
      <c r="D114" t="s">
        <v>41</v>
      </c>
      <c r="E114" t="s">
        <v>15</v>
      </c>
    </row>
    <row r="116" spans="1:5" x14ac:dyDescent="0.3">
      <c r="B116" s="1">
        <v>0.79166666666666663</v>
      </c>
      <c r="C116" t="s">
        <v>16</v>
      </c>
      <c r="D116" t="s">
        <v>11</v>
      </c>
      <c r="E116" t="s">
        <v>70</v>
      </c>
    </row>
    <row r="118" spans="1:5" x14ac:dyDescent="0.3">
      <c r="A118" t="s">
        <v>143</v>
      </c>
    </row>
    <row r="119" spans="1:5" x14ac:dyDescent="0.3">
      <c r="A119" t="s">
        <v>1</v>
      </c>
      <c r="B119" t="s">
        <v>2</v>
      </c>
      <c r="C119" t="s">
        <v>3</v>
      </c>
      <c r="D119" t="s">
        <v>4</v>
      </c>
    </row>
    <row r="121" spans="1:5" x14ac:dyDescent="0.3">
      <c r="A121" t="s">
        <v>144</v>
      </c>
      <c r="B121" s="1">
        <v>0.66666666666666663</v>
      </c>
      <c r="C121" t="s">
        <v>145</v>
      </c>
      <c r="D121" t="s">
        <v>28</v>
      </c>
      <c r="E121" t="s">
        <v>97</v>
      </c>
    </row>
    <row r="123" spans="1:5" x14ac:dyDescent="0.3">
      <c r="B123" s="1">
        <v>0.77083333333333337</v>
      </c>
      <c r="C123" t="s">
        <v>24</v>
      </c>
      <c r="D123" t="s">
        <v>58</v>
      </c>
      <c r="E123" t="s">
        <v>62</v>
      </c>
    </row>
    <row r="124" spans="1:5" x14ac:dyDescent="0.3">
      <c r="C124" t="s">
        <v>51</v>
      </c>
      <c r="D124" t="s">
        <v>8</v>
      </c>
      <c r="E124" t="s">
        <v>12</v>
      </c>
    </row>
    <row r="125" spans="1:5" x14ac:dyDescent="0.3">
      <c r="C125" t="s">
        <v>91</v>
      </c>
      <c r="D125" t="s">
        <v>58</v>
      </c>
      <c r="E125" t="s">
        <v>137</v>
      </c>
    </row>
    <row r="127" spans="1:5" x14ac:dyDescent="0.3">
      <c r="A127" t="s">
        <v>146</v>
      </c>
      <c r="B127" s="1">
        <v>0.6875</v>
      </c>
      <c r="C127" t="s">
        <v>99</v>
      </c>
      <c r="D127" t="s">
        <v>61</v>
      </c>
      <c r="E127" t="s">
        <v>139</v>
      </c>
    </row>
    <row r="129" spans="1:5" x14ac:dyDescent="0.3">
      <c r="A129" t="s">
        <v>147</v>
      </c>
    </row>
    <row r="130" spans="1:5" x14ac:dyDescent="0.3">
      <c r="A130" t="s">
        <v>1</v>
      </c>
      <c r="B130" t="s">
        <v>2</v>
      </c>
      <c r="C130" t="s">
        <v>3</v>
      </c>
      <c r="D130" t="s">
        <v>4</v>
      </c>
    </row>
    <row r="132" spans="1:5" x14ac:dyDescent="0.3">
      <c r="A132" t="s">
        <v>148</v>
      </c>
      <c r="B132" s="1">
        <v>0.66666666666666663</v>
      </c>
      <c r="C132" t="s">
        <v>99</v>
      </c>
      <c r="D132" t="s">
        <v>64</v>
      </c>
      <c r="E132" t="s">
        <v>137</v>
      </c>
    </row>
    <row r="134" spans="1:5" x14ac:dyDescent="0.3">
      <c r="B134" s="1">
        <v>0.77083333333333337</v>
      </c>
      <c r="C134" t="s">
        <v>32</v>
      </c>
      <c r="D134" t="s">
        <v>25</v>
      </c>
      <c r="E134" t="s">
        <v>149</v>
      </c>
    </row>
    <row r="135" spans="1:5" x14ac:dyDescent="0.3">
      <c r="C135" t="s">
        <v>24</v>
      </c>
      <c r="D135" t="s">
        <v>64</v>
      </c>
      <c r="E135" t="s">
        <v>70</v>
      </c>
    </row>
    <row r="137" spans="1:5" x14ac:dyDescent="0.3">
      <c r="A137" t="s">
        <v>150</v>
      </c>
      <c r="B137" s="1">
        <v>0.58333333333333337</v>
      </c>
      <c r="C137" t="s">
        <v>151</v>
      </c>
      <c r="D137" t="s">
        <v>20</v>
      </c>
      <c r="E137" t="s">
        <v>97</v>
      </c>
    </row>
    <row r="139" spans="1:5" x14ac:dyDescent="0.3">
      <c r="B139" s="1">
        <v>0.6875</v>
      </c>
      <c r="C139" t="s">
        <v>132</v>
      </c>
      <c r="D139" t="s">
        <v>25</v>
      </c>
      <c r="E139" t="s">
        <v>37</v>
      </c>
    </row>
    <row r="141" spans="1:5" x14ac:dyDescent="0.3">
      <c r="A141" t="s">
        <v>152</v>
      </c>
    </row>
    <row r="142" spans="1:5" x14ac:dyDescent="0.3">
      <c r="A142" t="s">
        <v>1</v>
      </c>
      <c r="B142" t="s">
        <v>2</v>
      </c>
      <c r="C142" t="s">
        <v>3</v>
      </c>
      <c r="D142" t="s">
        <v>4</v>
      </c>
    </row>
    <row r="144" spans="1:5" x14ac:dyDescent="0.3">
      <c r="A144" t="s">
        <v>153</v>
      </c>
      <c r="B144" s="1">
        <v>0.66666666666666663</v>
      </c>
      <c r="C144" t="s">
        <v>19</v>
      </c>
      <c r="D144" t="s">
        <v>8</v>
      </c>
      <c r="E144" t="s">
        <v>62</v>
      </c>
    </row>
    <row r="146" spans="1:5" x14ac:dyDescent="0.3">
      <c r="B146" s="1">
        <v>0.77083333333333337</v>
      </c>
      <c r="C146" t="s">
        <v>16</v>
      </c>
      <c r="D146" t="s">
        <v>41</v>
      </c>
      <c r="E146" t="s">
        <v>15</v>
      </c>
    </row>
    <row r="147" spans="1:5" x14ac:dyDescent="0.3">
      <c r="C147" t="s">
        <v>145</v>
      </c>
      <c r="D147" t="s">
        <v>58</v>
      </c>
      <c r="E147" t="s">
        <v>118</v>
      </c>
    </row>
    <row r="148" spans="1:5" x14ac:dyDescent="0.3">
      <c r="C148" t="s">
        <v>123</v>
      </c>
      <c r="D148" t="s">
        <v>20</v>
      </c>
      <c r="E148" t="s">
        <v>12</v>
      </c>
    </row>
    <row r="150" spans="1:5" x14ac:dyDescent="0.3">
      <c r="A150" t="s">
        <v>154</v>
      </c>
      <c r="B150" s="1">
        <v>0.6875</v>
      </c>
      <c r="C150" t="s">
        <v>91</v>
      </c>
      <c r="D150" t="s">
        <v>59</v>
      </c>
      <c r="E150" t="s">
        <v>9</v>
      </c>
    </row>
    <row r="152" spans="1:5" x14ac:dyDescent="0.3">
      <c r="A152" t="s">
        <v>155</v>
      </c>
    </row>
    <row r="153" spans="1:5" x14ac:dyDescent="0.3">
      <c r="A153" t="s">
        <v>1</v>
      </c>
      <c r="B153" t="s">
        <v>2</v>
      </c>
      <c r="C153" t="s">
        <v>3</v>
      </c>
      <c r="D153" t="s">
        <v>4</v>
      </c>
    </row>
    <row r="155" spans="1:5" x14ac:dyDescent="0.3">
      <c r="A155" t="s">
        <v>156</v>
      </c>
      <c r="B155" s="1">
        <v>0.66666666666666663</v>
      </c>
      <c r="C155" t="s">
        <v>99</v>
      </c>
      <c r="D155" t="s">
        <v>14</v>
      </c>
      <c r="E155" t="s">
        <v>37</v>
      </c>
    </row>
    <row r="157" spans="1:5" x14ac:dyDescent="0.3">
      <c r="B157" s="1">
        <v>0.77083333333333337</v>
      </c>
      <c r="C157" t="s">
        <v>24</v>
      </c>
      <c r="D157" t="s">
        <v>55</v>
      </c>
      <c r="E157" t="s">
        <v>149</v>
      </c>
    </row>
    <row r="158" spans="1:5" x14ac:dyDescent="0.3">
      <c r="C158" t="s">
        <v>151</v>
      </c>
      <c r="D158" t="s">
        <v>14</v>
      </c>
      <c r="E158" t="s">
        <v>70</v>
      </c>
    </row>
    <row r="160" spans="1:5" x14ac:dyDescent="0.3">
      <c r="A160" t="s">
        <v>157</v>
      </c>
      <c r="B160" s="1">
        <v>0.58333333333333337</v>
      </c>
      <c r="C160" t="s">
        <v>132</v>
      </c>
      <c r="D160" t="s">
        <v>28</v>
      </c>
      <c r="E160" t="s">
        <v>137</v>
      </c>
    </row>
    <row r="162" spans="1:5" x14ac:dyDescent="0.3">
      <c r="B162" s="1">
        <v>0.6875</v>
      </c>
      <c r="C162" t="s">
        <v>32</v>
      </c>
      <c r="D162" t="s">
        <v>28</v>
      </c>
      <c r="E162" t="s">
        <v>97</v>
      </c>
    </row>
    <row r="164" spans="1:5" x14ac:dyDescent="0.3">
      <c r="A164" t="s">
        <v>158</v>
      </c>
    </row>
    <row r="165" spans="1:5" x14ac:dyDescent="0.3">
      <c r="A165" t="s">
        <v>1</v>
      </c>
      <c r="B165" t="s">
        <v>2</v>
      </c>
      <c r="C165" t="s">
        <v>3</v>
      </c>
      <c r="D165" t="s">
        <v>4</v>
      </c>
    </row>
    <row r="167" spans="1:5" x14ac:dyDescent="0.3">
      <c r="A167" t="s">
        <v>159</v>
      </c>
      <c r="B167" s="1">
        <v>0.66666666666666663</v>
      </c>
      <c r="C167" t="s">
        <v>60</v>
      </c>
      <c r="D167" t="s">
        <v>109</v>
      </c>
      <c r="E167" t="s">
        <v>37</v>
      </c>
    </row>
    <row r="169" spans="1:5" x14ac:dyDescent="0.3">
      <c r="B169" s="1">
        <v>0.77083333333333337</v>
      </c>
      <c r="C169" t="s">
        <v>123</v>
      </c>
      <c r="D169" t="s">
        <v>8</v>
      </c>
      <c r="E169" t="s">
        <v>15</v>
      </c>
    </row>
    <row r="170" spans="1:5" x14ac:dyDescent="0.3">
      <c r="C170" t="s">
        <v>32</v>
      </c>
      <c r="D170" t="s">
        <v>14</v>
      </c>
      <c r="E170" t="s">
        <v>70</v>
      </c>
    </row>
    <row r="171" spans="1:5" x14ac:dyDescent="0.3">
      <c r="C171" t="s">
        <v>160</v>
      </c>
      <c r="D171" t="s">
        <v>76</v>
      </c>
      <c r="E171" t="s">
        <v>161</v>
      </c>
    </row>
    <row r="173" spans="1:5" x14ac:dyDescent="0.3">
      <c r="A173" t="s">
        <v>162</v>
      </c>
      <c r="B173" s="1">
        <v>0.6875</v>
      </c>
      <c r="C173" t="s">
        <v>16</v>
      </c>
      <c r="D173" t="s">
        <v>163</v>
      </c>
      <c r="E173" t="s">
        <v>9</v>
      </c>
    </row>
    <row r="175" spans="1:5" x14ac:dyDescent="0.3">
      <c r="A175" t="s">
        <v>164</v>
      </c>
    </row>
    <row r="176" spans="1:5" x14ac:dyDescent="0.3">
      <c r="A176" t="s">
        <v>1</v>
      </c>
      <c r="B176" t="s">
        <v>2</v>
      </c>
      <c r="C176" t="s">
        <v>3</v>
      </c>
      <c r="D176" t="s">
        <v>4</v>
      </c>
    </row>
    <row r="178" spans="1:5" x14ac:dyDescent="0.3">
      <c r="A178" t="s">
        <v>165</v>
      </c>
      <c r="B178" s="1">
        <v>0.66666666666666663</v>
      </c>
      <c r="C178" t="s">
        <v>30</v>
      </c>
      <c r="D178" t="s">
        <v>8</v>
      </c>
      <c r="E178" t="s">
        <v>29</v>
      </c>
    </row>
    <row r="180" spans="1:5" x14ac:dyDescent="0.3">
      <c r="B180" s="1">
        <v>0.77083333333333337</v>
      </c>
      <c r="C180" t="s">
        <v>24</v>
      </c>
      <c r="D180" t="s">
        <v>61</v>
      </c>
      <c r="E180" t="s">
        <v>12</v>
      </c>
    </row>
    <row r="181" spans="1:5" x14ac:dyDescent="0.3">
      <c r="C181" t="s">
        <v>36</v>
      </c>
      <c r="D181" t="s">
        <v>41</v>
      </c>
      <c r="E181" t="s">
        <v>137</v>
      </c>
    </row>
    <row r="183" spans="1:5" x14ac:dyDescent="0.3">
      <c r="A183" t="s">
        <v>166</v>
      </c>
      <c r="B183" s="1">
        <v>0.58333333333333337</v>
      </c>
      <c r="C183" t="s">
        <v>91</v>
      </c>
      <c r="D183" t="s">
        <v>109</v>
      </c>
      <c r="E183" t="s">
        <v>21</v>
      </c>
    </row>
    <row r="185" spans="1:5" x14ac:dyDescent="0.3">
      <c r="B185" s="1">
        <v>0.6875</v>
      </c>
      <c r="C185" t="s">
        <v>19</v>
      </c>
      <c r="D185" t="s">
        <v>76</v>
      </c>
      <c r="E185" t="s">
        <v>26</v>
      </c>
    </row>
    <row r="187" spans="1:5" x14ac:dyDescent="0.3">
      <c r="A187" t="s">
        <v>167</v>
      </c>
    </row>
    <row r="188" spans="1:5" x14ac:dyDescent="0.3">
      <c r="A188" t="s">
        <v>1</v>
      </c>
      <c r="B188" t="s">
        <v>2</v>
      </c>
      <c r="C188" t="s">
        <v>3</v>
      </c>
      <c r="D188" t="s">
        <v>4</v>
      </c>
    </row>
    <row r="190" spans="1:5" x14ac:dyDescent="0.3">
      <c r="A190" t="s">
        <v>168</v>
      </c>
      <c r="B190" s="1">
        <v>0.79166666666666663</v>
      </c>
      <c r="C190" t="s">
        <v>30</v>
      </c>
      <c r="D190" t="s">
        <v>169</v>
      </c>
      <c r="E190" t="s">
        <v>17</v>
      </c>
    </row>
    <row r="192" spans="1:5" x14ac:dyDescent="0.3">
      <c r="A192" t="s">
        <v>170</v>
      </c>
      <c r="B192" s="1">
        <v>0.77083333333333337</v>
      </c>
      <c r="C192" t="s">
        <v>45</v>
      </c>
      <c r="D192" t="s">
        <v>41</v>
      </c>
      <c r="E192" t="s">
        <v>137</v>
      </c>
    </row>
    <row r="193" spans="1:5" x14ac:dyDescent="0.3">
      <c r="C193" t="s">
        <v>32</v>
      </c>
      <c r="D193" t="s">
        <v>8</v>
      </c>
      <c r="E193" t="s">
        <v>171</v>
      </c>
    </row>
    <row r="194" spans="1:5" x14ac:dyDescent="0.3">
      <c r="C194" t="s">
        <v>145</v>
      </c>
      <c r="D194" t="s">
        <v>41</v>
      </c>
      <c r="E194" t="s">
        <v>70</v>
      </c>
    </row>
    <row r="196" spans="1:5" x14ac:dyDescent="0.3">
      <c r="B196" s="1">
        <v>0.85416666666666663</v>
      </c>
      <c r="C196" t="s">
        <v>19</v>
      </c>
      <c r="D196" t="s">
        <v>109</v>
      </c>
      <c r="E196" t="s">
        <v>15</v>
      </c>
    </row>
    <row r="198" spans="1:5" x14ac:dyDescent="0.3">
      <c r="A198" t="s">
        <v>172</v>
      </c>
    </row>
    <row r="199" spans="1:5" x14ac:dyDescent="0.3">
      <c r="A199" t="s">
        <v>1</v>
      </c>
      <c r="B199" t="s">
        <v>2</v>
      </c>
      <c r="C199" t="s">
        <v>3</v>
      </c>
      <c r="D199" t="s">
        <v>4</v>
      </c>
    </row>
    <row r="201" spans="1:5" x14ac:dyDescent="0.3">
      <c r="A201" t="s">
        <v>173</v>
      </c>
      <c r="B201" s="1">
        <v>0.66666666666666663</v>
      </c>
      <c r="C201" t="s">
        <v>91</v>
      </c>
      <c r="D201" t="s">
        <v>14</v>
      </c>
      <c r="E201" t="s">
        <v>37</v>
      </c>
    </row>
    <row r="203" spans="1:5" x14ac:dyDescent="0.3">
      <c r="B203" s="1">
        <v>0.77083333333333337</v>
      </c>
      <c r="C203" t="s">
        <v>36</v>
      </c>
      <c r="D203" t="s">
        <v>8</v>
      </c>
      <c r="E203" t="s">
        <v>12</v>
      </c>
    </row>
    <row r="204" spans="1:5" x14ac:dyDescent="0.3">
      <c r="C204" t="s">
        <v>123</v>
      </c>
      <c r="D204" t="s">
        <v>8</v>
      </c>
      <c r="E204" t="s">
        <v>29</v>
      </c>
    </row>
    <row r="205" spans="1:5" x14ac:dyDescent="0.3">
      <c r="C205" t="s">
        <v>24</v>
      </c>
      <c r="D205" t="s">
        <v>109</v>
      </c>
      <c r="E205" t="s">
        <v>40</v>
      </c>
    </row>
    <row r="207" spans="1:5" x14ac:dyDescent="0.3">
      <c r="A207" t="s">
        <v>174</v>
      </c>
      <c r="B207" s="1">
        <v>0.6875</v>
      </c>
      <c r="C207" t="s">
        <v>27</v>
      </c>
      <c r="D207" t="s">
        <v>20</v>
      </c>
      <c r="E207" t="s">
        <v>26</v>
      </c>
    </row>
    <row r="209" spans="1:5" x14ac:dyDescent="0.3">
      <c r="A209" t="s">
        <v>175</v>
      </c>
    </row>
    <row r="210" spans="1:5" x14ac:dyDescent="0.3">
      <c r="A210" t="s">
        <v>1</v>
      </c>
      <c r="B210" t="s">
        <v>2</v>
      </c>
      <c r="C210" t="s">
        <v>3</v>
      </c>
      <c r="D210" t="s">
        <v>4</v>
      </c>
    </row>
    <row r="212" spans="1:5" x14ac:dyDescent="0.3">
      <c r="A212" t="s">
        <v>176</v>
      </c>
      <c r="B212" s="1">
        <v>0.66666666666666663</v>
      </c>
      <c r="C212" t="s">
        <v>19</v>
      </c>
      <c r="D212" t="s">
        <v>58</v>
      </c>
      <c r="E212" t="s">
        <v>34</v>
      </c>
    </row>
    <row r="214" spans="1:5" x14ac:dyDescent="0.3">
      <c r="B214" s="1">
        <v>0.77083333333333337</v>
      </c>
      <c r="C214" t="s">
        <v>145</v>
      </c>
      <c r="D214" t="s">
        <v>11</v>
      </c>
      <c r="E214" t="s">
        <v>17</v>
      </c>
    </row>
    <row r="215" spans="1:5" x14ac:dyDescent="0.3">
      <c r="C215" t="s">
        <v>30</v>
      </c>
      <c r="D215" t="s">
        <v>64</v>
      </c>
      <c r="E215" t="s">
        <v>12</v>
      </c>
    </row>
    <row r="217" spans="1:5" x14ac:dyDescent="0.3">
      <c r="A217" t="s">
        <v>177</v>
      </c>
      <c r="B217" s="1">
        <v>0.58333333333333337</v>
      </c>
      <c r="C217" t="s">
        <v>24</v>
      </c>
      <c r="D217" t="s">
        <v>8</v>
      </c>
      <c r="E217" t="s">
        <v>171</v>
      </c>
    </row>
    <row r="219" spans="1:5" x14ac:dyDescent="0.3">
      <c r="B219" s="1">
        <v>0.6875</v>
      </c>
      <c r="C219" t="s">
        <v>13</v>
      </c>
      <c r="D219" t="s">
        <v>14</v>
      </c>
      <c r="E219" t="s">
        <v>26</v>
      </c>
    </row>
    <row r="221" spans="1:5" x14ac:dyDescent="0.3">
      <c r="A221" t="s">
        <v>178</v>
      </c>
    </row>
    <row r="222" spans="1:5" x14ac:dyDescent="0.3">
      <c r="A222" t="s">
        <v>1</v>
      </c>
      <c r="B222" t="s">
        <v>2</v>
      </c>
      <c r="C222" t="s">
        <v>3</v>
      </c>
      <c r="D222" t="s">
        <v>4</v>
      </c>
    </row>
    <row r="224" spans="1:5" x14ac:dyDescent="0.3">
      <c r="A224" t="s">
        <v>179</v>
      </c>
      <c r="B224" s="1">
        <v>0.66666666666666663</v>
      </c>
      <c r="C224" t="s">
        <v>16</v>
      </c>
      <c r="D224" t="s">
        <v>14</v>
      </c>
      <c r="E224" t="s">
        <v>29</v>
      </c>
    </row>
    <row r="226" spans="1:5" x14ac:dyDescent="0.3">
      <c r="B226" s="1">
        <v>0.77083333333333337</v>
      </c>
      <c r="C226" t="s">
        <v>7</v>
      </c>
      <c r="D226" t="s">
        <v>86</v>
      </c>
      <c r="E226" t="s">
        <v>31</v>
      </c>
    </row>
    <row r="227" spans="1:5" x14ac:dyDescent="0.3">
      <c r="C227" t="s">
        <v>32</v>
      </c>
      <c r="D227" t="s">
        <v>124</v>
      </c>
      <c r="E227" t="s">
        <v>37</v>
      </c>
    </row>
    <row r="228" spans="1:5" x14ac:dyDescent="0.3">
      <c r="C228" t="s">
        <v>36</v>
      </c>
      <c r="D228" t="s">
        <v>104</v>
      </c>
      <c r="E228" t="s">
        <v>92</v>
      </c>
    </row>
    <row r="230" spans="1:5" x14ac:dyDescent="0.3">
      <c r="A230" t="s">
        <v>180</v>
      </c>
      <c r="B230" s="1">
        <v>0.6875</v>
      </c>
      <c r="C230" t="s">
        <v>181</v>
      </c>
      <c r="D230" t="s">
        <v>8</v>
      </c>
      <c r="E230" t="s">
        <v>9</v>
      </c>
    </row>
    <row r="232" spans="1:5" x14ac:dyDescent="0.3">
      <c r="A232" t="s">
        <v>0</v>
      </c>
    </row>
    <row r="233" spans="1:5" x14ac:dyDescent="0.3">
      <c r="A233" t="s">
        <v>1</v>
      </c>
      <c r="B233" t="s">
        <v>2</v>
      </c>
      <c r="C233" t="s">
        <v>3</v>
      </c>
      <c r="D233" t="s">
        <v>4</v>
      </c>
    </row>
    <row r="235" spans="1:5" x14ac:dyDescent="0.3">
      <c r="A235" t="s">
        <v>6</v>
      </c>
      <c r="B235" s="1">
        <v>0.66666666666666663</v>
      </c>
      <c r="C235" t="s">
        <v>7</v>
      </c>
      <c r="D235" t="s">
        <v>8</v>
      </c>
      <c r="E235" t="s">
        <v>9</v>
      </c>
    </row>
    <row r="237" spans="1:5" x14ac:dyDescent="0.3">
      <c r="B237" s="1">
        <v>0.77083333333333337</v>
      </c>
      <c r="C237" t="s">
        <v>10</v>
      </c>
      <c r="D237" t="s">
        <v>11</v>
      </c>
      <c r="E237" t="s">
        <v>12</v>
      </c>
    </row>
    <row r="238" spans="1:5" x14ac:dyDescent="0.3">
      <c r="C238" t="s">
        <v>13</v>
      </c>
      <c r="D238" t="s">
        <v>14</v>
      </c>
      <c r="E238" t="s">
        <v>15</v>
      </c>
    </row>
    <row r="239" spans="1:5" x14ac:dyDescent="0.3">
      <c r="C239" t="s">
        <v>16</v>
      </c>
      <c r="D239" t="s">
        <v>11</v>
      </c>
      <c r="E239" t="s">
        <v>17</v>
      </c>
    </row>
    <row r="241" spans="1:5" x14ac:dyDescent="0.3">
      <c r="A241" t="s">
        <v>18</v>
      </c>
      <c r="B241" s="1">
        <v>0.6875</v>
      </c>
      <c r="C241" t="s">
        <v>19</v>
      </c>
      <c r="D241" t="s">
        <v>20</v>
      </c>
      <c r="E241" t="s">
        <v>21</v>
      </c>
    </row>
    <row r="243" spans="1:5" x14ac:dyDescent="0.3">
      <c r="A243" t="s">
        <v>22</v>
      </c>
    </row>
    <row r="244" spans="1:5" x14ac:dyDescent="0.3">
      <c r="A244" t="s">
        <v>1</v>
      </c>
      <c r="B244" t="s">
        <v>2</v>
      </c>
      <c r="C244" t="s">
        <v>3</v>
      </c>
      <c r="D244" t="s">
        <v>4</v>
      </c>
    </row>
    <row r="246" spans="1:5" x14ac:dyDescent="0.3">
      <c r="A246" t="s">
        <v>23</v>
      </c>
      <c r="B246" s="1">
        <v>0.66666666666666663</v>
      </c>
      <c r="C246" t="s">
        <v>24</v>
      </c>
      <c r="D246" t="s">
        <v>25</v>
      </c>
      <c r="E246" t="s">
        <v>26</v>
      </c>
    </row>
    <row r="248" spans="1:5" x14ac:dyDescent="0.3">
      <c r="B248" s="1">
        <v>0.77083333333333337</v>
      </c>
      <c r="C248" t="s">
        <v>27</v>
      </c>
      <c r="D248" t="s">
        <v>28</v>
      </c>
      <c r="E248" t="s">
        <v>29</v>
      </c>
    </row>
    <row r="249" spans="1:5" x14ac:dyDescent="0.3">
      <c r="C249" t="s">
        <v>30</v>
      </c>
      <c r="D249" t="s">
        <v>25</v>
      </c>
      <c r="E249" t="s">
        <v>31</v>
      </c>
    </row>
    <row r="250" spans="1:5" x14ac:dyDescent="0.3">
      <c r="C250" t="s">
        <v>32</v>
      </c>
      <c r="D250" t="s">
        <v>33</v>
      </c>
      <c r="E250" t="s">
        <v>34</v>
      </c>
    </row>
    <row r="252" spans="1:5" x14ac:dyDescent="0.3">
      <c r="A252" t="s">
        <v>35</v>
      </c>
      <c r="B252" s="1">
        <v>0.6875</v>
      </c>
      <c r="C252" t="s">
        <v>36</v>
      </c>
      <c r="D252" t="s">
        <v>11</v>
      </c>
      <c r="E252" t="s">
        <v>37</v>
      </c>
    </row>
    <row r="254" spans="1:5" x14ac:dyDescent="0.3">
      <c r="A254" t="s">
        <v>38</v>
      </c>
    </row>
    <row r="255" spans="1:5" x14ac:dyDescent="0.3">
      <c r="A255" t="s">
        <v>1</v>
      </c>
      <c r="B255" t="s">
        <v>2</v>
      </c>
      <c r="C255" t="s">
        <v>3</v>
      </c>
      <c r="D255" t="s">
        <v>4</v>
      </c>
    </row>
    <row r="257" spans="1:5" x14ac:dyDescent="0.3">
      <c r="A257" t="s">
        <v>39</v>
      </c>
      <c r="B257" s="1">
        <v>0.66666666666666663</v>
      </c>
      <c r="C257" t="s">
        <v>19</v>
      </c>
      <c r="D257" t="s">
        <v>20</v>
      </c>
      <c r="E257" t="s">
        <v>40</v>
      </c>
    </row>
    <row r="259" spans="1:5" x14ac:dyDescent="0.3">
      <c r="B259" s="1">
        <v>0.77083333333333337</v>
      </c>
      <c r="C259" t="s">
        <v>10</v>
      </c>
      <c r="D259" t="s">
        <v>41</v>
      </c>
      <c r="E259" t="s">
        <v>42</v>
      </c>
    </row>
    <row r="260" spans="1:5" x14ac:dyDescent="0.3">
      <c r="C260" t="s">
        <v>43</v>
      </c>
      <c r="D260" t="s">
        <v>11</v>
      </c>
      <c r="E260" t="s">
        <v>21</v>
      </c>
    </row>
    <row r="261" spans="1:5" x14ac:dyDescent="0.3">
      <c r="C261" t="s">
        <v>13</v>
      </c>
      <c r="D261" t="s">
        <v>28</v>
      </c>
      <c r="E261" t="s">
        <v>17</v>
      </c>
    </row>
    <row r="263" spans="1:5" x14ac:dyDescent="0.3">
      <c r="A263" t="s">
        <v>44</v>
      </c>
      <c r="B263" s="1">
        <v>0.6875</v>
      </c>
      <c r="C263" t="s">
        <v>45</v>
      </c>
      <c r="D263" t="s">
        <v>46</v>
      </c>
      <c r="E263" t="s">
        <v>12</v>
      </c>
    </row>
    <row r="265" spans="1:5" x14ac:dyDescent="0.3">
      <c r="A265" t="s">
        <v>47</v>
      </c>
    </row>
    <row r="266" spans="1:5" x14ac:dyDescent="0.3">
      <c r="A266" t="s">
        <v>1</v>
      </c>
      <c r="B266" t="s">
        <v>2</v>
      </c>
      <c r="C266" t="s">
        <v>3</v>
      </c>
      <c r="D266" t="s">
        <v>4</v>
      </c>
    </row>
    <row r="268" spans="1:5" x14ac:dyDescent="0.3">
      <c r="A268" t="s">
        <v>48</v>
      </c>
      <c r="B268" s="1">
        <v>0.66666666666666663</v>
      </c>
      <c r="C268" t="s">
        <v>49</v>
      </c>
      <c r="D268" t="s">
        <v>11</v>
      </c>
      <c r="E268" t="s">
        <v>50</v>
      </c>
    </row>
    <row r="270" spans="1:5" x14ac:dyDescent="0.3">
      <c r="B270" s="1">
        <v>0.77083333333333337</v>
      </c>
      <c r="C270" t="s">
        <v>13</v>
      </c>
      <c r="D270" t="s">
        <v>25</v>
      </c>
      <c r="E270" t="s">
        <v>12</v>
      </c>
    </row>
    <row r="271" spans="1:5" x14ac:dyDescent="0.3">
      <c r="C271" t="s">
        <v>51</v>
      </c>
      <c r="D271" t="s">
        <v>41</v>
      </c>
      <c r="E271" t="s">
        <v>29</v>
      </c>
    </row>
    <row r="272" spans="1:5" x14ac:dyDescent="0.3">
      <c r="C272" t="s">
        <v>52</v>
      </c>
      <c r="D272" t="s">
        <v>20</v>
      </c>
      <c r="E272" t="s">
        <v>53</v>
      </c>
    </row>
    <row r="274" spans="1:5" x14ac:dyDescent="0.3">
      <c r="A274" t="s">
        <v>54</v>
      </c>
      <c r="B274" s="1">
        <v>0.6875</v>
      </c>
      <c r="C274" t="s">
        <v>30</v>
      </c>
      <c r="D274" t="s">
        <v>55</v>
      </c>
      <c r="E274" t="s">
        <v>26</v>
      </c>
    </row>
    <row r="276" spans="1:5" x14ac:dyDescent="0.3">
      <c r="A276" t="s">
        <v>182</v>
      </c>
    </row>
    <row r="277" spans="1:5" x14ac:dyDescent="0.3">
      <c r="A277" t="s">
        <v>1</v>
      </c>
      <c r="B277" t="s">
        <v>2</v>
      </c>
      <c r="C277" t="s">
        <v>3</v>
      </c>
      <c r="D277" t="s">
        <v>4</v>
      </c>
    </row>
    <row r="279" spans="1:5" x14ac:dyDescent="0.3">
      <c r="A279" t="s">
        <v>183</v>
      </c>
      <c r="B279" s="1">
        <v>0.66666666666666663</v>
      </c>
      <c r="C279" t="s">
        <v>10</v>
      </c>
      <c r="D279" t="s">
        <v>59</v>
      </c>
      <c r="E279" t="s">
        <v>40</v>
      </c>
    </row>
    <row r="281" spans="1:5" x14ac:dyDescent="0.3">
      <c r="B281" s="1">
        <v>0.77083333333333337</v>
      </c>
      <c r="C281" t="s">
        <v>69</v>
      </c>
      <c r="D281" t="s">
        <v>64</v>
      </c>
      <c r="E281" t="s">
        <v>184</v>
      </c>
    </row>
    <row r="282" spans="1:5" x14ac:dyDescent="0.3">
      <c r="C282" t="s">
        <v>32</v>
      </c>
      <c r="D282" t="s">
        <v>109</v>
      </c>
      <c r="E282" t="s">
        <v>42</v>
      </c>
    </row>
    <row r="283" spans="1:5" x14ac:dyDescent="0.3">
      <c r="C283" t="s">
        <v>181</v>
      </c>
      <c r="D283" t="s">
        <v>41</v>
      </c>
      <c r="E283" t="s">
        <v>31</v>
      </c>
    </row>
    <row r="285" spans="1:5" x14ac:dyDescent="0.3">
      <c r="A285" t="s">
        <v>185</v>
      </c>
      <c r="B285" s="1">
        <v>0.6875</v>
      </c>
      <c r="C285" t="s">
        <v>45</v>
      </c>
      <c r="D285" t="s">
        <v>8</v>
      </c>
      <c r="E285" t="s">
        <v>105</v>
      </c>
    </row>
    <row r="287" spans="1:5" x14ac:dyDescent="0.3">
      <c r="A287" t="s">
        <v>186</v>
      </c>
    </row>
    <row r="288" spans="1:5" x14ac:dyDescent="0.3">
      <c r="A288" t="s">
        <v>1</v>
      </c>
      <c r="B288" t="s">
        <v>2</v>
      </c>
      <c r="C288" t="s">
        <v>3</v>
      </c>
      <c r="D288" t="s">
        <v>4</v>
      </c>
    </row>
    <row r="290" spans="1:5" x14ac:dyDescent="0.3">
      <c r="A290" t="s">
        <v>187</v>
      </c>
      <c r="B290" s="1">
        <v>0.66666666666666663</v>
      </c>
      <c r="C290" t="s">
        <v>52</v>
      </c>
      <c r="D290" t="s">
        <v>14</v>
      </c>
      <c r="E290" t="s">
        <v>105</v>
      </c>
    </row>
    <row r="292" spans="1:5" x14ac:dyDescent="0.3">
      <c r="B292" s="1">
        <v>0.77083333333333337</v>
      </c>
      <c r="C292" t="s">
        <v>13</v>
      </c>
      <c r="D292" t="s">
        <v>33</v>
      </c>
      <c r="E292" t="s">
        <v>29</v>
      </c>
    </row>
    <row r="293" spans="1:5" x14ac:dyDescent="0.3">
      <c r="C293" t="s">
        <v>49</v>
      </c>
      <c r="D293" t="s">
        <v>55</v>
      </c>
      <c r="E293" t="s">
        <v>40</v>
      </c>
    </row>
    <row r="294" spans="1:5" x14ac:dyDescent="0.3">
      <c r="C294" t="s">
        <v>181</v>
      </c>
      <c r="D294" t="s">
        <v>46</v>
      </c>
      <c r="E294" t="s">
        <v>12</v>
      </c>
    </row>
    <row r="296" spans="1:5" x14ac:dyDescent="0.3">
      <c r="A296" t="s">
        <v>188</v>
      </c>
      <c r="B296" s="1">
        <v>0.6875</v>
      </c>
      <c r="C296" t="s">
        <v>69</v>
      </c>
      <c r="D296" t="s">
        <v>58</v>
      </c>
      <c r="E296" t="s">
        <v>26</v>
      </c>
    </row>
    <row r="298" spans="1:5" x14ac:dyDescent="0.3">
      <c r="A298" t="s">
        <v>189</v>
      </c>
    </row>
    <row r="299" spans="1:5" x14ac:dyDescent="0.3">
      <c r="A299" t="s">
        <v>1</v>
      </c>
      <c r="B299" t="s">
        <v>2</v>
      </c>
      <c r="C299" t="s">
        <v>3</v>
      </c>
      <c r="D299" t="s">
        <v>4</v>
      </c>
    </row>
    <row r="301" spans="1:5" x14ac:dyDescent="0.3">
      <c r="A301" t="s">
        <v>190</v>
      </c>
      <c r="B301" s="1">
        <v>0.66666666666666663</v>
      </c>
      <c r="C301" t="s">
        <v>19</v>
      </c>
      <c r="D301" t="s">
        <v>86</v>
      </c>
      <c r="E301" t="s">
        <v>31</v>
      </c>
    </row>
    <row r="303" spans="1:5" x14ac:dyDescent="0.3">
      <c r="B303" s="1">
        <v>0.77083333333333337</v>
      </c>
      <c r="C303" t="s">
        <v>32</v>
      </c>
      <c r="D303" t="s">
        <v>109</v>
      </c>
      <c r="E303" t="s">
        <v>17</v>
      </c>
    </row>
    <row r="304" spans="1:5" x14ac:dyDescent="0.3">
      <c r="C304" t="s">
        <v>30</v>
      </c>
      <c r="D304" t="s">
        <v>8</v>
      </c>
      <c r="E304" t="s">
        <v>42</v>
      </c>
    </row>
    <row r="305" spans="1:5" x14ac:dyDescent="0.3">
      <c r="C305" t="s">
        <v>10</v>
      </c>
      <c r="D305" t="s">
        <v>104</v>
      </c>
      <c r="E305" t="s">
        <v>53</v>
      </c>
    </row>
    <row r="307" spans="1:5" x14ac:dyDescent="0.3">
      <c r="A307" t="s">
        <v>191</v>
      </c>
      <c r="B307" s="1">
        <v>0.60416666666666663</v>
      </c>
      <c r="C307" t="s">
        <v>45</v>
      </c>
      <c r="D307" t="s">
        <v>163</v>
      </c>
      <c r="E307" t="s">
        <v>50</v>
      </c>
    </row>
    <row r="309" spans="1:5" x14ac:dyDescent="0.3">
      <c r="A309" t="s">
        <v>192</v>
      </c>
    </row>
    <row r="310" spans="1:5" x14ac:dyDescent="0.3">
      <c r="A310" t="s">
        <v>1</v>
      </c>
      <c r="B310" t="s">
        <v>2</v>
      </c>
      <c r="C310" t="s">
        <v>3</v>
      </c>
      <c r="D310" t="s">
        <v>4</v>
      </c>
    </row>
    <row r="312" spans="1:5" x14ac:dyDescent="0.3">
      <c r="A312" t="s">
        <v>193</v>
      </c>
      <c r="B312" s="1">
        <v>0.66666666666666663</v>
      </c>
      <c r="C312" t="s">
        <v>36</v>
      </c>
      <c r="D312" t="s">
        <v>25</v>
      </c>
      <c r="E312" t="s">
        <v>29</v>
      </c>
    </row>
    <row r="314" spans="1:5" x14ac:dyDescent="0.3">
      <c r="B314" s="1">
        <v>0.77083333333333337</v>
      </c>
      <c r="C314" t="s">
        <v>45</v>
      </c>
      <c r="D314" t="s">
        <v>41</v>
      </c>
      <c r="E314" t="s">
        <v>31</v>
      </c>
    </row>
    <row r="315" spans="1:5" x14ac:dyDescent="0.3">
      <c r="C315" t="s">
        <v>181</v>
      </c>
      <c r="D315" t="s">
        <v>11</v>
      </c>
      <c r="E315" t="s">
        <v>42</v>
      </c>
    </row>
    <row r="316" spans="1:5" x14ac:dyDescent="0.3">
      <c r="C316" t="s">
        <v>32</v>
      </c>
      <c r="D316" t="s">
        <v>194</v>
      </c>
      <c r="E316" t="s">
        <v>40</v>
      </c>
    </row>
    <row r="318" spans="1:5" x14ac:dyDescent="0.3">
      <c r="A318" t="s">
        <v>195</v>
      </c>
      <c r="B318" s="1">
        <v>0.6875</v>
      </c>
      <c r="C318" t="s">
        <v>69</v>
      </c>
      <c r="D318" t="s">
        <v>55</v>
      </c>
      <c r="E318" t="s">
        <v>37</v>
      </c>
    </row>
    <row r="320" spans="1:5" x14ac:dyDescent="0.3">
      <c r="A320" t="s">
        <v>196</v>
      </c>
    </row>
    <row r="321" spans="1:5" x14ac:dyDescent="0.3">
      <c r="A321" t="s">
        <v>1</v>
      </c>
      <c r="B321" t="s">
        <v>2</v>
      </c>
      <c r="C321" t="s">
        <v>3</v>
      </c>
      <c r="D321" t="s">
        <v>4</v>
      </c>
    </row>
    <row r="323" spans="1:5" x14ac:dyDescent="0.3">
      <c r="A323" t="s">
        <v>197</v>
      </c>
      <c r="B323" s="1">
        <v>0.66666666666666663</v>
      </c>
      <c r="C323" t="s">
        <v>30</v>
      </c>
      <c r="D323" t="s">
        <v>59</v>
      </c>
      <c r="E323" t="s">
        <v>21</v>
      </c>
    </row>
    <row r="325" spans="1:5" x14ac:dyDescent="0.3">
      <c r="B325" s="1">
        <v>0.77083333333333337</v>
      </c>
      <c r="C325" t="s">
        <v>52</v>
      </c>
      <c r="D325" t="s">
        <v>109</v>
      </c>
      <c r="E325" t="s">
        <v>62</v>
      </c>
    </row>
    <row r="326" spans="1:5" x14ac:dyDescent="0.3">
      <c r="C326" t="s">
        <v>19</v>
      </c>
      <c r="D326" t="s">
        <v>11</v>
      </c>
      <c r="E326" t="s">
        <v>12</v>
      </c>
    </row>
    <row r="327" spans="1:5" x14ac:dyDescent="0.3">
      <c r="C327" t="s">
        <v>13</v>
      </c>
      <c r="D327" t="s">
        <v>59</v>
      </c>
      <c r="E327" t="s">
        <v>198</v>
      </c>
    </row>
    <row r="329" spans="1:5" x14ac:dyDescent="0.3">
      <c r="A329" t="s">
        <v>199</v>
      </c>
      <c r="B329" s="1">
        <v>0.625</v>
      </c>
      <c r="C329" t="s">
        <v>60</v>
      </c>
      <c r="D329" t="s">
        <v>8</v>
      </c>
      <c r="E329" t="s">
        <v>26</v>
      </c>
    </row>
    <row r="331" spans="1:5" x14ac:dyDescent="0.3">
      <c r="A331" t="s">
        <v>200</v>
      </c>
    </row>
    <row r="332" spans="1:5" x14ac:dyDescent="0.3">
      <c r="A332" t="s">
        <v>1</v>
      </c>
      <c r="B332" t="s">
        <v>2</v>
      </c>
      <c r="C332" t="s">
        <v>3</v>
      </c>
      <c r="D332" t="s">
        <v>4</v>
      </c>
    </row>
    <row r="334" spans="1:5" x14ac:dyDescent="0.3">
      <c r="A334" t="s">
        <v>201</v>
      </c>
      <c r="B334" s="1">
        <v>0.66666666666666663</v>
      </c>
      <c r="C334" t="s">
        <v>30</v>
      </c>
      <c r="D334" t="s">
        <v>61</v>
      </c>
      <c r="E334" t="s">
        <v>198</v>
      </c>
    </row>
    <row r="336" spans="1:5" x14ac:dyDescent="0.3">
      <c r="B336" s="1">
        <v>0.77083333333333337</v>
      </c>
      <c r="C336" t="s">
        <v>32</v>
      </c>
      <c r="D336" t="s">
        <v>28</v>
      </c>
      <c r="E336" t="s">
        <v>202</v>
      </c>
    </row>
    <row r="337" spans="1:5" x14ac:dyDescent="0.3">
      <c r="C337" t="s">
        <v>52</v>
      </c>
      <c r="D337" t="s">
        <v>11</v>
      </c>
      <c r="E337" t="s">
        <v>31</v>
      </c>
    </row>
    <row r="339" spans="1:5" x14ac:dyDescent="0.3">
      <c r="A339" t="s">
        <v>203</v>
      </c>
      <c r="B339" s="1">
        <v>0.6875</v>
      </c>
      <c r="C339" t="s">
        <v>27</v>
      </c>
      <c r="D339" t="s">
        <v>204</v>
      </c>
      <c r="E339" t="s">
        <v>37</v>
      </c>
    </row>
    <row r="341" spans="1:5" x14ac:dyDescent="0.3">
      <c r="B341" s="1">
        <v>0.79166666666666663</v>
      </c>
      <c r="C341" t="s">
        <v>151</v>
      </c>
      <c r="D341" t="s">
        <v>205</v>
      </c>
      <c r="E341" t="s">
        <v>26</v>
      </c>
    </row>
    <row r="343" spans="1:5" x14ac:dyDescent="0.3">
      <c r="A343" t="s">
        <v>206</v>
      </c>
    </row>
    <row r="344" spans="1:5" x14ac:dyDescent="0.3">
      <c r="A344" t="s">
        <v>1</v>
      </c>
      <c r="B344" t="s">
        <v>2</v>
      </c>
      <c r="C344" t="s">
        <v>3</v>
      </c>
      <c r="D344" t="s">
        <v>4</v>
      </c>
    </row>
    <row r="346" spans="1:5" x14ac:dyDescent="0.3">
      <c r="A346" t="s">
        <v>207</v>
      </c>
      <c r="B346" s="1">
        <v>0.66666666666666663</v>
      </c>
      <c r="C346" t="s">
        <v>13</v>
      </c>
      <c r="D346" t="s">
        <v>11</v>
      </c>
      <c r="E346" t="s">
        <v>40</v>
      </c>
    </row>
    <row r="348" spans="1:5" x14ac:dyDescent="0.3">
      <c r="B348" s="1">
        <v>0.77083333333333337</v>
      </c>
      <c r="C348" t="s">
        <v>60</v>
      </c>
      <c r="D348" t="s">
        <v>8</v>
      </c>
      <c r="E348" t="s">
        <v>21</v>
      </c>
    </row>
    <row r="349" spans="1:5" x14ac:dyDescent="0.3">
      <c r="C349" t="s">
        <v>43</v>
      </c>
      <c r="D349" t="s">
        <v>20</v>
      </c>
      <c r="E349" t="s">
        <v>12</v>
      </c>
    </row>
    <row r="351" spans="1:5" x14ac:dyDescent="0.3">
      <c r="A351" t="s">
        <v>208</v>
      </c>
      <c r="B351" s="1">
        <v>0.60416666666666663</v>
      </c>
      <c r="C351" t="s">
        <v>45</v>
      </c>
      <c r="D351" t="s">
        <v>104</v>
      </c>
      <c r="E351" t="s">
        <v>42</v>
      </c>
    </row>
    <row r="353" spans="1:5" x14ac:dyDescent="0.3">
      <c r="B353" s="1">
        <v>0.6875</v>
      </c>
      <c r="C353" t="s">
        <v>19</v>
      </c>
      <c r="D353" t="s">
        <v>79</v>
      </c>
      <c r="E353" t="s">
        <v>62</v>
      </c>
    </row>
    <row r="355" spans="1:5" x14ac:dyDescent="0.3">
      <c r="A355" t="s">
        <v>209</v>
      </c>
    </row>
    <row r="356" spans="1:5" x14ac:dyDescent="0.3">
      <c r="A356" t="s">
        <v>1</v>
      </c>
      <c r="B356" t="s">
        <v>2</v>
      </c>
      <c r="C356" t="s">
        <v>3</v>
      </c>
      <c r="D356" t="s">
        <v>4</v>
      </c>
    </row>
    <row r="358" spans="1:5" x14ac:dyDescent="0.3">
      <c r="A358" t="s">
        <v>210</v>
      </c>
      <c r="B358" s="1">
        <v>0.66666666666666663</v>
      </c>
      <c r="C358" t="s">
        <v>27</v>
      </c>
      <c r="D358" t="s">
        <v>76</v>
      </c>
      <c r="E358" t="s">
        <v>198</v>
      </c>
    </row>
    <row r="360" spans="1:5" x14ac:dyDescent="0.3">
      <c r="B360" s="1">
        <v>0.77083333333333337</v>
      </c>
      <c r="C360" t="s">
        <v>151</v>
      </c>
      <c r="D360" t="s">
        <v>136</v>
      </c>
      <c r="E360" t="s">
        <v>31</v>
      </c>
    </row>
    <row r="361" spans="1:5" x14ac:dyDescent="0.3">
      <c r="C361" t="s">
        <v>52</v>
      </c>
      <c r="D361" t="s">
        <v>59</v>
      </c>
      <c r="E361" t="s">
        <v>202</v>
      </c>
    </row>
    <row r="363" spans="1:5" x14ac:dyDescent="0.3">
      <c r="A363" t="s">
        <v>211</v>
      </c>
      <c r="B363" s="1">
        <v>0.6875</v>
      </c>
      <c r="C363" t="s">
        <v>30</v>
      </c>
      <c r="D363" t="s">
        <v>136</v>
      </c>
      <c r="E363" t="s">
        <v>37</v>
      </c>
    </row>
    <row r="365" spans="1:5" x14ac:dyDescent="0.3">
      <c r="B365" s="1">
        <v>0.79166666666666663</v>
      </c>
      <c r="C365" t="s">
        <v>32</v>
      </c>
      <c r="D365" t="s">
        <v>59</v>
      </c>
      <c r="E365" t="s">
        <v>26</v>
      </c>
    </row>
    <row r="367" spans="1:5" x14ac:dyDescent="0.3">
      <c r="A367" t="s">
        <v>212</v>
      </c>
    </row>
    <row r="368" spans="1:5" x14ac:dyDescent="0.3">
      <c r="A368" t="s">
        <v>1</v>
      </c>
      <c r="B368" t="s">
        <v>2</v>
      </c>
      <c r="C368" t="s">
        <v>3</v>
      </c>
      <c r="D368" t="s">
        <v>4</v>
      </c>
    </row>
    <row r="370" spans="1:5" x14ac:dyDescent="0.3">
      <c r="A370" t="s">
        <v>213</v>
      </c>
      <c r="B370" s="1">
        <v>0.66666666666666663</v>
      </c>
      <c r="C370" t="s">
        <v>83</v>
      </c>
      <c r="D370" t="s">
        <v>59</v>
      </c>
      <c r="E370" t="s">
        <v>105</v>
      </c>
    </row>
    <row r="372" spans="1:5" x14ac:dyDescent="0.3">
      <c r="B372" s="1">
        <v>0.77083333333333337</v>
      </c>
      <c r="C372" t="s">
        <v>32</v>
      </c>
      <c r="D372" t="s">
        <v>25</v>
      </c>
      <c r="E372" t="s">
        <v>31</v>
      </c>
    </row>
    <row r="373" spans="1:5" x14ac:dyDescent="0.3">
      <c r="C373" t="s">
        <v>181</v>
      </c>
      <c r="D373" t="s">
        <v>14</v>
      </c>
      <c r="E373" t="s">
        <v>62</v>
      </c>
    </row>
    <row r="374" spans="1:5" x14ac:dyDescent="0.3">
      <c r="C374" t="s">
        <v>69</v>
      </c>
      <c r="D374" t="s">
        <v>25</v>
      </c>
      <c r="E374" t="s">
        <v>42</v>
      </c>
    </row>
    <row r="376" spans="1:5" x14ac:dyDescent="0.3">
      <c r="A376" t="s">
        <v>214</v>
      </c>
      <c r="B376" s="1">
        <v>0.6875</v>
      </c>
      <c r="C376" t="s">
        <v>45</v>
      </c>
      <c r="D376" t="s">
        <v>79</v>
      </c>
      <c r="E376" t="s">
        <v>40</v>
      </c>
    </row>
    <row r="378" spans="1:5" x14ac:dyDescent="0.3">
      <c r="A378" t="s">
        <v>215</v>
      </c>
    </row>
    <row r="379" spans="1:5" x14ac:dyDescent="0.3">
      <c r="A379" t="s">
        <v>1</v>
      </c>
      <c r="B379" t="s">
        <v>2</v>
      </c>
      <c r="C379" t="s">
        <v>3</v>
      </c>
      <c r="D379" t="s">
        <v>4</v>
      </c>
    </row>
    <row r="381" spans="1:5" x14ac:dyDescent="0.3">
      <c r="A381" t="s">
        <v>216</v>
      </c>
      <c r="B381" s="1">
        <v>0.66666666666666663</v>
      </c>
      <c r="C381" t="s">
        <v>30</v>
      </c>
      <c r="D381" t="s">
        <v>104</v>
      </c>
      <c r="E381" t="s">
        <v>202</v>
      </c>
    </row>
    <row r="383" spans="1:5" x14ac:dyDescent="0.3">
      <c r="B383" s="1">
        <v>0.77083333333333337</v>
      </c>
      <c r="C383" t="s">
        <v>52</v>
      </c>
      <c r="D383" t="s">
        <v>28</v>
      </c>
      <c r="E383" t="s">
        <v>12</v>
      </c>
    </row>
    <row r="384" spans="1:5" x14ac:dyDescent="0.3">
      <c r="C384" t="s">
        <v>151</v>
      </c>
      <c r="D384" t="s">
        <v>20</v>
      </c>
      <c r="E384" t="s">
        <v>53</v>
      </c>
    </row>
    <row r="386" spans="1:5" x14ac:dyDescent="0.3">
      <c r="A386" t="s">
        <v>217</v>
      </c>
      <c r="B386" s="1">
        <v>0.6875</v>
      </c>
      <c r="C386" t="s">
        <v>19</v>
      </c>
      <c r="D386" t="s">
        <v>72</v>
      </c>
      <c r="E386" t="s">
        <v>26</v>
      </c>
    </row>
    <row r="388" spans="1:5" x14ac:dyDescent="0.3">
      <c r="A388" t="s">
        <v>218</v>
      </c>
      <c r="B388" s="1">
        <v>0.79166666666666663</v>
      </c>
      <c r="C388" t="s">
        <v>13</v>
      </c>
      <c r="D388" t="s">
        <v>11</v>
      </c>
      <c r="E388" t="s">
        <v>50</v>
      </c>
    </row>
    <row r="390" spans="1:5" x14ac:dyDescent="0.3">
      <c r="A390" t="s">
        <v>219</v>
      </c>
    </row>
    <row r="391" spans="1:5" x14ac:dyDescent="0.3">
      <c r="A391" t="s">
        <v>1</v>
      </c>
      <c r="B391" t="s">
        <v>2</v>
      </c>
      <c r="C391" t="s">
        <v>3</v>
      </c>
      <c r="D391" t="s">
        <v>4</v>
      </c>
    </row>
    <row r="393" spans="1:5" x14ac:dyDescent="0.3">
      <c r="A393" t="s">
        <v>220</v>
      </c>
      <c r="B393" s="1">
        <v>0.6875</v>
      </c>
      <c r="C393" t="s">
        <v>45</v>
      </c>
      <c r="D393" t="s">
        <v>8</v>
      </c>
      <c r="E393" t="s">
        <v>53</v>
      </c>
    </row>
    <row r="394" spans="1:5" x14ac:dyDescent="0.3">
      <c r="C394" t="s">
        <v>32</v>
      </c>
      <c r="D394" t="s">
        <v>41</v>
      </c>
      <c r="E394" t="s">
        <v>50</v>
      </c>
    </row>
    <row r="395" spans="1:5" x14ac:dyDescent="0.3">
      <c r="C395" t="s">
        <v>30</v>
      </c>
      <c r="D395" t="s">
        <v>41</v>
      </c>
      <c r="E395" t="s">
        <v>62</v>
      </c>
    </row>
    <row r="396" spans="1:5" x14ac:dyDescent="0.3">
      <c r="C396" t="s">
        <v>60</v>
      </c>
      <c r="D396" t="s">
        <v>28</v>
      </c>
      <c r="E396" t="s">
        <v>31</v>
      </c>
    </row>
    <row r="397" spans="1:5" x14ac:dyDescent="0.3">
      <c r="C397" t="s">
        <v>19</v>
      </c>
      <c r="D397" t="s">
        <v>79</v>
      </c>
      <c r="E397" t="s">
        <v>42</v>
      </c>
    </row>
    <row r="399" spans="1:5" x14ac:dyDescent="0.3">
      <c r="A399" t="s">
        <v>221</v>
      </c>
    </row>
    <row r="400" spans="1:5" x14ac:dyDescent="0.3">
      <c r="A400" t="s">
        <v>1</v>
      </c>
      <c r="B400" t="s">
        <v>2</v>
      </c>
      <c r="C400" t="s">
        <v>3</v>
      </c>
      <c r="D400" t="s">
        <v>4</v>
      </c>
    </row>
    <row r="402" spans="1:5" x14ac:dyDescent="0.3">
      <c r="A402" t="s">
        <v>222</v>
      </c>
      <c r="B402" s="1">
        <v>0.72916666666666663</v>
      </c>
      <c r="C402" t="s">
        <v>13</v>
      </c>
      <c r="D402" t="s">
        <v>14</v>
      </c>
      <c r="E402" t="s">
        <v>37</v>
      </c>
    </row>
    <row r="403" spans="1:5" x14ac:dyDescent="0.3">
      <c r="C403" t="s">
        <v>151</v>
      </c>
      <c r="D403" t="s">
        <v>59</v>
      </c>
      <c r="E403" t="s">
        <v>12</v>
      </c>
    </row>
    <row r="404" spans="1:5" x14ac:dyDescent="0.3">
      <c r="C404" t="s">
        <v>181</v>
      </c>
      <c r="D404" t="s">
        <v>46</v>
      </c>
      <c r="E404" t="s">
        <v>26</v>
      </c>
    </row>
    <row r="405" spans="1:5" x14ac:dyDescent="0.3">
      <c r="C405" t="s">
        <v>69</v>
      </c>
      <c r="D405" t="s">
        <v>11</v>
      </c>
      <c r="E405" t="s">
        <v>202</v>
      </c>
    </row>
    <row r="406" spans="1:5" x14ac:dyDescent="0.3">
      <c r="C406" t="s">
        <v>52</v>
      </c>
      <c r="D406" t="s">
        <v>14</v>
      </c>
      <c r="E406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Honeder</dc:creator>
  <cp:lastModifiedBy>Thomas Honeder</cp:lastModifiedBy>
  <dcterms:created xsi:type="dcterms:W3CDTF">2019-04-12T16:22:39Z</dcterms:created>
  <dcterms:modified xsi:type="dcterms:W3CDTF">2019-04-12T18:06:13Z</dcterms:modified>
</cp:coreProperties>
</file>